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840"/>
  </bookViews>
  <sheets>
    <sheet name="  3,12  " sheetId="1" r:id="rId1"/>
  </sheets>
  <definedNames>
    <definedName name="_xlnm.Print_Area" localSheetId="0">'  3,12  '!$B$2:$K$60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C27" i="1" l="1"/>
  <c r="C58" i="1"/>
  <c r="C57" i="1"/>
  <c r="C56" i="1"/>
  <c r="C55" i="1"/>
  <c r="C54" i="1"/>
  <c r="C53" i="1"/>
  <c r="C52" i="1"/>
  <c r="C51" i="1"/>
  <c r="J50" i="1"/>
  <c r="I50" i="1"/>
  <c r="E50" i="1"/>
  <c r="D50" i="1"/>
  <c r="H45" i="1"/>
  <c r="I44" i="1"/>
  <c r="J44" i="1"/>
  <c r="E44" i="1"/>
  <c r="D44" i="1"/>
  <c r="J38" i="1"/>
  <c r="I38" i="1"/>
  <c r="E38" i="1"/>
  <c r="D38" i="1"/>
  <c r="J26" i="1"/>
  <c r="I26" i="1"/>
  <c r="E26" i="1"/>
  <c r="D26" i="1"/>
  <c r="J11" i="1"/>
  <c r="I11" i="1"/>
  <c r="E11" i="1"/>
  <c r="D11" i="1"/>
  <c r="D9" i="1"/>
  <c r="C50" i="1" l="1"/>
  <c r="H58" i="1"/>
  <c r="H57" i="1"/>
  <c r="H56" i="1"/>
  <c r="H55" i="1"/>
  <c r="H54" i="1"/>
  <c r="H53" i="1"/>
  <c r="H52" i="1"/>
  <c r="H51" i="1"/>
  <c r="H50" i="1" s="1"/>
  <c r="H43" i="1"/>
  <c r="C43" i="1"/>
  <c r="H42" i="1"/>
  <c r="C42" i="1"/>
  <c r="H41" i="1"/>
  <c r="C41" i="1"/>
  <c r="H40" i="1"/>
  <c r="C40" i="1"/>
  <c r="H39" i="1"/>
  <c r="H38" i="1" s="1"/>
  <c r="C39" i="1"/>
  <c r="C38" i="1" s="1"/>
  <c r="J9" i="1" l="1"/>
  <c r="I9" i="1" l="1"/>
  <c r="H49" i="1"/>
  <c r="H48" i="1"/>
  <c r="H47" i="1"/>
  <c r="H46" i="1"/>
  <c r="H37" i="1"/>
  <c r="H36" i="1"/>
  <c r="H35" i="1"/>
  <c r="H34" i="1"/>
  <c r="H33" i="1"/>
  <c r="H32" i="1"/>
  <c r="H31" i="1"/>
  <c r="H30" i="1"/>
  <c r="H29" i="1"/>
  <c r="H28" i="1"/>
  <c r="H27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26" i="1" l="1"/>
  <c r="H11" i="1"/>
  <c r="H44" i="1"/>
  <c r="H9" i="1"/>
  <c r="C14" i="1" l="1"/>
  <c r="C15" i="1"/>
  <c r="C12" i="1"/>
  <c r="C13" i="1"/>
  <c r="C16" i="1"/>
  <c r="C17" i="1"/>
  <c r="C18" i="1"/>
  <c r="C19" i="1"/>
  <c r="C20" i="1"/>
  <c r="C21" i="1"/>
  <c r="C22" i="1"/>
  <c r="C23" i="1"/>
  <c r="C24" i="1"/>
  <c r="C25" i="1"/>
  <c r="C28" i="1"/>
  <c r="C29" i="1"/>
  <c r="C30" i="1"/>
  <c r="C31" i="1"/>
  <c r="C32" i="1"/>
  <c r="C33" i="1"/>
  <c r="C34" i="1"/>
  <c r="C35" i="1"/>
  <c r="C36" i="1"/>
  <c r="C37" i="1"/>
  <c r="C45" i="1"/>
  <c r="C46" i="1"/>
  <c r="C47" i="1"/>
  <c r="C48" i="1"/>
  <c r="C49" i="1"/>
  <c r="C26" i="1" l="1"/>
  <c r="C44" i="1"/>
  <c r="E9" i="1"/>
  <c r="C11" i="1"/>
  <c r="C9" i="1" l="1"/>
</calcChain>
</file>

<file path=xl/sharedStrings.xml><?xml version="1.0" encoding="utf-8"?>
<sst xmlns="http://schemas.openxmlformats.org/spreadsheetml/2006/main" count="67" uniqueCount="59">
  <si>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</si>
  <si>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</si>
  <si>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</si>
  <si>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</si>
  <si>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</si>
  <si>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</si>
  <si>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</si>
  <si>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</si>
  <si>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</si>
  <si>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</si>
  <si>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</si>
  <si>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</si>
  <si>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</si>
  <si>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</si>
  <si>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</si>
  <si>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</si>
  <si>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</si>
  <si>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</si>
  <si>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</si>
  <si>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</si>
  <si>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</si>
  <si>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</si>
  <si>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</si>
  <si>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</si>
  <si>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</si>
  <si>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</si>
  <si>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</si>
  <si>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</si>
  <si>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</si>
  <si>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</si>
  <si>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</si>
  <si>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</si>
  <si>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</si>
  <si>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</si>
  <si>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</si>
  <si>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</si>
  <si>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</si>
  <si>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</si>
  <si>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</si>
  <si>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</si>
  <si>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</si>
  <si>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</si>
  <si>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</si>
  <si>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</si>
  <si>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</si>
  <si>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Mujer</t>
  </si>
  <si>
    <t>Población</t>
  </si>
  <si>
    <t>Masculinidad</t>
  </si>
  <si>
    <t>Hombre</t>
  </si>
  <si>
    <t>Vista Alegre</t>
  </si>
  <si>
    <t>Provincia  y                                           Distrito</t>
  </si>
  <si>
    <t>Índice de</t>
  </si>
  <si>
    <t>Censo 2007</t>
  </si>
  <si>
    <t>Censo 2017</t>
  </si>
  <si>
    <t>Fuente: Instituto Nacional de Estadística e Informática (INEI) - Censos Nacionales de Población y Vivienda.</t>
  </si>
  <si>
    <t xml:space="preserve">3.12  ICA: POBLACIÓN CENSADA POR SEXO, ÍNDICE DE MASCULINIDAD, SEGÚN   </t>
  </si>
  <si>
    <t>San Juan de Yanac</t>
  </si>
  <si>
    <t>Huáncano</t>
  </si>
  <si>
    <t xml:space="preserve">         PROVINCIA Y DISTRITO, CENSOS NACIONALES 2007 Y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</si>
</sst>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8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5" fontId="4" fillId="0" borderId="0" xfId="0" applyNumberFormat="1" applyFont="1"/>
    <xf numFmtId="165" fontId="3" fillId="0" borderId="0" xfId="0" applyNumberFormat="1" applyFont="1"/>
    <xf numFmtId="164" fontId="3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6" fillId="0" borderId="0" xfId="0" applyFont="1" applyAlignment="1">
      <alignment horizontal="right"/>
    </xf>
    <xf numFmtId="2" fontId="7" fillId="0" borderId="0" xfId="0" applyNumberFormat="1" applyFont="1"/>
    <xf numFmtId="2" fontId="6" fillId="0" borderId="0" xfId="0" applyNumberFormat="1" applyFont="1"/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center" vertical="center"/>
    </xf>
    <xf numFmtId="165" fontId="3" fillId="0" borderId="0" xfId="0" applyNumberFormat="1" applyFont="1" applyAlignment="1">
      <alignment horizontal="right"/>
    </xf>
    <xf numFmtId="165" fontId="3" fillId="0" borderId="0" xfId="0" quotePrefix="1" applyNumberFormat="1" applyFont="1" applyAlignment="1">
      <alignment horizontal="right"/>
    </xf>
    <xf numFmtId="0" fontId="4" fillId="0" borderId="0" xfId="0" applyFont="1" applyAlignment="1">
      <alignment horizontal="right" vertical="top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0" fontId="4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N80"/>
  <sheetViews>
    <sheetView showGridLines="0" tabSelected="1" topLeftCell="A40" zoomScale="220" zoomScaleNormal="220" workbookViewId="0">
      <selection activeCell="B61" sqref="B61"/>
    </sheetView>
  </sheetViews>
  <sheetFormatPr baseColWidth="10" defaultRowHeight="11.25" x14ac:dyDescent="0.2"/>
  <cols>
    <col min="1" max="1" width="1.7109375" style="1" customWidth="1"/>
    <col min="2" max="2" width="17.7109375" style="1" customWidth="1"/>
    <col min="3" max="5" width="7.7109375" style="1" customWidth="1"/>
    <col min="6" max="6" width="10" style="1" customWidth="1"/>
    <col min="7" max="7" width="1.140625" style="1" customWidth="1"/>
    <col min="8" max="10" width="7.7109375" style="1" customWidth="1"/>
    <col min="11" max="11" width="10" style="1" customWidth="1"/>
    <col min="12" max="16384" width="11.42578125" style="1"/>
  </cols>
  <sheetData>
    <row r="1" spans="1:14" ht="9" customHeight="1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4" ht="12" customHeight="1" x14ac:dyDescent="0.25">
      <c r="A2" s="10"/>
      <c r="B2" s="32" t="s">
        <v>55</v>
      </c>
      <c r="C2" s="32"/>
      <c r="D2" s="32"/>
      <c r="E2" s="32"/>
      <c r="F2" s="32"/>
      <c r="G2" s="32"/>
      <c r="H2" s="32"/>
      <c r="I2" s="32"/>
      <c r="J2" s="32"/>
      <c r="K2" s="10"/>
      <c r="L2" s="10"/>
      <c r="M2" s="10"/>
      <c r="N2" s="10"/>
    </row>
    <row r="3" spans="1:14" ht="12" customHeight="1" x14ac:dyDescent="0.25">
      <c r="A3" s="10"/>
      <c r="B3" s="32" t="s">
        <v>58</v>
      </c>
      <c r="C3" s="32"/>
      <c r="D3" s="32"/>
      <c r="E3" s="32"/>
      <c r="F3" s="32"/>
      <c r="G3" s="32"/>
      <c r="H3" s="32"/>
      <c r="I3" s="32"/>
      <c r="J3" s="32"/>
      <c r="K3" s="10"/>
      <c r="L3" s="10"/>
      <c r="M3" s="10"/>
      <c r="N3" s="10"/>
    </row>
    <row r="4" spans="1:14" ht="2.25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0"/>
      <c r="K4" s="10"/>
      <c r="L4" s="10"/>
      <c r="M4" s="10"/>
      <c r="N4" s="10"/>
    </row>
    <row r="5" spans="1:14" ht="12" customHeight="1" x14ac:dyDescent="0.25">
      <c r="A5" s="10"/>
      <c r="B5" s="33" t="s">
        <v>50</v>
      </c>
      <c r="C5" s="37" t="s">
        <v>52</v>
      </c>
      <c r="D5" s="38"/>
      <c r="E5" s="38"/>
      <c r="F5" s="38"/>
      <c r="G5" s="26"/>
      <c r="H5" s="38" t="s">
        <v>53</v>
      </c>
      <c r="I5" s="38"/>
      <c r="J5" s="38"/>
      <c r="K5" s="38"/>
      <c r="L5" s="10"/>
      <c r="M5" s="10"/>
      <c r="N5" s="10"/>
    </row>
    <row r="6" spans="1:14" ht="12" customHeight="1" x14ac:dyDescent="0.25">
      <c r="A6" s="10"/>
      <c r="B6" s="34"/>
      <c r="C6" s="35" t="s">
        <v>46</v>
      </c>
      <c r="D6" s="36"/>
      <c r="E6" s="36"/>
      <c r="F6" s="29" t="s">
        <v>51</v>
      </c>
      <c r="G6" s="23"/>
      <c r="H6" s="39" t="s">
        <v>46</v>
      </c>
      <c r="I6" s="39"/>
      <c r="J6" s="39"/>
      <c r="K6" s="29" t="s">
        <v>51</v>
      </c>
      <c r="L6" s="10"/>
      <c r="M6" s="10"/>
      <c r="N6" s="10"/>
    </row>
    <row r="7" spans="1:14" ht="12" customHeight="1" x14ac:dyDescent="0.25">
      <c r="A7" s="10"/>
      <c r="B7" s="34"/>
      <c r="C7" s="25" t="s">
        <v>44</v>
      </c>
      <c r="D7" s="25" t="s">
        <v>48</v>
      </c>
      <c r="E7" s="25" t="s">
        <v>45</v>
      </c>
      <c r="F7" s="24" t="s">
        <v>47</v>
      </c>
      <c r="G7" s="24"/>
      <c r="H7" s="25" t="s">
        <v>44</v>
      </c>
      <c r="I7" s="25" t="s">
        <v>48</v>
      </c>
      <c r="J7" s="25" t="s">
        <v>45</v>
      </c>
      <c r="K7" s="24" t="s">
        <v>47</v>
      </c>
      <c r="L7" s="10"/>
      <c r="M7" s="10"/>
      <c r="N7" s="10"/>
    </row>
    <row r="8" spans="1:14" ht="2.25" customHeight="1" x14ac:dyDescent="0.25">
      <c r="A8" s="10"/>
      <c r="B8" s="21"/>
      <c r="C8" s="3"/>
      <c r="D8" s="3"/>
      <c r="E8" s="3"/>
      <c r="F8" s="3"/>
      <c r="G8" s="3"/>
      <c r="H8" s="3"/>
      <c r="I8" s="3"/>
      <c r="J8" s="3"/>
      <c r="K8" s="3"/>
      <c r="L8" s="10"/>
      <c r="M8" s="10"/>
      <c r="N8" s="10"/>
    </row>
    <row r="9" spans="1:14" ht="12" customHeight="1" x14ac:dyDescent="0.25">
      <c r="A9" s="10"/>
      <c r="B9" s="19" t="s">
        <v>44</v>
      </c>
      <c r="C9" s="4">
        <f>SUM(C11+C26+C38+C44+C50)</f>
        <v>711932</v>
      </c>
      <c r="D9" s="4">
        <f>SUM(D11+D26+D38+D44+D50)</f>
        <v>353386</v>
      </c>
      <c r="E9" s="4">
        <f>SUM(E11+E26+E38+E44+E50)</f>
        <v>358546</v>
      </c>
      <c r="F9" s="30">
        <v>98.56</v>
      </c>
      <c r="G9" s="7"/>
      <c r="H9" s="4">
        <f>SUM(H11+H26+H38+H44+H50)</f>
        <v>850765</v>
      </c>
      <c r="I9" s="4">
        <f>SUM(I11+I26+I38+I44+I50)</f>
        <v>419754</v>
      </c>
      <c r="J9" s="4">
        <f>SUM(J11+J26+J38+J44+J50)</f>
        <v>431011</v>
      </c>
      <c r="K9" s="30">
        <v>97.39</v>
      </c>
      <c r="L9" s="15"/>
      <c r="M9" s="12"/>
      <c r="N9" s="10"/>
    </row>
    <row r="10" spans="1:14" ht="2.25" customHeight="1" x14ac:dyDescent="0.25">
      <c r="A10" s="10"/>
      <c r="B10" s="21"/>
      <c r="C10" s="5"/>
      <c r="D10" s="5"/>
      <c r="E10" s="5"/>
      <c r="F10" s="3"/>
      <c r="G10" s="3"/>
      <c r="H10" s="5"/>
      <c r="I10" s="3"/>
      <c r="J10" s="6"/>
      <c r="K10" s="3"/>
      <c r="L10" s="13"/>
      <c r="M10" s="10"/>
      <c r="N10" s="10"/>
    </row>
    <row r="11" spans="1:14" ht="12" customHeight="1" x14ac:dyDescent="0.25">
      <c r="A11" s="10"/>
      <c r="B11" s="20" t="s">
        <v>0</v>
      </c>
      <c r="C11" s="4">
        <f>SUM(C12:C25)</f>
        <v>321332</v>
      </c>
      <c r="D11" s="4">
        <f>SUM(D12:D25)</f>
        <v>157232</v>
      </c>
      <c r="E11" s="4">
        <f>SUM(E12:E25)</f>
        <v>164100</v>
      </c>
      <c r="F11" s="30">
        <v>95.81</v>
      </c>
      <c r="G11" s="7"/>
      <c r="H11" s="4">
        <f>SUM(H12:H25)</f>
        <v>391519</v>
      </c>
      <c r="I11" s="4">
        <f>SUM(I12:I25)</f>
        <v>192419</v>
      </c>
      <c r="J11" s="4">
        <f>SUM(J12:J25)</f>
        <v>199100</v>
      </c>
      <c r="K11" s="30">
        <v>96.64</v>
      </c>
      <c r="L11" s="10"/>
      <c r="M11" s="12"/>
      <c r="N11" s="10"/>
    </row>
    <row r="12" spans="1:14" ht="12" customHeight="1" x14ac:dyDescent="0.25">
      <c r="A12" s="10"/>
      <c r="B12" s="21" t="s">
        <v>1</v>
      </c>
      <c r="C12" s="5">
        <f t="shared" ref="C12:C25" si="0">SUM(D12:E12)</f>
        <v>125189</v>
      </c>
      <c r="D12" s="5">
        <v>60729</v>
      </c>
      <c r="E12" s="5">
        <v>64460</v>
      </c>
      <c r="F12" s="31">
        <v>94.21</v>
      </c>
      <c r="G12" s="8"/>
      <c r="H12" s="5">
        <f>SUM(I12:J12)</f>
        <v>150280</v>
      </c>
      <c r="I12" s="27">
        <v>74106</v>
      </c>
      <c r="J12" s="27">
        <v>76174</v>
      </c>
      <c r="K12" s="31">
        <v>97.29</v>
      </c>
      <c r="L12" s="10"/>
      <c r="M12" s="10"/>
      <c r="N12" s="10"/>
    </row>
    <row r="13" spans="1:14" ht="12" customHeight="1" x14ac:dyDescent="0.25">
      <c r="A13" s="10"/>
      <c r="B13" s="21" t="s">
        <v>2</v>
      </c>
      <c r="C13" s="5">
        <f t="shared" si="0"/>
        <v>30902</v>
      </c>
      <c r="D13" s="5">
        <v>15050</v>
      </c>
      <c r="E13" s="5">
        <v>15852</v>
      </c>
      <c r="F13" s="31">
        <v>94.94</v>
      </c>
      <c r="G13" s="8"/>
      <c r="H13" s="5">
        <f t="shared" ref="H13:H25" si="1">SUM(I13:J13)</f>
        <v>39574</v>
      </c>
      <c r="I13" s="27">
        <v>19250</v>
      </c>
      <c r="J13" s="27">
        <v>20324</v>
      </c>
      <c r="K13" s="31">
        <v>94.72</v>
      </c>
      <c r="L13" s="15"/>
      <c r="M13" s="10"/>
      <c r="N13" s="10"/>
    </row>
    <row r="14" spans="1:14" ht="12" customHeight="1" x14ac:dyDescent="0.25">
      <c r="A14" s="10"/>
      <c r="B14" s="21" t="s">
        <v>3</v>
      </c>
      <c r="C14" s="5">
        <f t="shared" si="0"/>
        <v>16298</v>
      </c>
      <c r="D14" s="5">
        <v>8065</v>
      </c>
      <c r="E14" s="5">
        <v>8233</v>
      </c>
      <c r="F14" s="31">
        <v>97.96</v>
      </c>
      <c r="G14" s="8"/>
      <c r="H14" s="5">
        <f t="shared" si="1"/>
        <v>21963</v>
      </c>
      <c r="I14" s="27">
        <v>10771</v>
      </c>
      <c r="J14" s="27">
        <v>11192</v>
      </c>
      <c r="K14" s="31">
        <v>96.24</v>
      </c>
      <c r="L14" s="10"/>
      <c r="M14" s="10"/>
      <c r="N14" s="10"/>
    </row>
    <row r="15" spans="1:14" ht="12" customHeight="1" x14ac:dyDescent="0.25">
      <c r="A15" s="10"/>
      <c r="B15" s="21" t="s">
        <v>4</v>
      </c>
      <c r="C15" s="5">
        <f t="shared" si="0"/>
        <v>3639</v>
      </c>
      <c r="D15" s="5">
        <v>1866</v>
      </c>
      <c r="E15" s="5">
        <v>1773</v>
      </c>
      <c r="F15" s="31">
        <v>105.25</v>
      </c>
      <c r="G15" s="8"/>
      <c r="H15" s="5">
        <f t="shared" si="1"/>
        <v>4392</v>
      </c>
      <c r="I15" s="27">
        <v>2225</v>
      </c>
      <c r="J15" s="27">
        <v>2167</v>
      </c>
      <c r="K15" s="31">
        <v>102.68</v>
      </c>
      <c r="L15" s="10"/>
      <c r="M15" s="10"/>
      <c r="N15" s="10"/>
    </row>
    <row r="16" spans="1:14" ht="12" customHeight="1" x14ac:dyDescent="0.25">
      <c r="A16" s="10"/>
      <c r="B16" s="21" t="s">
        <v>5</v>
      </c>
      <c r="C16" s="5">
        <f t="shared" si="0"/>
        <v>6000</v>
      </c>
      <c r="D16" s="5">
        <v>2926</v>
      </c>
      <c r="E16" s="5">
        <v>3074</v>
      </c>
      <c r="F16" s="31">
        <v>95.19</v>
      </c>
      <c r="G16" s="8"/>
      <c r="H16" s="5">
        <f t="shared" si="1"/>
        <v>7411</v>
      </c>
      <c r="I16" s="27">
        <v>3652</v>
      </c>
      <c r="J16" s="27">
        <v>3759</v>
      </c>
      <c r="K16" s="31">
        <v>97.15</v>
      </c>
      <c r="L16" s="10"/>
      <c r="M16" s="10"/>
      <c r="N16" s="10"/>
    </row>
    <row r="17" spans="1:14" ht="12" customHeight="1" x14ac:dyDescent="0.25">
      <c r="A17" s="10"/>
      <c r="B17" s="21" t="s">
        <v>6</v>
      </c>
      <c r="C17" s="5">
        <f t="shared" si="0"/>
        <v>50349</v>
      </c>
      <c r="D17" s="5">
        <v>24336</v>
      </c>
      <c r="E17" s="5">
        <v>26013</v>
      </c>
      <c r="F17" s="31">
        <v>93.55</v>
      </c>
      <c r="G17" s="8"/>
      <c r="H17" s="5">
        <f t="shared" si="1"/>
        <v>54047</v>
      </c>
      <c r="I17" s="27">
        <v>26431</v>
      </c>
      <c r="J17" s="27">
        <v>27616</v>
      </c>
      <c r="K17" s="31">
        <v>95.71</v>
      </c>
      <c r="L17" s="10"/>
      <c r="M17" s="10"/>
      <c r="N17" s="10"/>
    </row>
    <row r="18" spans="1:14" ht="12" customHeight="1" x14ac:dyDescent="0.25">
      <c r="A18" s="10"/>
      <c r="B18" s="21" t="s">
        <v>7</v>
      </c>
      <c r="C18" s="5">
        <f t="shared" si="0"/>
        <v>4588</v>
      </c>
      <c r="D18" s="5">
        <v>2254</v>
      </c>
      <c r="E18" s="5">
        <v>2334</v>
      </c>
      <c r="F18" s="31">
        <v>96.57</v>
      </c>
      <c r="G18" s="8"/>
      <c r="H18" s="5">
        <f t="shared" si="1"/>
        <v>6395</v>
      </c>
      <c r="I18" s="27">
        <v>3108</v>
      </c>
      <c r="J18" s="27">
        <v>3287</v>
      </c>
      <c r="K18" s="31">
        <v>94.55</v>
      </c>
      <c r="L18" s="10"/>
      <c r="M18" s="10"/>
      <c r="N18" s="10"/>
    </row>
    <row r="19" spans="1:14" ht="12" customHeight="1" x14ac:dyDescent="0.25">
      <c r="A19" s="10"/>
      <c r="B19" s="21" t="s">
        <v>8</v>
      </c>
      <c r="C19" s="5">
        <f t="shared" si="0"/>
        <v>17973</v>
      </c>
      <c r="D19" s="5">
        <v>9253</v>
      </c>
      <c r="E19" s="5">
        <v>8720</v>
      </c>
      <c r="F19" s="31">
        <v>106.11</v>
      </c>
      <c r="G19" s="8"/>
      <c r="H19" s="5">
        <f t="shared" si="1"/>
        <v>25767</v>
      </c>
      <c r="I19" s="27">
        <v>12903</v>
      </c>
      <c r="J19" s="27">
        <v>12864</v>
      </c>
      <c r="K19" s="31">
        <v>100.3</v>
      </c>
      <c r="L19" s="10"/>
      <c r="M19" s="10"/>
      <c r="N19" s="10"/>
    </row>
    <row r="20" spans="1:14" ht="12" customHeight="1" x14ac:dyDescent="0.25">
      <c r="A20" s="10"/>
      <c r="B20" s="21" t="s">
        <v>9</v>
      </c>
      <c r="C20" s="5">
        <f t="shared" si="0"/>
        <v>6070</v>
      </c>
      <c r="D20" s="5">
        <v>2983</v>
      </c>
      <c r="E20" s="5">
        <v>3087</v>
      </c>
      <c r="F20" s="31">
        <v>96.63</v>
      </c>
      <c r="G20" s="8"/>
      <c r="H20" s="5">
        <f t="shared" si="1"/>
        <v>6987</v>
      </c>
      <c r="I20" s="27">
        <v>3462</v>
      </c>
      <c r="J20" s="27">
        <v>3525</v>
      </c>
      <c r="K20" s="31">
        <v>98.21</v>
      </c>
      <c r="L20" s="10"/>
      <c r="M20" s="10"/>
      <c r="N20" s="10"/>
    </row>
    <row r="21" spans="1:14" ht="12" customHeight="1" x14ac:dyDescent="0.25">
      <c r="A21" s="10"/>
      <c r="B21" s="21" t="s">
        <v>10</v>
      </c>
      <c r="C21" s="5">
        <f t="shared" si="0"/>
        <v>12430</v>
      </c>
      <c r="D21" s="5">
        <v>6069</v>
      </c>
      <c r="E21" s="5">
        <v>6361</v>
      </c>
      <c r="F21" s="31">
        <v>95.41</v>
      </c>
      <c r="G21" s="8"/>
      <c r="H21" s="5">
        <f t="shared" si="1"/>
        <v>13846</v>
      </c>
      <c r="I21" s="27">
        <v>6701</v>
      </c>
      <c r="J21" s="27">
        <v>7145</v>
      </c>
      <c r="K21" s="31">
        <v>93.79</v>
      </c>
      <c r="L21" s="10"/>
      <c r="M21" s="10"/>
      <c r="N21" s="10"/>
    </row>
    <row r="22" spans="1:14" ht="12" customHeight="1" x14ac:dyDescent="0.25">
      <c r="A22" s="10"/>
      <c r="B22" s="21" t="s">
        <v>11</v>
      </c>
      <c r="C22" s="5">
        <f t="shared" si="0"/>
        <v>23657</v>
      </c>
      <c r="D22" s="5">
        <v>11871</v>
      </c>
      <c r="E22" s="5">
        <v>11786</v>
      </c>
      <c r="F22" s="31">
        <v>100.72</v>
      </c>
      <c r="G22" s="8"/>
      <c r="H22" s="5">
        <f t="shared" si="1"/>
        <v>27645</v>
      </c>
      <c r="I22" s="27">
        <v>13677</v>
      </c>
      <c r="J22" s="27">
        <v>13968</v>
      </c>
      <c r="K22" s="31">
        <v>97.92</v>
      </c>
      <c r="L22" s="10"/>
      <c r="M22" s="10"/>
      <c r="N22" s="10"/>
    </row>
    <row r="23" spans="1:14" ht="12" customHeight="1" x14ac:dyDescent="0.25">
      <c r="A23" s="10"/>
      <c r="B23" s="21" t="s">
        <v>12</v>
      </c>
      <c r="C23" s="5">
        <f t="shared" si="0"/>
        <v>19019</v>
      </c>
      <c r="D23" s="5">
        <v>9249</v>
      </c>
      <c r="E23" s="5">
        <v>9770</v>
      </c>
      <c r="F23" s="31">
        <v>94.67</v>
      </c>
      <c r="G23" s="8"/>
      <c r="H23" s="5">
        <f t="shared" si="1"/>
        <v>27387</v>
      </c>
      <c r="I23" s="27">
        <v>13284</v>
      </c>
      <c r="J23" s="27">
        <v>14103</v>
      </c>
      <c r="K23" s="31">
        <v>94.19</v>
      </c>
      <c r="L23" s="10"/>
      <c r="M23" s="10"/>
      <c r="N23" s="10"/>
    </row>
    <row r="24" spans="1:14" ht="12" customHeight="1" x14ac:dyDescent="0.25">
      <c r="A24" s="10"/>
      <c r="B24" s="21" t="s">
        <v>13</v>
      </c>
      <c r="C24" s="5">
        <f t="shared" si="0"/>
        <v>4101</v>
      </c>
      <c r="D24" s="5">
        <v>2006</v>
      </c>
      <c r="E24" s="5">
        <v>2095</v>
      </c>
      <c r="F24" s="31">
        <v>95.75</v>
      </c>
      <c r="G24" s="8"/>
      <c r="H24" s="5">
        <f t="shared" si="1"/>
        <v>4709</v>
      </c>
      <c r="I24" s="27">
        <v>2263</v>
      </c>
      <c r="J24" s="27">
        <v>2446</v>
      </c>
      <c r="K24" s="31">
        <v>92.52</v>
      </c>
      <c r="L24" s="10"/>
      <c r="M24" s="10"/>
      <c r="N24" s="10"/>
    </row>
    <row r="25" spans="1:14" ht="12" customHeight="1" x14ac:dyDescent="0.25">
      <c r="A25" s="10"/>
      <c r="B25" s="21" t="s">
        <v>14</v>
      </c>
      <c r="C25" s="5">
        <f t="shared" si="0"/>
        <v>1117</v>
      </c>
      <c r="D25" s="5">
        <v>575</v>
      </c>
      <c r="E25" s="5">
        <v>542</v>
      </c>
      <c r="F25" s="31">
        <v>106.09</v>
      </c>
      <c r="G25" s="8"/>
      <c r="H25" s="5">
        <f t="shared" si="1"/>
        <v>1116</v>
      </c>
      <c r="I25" s="27">
        <v>586</v>
      </c>
      <c r="J25" s="28">
        <v>530</v>
      </c>
      <c r="K25" s="31">
        <v>110.57</v>
      </c>
      <c r="L25" s="10"/>
      <c r="M25" s="10"/>
      <c r="N25" s="10"/>
    </row>
    <row r="26" spans="1:14" ht="12" customHeight="1" x14ac:dyDescent="0.25">
      <c r="A26" s="10"/>
      <c r="B26" s="20" t="s">
        <v>15</v>
      </c>
      <c r="C26" s="4">
        <f>SUM(C27:C37)</f>
        <v>194315</v>
      </c>
      <c r="D26" s="4">
        <f>SUM(D27:D37)</f>
        <v>95977</v>
      </c>
      <c r="E26" s="4">
        <f>SUM(E27:E37)</f>
        <v>98338</v>
      </c>
      <c r="F26" s="7">
        <v>97.6</v>
      </c>
      <c r="G26" s="7"/>
      <c r="H26" s="4">
        <f>SUM(H27:H37)</f>
        <v>226113</v>
      </c>
      <c r="I26" s="4">
        <f>SUM(I27:I37)</f>
        <v>111281</v>
      </c>
      <c r="J26" s="4">
        <f>SUM(J27:J37)</f>
        <v>114832</v>
      </c>
      <c r="K26" s="30">
        <v>96.91</v>
      </c>
      <c r="L26" s="10"/>
      <c r="M26" s="14"/>
      <c r="N26" s="10"/>
    </row>
    <row r="27" spans="1:14" ht="12" customHeight="1" x14ac:dyDescent="0.25">
      <c r="A27" s="10"/>
      <c r="B27" s="21" t="s">
        <v>16</v>
      </c>
      <c r="C27" s="5">
        <f>SUM(D27:E27)</f>
        <v>59574</v>
      </c>
      <c r="D27" s="5">
        <v>29195</v>
      </c>
      <c r="E27" s="5">
        <v>30379</v>
      </c>
      <c r="F27" s="8">
        <v>96.1</v>
      </c>
      <c r="G27" s="8"/>
      <c r="H27" s="5">
        <f t="shared" ref="H27:H37" si="2">SUM(I27:J27)</f>
        <v>66349</v>
      </c>
      <c r="I27" s="27">
        <v>31935</v>
      </c>
      <c r="J27" s="27">
        <v>34414</v>
      </c>
      <c r="K27" s="8">
        <v>92.8</v>
      </c>
      <c r="L27" s="10"/>
      <c r="M27" s="15"/>
      <c r="N27" s="10"/>
    </row>
    <row r="28" spans="1:14" ht="12" customHeight="1" x14ac:dyDescent="0.25">
      <c r="A28" s="10"/>
      <c r="B28" s="21" t="s">
        <v>17</v>
      </c>
      <c r="C28" s="5">
        <f t="shared" ref="C28:C37" si="3">SUM(D28:E28)</f>
        <v>6220</v>
      </c>
      <c r="D28" s="5">
        <v>3184</v>
      </c>
      <c r="E28" s="5">
        <v>3036</v>
      </c>
      <c r="F28" s="31">
        <v>104.87</v>
      </c>
      <c r="G28" s="8"/>
      <c r="H28" s="5">
        <f t="shared" si="2"/>
        <v>7783</v>
      </c>
      <c r="I28" s="27">
        <v>3922</v>
      </c>
      <c r="J28" s="27">
        <v>3861</v>
      </c>
      <c r="K28" s="31">
        <v>101.58</v>
      </c>
      <c r="L28" s="10"/>
      <c r="M28" s="10"/>
      <c r="N28" s="10"/>
    </row>
    <row r="29" spans="1:14" ht="12" customHeight="1" x14ac:dyDescent="0.25">
      <c r="A29" s="10"/>
      <c r="B29" s="21" t="s">
        <v>18</v>
      </c>
      <c r="C29" s="5">
        <f t="shared" si="3"/>
        <v>1096</v>
      </c>
      <c r="D29" s="5">
        <v>736</v>
      </c>
      <c r="E29" s="5">
        <v>360</v>
      </c>
      <c r="F29" s="31">
        <v>204.44</v>
      </c>
      <c r="G29" s="8"/>
      <c r="H29" s="5">
        <f t="shared" si="2"/>
        <v>2071</v>
      </c>
      <c r="I29" s="27">
        <v>1780</v>
      </c>
      <c r="J29" s="27">
        <v>291</v>
      </c>
      <c r="K29" s="31">
        <v>611.67999999999995</v>
      </c>
      <c r="L29" s="10"/>
      <c r="M29" s="10"/>
      <c r="N29" s="10"/>
    </row>
    <row r="30" spans="1:14" ht="12" customHeight="1" x14ac:dyDescent="0.25">
      <c r="A30" s="10"/>
      <c r="B30" s="21" t="s">
        <v>19</v>
      </c>
      <c r="C30" s="5">
        <f t="shared" si="3"/>
        <v>12195</v>
      </c>
      <c r="D30" s="5">
        <v>6129</v>
      </c>
      <c r="E30" s="5">
        <v>6066</v>
      </c>
      <c r="F30" s="31">
        <v>101.04</v>
      </c>
      <c r="G30" s="8"/>
      <c r="H30" s="5">
        <f t="shared" si="2"/>
        <v>13009</v>
      </c>
      <c r="I30" s="27">
        <v>6341</v>
      </c>
      <c r="J30" s="27">
        <v>6668</v>
      </c>
      <c r="K30" s="8">
        <v>95.1</v>
      </c>
      <c r="L30" s="10"/>
      <c r="M30" s="10"/>
      <c r="N30" s="10"/>
    </row>
    <row r="31" spans="1:14" ht="12" customHeight="1" x14ac:dyDescent="0.25">
      <c r="A31" s="10"/>
      <c r="B31" s="21" t="s">
        <v>20</v>
      </c>
      <c r="C31" s="5">
        <f t="shared" si="3"/>
        <v>11725</v>
      </c>
      <c r="D31" s="5">
        <v>5861</v>
      </c>
      <c r="E31" s="5">
        <v>5864</v>
      </c>
      <c r="F31" s="31">
        <v>99.95</v>
      </c>
      <c r="G31" s="8"/>
      <c r="H31" s="5">
        <f t="shared" si="2"/>
        <v>12369</v>
      </c>
      <c r="I31" s="27">
        <v>6058</v>
      </c>
      <c r="J31" s="27">
        <v>6311</v>
      </c>
      <c r="K31" s="31">
        <v>95.99</v>
      </c>
      <c r="L31" s="10"/>
      <c r="M31" s="10"/>
      <c r="N31" s="10"/>
    </row>
    <row r="32" spans="1:14" ht="12" customHeight="1" x14ac:dyDescent="0.25">
      <c r="A32" s="10"/>
      <c r="B32" s="21" t="s">
        <v>21</v>
      </c>
      <c r="C32" s="5">
        <f t="shared" si="3"/>
        <v>20621</v>
      </c>
      <c r="D32" s="5">
        <v>10097</v>
      </c>
      <c r="E32" s="5">
        <v>10524</v>
      </c>
      <c r="F32" s="31">
        <v>95.94</v>
      </c>
      <c r="G32" s="8"/>
      <c r="H32" s="5">
        <f t="shared" si="2"/>
        <v>25294</v>
      </c>
      <c r="I32" s="27">
        <v>12324</v>
      </c>
      <c r="J32" s="27">
        <v>12970</v>
      </c>
      <c r="K32" s="31">
        <v>95.02</v>
      </c>
      <c r="L32" s="10"/>
      <c r="M32" s="10"/>
      <c r="N32" s="10"/>
    </row>
    <row r="33" spans="1:14" ht="12" customHeight="1" x14ac:dyDescent="0.25">
      <c r="A33" s="10"/>
      <c r="B33" s="21" t="s">
        <v>7</v>
      </c>
      <c r="C33" s="5">
        <f t="shared" si="3"/>
        <v>52143</v>
      </c>
      <c r="D33" s="5">
        <v>25620</v>
      </c>
      <c r="E33" s="5">
        <v>26523</v>
      </c>
      <c r="F33" s="8">
        <v>98.6</v>
      </c>
      <c r="G33" s="8"/>
      <c r="H33" s="5">
        <f t="shared" si="2"/>
        <v>62604</v>
      </c>
      <c r="I33" s="27">
        <v>30988</v>
      </c>
      <c r="J33" s="27">
        <v>31616</v>
      </c>
      <c r="K33" s="31">
        <v>98.01</v>
      </c>
      <c r="L33" s="10"/>
      <c r="M33" s="15"/>
      <c r="N33" s="10"/>
    </row>
    <row r="34" spans="1:14" ht="12" customHeight="1" x14ac:dyDescent="0.25">
      <c r="A34" s="10"/>
      <c r="B34" s="21" t="s">
        <v>56</v>
      </c>
      <c r="C34" s="5">
        <f t="shared" si="3"/>
        <v>471</v>
      </c>
      <c r="D34" s="5">
        <v>264</v>
      </c>
      <c r="E34" s="5">
        <v>207</v>
      </c>
      <c r="F34" s="31">
        <v>127.54</v>
      </c>
      <c r="G34" s="8"/>
      <c r="H34" s="5">
        <f t="shared" si="2"/>
        <v>1129</v>
      </c>
      <c r="I34" s="27">
        <v>564</v>
      </c>
      <c r="J34" s="28">
        <v>565</v>
      </c>
      <c r="K34" s="31">
        <v>99.82</v>
      </c>
      <c r="L34" s="10"/>
      <c r="M34" s="10"/>
      <c r="N34" s="10"/>
    </row>
    <row r="35" spans="1:14" ht="12" customHeight="1" x14ac:dyDescent="0.25">
      <c r="A35" s="10"/>
      <c r="B35" s="21" t="s">
        <v>22</v>
      </c>
      <c r="C35" s="5">
        <f t="shared" si="3"/>
        <v>1576</v>
      </c>
      <c r="D35" s="5">
        <v>762</v>
      </c>
      <c r="E35" s="5">
        <v>814</v>
      </c>
      <c r="F35" s="31">
        <v>93.61</v>
      </c>
      <c r="G35" s="8"/>
      <c r="H35" s="5">
        <f t="shared" si="2"/>
        <v>992</v>
      </c>
      <c r="I35" s="27">
        <v>490</v>
      </c>
      <c r="J35" s="27">
        <v>502</v>
      </c>
      <c r="K35" s="31">
        <v>97.61</v>
      </c>
      <c r="L35" s="10"/>
      <c r="M35" s="10"/>
      <c r="N35" s="10"/>
    </row>
    <row r="36" spans="1:14" ht="12" customHeight="1" x14ac:dyDescent="0.25">
      <c r="A36" s="10"/>
      <c r="B36" s="21" t="s">
        <v>23</v>
      </c>
      <c r="C36" s="5">
        <f t="shared" si="3"/>
        <v>23969</v>
      </c>
      <c r="D36" s="5">
        <v>11798</v>
      </c>
      <c r="E36" s="5">
        <v>12171</v>
      </c>
      <c r="F36" s="31">
        <v>96.94</v>
      </c>
      <c r="G36" s="8"/>
      <c r="H36" s="5">
        <f t="shared" si="2"/>
        <v>29079</v>
      </c>
      <c r="I36" s="27">
        <v>14176</v>
      </c>
      <c r="J36" s="27">
        <v>14903</v>
      </c>
      <c r="K36" s="31">
        <v>95.12</v>
      </c>
      <c r="L36" s="10"/>
      <c r="M36" s="10"/>
      <c r="N36" s="10"/>
    </row>
    <row r="37" spans="1:14" ht="12" customHeight="1" x14ac:dyDescent="0.25">
      <c r="A37" s="10"/>
      <c r="B37" s="21" t="s">
        <v>24</v>
      </c>
      <c r="C37" s="5">
        <f t="shared" si="3"/>
        <v>4725</v>
      </c>
      <c r="D37" s="5">
        <v>2331</v>
      </c>
      <c r="E37" s="5">
        <v>2394</v>
      </c>
      <c r="F37" s="31">
        <v>97.37</v>
      </c>
      <c r="G37" s="8"/>
      <c r="H37" s="5">
        <f t="shared" si="2"/>
        <v>5434</v>
      </c>
      <c r="I37" s="27">
        <v>2703</v>
      </c>
      <c r="J37" s="27">
        <v>2731</v>
      </c>
      <c r="K37" s="31">
        <v>98.97</v>
      </c>
      <c r="L37" s="10"/>
      <c r="M37" s="10"/>
      <c r="N37" s="10"/>
    </row>
    <row r="38" spans="1:14" ht="12" customHeight="1" x14ac:dyDescent="0.25">
      <c r="A38" s="10"/>
      <c r="B38" s="20" t="s">
        <v>39</v>
      </c>
      <c r="C38" s="4">
        <f>SUM(C39:C43)</f>
        <v>57531</v>
      </c>
      <c r="D38" s="4">
        <f>SUM(D39:D43)</f>
        <v>29492</v>
      </c>
      <c r="E38" s="4">
        <f>SUM(E39:E43)</f>
        <v>28039</v>
      </c>
      <c r="F38" s="30">
        <v>105.18</v>
      </c>
      <c r="G38" s="7"/>
      <c r="H38" s="4">
        <f>SUM(H39:H43)</f>
        <v>69157</v>
      </c>
      <c r="I38" s="4">
        <f>SUM(I39:I43)</f>
        <v>35241</v>
      </c>
      <c r="J38" s="4">
        <f>SUM(J39:J43)</f>
        <v>33916</v>
      </c>
      <c r="K38" s="30">
        <v>103.91</v>
      </c>
      <c r="L38" s="10"/>
      <c r="M38" s="10"/>
      <c r="N38" s="10"/>
    </row>
    <row r="39" spans="1:14" ht="12" customHeight="1" x14ac:dyDescent="0.25">
      <c r="A39" s="10"/>
      <c r="B39" s="21" t="s">
        <v>40</v>
      </c>
      <c r="C39" s="5">
        <f>SUM(D39:E39)</f>
        <v>26062</v>
      </c>
      <c r="D39" s="5">
        <v>13099</v>
      </c>
      <c r="E39" s="5">
        <v>12963</v>
      </c>
      <c r="F39" s="31">
        <v>101.05</v>
      </c>
      <c r="G39" s="8"/>
      <c r="H39" s="5">
        <f>SUM(I39:J39)</f>
        <v>27632</v>
      </c>
      <c r="I39" s="27">
        <v>13726</v>
      </c>
      <c r="J39" s="27">
        <v>13906</v>
      </c>
      <c r="K39" s="31">
        <v>98.71</v>
      </c>
      <c r="L39" s="10"/>
      <c r="M39" s="10"/>
      <c r="N39" s="10"/>
    </row>
    <row r="40" spans="1:14" ht="12" customHeight="1" x14ac:dyDescent="0.25">
      <c r="A40" s="10"/>
      <c r="B40" s="21" t="s">
        <v>41</v>
      </c>
      <c r="C40" s="5">
        <f>SUM(D40:E40)</f>
        <v>1950</v>
      </c>
      <c r="D40" s="5">
        <v>1049</v>
      </c>
      <c r="E40" s="5">
        <v>901</v>
      </c>
      <c r="F40" s="31">
        <v>116.43</v>
      </c>
      <c r="G40" s="8"/>
      <c r="H40" s="5">
        <f>SUM(I40:J40)</f>
        <v>1950</v>
      </c>
      <c r="I40" s="27">
        <v>1047</v>
      </c>
      <c r="J40" s="28">
        <v>903</v>
      </c>
      <c r="K40" s="31">
        <v>115.95</v>
      </c>
      <c r="L40" s="10"/>
      <c r="M40" s="10"/>
      <c r="N40" s="10"/>
    </row>
    <row r="41" spans="1:14" ht="12" customHeight="1" x14ac:dyDescent="0.25">
      <c r="A41" s="10"/>
      <c r="B41" s="21" t="s">
        <v>42</v>
      </c>
      <c r="C41" s="5">
        <f>SUM(D41:E41)</f>
        <v>2932</v>
      </c>
      <c r="D41" s="5">
        <v>1560</v>
      </c>
      <c r="E41" s="5">
        <v>1372</v>
      </c>
      <c r="F41" s="8">
        <v>113.7</v>
      </c>
      <c r="G41" s="8"/>
      <c r="H41" s="5">
        <f>SUM(I41:J41)</f>
        <v>3134</v>
      </c>
      <c r="I41" s="27">
        <v>1628</v>
      </c>
      <c r="J41" s="28">
        <v>1506</v>
      </c>
      <c r="K41" s="8">
        <v>108.1</v>
      </c>
      <c r="L41" s="10"/>
      <c r="M41" s="10"/>
      <c r="N41" s="10"/>
    </row>
    <row r="42" spans="1:14" ht="12" customHeight="1" x14ac:dyDescent="0.25">
      <c r="A42" s="10"/>
      <c r="B42" s="21" t="s">
        <v>43</v>
      </c>
      <c r="C42" s="5">
        <f>SUM(D42:E42)</f>
        <v>12876</v>
      </c>
      <c r="D42" s="5">
        <v>6957</v>
      </c>
      <c r="E42" s="5">
        <v>5919</v>
      </c>
      <c r="F42" s="31">
        <v>117.54</v>
      </c>
      <c r="G42" s="8"/>
      <c r="H42" s="5">
        <f>SUM(I42:J42)</f>
        <v>15981</v>
      </c>
      <c r="I42" s="27">
        <v>8692</v>
      </c>
      <c r="J42" s="28">
        <v>7289</v>
      </c>
      <c r="K42" s="31">
        <v>119.25</v>
      </c>
      <c r="L42" s="10"/>
      <c r="M42" s="10"/>
      <c r="N42" s="10"/>
    </row>
    <row r="43" spans="1:14" ht="12" customHeight="1" x14ac:dyDescent="0.25">
      <c r="A43" s="10"/>
      <c r="B43" s="21" t="s">
        <v>49</v>
      </c>
      <c r="C43" s="5">
        <f>SUM(D43:E43)</f>
        <v>13711</v>
      </c>
      <c r="D43" s="5">
        <v>6827</v>
      </c>
      <c r="E43" s="5">
        <v>6884</v>
      </c>
      <c r="F43" s="31">
        <v>99.17</v>
      </c>
      <c r="G43" s="8"/>
      <c r="H43" s="5">
        <f>SUM(I43:J43)</f>
        <v>20460</v>
      </c>
      <c r="I43" s="27">
        <v>10148</v>
      </c>
      <c r="J43" s="27">
        <v>10312</v>
      </c>
      <c r="K43" s="31">
        <v>98.41</v>
      </c>
      <c r="L43" s="10"/>
      <c r="M43" s="10"/>
      <c r="N43" s="10"/>
    </row>
    <row r="44" spans="1:14" ht="12" customHeight="1" x14ac:dyDescent="0.25">
      <c r="A44" s="10"/>
      <c r="B44" s="20" t="s">
        <v>33</v>
      </c>
      <c r="C44" s="4">
        <f>SUM(C45:C49)</f>
        <v>12875</v>
      </c>
      <c r="D44" s="4">
        <f>SUM(D45:D49)</f>
        <v>6602</v>
      </c>
      <c r="E44" s="4">
        <f>SUM(E45:E49)</f>
        <v>6273</v>
      </c>
      <c r="F44" s="30">
        <v>105.24</v>
      </c>
      <c r="G44" s="7"/>
      <c r="H44" s="4">
        <f>SUM(H45:H49)</f>
        <v>13232</v>
      </c>
      <c r="I44" s="4">
        <f>SUM(I45:I49)</f>
        <v>6670</v>
      </c>
      <c r="J44" s="4">
        <f>SUM(J45:J49)</f>
        <v>6562</v>
      </c>
      <c r="K44" s="30">
        <v>101.65</v>
      </c>
      <c r="L44" s="10"/>
      <c r="M44" s="12"/>
      <c r="N44" s="10"/>
    </row>
    <row r="45" spans="1:14" ht="12" customHeight="1" x14ac:dyDescent="0.25">
      <c r="A45" s="10"/>
      <c r="B45" s="21" t="s">
        <v>34</v>
      </c>
      <c r="C45" s="5">
        <f>SUM(D45:E45)</f>
        <v>7250</v>
      </c>
      <c r="D45" s="5">
        <v>3635</v>
      </c>
      <c r="E45" s="5">
        <v>3615</v>
      </c>
      <c r="F45" s="31">
        <v>100.55</v>
      </c>
      <c r="G45" s="8"/>
      <c r="H45" s="5">
        <f>SUM(I45:J45)</f>
        <v>7748</v>
      </c>
      <c r="I45" s="27">
        <v>3871</v>
      </c>
      <c r="J45" s="27">
        <v>3877</v>
      </c>
      <c r="K45" s="31">
        <v>99.85</v>
      </c>
      <c r="L45" s="10"/>
      <c r="M45" s="10"/>
      <c r="N45" s="10"/>
    </row>
    <row r="46" spans="1:14" ht="12" customHeight="1" x14ac:dyDescent="0.25">
      <c r="A46" s="10"/>
      <c r="B46" s="21" t="s">
        <v>35</v>
      </c>
      <c r="C46" s="5">
        <f>SUM(D46:E46)</f>
        <v>1420</v>
      </c>
      <c r="D46" s="5">
        <v>722</v>
      </c>
      <c r="E46" s="5">
        <v>698</v>
      </c>
      <c r="F46" s="31">
        <v>103.44</v>
      </c>
      <c r="G46" s="8"/>
      <c r="H46" s="5">
        <f>SUM(I46:J46)</f>
        <v>1555</v>
      </c>
      <c r="I46" s="27">
        <v>769</v>
      </c>
      <c r="J46" s="27">
        <v>786</v>
      </c>
      <c r="K46" s="31">
        <v>97.84</v>
      </c>
      <c r="L46" s="10"/>
      <c r="M46" s="10"/>
      <c r="N46" s="10"/>
    </row>
    <row r="47" spans="1:14" ht="12" customHeight="1" x14ac:dyDescent="0.25">
      <c r="A47" s="10"/>
      <c r="B47" s="21" t="s">
        <v>36</v>
      </c>
      <c r="C47" s="5">
        <f>SUM(D47:E47)</f>
        <v>2731</v>
      </c>
      <c r="D47" s="5">
        <v>1463</v>
      </c>
      <c r="E47" s="5">
        <v>1268</v>
      </c>
      <c r="F47" s="31">
        <v>115.38</v>
      </c>
      <c r="G47" s="8"/>
      <c r="H47" s="5">
        <f>SUM(I47:J47)</f>
        <v>2658</v>
      </c>
      <c r="I47" s="27">
        <v>1385</v>
      </c>
      <c r="J47" s="28">
        <v>1273</v>
      </c>
      <c r="K47" s="8">
        <v>108.8</v>
      </c>
      <c r="L47" s="10"/>
      <c r="M47" s="10"/>
      <c r="N47" s="10"/>
    </row>
    <row r="48" spans="1:14" ht="12" customHeight="1" x14ac:dyDescent="0.25">
      <c r="A48" s="10"/>
      <c r="B48" s="21" t="s">
        <v>37</v>
      </c>
      <c r="C48" s="5">
        <f>SUM(D48:E48)</f>
        <v>1060</v>
      </c>
      <c r="D48" s="5">
        <v>562</v>
      </c>
      <c r="E48" s="5">
        <v>498</v>
      </c>
      <c r="F48" s="31">
        <v>112.85</v>
      </c>
      <c r="G48" s="8"/>
      <c r="H48" s="5">
        <f>SUM(I48:J48)</f>
        <v>927</v>
      </c>
      <c r="I48" s="27">
        <v>461</v>
      </c>
      <c r="J48" s="28">
        <v>466</v>
      </c>
      <c r="K48" s="31">
        <v>98.93</v>
      </c>
      <c r="L48" s="10"/>
      <c r="M48" s="10"/>
      <c r="N48" s="10"/>
    </row>
    <row r="49" spans="1:14" ht="12" customHeight="1" x14ac:dyDescent="0.25">
      <c r="A49" s="10"/>
      <c r="B49" s="21" t="s">
        <v>38</v>
      </c>
      <c r="C49" s="5">
        <f>SUM(D49:E49)</f>
        <v>414</v>
      </c>
      <c r="D49" s="5">
        <v>220</v>
      </c>
      <c r="E49" s="5">
        <v>194</v>
      </c>
      <c r="F49" s="8">
        <v>113.4</v>
      </c>
      <c r="G49" s="8"/>
      <c r="H49" s="5">
        <f>SUM(I49:J49)</f>
        <v>344</v>
      </c>
      <c r="I49" s="27">
        <v>184</v>
      </c>
      <c r="J49" s="28">
        <v>160</v>
      </c>
      <c r="K49" s="8">
        <v>115</v>
      </c>
      <c r="L49" s="10"/>
      <c r="M49" s="15"/>
      <c r="N49" s="10"/>
    </row>
    <row r="50" spans="1:14" ht="12" customHeight="1" x14ac:dyDescent="0.25">
      <c r="A50" s="10"/>
      <c r="B50" s="20" t="s">
        <v>25</v>
      </c>
      <c r="C50" s="4">
        <f>SUM(C51:C58)</f>
        <v>125879</v>
      </c>
      <c r="D50" s="4">
        <f>SUM(D51:D58)</f>
        <v>64083</v>
      </c>
      <c r="E50" s="4">
        <f>SUM(E51:E58)</f>
        <v>61796</v>
      </c>
      <c r="F50" s="7">
        <v>103.7</v>
      </c>
      <c r="G50" s="7"/>
      <c r="H50" s="4">
        <f>SUM(H51:H58)</f>
        <v>150744</v>
      </c>
      <c r="I50" s="4">
        <f>SUM(I51:I58)</f>
        <v>74143</v>
      </c>
      <c r="J50" s="4">
        <f>SUM(J51:J58)</f>
        <v>76601</v>
      </c>
      <c r="K50" s="30">
        <v>96.79</v>
      </c>
      <c r="L50" s="10"/>
      <c r="M50" s="15"/>
      <c r="N50" s="10"/>
    </row>
    <row r="51" spans="1:14" ht="12" customHeight="1" x14ac:dyDescent="0.25">
      <c r="A51" s="10"/>
      <c r="B51" s="21" t="s">
        <v>26</v>
      </c>
      <c r="C51" s="5">
        <f t="shared" ref="C51:C58" si="4">SUM(D51:E51)</f>
        <v>54997</v>
      </c>
      <c r="D51" s="5">
        <v>27768</v>
      </c>
      <c r="E51" s="5">
        <v>27229</v>
      </c>
      <c r="F51" s="31">
        <v>101.98</v>
      </c>
      <c r="G51" s="8"/>
      <c r="H51" s="5">
        <f t="shared" ref="H51:H58" si="5">SUM(I51:J51)</f>
        <v>67467</v>
      </c>
      <c r="I51" s="27">
        <v>32748</v>
      </c>
      <c r="J51" s="27">
        <v>34719</v>
      </c>
      <c r="K51" s="31">
        <v>94.32</v>
      </c>
      <c r="L51" s="10"/>
      <c r="M51" s="15"/>
      <c r="N51" s="10"/>
    </row>
    <row r="52" spans="1:14" ht="12" customHeight="1" x14ac:dyDescent="0.25">
      <c r="A52" s="10"/>
      <c r="B52" s="21" t="s">
        <v>57</v>
      </c>
      <c r="C52" s="5">
        <f t="shared" si="4"/>
        <v>1758</v>
      </c>
      <c r="D52" s="5">
        <v>911</v>
      </c>
      <c r="E52" s="5">
        <v>847</v>
      </c>
      <c r="F52" s="31">
        <v>107.56</v>
      </c>
      <c r="G52" s="8"/>
      <c r="H52" s="5">
        <f t="shared" si="5"/>
        <v>1379</v>
      </c>
      <c r="I52" s="27">
        <v>713</v>
      </c>
      <c r="J52" s="28">
        <v>666</v>
      </c>
      <c r="K52" s="31">
        <v>107.06</v>
      </c>
      <c r="L52" s="10"/>
      <c r="M52" s="15"/>
      <c r="N52" s="10"/>
    </row>
    <row r="53" spans="1:14" ht="12" customHeight="1" x14ac:dyDescent="0.25">
      <c r="A53" s="10"/>
      <c r="B53" s="21" t="s">
        <v>27</v>
      </c>
      <c r="C53" s="5">
        <f t="shared" si="4"/>
        <v>5437</v>
      </c>
      <c r="D53" s="5">
        <v>2823</v>
      </c>
      <c r="E53" s="5">
        <v>2614</v>
      </c>
      <c r="F53" s="8">
        <v>108</v>
      </c>
      <c r="G53" s="8"/>
      <c r="H53" s="5">
        <f t="shared" si="5"/>
        <v>5408</v>
      </c>
      <c r="I53" s="27">
        <v>2701</v>
      </c>
      <c r="J53" s="27">
        <v>2707</v>
      </c>
      <c r="K53" s="31">
        <v>99.78</v>
      </c>
      <c r="L53" s="10"/>
      <c r="M53" s="15"/>
      <c r="N53" s="10"/>
    </row>
    <row r="54" spans="1:14" ht="12" customHeight="1" x14ac:dyDescent="0.25">
      <c r="A54" s="10"/>
      <c r="B54" s="21" t="s">
        <v>28</v>
      </c>
      <c r="C54" s="5">
        <f t="shared" si="4"/>
        <v>12390</v>
      </c>
      <c r="D54" s="5">
        <v>6504</v>
      </c>
      <c r="E54" s="5">
        <v>5886</v>
      </c>
      <c r="F54" s="8">
        <v>110.5</v>
      </c>
      <c r="G54" s="8"/>
      <c r="H54" s="5">
        <f t="shared" si="5"/>
        <v>12987</v>
      </c>
      <c r="I54" s="27">
        <v>6560</v>
      </c>
      <c r="J54" s="27">
        <v>6427</v>
      </c>
      <c r="K54" s="31">
        <v>102.07</v>
      </c>
      <c r="L54" s="10"/>
      <c r="M54" s="15"/>
      <c r="N54" s="10"/>
    </row>
    <row r="55" spans="1:14" ht="12" customHeight="1" x14ac:dyDescent="0.25">
      <c r="A55" s="10"/>
      <c r="B55" s="21" t="s">
        <v>29</v>
      </c>
      <c r="C55" s="5">
        <f t="shared" si="4"/>
        <v>4146</v>
      </c>
      <c r="D55" s="5">
        <v>2264</v>
      </c>
      <c r="E55" s="5">
        <v>1882</v>
      </c>
      <c r="F55" s="8">
        <v>120.3</v>
      </c>
      <c r="G55" s="8"/>
      <c r="H55" s="5">
        <f t="shared" si="5"/>
        <v>7147</v>
      </c>
      <c r="I55" s="27">
        <v>3689</v>
      </c>
      <c r="J55" s="27">
        <v>3458</v>
      </c>
      <c r="K55" s="31">
        <v>106.68</v>
      </c>
      <c r="L55" s="10"/>
      <c r="M55" s="15"/>
      <c r="N55" s="10"/>
    </row>
    <row r="56" spans="1:14" ht="12" customHeight="1" x14ac:dyDescent="0.25">
      <c r="A56" s="10"/>
      <c r="B56" s="21" t="s">
        <v>30</v>
      </c>
      <c r="C56" s="5">
        <f t="shared" si="4"/>
        <v>13151</v>
      </c>
      <c r="D56" s="5">
        <v>6835</v>
      </c>
      <c r="E56" s="5">
        <v>6316</v>
      </c>
      <c r="F56" s="31">
        <v>108.22</v>
      </c>
      <c r="G56" s="8"/>
      <c r="H56" s="5">
        <f t="shared" si="5"/>
        <v>13767</v>
      </c>
      <c r="I56" s="27">
        <v>6852</v>
      </c>
      <c r="J56" s="27">
        <v>6915</v>
      </c>
      <c r="K56" s="31">
        <v>99.09</v>
      </c>
      <c r="L56" s="10"/>
      <c r="M56" s="12"/>
      <c r="N56" s="10"/>
    </row>
    <row r="57" spans="1:14" ht="12" customHeight="1" x14ac:dyDescent="0.25">
      <c r="A57" s="10"/>
      <c r="B57" s="21" t="s">
        <v>31</v>
      </c>
      <c r="C57" s="5">
        <f t="shared" si="4"/>
        <v>19324</v>
      </c>
      <c r="D57" s="5">
        <v>9650</v>
      </c>
      <c r="E57" s="5">
        <v>9674</v>
      </c>
      <c r="F57" s="31">
        <v>99.75</v>
      </c>
      <c r="G57" s="8"/>
      <c r="H57" s="5">
        <f t="shared" si="5"/>
        <v>24814</v>
      </c>
      <c r="I57" s="27">
        <v>12236</v>
      </c>
      <c r="J57" s="27">
        <v>12578</v>
      </c>
      <c r="K57" s="31">
        <v>97.28</v>
      </c>
      <c r="L57" s="10"/>
      <c r="M57" s="10"/>
      <c r="N57" s="10"/>
    </row>
    <row r="58" spans="1:14" ht="12" customHeight="1" x14ac:dyDescent="0.25">
      <c r="A58" s="10"/>
      <c r="B58" s="21" t="s">
        <v>32</v>
      </c>
      <c r="C58" s="5">
        <f t="shared" si="4"/>
        <v>14676</v>
      </c>
      <c r="D58" s="5">
        <v>7328</v>
      </c>
      <c r="E58" s="5">
        <v>7348</v>
      </c>
      <c r="F58" s="31">
        <v>99.73</v>
      </c>
      <c r="G58" s="8"/>
      <c r="H58" s="5">
        <f t="shared" si="5"/>
        <v>17775</v>
      </c>
      <c r="I58" s="27">
        <v>8644</v>
      </c>
      <c r="J58" s="27">
        <v>9131</v>
      </c>
      <c r="K58" s="31">
        <v>94.67</v>
      </c>
      <c r="L58" s="10"/>
      <c r="M58" s="10"/>
      <c r="N58" s="10"/>
    </row>
    <row r="59" spans="1:14" ht="2.25" customHeight="1" x14ac:dyDescent="0.25">
      <c r="A59" s="10"/>
      <c r="B59" s="22"/>
      <c r="C59" s="16"/>
      <c r="D59" s="16"/>
      <c r="E59" s="16"/>
      <c r="F59" s="16"/>
      <c r="G59" s="16"/>
      <c r="H59" s="16"/>
      <c r="I59" s="16"/>
      <c r="J59" s="17"/>
      <c r="K59" s="16"/>
      <c r="L59" s="10"/>
      <c r="M59" s="10"/>
      <c r="N59" s="10"/>
    </row>
    <row r="60" spans="1:14" ht="12" customHeight="1" x14ac:dyDescent="0.25">
      <c r="A60" s="10"/>
      <c r="B60" s="9" t="s">
        <v>54</v>
      </c>
      <c r="C60" s="10"/>
      <c r="D60" s="10"/>
      <c r="E60" s="10"/>
      <c r="F60" s="10"/>
      <c r="G60" s="10"/>
      <c r="H60" s="10"/>
      <c r="I60" s="10"/>
      <c r="J60" s="18"/>
      <c r="K60" s="10"/>
      <c r="L60" s="10"/>
      <c r="M60" s="10"/>
      <c r="N60" s="10"/>
    </row>
    <row r="61" spans="1:14" ht="10.5" customHeight="1" x14ac:dyDescent="0.25">
      <c r="A61" s="10"/>
      <c r="B61" s="10"/>
      <c r="C61" s="10"/>
      <c r="D61" s="10"/>
      <c r="E61" s="10"/>
      <c r="F61" s="10"/>
      <c r="G61" s="10"/>
      <c r="H61" s="10"/>
      <c r="I61" s="10"/>
      <c r="J61" s="18"/>
      <c r="K61" s="10"/>
      <c r="L61" s="10"/>
      <c r="M61" s="10"/>
      <c r="N61" s="10"/>
    </row>
    <row r="62" spans="1:14" ht="13.5" x14ac:dyDescent="0.2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3.5" x14ac:dyDescent="0.2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3.5" x14ac:dyDescent="0.2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14" ht="13.5" x14ac:dyDescent="0.2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14" ht="13.5" x14ac:dyDescent="0.2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14" ht="13.5" x14ac:dyDescent="0.2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14" ht="13.5" x14ac:dyDescent="0.2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14" ht="13.5" x14ac:dyDescent="0.2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14" ht="13.5" x14ac:dyDescent="0.2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14" ht="13.5" x14ac:dyDescent="0.2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14" ht="13.5" x14ac:dyDescent="0.2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</row>
    <row r="73" spans="1:14" ht="13.5" x14ac:dyDescent="0.2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</row>
    <row r="74" spans="1:14" ht="13.5" x14ac:dyDescent="0.2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</row>
    <row r="75" spans="1:14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14" x14ac:dyDescent="0.2">
      <c r="A76" s="2"/>
      <c r="B76" s="2"/>
      <c r="C76" s="2"/>
      <c r="D76" s="2"/>
      <c r="E76" s="2"/>
      <c r="F76" s="2"/>
      <c r="G76" s="2"/>
      <c r="H76" s="2"/>
      <c r="I76" s="2"/>
    </row>
    <row r="77" spans="1:14" x14ac:dyDescent="0.2">
      <c r="A77" s="2"/>
      <c r="B77" s="2"/>
      <c r="C77" s="2"/>
      <c r="D77" s="2"/>
      <c r="E77" s="2"/>
      <c r="F77" s="2"/>
      <c r="G77" s="2"/>
      <c r="H77" s="2"/>
      <c r="I77" s="2"/>
    </row>
    <row r="78" spans="1:14" x14ac:dyDescent="0.2">
      <c r="A78" s="2"/>
      <c r="B78" s="2"/>
      <c r="C78" s="2"/>
      <c r="D78" s="2"/>
      <c r="E78" s="2"/>
      <c r="F78" s="2"/>
      <c r="G78" s="2"/>
      <c r="H78" s="2"/>
      <c r="I78" s="2"/>
    </row>
    <row r="79" spans="1:14" x14ac:dyDescent="0.2">
      <c r="A79" s="2"/>
      <c r="B79" s="2"/>
      <c r="C79" s="2"/>
      <c r="D79" s="2"/>
      <c r="E79" s="2"/>
      <c r="F79" s="2"/>
      <c r="G79" s="2"/>
      <c r="H79" s="2"/>
      <c r="I79" s="2"/>
    </row>
    <row r="80" spans="1:14" x14ac:dyDescent="0.2">
      <c r="A80" s="2"/>
      <c r="B80" s="2"/>
      <c r="C80" s="2"/>
      <c r="D80" s="2"/>
      <c r="E80" s="2"/>
      <c r="F80" s="2"/>
      <c r="G80" s="2"/>
      <c r="H80" s="2"/>
      <c r="I80" s="2"/>
    </row>
  </sheetData>
  <mergeCells count="7">
    <mergeCell ref="B2:J2"/>
    <mergeCell ref="B3:J3"/>
    <mergeCell ref="B5:B7"/>
    <mergeCell ref="C6:E6"/>
    <mergeCell ref="C5:F5"/>
    <mergeCell ref="H5:K5"/>
    <mergeCell ref="H6:J6"/>
  </mergeCells>
  <phoneticPr fontId="0" type="noConversion"/>
  <printOptions horizontalCentered="1"/>
  <pageMargins left="0.39370078740157483" right="0.78740157480314965" top="0.78740157480314965" bottom="0.19685039370078741" header="0" footer="0"/>
  <pageSetup paperSize="9" orientation="portrait" horizontalDpi="300" verticalDpi="300" r:id="rId1"/>
  <headerFooter alignWithMargins="0"/>
  <ignoredErrors>
    <ignoredError sqref="H50 H26 C26 C38 H38 H44 C44 C50" formula="1"/>
    <ignoredError sqref="C12:C25 C27:C37 C45:C49 H12:H25 H27:H37 H39:H43 H45 H51:H58 C51:C58 C39:C43" formulaRange="1"/>
    <ignoredError sqref="H46:H49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3,12  </vt:lpstr>
      <vt:lpstr>'  3,12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2018-02-12T14:59:51Z</cp:lastPrinted>
  <dcterms:created xsi:type="dcterms:W3CDTF">1999-05-14T21:57:28Z</dcterms:created>
  <dcterms:modified xsi:type="dcterms:W3CDTF">2024-02-01T15:00:41Z</dcterms:modified>
</cp:coreProperties>
</file>