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4F9BCCAE-DE75-489C-B1C4-9BB1A151A7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17  " sheetId="1" r:id="rId1"/>
  </sheets>
  <definedNames>
    <definedName name="_xlnm.Print_Area" localSheetId="0">'  3,17  '!$B$2:$N$59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/>
  <c r="E37" i="1"/>
  <c r="M43" i="1"/>
  <c r="K43" i="1"/>
  <c r="I43" i="1"/>
  <c r="H43" i="1"/>
  <c r="G43" i="1"/>
  <c r="E43" i="1"/>
  <c r="D43" i="1"/>
  <c r="C43" i="1"/>
  <c r="M37" i="1"/>
  <c r="L37" i="1"/>
  <c r="K37" i="1"/>
  <c r="I37" i="1"/>
  <c r="H37" i="1"/>
  <c r="G37" i="1"/>
  <c r="E49" i="1"/>
  <c r="D49" i="1"/>
  <c r="C49" i="1"/>
  <c r="E25" i="1"/>
  <c r="D25" i="1"/>
  <c r="C25" i="1"/>
  <c r="E10" i="1"/>
  <c r="D10" i="1"/>
  <c r="C10" i="1"/>
  <c r="C8" i="1" l="1"/>
  <c r="E8" i="1"/>
  <c r="D8" i="1"/>
  <c r="L49" i="1"/>
  <c r="M49" i="1"/>
  <c r="K49" i="1"/>
  <c r="I49" i="1" l="1"/>
  <c r="H49" i="1"/>
  <c r="G49" i="1"/>
  <c r="M25" i="1"/>
  <c r="L25" i="1"/>
  <c r="K25" i="1"/>
  <c r="I25" i="1"/>
  <c r="H25" i="1"/>
  <c r="G25" i="1"/>
  <c r="M10" i="1"/>
  <c r="M8" i="1" s="1"/>
  <c r="L10" i="1"/>
  <c r="L8" i="1" s="1"/>
  <c r="K10" i="1"/>
  <c r="K8" i="1" s="1"/>
  <c r="I10" i="1"/>
  <c r="I8" i="1" s="1"/>
  <c r="H10" i="1"/>
  <c r="H8" i="1" s="1"/>
  <c r="G10" i="1"/>
  <c r="G8" i="1" s="1"/>
</calcChain>
</file>

<file path=xl/sharedStrings.xml><?xml version="1.0" encoding="utf-8"?>
<sst xmlns="http://schemas.openxmlformats.org/spreadsheetml/2006/main" count="65" uniqueCount="58">
  <si>
    <t>Provincia                                          Distrito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</si>
  <si>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</si>
  <si>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</si>
  <si>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</si>
  <si>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</si>
  <si>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</si>
  <si>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</si>
  <si>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</si>
  <si>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</si>
  <si>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</si>
  <si>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</si>
  <si>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</si>
  <si>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</si>
  <si>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</si>
  <si>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</si>
  <si>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</si>
  <si>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</si>
  <si>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</si>
  <si>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</si>
  <si>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</si>
  <si>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</si>
  <si>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</si>
  <si>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</si>
  <si>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</si>
  <si>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</si>
  <si>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</si>
  <si>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</si>
  <si>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</si>
  <si>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</si>
  <si>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</si>
  <si>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</si>
  <si>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</si>
  <si>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</si>
  <si>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</si>
  <si>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</si>
  <si>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</si>
  <si>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</si>
  <si>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</si>
  <si>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</si>
  <si>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</si>
  <si>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</si>
  <si>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</si>
  <si>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</si>
  <si>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</si>
  <si>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</si>
  <si>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Total</t>
  </si>
  <si>
    <t>Vista Alegre</t>
  </si>
  <si>
    <t>65 y más</t>
  </si>
  <si>
    <t>Censo 2007</t>
  </si>
  <si>
    <t>Censo 2017</t>
  </si>
  <si>
    <t>0 - 14</t>
  </si>
  <si>
    <t>15 - 64</t>
  </si>
  <si>
    <t>Fuente: Instituto Nacional de Estadística e Informática (INEI) - Censos Nacionales de Población y Vivienda.</t>
  </si>
  <si>
    <t xml:space="preserve">        Y DISTRITO, CENSO NACIONAL 1993, 2007 Y 2017</t>
  </si>
  <si>
    <t>Censo 1993</t>
  </si>
  <si>
    <t>3.17  ICA: POBLACIÓN CENSADA POR GRANDES GRUPOS DE EDAD, SEGÚN PROVINCIA</t>
  </si>
  <si>
    <t>San Juan de Yanac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</si>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</sst>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"/>
  </numFmts>
  <fonts count="9" x14ac:knownFonts="1"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1" xfId="0" applyFont="1" applyBorder="1"/>
    <xf numFmtId="0" fontId="7" fillId="0" borderId="0" xfId="0" applyFont="1"/>
    <xf numFmtId="0" fontId="5" fillId="0" borderId="2" xfId="0" applyFont="1" applyBorder="1"/>
    <xf numFmtId="0" fontId="4" fillId="0" borderId="2" xfId="0" applyFont="1" applyBorder="1"/>
    <xf numFmtId="0" fontId="5" fillId="0" borderId="2" xfId="0" applyFont="1" applyBorder="1" applyAlignment="1">
      <alignment horizontal="left"/>
    </xf>
    <xf numFmtId="0" fontId="4" fillId="0" borderId="3" xfId="0" applyFont="1" applyBorder="1"/>
    <xf numFmtId="0" fontId="6" fillId="0" borderId="4" xfId="0" applyFont="1" applyBorder="1" applyAlignment="1">
      <alignment horizontal="right" vertical="center"/>
    </xf>
    <xf numFmtId="164" fontId="5" fillId="0" borderId="0" xfId="0" applyNumberFormat="1" applyFont="1" applyAlignment="1">
      <alignment horizontal="right"/>
    </xf>
    <xf numFmtId="164" fontId="4" fillId="0" borderId="0" xfId="0" quotePrefix="1" applyNumberFormat="1" applyFont="1" applyAlignment="1">
      <alignment horizontal="right"/>
    </xf>
    <xf numFmtId="0" fontId="5" fillId="0" borderId="6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U202"/>
  <sheetViews>
    <sheetView showGridLines="0" tabSelected="1" zoomScaleNormal="100" workbookViewId="0"/>
  </sheetViews>
  <sheetFormatPr baseColWidth="10" defaultRowHeight="11.25" x14ac:dyDescent="0.2"/>
  <cols>
    <col min="1" max="1" width="1.7109375" style="2" customWidth="1"/>
    <col min="2" max="2" width="18.7109375" style="2" customWidth="1"/>
    <col min="3" max="5" width="6.7109375" style="2" customWidth="1"/>
    <col min="6" max="6" width="1.7109375" style="2" customWidth="1"/>
    <col min="7" max="9" width="6.7109375" style="2" customWidth="1"/>
    <col min="10" max="10" width="1.7109375" style="2" customWidth="1"/>
    <col min="11" max="13" width="6.7109375" style="2" customWidth="1"/>
    <col min="14" max="14" width="1.7109375" style="2" customWidth="1"/>
    <col min="15" max="19" width="6.7109375" style="2" customWidth="1"/>
    <col min="20" max="22" width="7.140625" style="2" customWidth="1"/>
    <col min="23" max="16384" width="11.42578125" style="2"/>
  </cols>
  <sheetData>
    <row r="1" spans="1:21" ht="9" customHeight="1" x14ac:dyDescent="0.25">
      <c r="A1" s="4"/>
      <c r="B1" s="5"/>
      <c r="C1" s="5"/>
      <c r="D1" s="5"/>
      <c r="E1" s="5"/>
      <c r="F1" s="5"/>
      <c r="G1" s="4"/>
      <c r="H1" s="4"/>
      <c r="I1" s="6"/>
      <c r="J1" s="4"/>
      <c r="K1" s="4"/>
      <c r="L1" s="4"/>
      <c r="M1" s="4"/>
      <c r="N1" s="4"/>
      <c r="O1" s="4"/>
      <c r="P1" s="4"/>
      <c r="Q1" s="4"/>
      <c r="R1" s="4"/>
      <c r="S1" s="4"/>
    </row>
    <row r="2" spans="1:21" ht="12.75" customHeight="1" x14ac:dyDescent="0.25">
      <c r="A2" s="4"/>
      <c r="B2" s="22" t="s">
        <v>55</v>
      </c>
      <c r="C2" s="22"/>
      <c r="D2" s="22"/>
      <c r="E2" s="22"/>
      <c r="F2" s="2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21" ht="12.75" customHeight="1" x14ac:dyDescent="0.25">
      <c r="A3" s="4"/>
      <c r="B3" s="23" t="s">
        <v>53</v>
      </c>
      <c r="C3" s="23"/>
      <c r="D3" s="23"/>
      <c r="E3" s="23"/>
      <c r="F3" s="2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1" ht="3" customHeight="1" x14ac:dyDescent="0.25">
      <c r="A4" s="4"/>
      <c r="B4" s="6"/>
      <c r="C4" s="6"/>
      <c r="D4" s="6"/>
      <c r="E4" s="6"/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1" ht="15" customHeight="1" x14ac:dyDescent="0.25">
      <c r="A5" s="4"/>
      <c r="B5" s="31" t="s">
        <v>0</v>
      </c>
      <c r="C5" s="33" t="s">
        <v>54</v>
      </c>
      <c r="D5" s="33"/>
      <c r="E5" s="33"/>
      <c r="F5" s="24"/>
      <c r="G5" s="33" t="s">
        <v>48</v>
      </c>
      <c r="H5" s="33"/>
      <c r="I5" s="33"/>
      <c r="J5" s="20"/>
      <c r="K5" s="33" t="s">
        <v>49</v>
      </c>
      <c r="L5" s="33"/>
      <c r="M5" s="33"/>
      <c r="N5" s="4"/>
      <c r="O5" s="29"/>
      <c r="P5" s="30"/>
      <c r="Q5" s="30"/>
      <c r="R5" s="30"/>
      <c r="S5" s="30"/>
    </row>
    <row r="6" spans="1:21" ht="39" customHeight="1" x14ac:dyDescent="0.25">
      <c r="A6" s="4"/>
      <c r="B6" s="32"/>
      <c r="C6" s="26" t="s">
        <v>50</v>
      </c>
      <c r="D6" s="26" t="s">
        <v>51</v>
      </c>
      <c r="E6" s="26" t="s">
        <v>47</v>
      </c>
      <c r="F6" s="27"/>
      <c r="G6" s="26" t="s">
        <v>50</v>
      </c>
      <c r="H6" s="26" t="s">
        <v>51</v>
      </c>
      <c r="I6" s="26" t="s">
        <v>47</v>
      </c>
      <c r="J6" s="21"/>
      <c r="K6" s="17" t="s">
        <v>50</v>
      </c>
      <c r="L6" s="17" t="s">
        <v>51</v>
      </c>
      <c r="M6" s="17" t="s">
        <v>47</v>
      </c>
      <c r="N6" s="7"/>
      <c r="O6" s="7"/>
      <c r="P6" s="7"/>
      <c r="Q6" s="7"/>
      <c r="R6" s="7"/>
      <c r="S6" s="7"/>
      <c r="T6" s="1"/>
      <c r="U6" s="1"/>
    </row>
    <row r="7" spans="1:21" ht="3" customHeight="1" x14ac:dyDescent="0.25">
      <c r="A7" s="4"/>
      <c r="B7" s="1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1" ht="12" customHeight="1" x14ac:dyDescent="0.25">
      <c r="A8" s="4"/>
      <c r="B8" s="15" t="s">
        <v>45</v>
      </c>
      <c r="C8" s="18">
        <f>+C10+C25+C37+C43+C49</f>
        <v>198835</v>
      </c>
      <c r="D8" s="18">
        <f>+D10+D25+D37+D43+D49</f>
        <v>338534</v>
      </c>
      <c r="E8" s="18">
        <f>+E10+E25+E37+E43+E49</f>
        <v>28317</v>
      </c>
      <c r="F8" s="25"/>
      <c r="G8" s="18">
        <f>+G10+G25+G37+G43+G49</f>
        <v>204910</v>
      </c>
      <c r="H8" s="18">
        <f>+H10+H25+H37+H43+H49</f>
        <v>458321</v>
      </c>
      <c r="I8" s="18">
        <f>+I10+I25+I37+I43+I49</f>
        <v>48701</v>
      </c>
      <c r="J8" s="18"/>
      <c r="K8" s="18">
        <f>+K10+K25+K37+K43+K49</f>
        <v>231249</v>
      </c>
      <c r="L8" s="18">
        <f>+L10+L25+L37+L43+L49</f>
        <v>549611</v>
      </c>
      <c r="M8" s="18">
        <f>+M10+M25+M37+M43+M49</f>
        <v>69905</v>
      </c>
      <c r="N8" s="8"/>
      <c r="O8" s="8"/>
      <c r="P8" s="8"/>
      <c r="Q8" s="8"/>
      <c r="R8" s="8"/>
      <c r="S8" s="8"/>
    </row>
    <row r="9" spans="1:21" ht="3" customHeight="1" x14ac:dyDescent="0.25">
      <c r="A9" s="4"/>
      <c r="B9" s="14"/>
      <c r="C9" s="4"/>
      <c r="D9" s="4"/>
      <c r="E9" s="4"/>
      <c r="F9" s="4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</row>
    <row r="10" spans="1:21" ht="12" customHeight="1" x14ac:dyDescent="0.25">
      <c r="A10" s="4"/>
      <c r="B10" s="13" t="s">
        <v>1</v>
      </c>
      <c r="C10" s="18">
        <f t="shared" ref="C10:E10" si="0">SUM(C11:C24)</f>
        <v>81663</v>
      </c>
      <c r="D10" s="18">
        <f t="shared" si="0"/>
        <v>149711</v>
      </c>
      <c r="E10" s="18">
        <f t="shared" si="0"/>
        <v>13367</v>
      </c>
      <c r="F10" s="6"/>
      <c r="G10" s="18">
        <f t="shared" ref="G10:M10" si="1">SUM(G11:G24)</f>
        <v>88668</v>
      </c>
      <c r="H10" s="18">
        <f t="shared" si="1"/>
        <v>208673</v>
      </c>
      <c r="I10" s="18">
        <f t="shared" si="1"/>
        <v>23991</v>
      </c>
      <c r="J10" s="18"/>
      <c r="K10" s="18">
        <f t="shared" si="1"/>
        <v>100209</v>
      </c>
      <c r="L10" s="18">
        <f t="shared" si="1"/>
        <v>257610</v>
      </c>
      <c r="M10" s="18">
        <f t="shared" si="1"/>
        <v>33700</v>
      </c>
      <c r="N10" s="6"/>
      <c r="O10" s="6"/>
      <c r="P10" s="6"/>
      <c r="Q10" s="6"/>
      <c r="R10" s="6"/>
      <c r="S10" s="6"/>
    </row>
    <row r="11" spans="1:21" ht="11.25" customHeight="1" x14ac:dyDescent="0.25">
      <c r="A11" s="4"/>
      <c r="B11" s="14" t="s">
        <v>2</v>
      </c>
      <c r="C11" s="28">
        <v>32221</v>
      </c>
      <c r="D11" s="28">
        <v>68134</v>
      </c>
      <c r="E11" s="28">
        <v>6026</v>
      </c>
      <c r="F11" s="4"/>
      <c r="G11" s="9">
        <v>31270</v>
      </c>
      <c r="H11" s="9">
        <v>82997</v>
      </c>
      <c r="I11" s="9">
        <v>10922</v>
      </c>
      <c r="J11" s="9"/>
      <c r="K11" s="9">
        <v>33685</v>
      </c>
      <c r="L11" s="9">
        <v>101279</v>
      </c>
      <c r="M11" s="9">
        <v>15316</v>
      </c>
      <c r="N11" s="4"/>
      <c r="O11" s="4"/>
      <c r="P11" s="4"/>
      <c r="Q11" s="4"/>
      <c r="R11" s="4"/>
      <c r="S11" s="4"/>
    </row>
    <row r="12" spans="1:21" ht="11.25" customHeight="1" x14ac:dyDescent="0.25">
      <c r="A12" s="4"/>
      <c r="B12" s="14" t="s">
        <v>3</v>
      </c>
      <c r="C12" s="28">
        <v>8214</v>
      </c>
      <c r="D12" s="28">
        <v>13080</v>
      </c>
      <c r="E12" s="28">
        <v>886</v>
      </c>
      <c r="F12" s="4"/>
      <c r="G12" s="9">
        <v>9164</v>
      </c>
      <c r="H12" s="9">
        <v>19775</v>
      </c>
      <c r="I12" s="9">
        <v>1963</v>
      </c>
      <c r="J12" s="9"/>
      <c r="K12" s="9">
        <v>10874</v>
      </c>
      <c r="L12" s="9">
        <v>25748</v>
      </c>
      <c r="M12" s="9">
        <v>2952</v>
      </c>
      <c r="N12" s="4"/>
      <c r="O12" s="4"/>
      <c r="P12" s="4"/>
      <c r="Q12" s="4"/>
      <c r="R12" s="4"/>
      <c r="S12" s="4"/>
    </row>
    <row r="13" spans="1:21" ht="11.25" customHeight="1" x14ac:dyDescent="0.25">
      <c r="A13" s="4"/>
      <c r="B13" s="14" t="s">
        <v>4</v>
      </c>
      <c r="C13" s="28">
        <v>3685</v>
      </c>
      <c r="D13" s="28">
        <v>6797</v>
      </c>
      <c r="E13" s="28">
        <v>694</v>
      </c>
      <c r="F13" s="4"/>
      <c r="G13" s="9">
        <v>4733</v>
      </c>
      <c r="H13" s="9">
        <v>10346</v>
      </c>
      <c r="I13" s="9">
        <v>1219</v>
      </c>
      <c r="J13" s="9"/>
      <c r="K13" s="9">
        <v>6249</v>
      </c>
      <c r="L13" s="9">
        <v>14032</v>
      </c>
      <c r="M13" s="9">
        <v>1682</v>
      </c>
      <c r="N13" s="4"/>
      <c r="O13" s="4"/>
      <c r="P13" s="4"/>
      <c r="Q13" s="4"/>
      <c r="R13" s="4"/>
      <c r="S13" s="4"/>
    </row>
    <row r="14" spans="1:21" ht="11.25" customHeight="1" x14ac:dyDescent="0.25">
      <c r="A14" s="4"/>
      <c r="B14" s="14" t="s">
        <v>5</v>
      </c>
      <c r="C14" s="28">
        <v>1147</v>
      </c>
      <c r="D14" s="28">
        <v>1880</v>
      </c>
      <c r="E14" s="28">
        <v>278</v>
      </c>
      <c r="F14" s="4"/>
      <c r="G14" s="9">
        <v>1017</v>
      </c>
      <c r="H14" s="9">
        <v>2226</v>
      </c>
      <c r="I14" s="9">
        <v>396</v>
      </c>
      <c r="J14" s="9"/>
      <c r="K14" s="9">
        <v>1174</v>
      </c>
      <c r="L14" s="9">
        <v>2699</v>
      </c>
      <c r="M14" s="9">
        <v>519</v>
      </c>
      <c r="N14" s="4"/>
      <c r="O14" s="4"/>
      <c r="P14" s="4"/>
      <c r="Q14" s="4"/>
      <c r="R14" s="4"/>
      <c r="S14" s="4"/>
    </row>
    <row r="15" spans="1:21" ht="11.25" customHeight="1" x14ac:dyDescent="0.25">
      <c r="A15" s="4"/>
      <c r="B15" s="14" t="s">
        <v>6</v>
      </c>
      <c r="C15" s="28">
        <v>1721</v>
      </c>
      <c r="D15" s="28">
        <v>2578</v>
      </c>
      <c r="E15" s="28">
        <v>235</v>
      </c>
      <c r="F15" s="4"/>
      <c r="G15" s="9">
        <v>1759</v>
      </c>
      <c r="H15" s="9">
        <v>3831</v>
      </c>
      <c r="I15" s="9">
        <v>410</v>
      </c>
      <c r="J15" s="9"/>
      <c r="K15" s="9">
        <v>2067</v>
      </c>
      <c r="L15" s="9">
        <v>4858</v>
      </c>
      <c r="M15" s="9">
        <v>486</v>
      </c>
      <c r="N15" s="4"/>
      <c r="O15" s="4"/>
      <c r="P15" s="4"/>
      <c r="Q15" s="4"/>
      <c r="R15" s="4"/>
      <c r="S15" s="4"/>
    </row>
    <row r="16" spans="1:21" ht="11.25" customHeight="1" x14ac:dyDescent="0.25">
      <c r="A16" s="4"/>
      <c r="B16" s="14" t="s">
        <v>7</v>
      </c>
      <c r="C16" s="28">
        <v>14861</v>
      </c>
      <c r="D16" s="28">
        <v>23796</v>
      </c>
      <c r="E16" s="28">
        <v>1626</v>
      </c>
      <c r="F16" s="4"/>
      <c r="G16" s="9">
        <v>14809</v>
      </c>
      <c r="H16" s="9">
        <v>32358</v>
      </c>
      <c r="I16" s="9">
        <v>3182</v>
      </c>
      <c r="J16" s="9"/>
      <c r="K16" s="9">
        <v>14263</v>
      </c>
      <c r="L16" s="9">
        <v>35440</v>
      </c>
      <c r="M16" s="9">
        <v>4344</v>
      </c>
      <c r="N16" s="4"/>
      <c r="O16" s="4"/>
      <c r="P16" s="4"/>
      <c r="Q16" s="4"/>
      <c r="R16" s="4"/>
      <c r="S16" s="4"/>
    </row>
    <row r="17" spans="1:19" ht="11.25" customHeight="1" x14ac:dyDescent="0.25">
      <c r="A17" s="4"/>
      <c r="B17" s="14" t="s">
        <v>8</v>
      </c>
      <c r="C17" s="28">
        <v>1406</v>
      </c>
      <c r="D17" s="28">
        <v>2642</v>
      </c>
      <c r="E17" s="28">
        <v>399</v>
      </c>
      <c r="F17" s="4"/>
      <c r="G17" s="9">
        <v>1166</v>
      </c>
      <c r="H17" s="9">
        <v>2926</v>
      </c>
      <c r="I17" s="9">
        <v>496</v>
      </c>
      <c r="J17" s="9"/>
      <c r="K17" s="9">
        <v>1719</v>
      </c>
      <c r="L17" s="9">
        <v>4002</v>
      </c>
      <c r="M17" s="9">
        <v>674</v>
      </c>
      <c r="N17" s="10"/>
      <c r="O17" s="4"/>
      <c r="P17" s="10"/>
      <c r="Q17" s="4"/>
      <c r="R17" s="4"/>
      <c r="S17" s="4"/>
    </row>
    <row r="18" spans="1:19" ht="11.25" customHeight="1" x14ac:dyDescent="0.25">
      <c r="A18" s="4"/>
      <c r="B18" s="14" t="s">
        <v>9</v>
      </c>
      <c r="C18" s="28">
        <v>3452</v>
      </c>
      <c r="D18" s="28">
        <v>6083</v>
      </c>
      <c r="E18" s="28">
        <v>655</v>
      </c>
      <c r="F18" s="4"/>
      <c r="G18" s="9">
        <v>5162</v>
      </c>
      <c r="H18" s="9">
        <v>11761</v>
      </c>
      <c r="I18" s="9">
        <v>1050</v>
      </c>
      <c r="J18" s="9"/>
      <c r="K18" s="9">
        <v>7655</v>
      </c>
      <c r="L18" s="9">
        <v>16661</v>
      </c>
      <c r="M18" s="9">
        <v>1451</v>
      </c>
      <c r="N18" s="4"/>
      <c r="O18" s="4"/>
      <c r="P18" s="4"/>
      <c r="Q18" s="4"/>
      <c r="R18" s="4"/>
      <c r="S18" s="4"/>
    </row>
    <row r="19" spans="1:19" ht="11.25" customHeight="1" x14ac:dyDescent="0.25">
      <c r="A19" s="4"/>
      <c r="B19" s="14" t="s">
        <v>10</v>
      </c>
      <c r="C19" s="28">
        <v>1964</v>
      </c>
      <c r="D19" s="28">
        <v>3163</v>
      </c>
      <c r="E19" s="28">
        <v>326</v>
      </c>
      <c r="F19" s="4"/>
      <c r="G19" s="9">
        <v>1641</v>
      </c>
      <c r="H19" s="9">
        <v>3942</v>
      </c>
      <c r="I19" s="9">
        <v>487</v>
      </c>
      <c r="J19" s="9"/>
      <c r="K19" s="9">
        <v>1914</v>
      </c>
      <c r="L19" s="9">
        <v>4419</v>
      </c>
      <c r="M19" s="9">
        <v>654</v>
      </c>
      <c r="N19" s="4"/>
      <c r="O19" s="4"/>
      <c r="P19" s="4"/>
      <c r="Q19" s="4"/>
      <c r="R19" s="4"/>
      <c r="S19" s="4"/>
    </row>
    <row r="20" spans="1:19" ht="11.25" customHeight="1" x14ac:dyDescent="0.25">
      <c r="A20" s="4"/>
      <c r="B20" s="14" t="s">
        <v>11</v>
      </c>
      <c r="C20" s="28">
        <v>3101</v>
      </c>
      <c r="D20" s="28">
        <v>4844</v>
      </c>
      <c r="E20" s="28">
        <v>608</v>
      </c>
      <c r="F20" s="4"/>
      <c r="G20" s="9">
        <v>3598</v>
      </c>
      <c r="H20" s="9">
        <v>7992</v>
      </c>
      <c r="I20" s="9">
        <v>840</v>
      </c>
      <c r="J20" s="9"/>
      <c r="K20" s="9">
        <v>3631</v>
      </c>
      <c r="L20" s="9">
        <v>9093</v>
      </c>
      <c r="M20" s="9">
        <v>1122</v>
      </c>
      <c r="N20" s="4"/>
      <c r="O20" s="4"/>
      <c r="P20" s="4"/>
      <c r="Q20" s="4"/>
      <c r="R20" s="4"/>
      <c r="S20" s="4"/>
    </row>
    <row r="21" spans="1:19" ht="11.25" customHeight="1" x14ac:dyDescent="0.25">
      <c r="A21" s="4"/>
      <c r="B21" s="14" t="s">
        <v>12</v>
      </c>
      <c r="C21" s="28">
        <v>5336</v>
      </c>
      <c r="D21" s="28">
        <v>8883</v>
      </c>
      <c r="E21" s="28">
        <v>809</v>
      </c>
      <c r="F21" s="4"/>
      <c r="G21" s="9">
        <v>7026</v>
      </c>
      <c r="H21" s="9">
        <v>15128</v>
      </c>
      <c r="I21" s="9">
        <v>1503</v>
      </c>
      <c r="J21" s="9"/>
      <c r="K21" s="9">
        <v>7715</v>
      </c>
      <c r="L21" s="9">
        <v>17818</v>
      </c>
      <c r="M21" s="9">
        <v>2112</v>
      </c>
      <c r="N21" s="4"/>
      <c r="O21" s="4"/>
      <c r="P21" s="4"/>
      <c r="Q21" s="4"/>
      <c r="R21" s="4"/>
      <c r="S21" s="4"/>
    </row>
    <row r="22" spans="1:19" ht="11.25" customHeight="1" x14ac:dyDescent="0.25">
      <c r="A22" s="4"/>
      <c r="B22" s="14" t="s">
        <v>13</v>
      </c>
      <c r="C22" s="28">
        <v>3078</v>
      </c>
      <c r="D22" s="28">
        <v>5254</v>
      </c>
      <c r="E22" s="28">
        <v>415</v>
      </c>
      <c r="F22" s="4"/>
      <c r="G22" s="9">
        <v>5866</v>
      </c>
      <c r="H22" s="9">
        <v>12177</v>
      </c>
      <c r="I22" s="9">
        <v>976</v>
      </c>
      <c r="J22" s="9"/>
      <c r="K22" s="9">
        <v>7814</v>
      </c>
      <c r="L22" s="9">
        <v>17938</v>
      </c>
      <c r="M22" s="9">
        <v>1635</v>
      </c>
      <c r="N22" s="4"/>
      <c r="O22" s="4"/>
      <c r="P22" s="4"/>
      <c r="Q22" s="4"/>
      <c r="R22" s="4"/>
      <c r="S22" s="4"/>
    </row>
    <row r="23" spans="1:19" ht="11.25" customHeight="1" x14ac:dyDescent="0.25">
      <c r="A23" s="4"/>
      <c r="B23" s="14" t="s">
        <v>14</v>
      </c>
      <c r="C23" s="28">
        <v>1062</v>
      </c>
      <c r="D23" s="28">
        <v>1864</v>
      </c>
      <c r="E23" s="28">
        <v>207</v>
      </c>
      <c r="F23" s="4"/>
      <c r="G23" s="9">
        <v>1173</v>
      </c>
      <c r="H23" s="9">
        <v>2602</v>
      </c>
      <c r="I23" s="9">
        <v>326</v>
      </c>
      <c r="J23" s="9"/>
      <c r="K23" s="9">
        <v>1276</v>
      </c>
      <c r="L23" s="9">
        <v>3042</v>
      </c>
      <c r="M23" s="9">
        <v>391</v>
      </c>
      <c r="N23" s="4"/>
      <c r="O23" s="4"/>
      <c r="P23" s="4"/>
      <c r="Q23" s="4"/>
      <c r="R23" s="4"/>
      <c r="S23" s="4"/>
    </row>
    <row r="24" spans="1:19" ht="11.25" customHeight="1" x14ac:dyDescent="0.25">
      <c r="A24" s="4"/>
      <c r="B24" s="14" t="s">
        <v>15</v>
      </c>
      <c r="C24" s="28">
        <v>415</v>
      </c>
      <c r="D24" s="28">
        <v>713</v>
      </c>
      <c r="E24" s="28">
        <v>203</v>
      </c>
      <c r="F24" s="4"/>
      <c r="G24" s="9">
        <v>284</v>
      </c>
      <c r="H24" s="9">
        <v>612</v>
      </c>
      <c r="I24" s="9">
        <v>221</v>
      </c>
      <c r="J24" s="9"/>
      <c r="K24" s="9">
        <v>173</v>
      </c>
      <c r="L24" s="9">
        <v>581</v>
      </c>
      <c r="M24" s="9">
        <v>362</v>
      </c>
      <c r="N24" s="4"/>
      <c r="O24" s="4"/>
      <c r="P24" s="4"/>
      <c r="Q24" s="4"/>
      <c r="R24" s="4"/>
      <c r="S24" s="4"/>
    </row>
    <row r="25" spans="1:19" ht="12" customHeight="1" x14ac:dyDescent="0.25">
      <c r="A25" s="4"/>
      <c r="B25" s="13" t="s">
        <v>16</v>
      </c>
      <c r="C25" s="18">
        <f t="shared" ref="C25:E25" si="2">SUM(C26:C36)</f>
        <v>54778</v>
      </c>
      <c r="D25" s="18">
        <f t="shared" si="2"/>
        <v>87842</v>
      </c>
      <c r="E25" s="18">
        <f t="shared" si="2"/>
        <v>7644</v>
      </c>
      <c r="F25" s="6"/>
      <c r="G25" s="18">
        <f t="shared" ref="G25:M25" si="3">SUM(G26:G36)</f>
        <v>58661</v>
      </c>
      <c r="H25" s="18">
        <f t="shared" si="3"/>
        <v>123022</v>
      </c>
      <c r="I25" s="18">
        <f t="shared" si="3"/>
        <v>12632</v>
      </c>
      <c r="J25" s="18"/>
      <c r="K25" s="18">
        <f t="shared" si="3"/>
        <v>65725</v>
      </c>
      <c r="L25" s="18">
        <f t="shared" si="3"/>
        <v>142380</v>
      </c>
      <c r="M25" s="18">
        <f t="shared" si="3"/>
        <v>18008</v>
      </c>
      <c r="N25" s="6"/>
      <c r="O25" s="6"/>
      <c r="P25" s="6"/>
      <c r="Q25" s="6"/>
      <c r="R25" s="6"/>
      <c r="S25" s="6"/>
    </row>
    <row r="26" spans="1:19" ht="11.25" customHeight="1" x14ac:dyDescent="0.25">
      <c r="A26" s="4"/>
      <c r="B26" s="14" t="s">
        <v>17</v>
      </c>
      <c r="C26" s="28">
        <v>16805</v>
      </c>
      <c r="D26" s="28">
        <v>30132</v>
      </c>
      <c r="E26" s="28">
        <v>2811</v>
      </c>
      <c r="F26" s="4"/>
      <c r="G26" s="9">
        <v>17259</v>
      </c>
      <c r="H26" s="9">
        <v>37980</v>
      </c>
      <c r="I26" s="9">
        <v>4335</v>
      </c>
      <c r="J26" s="9"/>
      <c r="K26" s="9">
        <v>18628</v>
      </c>
      <c r="L26" s="9">
        <v>41684</v>
      </c>
      <c r="M26" s="9">
        <v>6037</v>
      </c>
      <c r="N26" s="4"/>
      <c r="O26" s="4"/>
      <c r="P26" s="4"/>
      <c r="Q26" s="4"/>
      <c r="R26" s="4"/>
      <c r="S26" s="4"/>
    </row>
    <row r="27" spans="1:19" ht="11.25" customHeight="1" x14ac:dyDescent="0.25">
      <c r="A27" s="4"/>
      <c r="B27" s="14" t="s">
        <v>18</v>
      </c>
      <c r="C27" s="28">
        <v>1723</v>
      </c>
      <c r="D27" s="28">
        <v>2362</v>
      </c>
      <c r="E27" s="28">
        <v>200</v>
      </c>
      <c r="F27" s="4"/>
      <c r="G27" s="9">
        <v>1938</v>
      </c>
      <c r="H27" s="9">
        <v>3897</v>
      </c>
      <c r="I27" s="9">
        <v>385</v>
      </c>
      <c r="J27" s="9"/>
      <c r="K27" s="9">
        <v>2563</v>
      </c>
      <c r="L27" s="9">
        <v>4700</v>
      </c>
      <c r="M27" s="9">
        <v>520</v>
      </c>
      <c r="N27" s="4"/>
      <c r="O27" s="4"/>
      <c r="P27" s="4"/>
      <c r="Q27" s="4"/>
      <c r="R27" s="4"/>
      <c r="S27" s="4"/>
    </row>
    <row r="28" spans="1:19" ht="11.25" customHeight="1" x14ac:dyDescent="0.25">
      <c r="A28" s="4"/>
      <c r="B28" s="14" t="s">
        <v>19</v>
      </c>
      <c r="C28" s="28">
        <v>244</v>
      </c>
      <c r="D28" s="28">
        <v>408</v>
      </c>
      <c r="E28" s="28">
        <v>83</v>
      </c>
      <c r="F28" s="4"/>
      <c r="G28" s="9">
        <v>191</v>
      </c>
      <c r="H28" s="9">
        <v>795</v>
      </c>
      <c r="I28" s="9">
        <v>110</v>
      </c>
      <c r="J28" s="9"/>
      <c r="K28" s="9">
        <v>106</v>
      </c>
      <c r="L28" s="9">
        <v>1866</v>
      </c>
      <c r="M28" s="9">
        <v>99</v>
      </c>
      <c r="N28" s="10"/>
      <c r="O28" s="10"/>
      <c r="P28" s="10"/>
      <c r="Q28" s="10"/>
      <c r="R28" s="10"/>
      <c r="S28" s="10"/>
    </row>
    <row r="29" spans="1:19" ht="11.25" customHeight="1" x14ac:dyDescent="0.25">
      <c r="A29" s="4"/>
      <c r="B29" s="14" t="s">
        <v>20</v>
      </c>
      <c r="C29" s="28">
        <v>4268</v>
      </c>
      <c r="D29" s="28">
        <v>6479</v>
      </c>
      <c r="E29" s="28">
        <v>574</v>
      </c>
      <c r="F29" s="4"/>
      <c r="G29" s="9">
        <v>3550</v>
      </c>
      <c r="H29" s="9">
        <v>7760</v>
      </c>
      <c r="I29" s="9">
        <v>885</v>
      </c>
      <c r="J29" s="9"/>
      <c r="K29" s="9">
        <v>3796</v>
      </c>
      <c r="L29" s="9">
        <v>8100</v>
      </c>
      <c r="M29" s="9">
        <v>1113</v>
      </c>
      <c r="N29" s="4"/>
      <c r="O29" s="4"/>
      <c r="P29" s="4"/>
      <c r="Q29" s="4"/>
      <c r="R29" s="4"/>
      <c r="S29" s="4"/>
    </row>
    <row r="30" spans="1:19" ht="11.25" customHeight="1" x14ac:dyDescent="0.25">
      <c r="A30" s="4"/>
      <c r="B30" s="14" t="s">
        <v>21</v>
      </c>
      <c r="C30" s="28">
        <v>3416</v>
      </c>
      <c r="D30" s="28">
        <v>4963</v>
      </c>
      <c r="E30" s="28">
        <v>418</v>
      </c>
      <c r="F30" s="4"/>
      <c r="G30" s="9">
        <v>3528</v>
      </c>
      <c r="H30" s="9">
        <v>7490</v>
      </c>
      <c r="I30" s="9">
        <v>707</v>
      </c>
      <c r="J30" s="9"/>
      <c r="K30" s="9">
        <v>3706</v>
      </c>
      <c r="L30" s="9">
        <v>7692</v>
      </c>
      <c r="M30" s="9">
        <v>971</v>
      </c>
      <c r="N30" s="4"/>
      <c r="O30" s="4"/>
      <c r="P30" s="4"/>
      <c r="Q30" s="4"/>
      <c r="R30" s="4"/>
      <c r="S30" s="4"/>
    </row>
    <row r="31" spans="1:19" ht="11.25" customHeight="1" x14ac:dyDescent="0.25">
      <c r="A31" s="4"/>
      <c r="B31" s="14" t="s">
        <v>22</v>
      </c>
      <c r="C31" s="28">
        <v>5346</v>
      </c>
      <c r="D31" s="28">
        <v>8458</v>
      </c>
      <c r="E31" s="28">
        <v>870</v>
      </c>
      <c r="F31" s="4"/>
      <c r="G31" s="9">
        <v>6506</v>
      </c>
      <c r="H31" s="9">
        <v>12709</v>
      </c>
      <c r="I31" s="9">
        <v>1406</v>
      </c>
      <c r="J31" s="9"/>
      <c r="K31" s="9">
        <v>7734</v>
      </c>
      <c r="L31" s="9">
        <v>15576</v>
      </c>
      <c r="M31" s="9">
        <v>1984</v>
      </c>
      <c r="N31" s="4"/>
      <c r="O31" s="10"/>
      <c r="P31" s="4"/>
      <c r="Q31" s="10"/>
      <c r="R31" s="10"/>
      <c r="S31" s="10"/>
    </row>
    <row r="32" spans="1:19" ht="11.25" customHeight="1" x14ac:dyDescent="0.25">
      <c r="A32" s="4"/>
      <c r="B32" s="14" t="s">
        <v>8</v>
      </c>
      <c r="C32" s="28">
        <v>14247</v>
      </c>
      <c r="D32" s="28">
        <v>21231</v>
      </c>
      <c r="E32" s="28">
        <v>1285</v>
      </c>
      <c r="F32" s="4"/>
      <c r="G32" s="9">
        <v>16472</v>
      </c>
      <c r="H32" s="9">
        <v>32981</v>
      </c>
      <c r="I32" s="9">
        <v>2690</v>
      </c>
      <c r="J32" s="9"/>
      <c r="K32" s="9">
        <v>18400</v>
      </c>
      <c r="L32" s="9">
        <v>40107</v>
      </c>
      <c r="M32" s="9">
        <v>4097</v>
      </c>
      <c r="N32" s="4"/>
      <c r="O32" s="10"/>
      <c r="P32" s="4"/>
      <c r="Q32" s="4"/>
      <c r="R32" s="10"/>
      <c r="S32" s="10"/>
    </row>
    <row r="33" spans="1:19" ht="11.25" customHeight="1" x14ac:dyDescent="0.25">
      <c r="A33" s="4"/>
      <c r="B33" s="14" t="s">
        <v>56</v>
      </c>
      <c r="C33" s="28">
        <v>369</v>
      </c>
      <c r="D33" s="28">
        <v>501</v>
      </c>
      <c r="E33" s="28">
        <v>76</v>
      </c>
      <c r="F33" s="4"/>
      <c r="G33" s="9">
        <v>139</v>
      </c>
      <c r="H33" s="9">
        <v>270</v>
      </c>
      <c r="I33" s="9">
        <v>62</v>
      </c>
      <c r="J33" s="9"/>
      <c r="K33" s="9">
        <v>264</v>
      </c>
      <c r="L33" s="9">
        <v>692</v>
      </c>
      <c r="M33" s="9">
        <v>173</v>
      </c>
      <c r="N33" s="10"/>
      <c r="O33" s="10"/>
      <c r="P33" s="10"/>
      <c r="Q33" s="10"/>
      <c r="R33" s="10"/>
      <c r="S33" s="10"/>
    </row>
    <row r="34" spans="1:19" ht="11.25" customHeight="1" x14ac:dyDescent="0.25">
      <c r="A34" s="4"/>
      <c r="B34" s="14" t="s">
        <v>23</v>
      </c>
      <c r="C34" s="28">
        <v>655</v>
      </c>
      <c r="D34" s="28">
        <v>619</v>
      </c>
      <c r="E34" s="28">
        <v>83</v>
      </c>
      <c r="F34" s="4"/>
      <c r="G34" s="9">
        <v>555</v>
      </c>
      <c r="H34" s="9">
        <v>908</v>
      </c>
      <c r="I34" s="9">
        <v>113</v>
      </c>
      <c r="J34" s="9"/>
      <c r="K34" s="9">
        <v>258</v>
      </c>
      <c r="L34" s="9">
        <v>620</v>
      </c>
      <c r="M34" s="9">
        <v>114</v>
      </c>
      <c r="N34" s="4"/>
      <c r="O34" s="10"/>
      <c r="P34" s="4"/>
      <c r="Q34" s="4"/>
      <c r="R34" s="4"/>
      <c r="S34" s="4"/>
    </row>
    <row r="35" spans="1:19" ht="11.25" customHeight="1" x14ac:dyDescent="0.25">
      <c r="A35" s="4"/>
      <c r="B35" s="14" t="s">
        <v>24</v>
      </c>
      <c r="C35" s="28">
        <v>6246</v>
      </c>
      <c r="D35" s="28">
        <v>10300</v>
      </c>
      <c r="E35" s="28">
        <v>1048</v>
      </c>
      <c r="F35" s="4"/>
      <c r="G35" s="9">
        <v>7072</v>
      </c>
      <c r="H35" s="9">
        <v>15234</v>
      </c>
      <c r="I35" s="9">
        <v>1663</v>
      </c>
      <c r="J35" s="9"/>
      <c r="K35" s="9">
        <v>8651</v>
      </c>
      <c r="L35" s="9">
        <v>17983</v>
      </c>
      <c r="M35" s="9">
        <v>2445</v>
      </c>
      <c r="N35" s="10"/>
      <c r="O35" s="10"/>
      <c r="P35" s="10"/>
      <c r="Q35" s="10"/>
      <c r="R35" s="10"/>
      <c r="S35" s="10"/>
    </row>
    <row r="36" spans="1:19" ht="11.25" customHeight="1" x14ac:dyDescent="0.25">
      <c r="A36" s="4"/>
      <c r="B36" s="14" t="s">
        <v>25</v>
      </c>
      <c r="C36" s="28">
        <v>1459</v>
      </c>
      <c r="D36" s="28">
        <v>2389</v>
      </c>
      <c r="E36" s="28">
        <v>196</v>
      </c>
      <c r="F36" s="4"/>
      <c r="G36" s="9">
        <v>1451</v>
      </c>
      <c r="H36" s="9">
        <v>2998</v>
      </c>
      <c r="I36" s="9">
        <v>276</v>
      </c>
      <c r="J36" s="9"/>
      <c r="K36" s="9">
        <v>1619</v>
      </c>
      <c r="L36" s="9">
        <v>3360</v>
      </c>
      <c r="M36" s="9">
        <v>455</v>
      </c>
      <c r="N36" s="4"/>
      <c r="O36" s="4"/>
      <c r="P36" s="4"/>
      <c r="Q36" s="4"/>
      <c r="R36" s="4"/>
      <c r="S36" s="4"/>
    </row>
    <row r="37" spans="1:19" ht="11.25" customHeight="1" x14ac:dyDescent="0.25">
      <c r="A37" s="4"/>
      <c r="B37" s="13" t="s">
        <v>40</v>
      </c>
      <c r="C37" s="18">
        <f t="shared" ref="C37:E37" si="4">SUM(C38:C42)</f>
        <v>19335</v>
      </c>
      <c r="D37" s="18">
        <f t="shared" si="4"/>
        <v>31294</v>
      </c>
      <c r="E37" s="18">
        <f t="shared" si="4"/>
        <v>2113</v>
      </c>
      <c r="F37" s="6"/>
      <c r="G37" s="18">
        <f t="shared" ref="G37:I37" si="5">SUM(G38:G42)</f>
        <v>16424</v>
      </c>
      <c r="H37" s="18">
        <f t="shared" si="5"/>
        <v>37433</v>
      </c>
      <c r="I37" s="18">
        <f t="shared" si="5"/>
        <v>3674</v>
      </c>
      <c r="J37" s="18"/>
      <c r="K37" s="18">
        <f t="shared" ref="K37:M37" si="6">SUM(K38:K42)</f>
        <v>17932</v>
      </c>
      <c r="L37" s="18">
        <f t="shared" si="6"/>
        <v>45838</v>
      </c>
      <c r="M37" s="18">
        <f t="shared" si="6"/>
        <v>5387</v>
      </c>
      <c r="N37" s="4"/>
      <c r="O37" s="4"/>
      <c r="P37" s="4"/>
      <c r="Q37" s="4"/>
      <c r="R37" s="4"/>
      <c r="S37" s="4"/>
    </row>
    <row r="38" spans="1:19" ht="11.25" customHeight="1" x14ac:dyDescent="0.25">
      <c r="A38" s="4"/>
      <c r="B38" s="14" t="s">
        <v>41</v>
      </c>
      <c r="C38" s="28">
        <v>8620</v>
      </c>
      <c r="D38" s="28">
        <v>13710</v>
      </c>
      <c r="E38" s="28">
        <v>1133</v>
      </c>
      <c r="F38" s="4"/>
      <c r="G38" s="9">
        <v>7261</v>
      </c>
      <c r="H38" s="9">
        <v>16968</v>
      </c>
      <c r="I38" s="9">
        <v>1833</v>
      </c>
      <c r="J38" s="9"/>
      <c r="K38" s="9">
        <v>6647</v>
      </c>
      <c r="L38" s="9">
        <v>18510</v>
      </c>
      <c r="M38" s="9">
        <v>2475</v>
      </c>
      <c r="N38" s="4"/>
      <c r="O38" s="4"/>
      <c r="P38" s="4"/>
      <c r="Q38" s="4"/>
      <c r="R38" s="4"/>
      <c r="S38" s="4"/>
    </row>
    <row r="39" spans="1:19" ht="11.25" customHeight="1" x14ac:dyDescent="0.25">
      <c r="A39" s="4"/>
      <c r="B39" s="14" t="s">
        <v>42</v>
      </c>
      <c r="C39" s="28">
        <v>1052</v>
      </c>
      <c r="D39" s="28">
        <v>1669</v>
      </c>
      <c r="E39" s="28">
        <v>117</v>
      </c>
      <c r="F39" s="4"/>
      <c r="G39" s="9">
        <v>537</v>
      </c>
      <c r="H39" s="9">
        <v>1256</v>
      </c>
      <c r="I39" s="9">
        <v>157</v>
      </c>
      <c r="J39" s="9"/>
      <c r="K39" s="9">
        <v>540</v>
      </c>
      <c r="L39" s="9">
        <v>1172</v>
      </c>
      <c r="M39" s="9">
        <v>238</v>
      </c>
      <c r="N39" s="4"/>
      <c r="O39" s="4"/>
      <c r="P39" s="4"/>
      <c r="Q39" s="4"/>
      <c r="R39" s="4"/>
      <c r="S39" s="4"/>
    </row>
    <row r="40" spans="1:19" ht="11.25" customHeight="1" x14ac:dyDescent="0.25">
      <c r="A40" s="4"/>
      <c r="B40" s="14" t="s">
        <v>43</v>
      </c>
      <c r="C40" s="28">
        <v>1116</v>
      </c>
      <c r="D40" s="28">
        <v>1938</v>
      </c>
      <c r="E40" s="28">
        <v>160</v>
      </c>
      <c r="F40" s="4"/>
      <c r="G40" s="9">
        <v>904</v>
      </c>
      <c r="H40" s="9">
        <v>1787</v>
      </c>
      <c r="I40" s="9">
        <v>241</v>
      </c>
      <c r="J40" s="9"/>
      <c r="K40" s="9">
        <v>877</v>
      </c>
      <c r="L40" s="9">
        <v>1946</v>
      </c>
      <c r="M40" s="9">
        <v>311</v>
      </c>
      <c r="N40" s="4"/>
      <c r="O40" s="4"/>
      <c r="P40" s="4"/>
      <c r="Q40" s="4"/>
      <c r="R40" s="4"/>
      <c r="S40" s="4"/>
    </row>
    <row r="41" spans="1:19" ht="11.25" customHeight="1" x14ac:dyDescent="0.25">
      <c r="A41" s="4"/>
      <c r="B41" s="14" t="s">
        <v>44</v>
      </c>
      <c r="C41" s="28">
        <v>4566</v>
      </c>
      <c r="D41" s="28">
        <v>8206</v>
      </c>
      <c r="E41" s="28">
        <v>216</v>
      </c>
      <c r="F41" s="4"/>
      <c r="G41" s="9">
        <v>3447</v>
      </c>
      <c r="H41" s="9">
        <v>8872</v>
      </c>
      <c r="I41" s="9">
        <v>557</v>
      </c>
      <c r="J41" s="9"/>
      <c r="K41" s="9">
        <v>3996</v>
      </c>
      <c r="L41" s="9">
        <v>11012</v>
      </c>
      <c r="M41" s="9">
        <v>973</v>
      </c>
      <c r="N41" s="4"/>
      <c r="O41" s="4"/>
      <c r="P41" s="4"/>
      <c r="Q41" s="4"/>
      <c r="R41" s="4"/>
      <c r="S41" s="4"/>
    </row>
    <row r="42" spans="1:19" ht="11.25" customHeight="1" x14ac:dyDescent="0.25">
      <c r="A42" s="4"/>
      <c r="B42" s="14" t="s">
        <v>46</v>
      </c>
      <c r="C42" s="28">
        <v>3981</v>
      </c>
      <c r="D42" s="28">
        <v>5771</v>
      </c>
      <c r="E42" s="28">
        <v>487</v>
      </c>
      <c r="F42" s="4"/>
      <c r="G42" s="9">
        <v>4275</v>
      </c>
      <c r="H42" s="9">
        <v>8550</v>
      </c>
      <c r="I42" s="9">
        <v>886</v>
      </c>
      <c r="J42" s="9"/>
      <c r="K42" s="9">
        <v>5872</v>
      </c>
      <c r="L42" s="9">
        <v>13198</v>
      </c>
      <c r="M42" s="9">
        <v>1390</v>
      </c>
      <c r="N42" s="4"/>
      <c r="O42" s="4"/>
      <c r="P42" s="4"/>
      <c r="Q42" s="4"/>
      <c r="R42" s="4"/>
      <c r="S42" s="4"/>
    </row>
    <row r="43" spans="1:19" ht="11.25" customHeight="1" x14ac:dyDescent="0.25">
      <c r="A43" s="4"/>
      <c r="B43" s="13" t="s">
        <v>34</v>
      </c>
      <c r="C43" s="18">
        <f t="shared" ref="C43:E43" si="7">SUM(C44:C48)</f>
        <v>4915</v>
      </c>
      <c r="D43" s="18">
        <f t="shared" si="7"/>
        <v>7738</v>
      </c>
      <c r="E43" s="18">
        <f t="shared" si="7"/>
        <v>774</v>
      </c>
      <c r="F43" s="6"/>
      <c r="G43" s="18">
        <f t="shared" ref="G43:I43" si="8">SUM(G44:G48)</f>
        <v>3574</v>
      </c>
      <c r="H43" s="18">
        <f t="shared" si="8"/>
        <v>8118</v>
      </c>
      <c r="I43" s="18">
        <f t="shared" si="8"/>
        <v>1183</v>
      </c>
      <c r="J43" s="18"/>
      <c r="K43" s="18">
        <f t="shared" ref="K43" si="9">SUM(K44:K48)</f>
        <v>3484</v>
      </c>
      <c r="L43" s="18">
        <v>8277</v>
      </c>
      <c r="M43" s="18">
        <f t="shared" ref="M43" si="10">SUM(M44:M48)</f>
        <v>1471</v>
      </c>
      <c r="N43" s="4"/>
      <c r="O43" s="4"/>
      <c r="P43" s="4"/>
      <c r="Q43" s="4"/>
      <c r="R43" s="4"/>
      <c r="S43" s="4"/>
    </row>
    <row r="44" spans="1:19" ht="11.25" customHeight="1" x14ac:dyDescent="0.25">
      <c r="A44" s="4"/>
      <c r="B44" s="14" t="s">
        <v>35</v>
      </c>
      <c r="C44" s="28">
        <v>2428</v>
      </c>
      <c r="D44" s="28">
        <v>4241</v>
      </c>
      <c r="E44" s="28">
        <v>392</v>
      </c>
      <c r="F44" s="4"/>
      <c r="G44" s="9">
        <v>2086</v>
      </c>
      <c r="H44" s="9">
        <v>4524</v>
      </c>
      <c r="I44" s="9">
        <v>640</v>
      </c>
      <c r="J44" s="9"/>
      <c r="K44" s="9">
        <v>2018</v>
      </c>
      <c r="L44" s="9">
        <v>4907</v>
      </c>
      <c r="M44" s="9">
        <v>823</v>
      </c>
      <c r="N44" s="4"/>
      <c r="O44" s="4"/>
      <c r="P44" s="4"/>
      <c r="Q44" s="4"/>
      <c r="R44" s="4"/>
      <c r="S44" s="4"/>
    </row>
    <row r="45" spans="1:19" ht="11.25" customHeight="1" x14ac:dyDescent="0.25">
      <c r="A45" s="4"/>
      <c r="B45" s="14" t="s">
        <v>36</v>
      </c>
      <c r="C45" s="28">
        <v>554</v>
      </c>
      <c r="D45" s="28">
        <v>753</v>
      </c>
      <c r="E45" s="28">
        <v>65</v>
      </c>
      <c r="F45" s="4"/>
      <c r="G45" s="9">
        <v>399</v>
      </c>
      <c r="H45" s="9">
        <v>924</v>
      </c>
      <c r="I45" s="9">
        <v>97</v>
      </c>
      <c r="J45" s="9"/>
      <c r="K45" s="9">
        <v>461</v>
      </c>
      <c r="L45" s="9">
        <v>958</v>
      </c>
      <c r="M45" s="9">
        <v>136</v>
      </c>
      <c r="N45" s="4"/>
      <c r="O45" s="4"/>
      <c r="P45" s="4"/>
      <c r="Q45" s="4"/>
      <c r="R45" s="4"/>
      <c r="S45" s="4"/>
    </row>
    <row r="46" spans="1:19" ht="11.25" customHeight="1" x14ac:dyDescent="0.25">
      <c r="A46" s="4"/>
      <c r="B46" s="14" t="s">
        <v>37</v>
      </c>
      <c r="C46" s="28">
        <v>1246</v>
      </c>
      <c r="D46" s="28">
        <v>1836</v>
      </c>
      <c r="E46" s="28">
        <v>163</v>
      </c>
      <c r="F46" s="4"/>
      <c r="G46" s="9">
        <v>710</v>
      </c>
      <c r="H46" s="9">
        <v>1735</v>
      </c>
      <c r="I46" s="9">
        <v>286</v>
      </c>
      <c r="J46" s="9"/>
      <c r="K46" s="9">
        <v>705</v>
      </c>
      <c r="L46" s="9">
        <v>1633</v>
      </c>
      <c r="M46" s="9">
        <v>320</v>
      </c>
      <c r="N46" s="4"/>
      <c r="O46" s="4"/>
      <c r="P46" s="4"/>
      <c r="Q46" s="4"/>
      <c r="R46" s="4"/>
      <c r="S46" s="4"/>
    </row>
    <row r="47" spans="1:19" ht="11.25" customHeight="1" x14ac:dyDescent="0.25">
      <c r="A47" s="4"/>
      <c r="B47" s="14" t="s">
        <v>38</v>
      </c>
      <c r="C47" s="28">
        <v>461</v>
      </c>
      <c r="D47" s="28">
        <v>610</v>
      </c>
      <c r="E47" s="28">
        <v>80</v>
      </c>
      <c r="F47" s="4"/>
      <c r="G47" s="9">
        <v>251</v>
      </c>
      <c r="H47" s="9">
        <v>716</v>
      </c>
      <c r="I47" s="9">
        <v>93</v>
      </c>
      <c r="J47" s="9"/>
      <c r="K47" s="9">
        <v>214</v>
      </c>
      <c r="L47" s="9">
        <v>586</v>
      </c>
      <c r="M47" s="9">
        <v>127</v>
      </c>
      <c r="N47" s="4"/>
      <c r="O47" s="4"/>
      <c r="P47" s="4"/>
      <c r="Q47" s="4"/>
      <c r="R47" s="4"/>
      <c r="S47" s="4"/>
    </row>
    <row r="48" spans="1:19" ht="11.25" customHeight="1" x14ac:dyDescent="0.25">
      <c r="A48" s="4"/>
      <c r="B48" s="14" t="s">
        <v>39</v>
      </c>
      <c r="C48" s="28">
        <v>226</v>
      </c>
      <c r="D48" s="28">
        <v>298</v>
      </c>
      <c r="E48" s="28">
        <v>74</v>
      </c>
      <c r="F48" s="4"/>
      <c r="G48" s="19">
        <v>128</v>
      </c>
      <c r="H48" s="9">
        <v>219</v>
      </c>
      <c r="I48" s="9">
        <v>67</v>
      </c>
      <c r="J48" s="9"/>
      <c r="K48" s="19">
        <v>86</v>
      </c>
      <c r="L48" s="19">
        <v>193</v>
      </c>
      <c r="M48" s="9">
        <v>65</v>
      </c>
      <c r="N48" s="4"/>
      <c r="O48" s="4"/>
      <c r="P48" s="4"/>
      <c r="Q48" s="4"/>
      <c r="R48" s="4"/>
      <c r="S48" s="4"/>
    </row>
    <row r="49" spans="1:19" ht="12" customHeight="1" x14ac:dyDescent="0.25">
      <c r="A49" s="4"/>
      <c r="B49" s="13" t="s">
        <v>26</v>
      </c>
      <c r="C49" s="18">
        <f t="shared" ref="C49:E49" si="11">SUM(C50:C57)</f>
        <v>38144</v>
      </c>
      <c r="D49" s="18">
        <f t="shared" si="11"/>
        <v>61949</v>
      </c>
      <c r="E49" s="18">
        <f t="shared" si="11"/>
        <v>4419</v>
      </c>
      <c r="F49" s="6"/>
      <c r="G49" s="18">
        <f t="shared" ref="G49:I49" si="12">SUM(G50:G57)</f>
        <v>37583</v>
      </c>
      <c r="H49" s="18">
        <f t="shared" si="12"/>
        <v>81075</v>
      </c>
      <c r="I49" s="18">
        <f t="shared" si="12"/>
        <v>7221</v>
      </c>
      <c r="J49" s="18"/>
      <c r="K49" s="18">
        <f>SUM(K50:K57)</f>
        <v>43899</v>
      </c>
      <c r="L49" s="18">
        <f>SUM(L50:L57)</f>
        <v>95506</v>
      </c>
      <c r="M49" s="18">
        <f>SUM(M50:M57)</f>
        <v>11339</v>
      </c>
      <c r="N49" s="6"/>
      <c r="O49" s="6"/>
      <c r="P49" s="6"/>
      <c r="Q49" s="6"/>
      <c r="R49" s="6"/>
      <c r="S49" s="6"/>
    </row>
    <row r="50" spans="1:19" ht="11.25" customHeight="1" x14ac:dyDescent="0.25">
      <c r="A50" s="4"/>
      <c r="B50" s="14" t="s">
        <v>27</v>
      </c>
      <c r="C50" s="28">
        <v>18074</v>
      </c>
      <c r="D50" s="28">
        <v>31551</v>
      </c>
      <c r="E50" s="28">
        <v>2394</v>
      </c>
      <c r="F50" s="4"/>
      <c r="G50" s="9">
        <v>15420</v>
      </c>
      <c r="H50" s="9">
        <v>36174</v>
      </c>
      <c r="I50" s="9">
        <v>3403</v>
      </c>
      <c r="J50" s="9"/>
      <c r="K50" s="9">
        <v>18970</v>
      </c>
      <c r="L50" s="9">
        <v>42733</v>
      </c>
      <c r="M50" s="9">
        <v>5764</v>
      </c>
      <c r="N50" s="10"/>
      <c r="O50" s="10"/>
      <c r="P50" s="4"/>
      <c r="Q50" s="4"/>
      <c r="R50" s="4"/>
      <c r="S50" s="4"/>
    </row>
    <row r="51" spans="1:19" ht="11.25" customHeight="1" x14ac:dyDescent="0.25">
      <c r="A51" s="4"/>
      <c r="B51" s="14" t="s">
        <v>57</v>
      </c>
      <c r="C51" s="28">
        <v>600</v>
      </c>
      <c r="D51" s="28">
        <v>1359</v>
      </c>
      <c r="E51" s="28">
        <v>82</v>
      </c>
      <c r="F51" s="4"/>
      <c r="G51" s="9">
        <v>580</v>
      </c>
      <c r="H51" s="9">
        <v>1035</v>
      </c>
      <c r="I51" s="9">
        <v>143</v>
      </c>
      <c r="J51" s="9"/>
      <c r="K51" s="9">
        <v>338</v>
      </c>
      <c r="L51" s="9">
        <v>911</v>
      </c>
      <c r="M51" s="9">
        <v>130</v>
      </c>
      <c r="N51" s="4"/>
      <c r="O51" s="4"/>
      <c r="P51" s="4"/>
      <c r="Q51" s="4"/>
      <c r="R51" s="10"/>
      <c r="S51" s="10"/>
    </row>
    <row r="52" spans="1:19" ht="11.25" customHeight="1" x14ac:dyDescent="0.25">
      <c r="A52" s="4"/>
      <c r="B52" s="14" t="s">
        <v>28</v>
      </c>
      <c r="C52" s="28">
        <v>1774</v>
      </c>
      <c r="D52" s="28">
        <v>2388</v>
      </c>
      <c r="E52" s="28">
        <v>185</v>
      </c>
      <c r="F52" s="4"/>
      <c r="G52" s="9">
        <v>1620</v>
      </c>
      <c r="H52" s="9">
        <v>3448</v>
      </c>
      <c r="I52" s="9">
        <v>369</v>
      </c>
      <c r="J52" s="9"/>
      <c r="K52" s="9">
        <v>1538</v>
      </c>
      <c r="L52" s="9">
        <v>3409</v>
      </c>
      <c r="M52" s="9">
        <v>461</v>
      </c>
      <c r="N52" s="4"/>
      <c r="O52" s="4"/>
      <c r="P52" s="4"/>
      <c r="Q52" s="10"/>
      <c r="R52" s="10"/>
      <c r="S52" s="10"/>
    </row>
    <row r="53" spans="1:19" ht="11.25" customHeight="1" x14ac:dyDescent="0.25">
      <c r="A53" s="4"/>
      <c r="B53" s="14" t="s">
        <v>29</v>
      </c>
      <c r="C53" s="28">
        <v>3411</v>
      </c>
      <c r="D53" s="28">
        <v>4780</v>
      </c>
      <c r="E53" s="28">
        <v>443</v>
      </c>
      <c r="F53" s="4"/>
      <c r="G53" s="9">
        <v>3843</v>
      </c>
      <c r="H53" s="9">
        <v>7752</v>
      </c>
      <c r="I53" s="9">
        <v>795</v>
      </c>
      <c r="J53" s="9"/>
      <c r="K53" s="9">
        <v>3950</v>
      </c>
      <c r="L53" s="9">
        <v>7994</v>
      </c>
      <c r="M53" s="9">
        <v>1043</v>
      </c>
      <c r="N53" s="4"/>
      <c r="O53" s="4"/>
      <c r="P53" s="4"/>
      <c r="Q53" s="4"/>
      <c r="R53" s="4"/>
      <c r="S53" s="4"/>
    </row>
    <row r="54" spans="1:19" ht="11.25" customHeight="1" x14ac:dyDescent="0.25">
      <c r="A54" s="4"/>
      <c r="B54" s="14" t="s">
        <v>30</v>
      </c>
      <c r="C54" s="28">
        <v>387</v>
      </c>
      <c r="D54" s="28">
        <v>769</v>
      </c>
      <c r="E54" s="28">
        <v>40</v>
      </c>
      <c r="F54" s="4"/>
      <c r="G54" s="9">
        <v>1170</v>
      </c>
      <c r="H54" s="9">
        <v>2854</v>
      </c>
      <c r="I54" s="9">
        <v>122</v>
      </c>
      <c r="J54" s="9"/>
      <c r="K54" s="9">
        <v>2046</v>
      </c>
      <c r="L54" s="9">
        <v>4831</v>
      </c>
      <c r="M54" s="9">
        <v>270</v>
      </c>
      <c r="N54" s="4"/>
      <c r="O54" s="4"/>
      <c r="P54" s="4"/>
      <c r="Q54" s="4"/>
      <c r="R54" s="4"/>
      <c r="S54" s="4"/>
    </row>
    <row r="55" spans="1:19" ht="11.25" customHeight="1" x14ac:dyDescent="0.25">
      <c r="A55" s="4"/>
      <c r="B55" s="14" t="s">
        <v>31</v>
      </c>
      <c r="C55" s="28">
        <v>4631</v>
      </c>
      <c r="D55" s="28">
        <v>7507</v>
      </c>
      <c r="E55" s="28">
        <v>393</v>
      </c>
      <c r="F55" s="4"/>
      <c r="G55" s="9">
        <v>4019</v>
      </c>
      <c r="H55" s="9">
        <v>8388</v>
      </c>
      <c r="I55" s="9">
        <v>744</v>
      </c>
      <c r="J55" s="9"/>
      <c r="K55" s="9">
        <v>3898</v>
      </c>
      <c r="L55" s="9">
        <v>8735</v>
      </c>
      <c r="M55" s="9">
        <v>1134</v>
      </c>
      <c r="N55" s="4"/>
      <c r="O55" s="4"/>
      <c r="P55" s="4"/>
      <c r="Q55" s="4"/>
      <c r="R55" s="4"/>
      <c r="S55" s="4"/>
    </row>
    <row r="56" spans="1:19" ht="11.25" customHeight="1" x14ac:dyDescent="0.25">
      <c r="A56" s="4"/>
      <c r="B56" s="14" t="s">
        <v>32</v>
      </c>
      <c r="C56" s="28">
        <v>5520</v>
      </c>
      <c r="D56" s="28">
        <v>8145</v>
      </c>
      <c r="E56" s="28">
        <v>537</v>
      </c>
      <c r="F56" s="4"/>
      <c r="G56" s="9">
        <v>6119</v>
      </c>
      <c r="H56" s="9">
        <v>12237</v>
      </c>
      <c r="I56" s="9">
        <v>968</v>
      </c>
      <c r="J56" s="9"/>
      <c r="K56" s="9">
        <v>7656</v>
      </c>
      <c r="L56" s="9">
        <v>15713</v>
      </c>
      <c r="M56" s="9">
        <v>1445</v>
      </c>
      <c r="N56" s="4"/>
      <c r="O56" s="4"/>
      <c r="P56" s="4"/>
      <c r="Q56" s="4"/>
      <c r="R56" s="4"/>
      <c r="S56" s="4"/>
    </row>
    <row r="57" spans="1:19" ht="11.25" customHeight="1" x14ac:dyDescent="0.25">
      <c r="A57" s="4"/>
      <c r="B57" s="14" t="s">
        <v>33</v>
      </c>
      <c r="C57" s="28">
        <v>3747</v>
      </c>
      <c r="D57" s="28">
        <v>5450</v>
      </c>
      <c r="E57" s="28">
        <v>345</v>
      </c>
      <c r="F57" s="4"/>
      <c r="G57" s="9">
        <v>4812</v>
      </c>
      <c r="H57" s="9">
        <v>9187</v>
      </c>
      <c r="I57" s="9">
        <v>677</v>
      </c>
      <c r="J57" s="9"/>
      <c r="K57" s="9">
        <v>5503</v>
      </c>
      <c r="L57" s="9">
        <v>11180</v>
      </c>
      <c r="M57" s="9">
        <v>1092</v>
      </c>
      <c r="N57" s="4"/>
      <c r="O57" s="4"/>
      <c r="P57" s="4"/>
      <c r="Q57" s="4"/>
      <c r="R57" s="4"/>
      <c r="S57" s="4"/>
    </row>
    <row r="58" spans="1:19" ht="3" customHeight="1" x14ac:dyDescent="0.25">
      <c r="A58" s="4"/>
      <c r="B58" s="16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4"/>
      <c r="O58" s="4"/>
      <c r="P58" s="4"/>
      <c r="Q58" s="4"/>
      <c r="R58" s="4"/>
      <c r="S58" s="4"/>
    </row>
    <row r="59" spans="1:19" ht="12" customHeight="1" x14ac:dyDescent="0.25">
      <c r="A59" s="4"/>
      <c r="B59" s="12" t="s">
        <v>52</v>
      </c>
      <c r="C59" s="12"/>
      <c r="D59" s="12"/>
      <c r="E59" s="12"/>
      <c r="F59" s="1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ht="12" customHeight="1" x14ac:dyDescent="0.25">
      <c r="A60" s="4"/>
      <c r="B60" s="12"/>
      <c r="C60" s="12"/>
      <c r="D60" s="12"/>
      <c r="E60" s="12"/>
      <c r="F60" s="1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ht="9.75" customHeight="1" x14ac:dyDescent="0.25">
      <c r="A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ht="12.75" x14ac:dyDescent="0.25">
      <c r="A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t="12.7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ht="12.7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t="12.7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t="12.7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2.7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t="12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ht="12.7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ht="12.7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t="12.7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ht="12.7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ht="12.7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ht="12.7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ht="12.7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ht="12.7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ht="12.7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ht="12.7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ht="12.7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ht="12.7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ht="12.7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ht="12.7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ht="12.7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ht="12.7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ht="12.7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2.7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2.7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2.7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</sheetData>
  <mergeCells count="5">
    <mergeCell ref="O5:S5"/>
    <mergeCell ref="B5:B6"/>
    <mergeCell ref="K5:M5"/>
    <mergeCell ref="G5:I5"/>
    <mergeCell ref="C5:E5"/>
  </mergeCells>
  <phoneticPr fontId="0" type="noConversion"/>
  <printOptions horizontalCentered="1"/>
  <pageMargins left="0.59055118110236227" right="0.78740157480314965" top="0.59055118110236227" bottom="0.59055118110236227" header="0" footer="0"/>
  <pageSetup paperSize="9" orientation="portrait" r:id="rId1"/>
  <headerFooter alignWithMargins="0"/>
  <ignoredErrors>
    <ignoredError sqref="L49 L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3,17  </vt:lpstr>
      <vt:lpstr>'  3,17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2020-08-02T03:01:41Z</cp:lastPrinted>
  <dcterms:created xsi:type="dcterms:W3CDTF">1999-05-13T23:23:28Z</dcterms:created>
  <dcterms:modified xsi:type="dcterms:W3CDTF">2023-09-04T15:16:04Z</dcterms:modified>
</cp:coreProperties>
</file>