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3 Población\"/>
    </mc:Choice>
  </mc:AlternateContent>
  <xr:revisionPtr revIDLastSave="0" documentId="13_ncr:1_{D1DAA255-8763-4619-A096-4A576198E1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3,41 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H8" i="2"/>
  <c r="E8" i="2"/>
  <c r="C8" i="2"/>
  <c r="D33" i="2" l="1"/>
  <c r="K32" i="2"/>
  <c r="F28" i="2"/>
  <c r="D27" i="2"/>
  <c r="K22" i="2"/>
  <c r="F22" i="2"/>
  <c r="D17" i="2"/>
  <c r="K16" i="2"/>
  <c r="F12" i="2"/>
  <c r="D11" i="2"/>
  <c r="K33" i="2"/>
  <c r="I32" i="2"/>
  <c r="F33" i="2"/>
  <c r="D32" i="2"/>
  <c r="K12" i="2" l="1"/>
  <c r="F18" i="2"/>
  <c r="D23" i="2"/>
  <c r="K28" i="2"/>
  <c r="D13" i="2"/>
  <c r="K18" i="2"/>
  <c r="F24" i="2"/>
  <c r="D29" i="2"/>
  <c r="F14" i="2"/>
  <c r="D19" i="2"/>
  <c r="K24" i="2"/>
  <c r="F30" i="2"/>
  <c r="K14" i="2"/>
  <c r="F20" i="2"/>
  <c r="D25" i="2"/>
  <c r="K30" i="2"/>
  <c r="F10" i="2"/>
  <c r="D15" i="2"/>
  <c r="K20" i="2"/>
  <c r="F26" i="2"/>
  <c r="D31" i="2"/>
  <c r="K10" i="2"/>
  <c r="F16" i="2"/>
  <c r="D21" i="2"/>
  <c r="K26" i="2"/>
  <c r="F32" i="2"/>
  <c r="F11" i="2"/>
  <c r="F13" i="2"/>
  <c r="F15" i="2"/>
  <c r="F17" i="2"/>
  <c r="F19" i="2"/>
  <c r="F21" i="2"/>
  <c r="F23" i="2"/>
  <c r="F25" i="2"/>
  <c r="F27" i="2"/>
  <c r="F29" i="2"/>
  <c r="F31" i="2"/>
  <c r="I11" i="2"/>
  <c r="I13" i="2"/>
  <c r="I15" i="2"/>
  <c r="I17" i="2"/>
  <c r="I19" i="2"/>
  <c r="I21" i="2"/>
  <c r="I23" i="2"/>
  <c r="I25" i="2"/>
  <c r="I27" i="2"/>
  <c r="I29" i="2"/>
  <c r="I31" i="2"/>
  <c r="I33" i="2"/>
  <c r="K11" i="2"/>
  <c r="K13" i="2"/>
  <c r="K15" i="2"/>
  <c r="K17" i="2"/>
  <c r="K19" i="2"/>
  <c r="K21" i="2"/>
  <c r="K23" i="2"/>
  <c r="K25" i="2"/>
  <c r="K27" i="2"/>
  <c r="K29" i="2"/>
  <c r="K31" i="2"/>
  <c r="D10" i="2"/>
  <c r="D12" i="2"/>
  <c r="D14" i="2"/>
  <c r="D16" i="2"/>
  <c r="D18" i="2"/>
  <c r="D20" i="2"/>
  <c r="D22" i="2"/>
  <c r="D24" i="2"/>
  <c r="D26" i="2"/>
  <c r="D28" i="2"/>
  <c r="D30" i="2"/>
  <c r="I10" i="2"/>
  <c r="I12" i="2"/>
  <c r="I14" i="2"/>
  <c r="I16" i="2"/>
  <c r="I18" i="2"/>
  <c r="I20" i="2"/>
  <c r="I22" i="2"/>
  <c r="I24" i="2"/>
  <c r="I26" i="2"/>
  <c r="I28" i="2"/>
  <c r="I30" i="2"/>
  <c r="I8" i="2" l="1"/>
  <c r="F8" i="2"/>
  <c r="K8" i="2"/>
  <c r="D8" i="2"/>
</calcChain>
</file>

<file path=xl/sharedStrings.xml><?xml version="1.0" encoding="utf-8"?>
<sst xmlns="http://schemas.openxmlformats.org/spreadsheetml/2006/main" count="40" uniqueCount="37">
  <si>
    <t>Departamento</t>
  </si>
  <si>
    <t>(%)</t>
  </si>
  <si>
    <t>Total</t>
  </si>
  <si>
    <t>Áncash</t>
  </si>
  <si>
    <t>Apurímac</t>
  </si>
  <si>
    <t>Arequipa</t>
  </si>
  <si>
    <t>Ayacucho</t>
  </si>
  <si>
    <t>Cajamarca</t>
  </si>
  <si>
    <t>Prov. Const. del Callao</t>
  </si>
  <si>
    <t>Cusco</t>
  </si>
  <si>
    <t>Huancavelica</t>
  </si>
  <si>
    <t>Huánuco</t>
  </si>
  <si>
    <t>Junín</t>
  </si>
  <si>
    <t>La Libertad</t>
  </si>
  <si>
    <t>Lambayeque</t>
  </si>
  <si>
    <t xml:space="preserve">Lima 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</si>
  <si>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</si>
  <si>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</si>
  <si>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</si>
  <si>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</si>
  <si>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</si>
  <si>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</si>
  <si>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</si>
  <si>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</si>
  <si>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</si>
  <si>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</si>
  <si>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Amazonas</t>
  </si>
  <si>
    <r>
      <t xml:space="preserve">Inmigrantes </t>
    </r>
    <r>
      <rPr>
        <b/>
        <vertAlign val="superscript"/>
        <sz val="8"/>
        <rFont val="Arial Narrow"/>
        <family val="2"/>
      </rPr>
      <t>1/</t>
    </r>
  </si>
  <si>
    <r>
      <t xml:space="preserve">Emigrantes </t>
    </r>
    <r>
      <rPr>
        <b/>
        <vertAlign val="superscript"/>
        <sz val="8"/>
        <rFont val="Arial Narrow"/>
        <family val="2"/>
      </rPr>
      <t>1/</t>
    </r>
  </si>
  <si>
    <t xml:space="preserve">       (Absoluto y porcentaje)</t>
  </si>
  <si>
    <r>
      <rPr>
        <b/>
        <sz val="7"/>
        <rFont val="Arial Narrow"/>
        <family val="2"/>
      </rPr>
      <t>Nota</t>
    </r>
    <r>
      <rPr>
        <sz val="7"/>
        <rFont val="Arial Narrow"/>
        <family val="2"/>
      </rPr>
      <t>: La población migrante relaciona el lugar de nacimiento con la residencia actual.</t>
    </r>
  </si>
  <si>
    <t>1/ Excluye a la población nacida en otro país y la que no especificó su lugar de nacimiento.</t>
  </si>
  <si>
    <t>Fuente: Instituto Nacional de Estadística e Informática (INEI) - Censos Nacionales de Población y Vivienda.</t>
  </si>
  <si>
    <r>
      <t>Inmigrante:</t>
    </r>
    <r>
      <rPr>
        <sz val="7"/>
        <rFont val="Arial Narrow"/>
        <family val="2"/>
      </rPr>
      <t xml:space="preserve"> Persona que procede de otro departamento, es decir, que ha abandonado su lugar de nacimiento o de origen, para llegar a establecerse en el lugar del empadronamiento.</t>
    </r>
  </si>
  <si>
    <r>
      <t xml:space="preserve">Emigrante: </t>
    </r>
    <r>
      <rPr>
        <sz val="7"/>
        <rFont val="Arial Narrow"/>
        <family val="2"/>
      </rPr>
      <t xml:space="preserve">Persona que abandona o sale de su lugar de residencia para establecerse en otro lugar. </t>
    </r>
  </si>
  <si>
    <r>
      <t>Migración de toda la vida:</t>
    </r>
    <r>
      <rPr>
        <sz val="7"/>
        <rFont val="Arial Narrow"/>
        <family val="2"/>
      </rPr>
      <t xml:space="preserve"> Son los cambios de residencia de un departamento a otro, ocurridos hasta el momento del empadrona-       miento. De tal forma que una persona empadronada en un lugar diferente al de su nacimiento es considerada migrante de toda la vida.</t>
    </r>
  </si>
  <si>
    <t>3.41 ICA: DISTRIBUCIÓN DE LA POBLACIÓN MIGRANTE, SEGÚN DEPARTAMENTO DE NACIMIENTO, 2007 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</si>
</sst>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##\ ###"/>
  </numFmts>
  <fonts count="10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vertAlign val="superscript"/>
      <sz val="8"/>
      <name val="Arial Narrow"/>
      <family val="2"/>
    </font>
    <font>
      <b/>
      <sz val="9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sz val="7"/>
      <color theme="1"/>
      <name val="Arial Narrow"/>
      <family val="2"/>
    </font>
    <font>
      <b/>
      <sz val="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 indent="1"/>
    </xf>
    <xf numFmtId="0" fontId="6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3" fontId="2" fillId="0" borderId="0" xfId="0" applyNumberFormat="1" applyFont="1" applyAlignment="1">
      <alignment horizontal="right" vertical="center" wrapText="1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right" indent="2"/>
    </xf>
    <xf numFmtId="0" fontId="1" fillId="0" borderId="2" xfId="0" applyFont="1" applyBorder="1" applyAlignment="1">
      <alignment horizontal="justify" vertical="center" wrapText="1"/>
    </xf>
    <xf numFmtId="0" fontId="2" fillId="0" borderId="0" xfId="0" applyFont="1" applyAlignment="1">
      <alignment vertical="top"/>
    </xf>
    <xf numFmtId="0" fontId="3" fillId="2" borderId="0" xfId="0" applyFont="1" applyFill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horizontal="justify" wrapText="1"/>
    </xf>
    <xf numFmtId="0" fontId="6" fillId="0" borderId="0" xfId="0" applyFont="1" applyAlignment="1">
      <alignment horizontal="left" wrapText="1"/>
    </xf>
    <xf numFmtId="0" fontId="8" fillId="0" borderId="0" xfId="0" applyFont="1"/>
    <xf numFmtId="0" fontId="9" fillId="0" borderId="0" xfId="0" applyFont="1" applyAlignment="1">
      <alignment vertical="center" wrapText="1"/>
    </xf>
    <xf numFmtId="0" fontId="5" fillId="0" borderId="0" xfId="0" quotePrefix="1" applyFont="1" applyAlignment="1">
      <alignment vertical="top"/>
    </xf>
    <xf numFmtId="165" fontId="2" fillId="0" borderId="0" xfId="0" applyNumberFormat="1" applyFont="1" applyAlignment="1">
      <alignment horizontal="right" vertical="center" wrapText="1"/>
    </xf>
    <xf numFmtId="165" fontId="1" fillId="0" borderId="0" xfId="0" applyNumberFormat="1" applyFont="1" applyAlignment="1">
      <alignment horizontal="right" vertical="center" wrapText="1"/>
    </xf>
    <xf numFmtId="165" fontId="1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0"/>
  <sheetViews>
    <sheetView showGridLines="0" tabSelected="1" zoomScaleNormal="100" workbookViewId="0"/>
  </sheetViews>
  <sheetFormatPr baseColWidth="10" defaultRowHeight="15" x14ac:dyDescent="0.25"/>
  <cols>
    <col min="1" max="1" width="1.7109375" customWidth="1"/>
    <col min="2" max="2" width="18.7109375" customWidth="1"/>
    <col min="3" max="3" width="8.7109375" customWidth="1"/>
    <col min="4" max="4" width="6.7109375" customWidth="1"/>
    <col min="5" max="5" width="8.7109375" customWidth="1"/>
    <col min="6" max="6" width="6.7109375" customWidth="1"/>
    <col min="7" max="7" width="2.7109375" customWidth="1"/>
    <col min="8" max="8" width="8.7109375" customWidth="1"/>
    <col min="9" max="9" width="6.7109375" customWidth="1"/>
    <col min="10" max="10" width="8.7109375" customWidth="1"/>
    <col min="11" max="11" width="6.7109375" customWidth="1"/>
  </cols>
  <sheetData>
    <row r="1" spans="1:26" ht="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1"/>
      <c r="B2" s="30" t="s">
        <v>36</v>
      </c>
      <c r="C2" s="22"/>
      <c r="D2" s="22"/>
      <c r="E2" s="22"/>
      <c r="F2" s="22"/>
      <c r="G2" s="22"/>
      <c r="H2" s="22"/>
      <c r="I2" s="22"/>
      <c r="J2" s="22"/>
      <c r="K2" s="22"/>
      <c r="L2" s="1"/>
      <c r="M2" s="2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5">
      <c r="A3" s="1"/>
      <c r="B3" s="3" t="s">
        <v>29</v>
      </c>
      <c r="C3" s="22"/>
      <c r="D3" s="22"/>
      <c r="E3" s="22"/>
      <c r="F3" s="22"/>
      <c r="G3" s="22"/>
      <c r="H3" s="22"/>
      <c r="I3" s="22"/>
      <c r="J3" s="22"/>
      <c r="K3" s="22"/>
      <c r="L3" s="1"/>
      <c r="M3" s="2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" customHeight="1" x14ac:dyDescent="0.25">
      <c r="A4" s="1"/>
      <c r="C4" s="3"/>
      <c r="D4" s="3"/>
      <c r="E4" s="3"/>
      <c r="F4" s="3"/>
      <c r="G4" s="3"/>
      <c r="H4" s="3"/>
      <c r="I4" s="3"/>
      <c r="J4" s="3"/>
      <c r="K4" s="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25">
      <c r="A5" s="1"/>
      <c r="B5" s="37" t="s">
        <v>0</v>
      </c>
      <c r="C5" s="36" t="s">
        <v>27</v>
      </c>
      <c r="D5" s="36"/>
      <c r="E5" s="36"/>
      <c r="F5" s="36"/>
      <c r="G5" s="15"/>
      <c r="H5" s="36" t="s">
        <v>28</v>
      </c>
      <c r="I5" s="36"/>
      <c r="J5" s="36"/>
      <c r="K5" s="3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25">
      <c r="A6" s="1"/>
      <c r="B6" s="38"/>
      <c r="C6" s="16">
        <v>2007</v>
      </c>
      <c r="D6" s="16" t="s">
        <v>1</v>
      </c>
      <c r="E6" s="16">
        <v>2017</v>
      </c>
      <c r="F6" s="16" t="s">
        <v>1</v>
      </c>
      <c r="G6" s="16"/>
      <c r="H6" s="16">
        <v>2007</v>
      </c>
      <c r="I6" s="16" t="s">
        <v>1</v>
      </c>
      <c r="J6" s="16">
        <v>2017</v>
      </c>
      <c r="K6" s="16" t="s">
        <v>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" customHeight="1" x14ac:dyDescent="0.25">
      <c r="A7" s="1"/>
      <c r="B7" s="8"/>
      <c r="C7" s="2"/>
      <c r="D7" s="2"/>
      <c r="E7" s="2"/>
      <c r="F7" s="2"/>
      <c r="G7" s="2"/>
      <c r="H7" s="2"/>
      <c r="I7" s="3"/>
      <c r="J7" s="3"/>
      <c r="K7" s="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1"/>
      <c r="B8" s="9" t="s">
        <v>2</v>
      </c>
      <c r="C8" s="31">
        <f>SUM(C10:C33)</f>
        <v>128793</v>
      </c>
      <c r="D8" s="4">
        <f>SUM(D10:D33)</f>
        <v>100.00000000000001</v>
      </c>
      <c r="E8" s="31">
        <f>SUM(E10:E33)</f>
        <v>165298</v>
      </c>
      <c r="F8" s="4">
        <f>SUM(F10:F33)</f>
        <v>99.999999999999986</v>
      </c>
      <c r="G8" s="17"/>
      <c r="H8" s="31">
        <f>SUM(H10:H33)</f>
        <v>156333</v>
      </c>
      <c r="I8" s="4">
        <f>SUM(I10:I33)</f>
        <v>100</v>
      </c>
      <c r="J8" s="31">
        <f>SUM(J10:J33)</f>
        <v>144960</v>
      </c>
      <c r="K8" s="4">
        <f>SUM(K10:K33)</f>
        <v>100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" customHeight="1" x14ac:dyDescent="0.25">
      <c r="A9" s="1"/>
      <c r="B9" s="10"/>
      <c r="C9" s="32"/>
      <c r="D9" s="5"/>
      <c r="E9" s="32"/>
      <c r="F9" s="5"/>
      <c r="G9" s="5"/>
      <c r="H9" s="32"/>
      <c r="I9" s="6"/>
      <c r="J9" s="33"/>
      <c r="K9" s="6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5">
      <c r="A10" s="1"/>
      <c r="B10" s="11" t="s">
        <v>26</v>
      </c>
      <c r="C10" s="32">
        <v>698</v>
      </c>
      <c r="D10" s="7">
        <f>+C10/C8*100</f>
        <v>0.54195491991024358</v>
      </c>
      <c r="E10" s="32">
        <v>873</v>
      </c>
      <c r="F10" s="7">
        <f>+E10/E8*100</f>
        <v>0.52813706154944406</v>
      </c>
      <c r="G10" s="5"/>
      <c r="H10" s="32">
        <v>211</v>
      </c>
      <c r="I10" s="7">
        <f>+H10/H8*100</f>
        <v>0.13496830483647088</v>
      </c>
      <c r="J10" s="32">
        <v>737</v>
      </c>
      <c r="K10" s="7">
        <f>+J10/J8*100</f>
        <v>0.50841611479028703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25">
      <c r="A11" s="1"/>
      <c r="B11" s="11" t="s">
        <v>3</v>
      </c>
      <c r="C11" s="32">
        <v>2100</v>
      </c>
      <c r="D11" s="7">
        <f>+C11/C8*100</f>
        <v>1.6305233980107616</v>
      </c>
      <c r="E11" s="32">
        <v>3107</v>
      </c>
      <c r="F11" s="7">
        <f>+E11/E8*100</f>
        <v>1.8796355672784908</v>
      </c>
      <c r="G11" s="5"/>
      <c r="H11" s="32">
        <v>1956</v>
      </c>
      <c r="I11" s="7">
        <f>+H11/H8*100</f>
        <v>1.2511753756404598</v>
      </c>
      <c r="J11" s="32">
        <v>2753</v>
      </c>
      <c r="K11" s="7">
        <f>+J11/J8*100</f>
        <v>1.8991445916114791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5">
      <c r="A12" s="1"/>
      <c r="B12" s="11" t="s">
        <v>4</v>
      </c>
      <c r="C12" s="32">
        <v>7613</v>
      </c>
      <c r="D12" s="7">
        <f>+C12/C8*100</f>
        <v>5.9110355376456791</v>
      </c>
      <c r="E12" s="32">
        <v>9064</v>
      </c>
      <c r="F12" s="7">
        <f>+E12/E8*100</f>
        <v>5.4834299265568855</v>
      </c>
      <c r="G12" s="5"/>
      <c r="H12" s="32">
        <v>879</v>
      </c>
      <c r="I12" s="7">
        <f>+H12/H8*100</f>
        <v>0.56226132678321272</v>
      </c>
      <c r="J12" s="32">
        <v>1083</v>
      </c>
      <c r="K12" s="7">
        <f>+J12/J8*100</f>
        <v>0.74710264900662249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1"/>
      <c r="B13" s="11" t="s">
        <v>5</v>
      </c>
      <c r="C13" s="32">
        <v>7196</v>
      </c>
      <c r="D13" s="7">
        <f>+C13/C8*100</f>
        <v>5.5872601771835422</v>
      </c>
      <c r="E13" s="32">
        <v>8157</v>
      </c>
      <c r="F13" s="7">
        <f>+E13/E8*100</f>
        <v>4.9347239531028801</v>
      </c>
      <c r="G13" s="5"/>
      <c r="H13" s="32">
        <v>5738</v>
      </c>
      <c r="I13" s="7">
        <f>+H13/H8*100</f>
        <v>3.6703702992970135</v>
      </c>
      <c r="J13" s="32">
        <v>6581</v>
      </c>
      <c r="K13" s="7">
        <f>+J13/J8*100</f>
        <v>4.5398730684326711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1"/>
      <c r="B14" s="11" t="s">
        <v>6</v>
      </c>
      <c r="C14" s="32">
        <v>35514</v>
      </c>
      <c r="D14" s="7">
        <f>+C14/C8*100</f>
        <v>27.574479979501991</v>
      </c>
      <c r="E14" s="32">
        <v>41778</v>
      </c>
      <c r="F14" s="7">
        <f>+E14/E8*100</f>
        <v>25.274352986726999</v>
      </c>
      <c r="G14" s="5"/>
      <c r="H14" s="32">
        <v>3191</v>
      </c>
      <c r="I14" s="7">
        <f>+H14/H8*100</f>
        <v>2.0411557380719363</v>
      </c>
      <c r="J14" s="32">
        <v>3164</v>
      </c>
      <c r="K14" s="7">
        <f>+J14/J8*100</f>
        <v>2.1826710816777042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1"/>
      <c r="B15" s="11" t="s">
        <v>7</v>
      </c>
      <c r="C15" s="32">
        <v>1272</v>
      </c>
      <c r="D15" s="7">
        <f>+C15/C8*100</f>
        <v>0.98763131536651838</v>
      </c>
      <c r="E15" s="32">
        <v>2513</v>
      </c>
      <c r="F15" s="7">
        <f>+E15/E8*100</f>
        <v>1.5202845769458795</v>
      </c>
      <c r="G15" s="5"/>
      <c r="H15" s="32">
        <v>842</v>
      </c>
      <c r="I15" s="7">
        <f>+H15/H8*100</f>
        <v>0.53859389892089327</v>
      </c>
      <c r="J15" s="32">
        <v>677</v>
      </c>
      <c r="K15" s="7">
        <f>+J15/J8*100</f>
        <v>0.46702538631346574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1"/>
      <c r="B16" s="11" t="s">
        <v>8</v>
      </c>
      <c r="C16" s="32">
        <v>2008</v>
      </c>
      <c r="D16" s="7">
        <f>+C16/C8*100</f>
        <v>1.5590909443836234</v>
      </c>
      <c r="E16" s="32">
        <v>2539</v>
      </c>
      <c r="F16" s="7">
        <f>+E16/E8*100</f>
        <v>1.5360137448728961</v>
      </c>
      <c r="G16" s="5"/>
      <c r="H16" s="32">
        <v>10585</v>
      </c>
      <c r="I16" s="7">
        <f>+H16/H8*100</f>
        <v>6.7708033492608735</v>
      </c>
      <c r="J16" s="32">
        <v>9749</v>
      </c>
      <c r="K16" s="7">
        <f>+J16/J8*100</f>
        <v>6.7253035320088301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1"/>
      <c r="B17" s="11" t="s">
        <v>9</v>
      </c>
      <c r="C17" s="32">
        <v>2806</v>
      </c>
      <c r="D17" s="7">
        <f>+C17/C8*100</f>
        <v>2.1786898356277127</v>
      </c>
      <c r="E17" s="32">
        <v>3582</v>
      </c>
      <c r="F17" s="7">
        <f>+E17/E8*100</f>
        <v>2.1669953659451417</v>
      </c>
      <c r="G17" s="5"/>
      <c r="H17" s="32">
        <v>824</v>
      </c>
      <c r="I17" s="7">
        <f>+H17/H8*100</f>
        <v>0.52708001509598101</v>
      </c>
      <c r="J17" s="32">
        <v>1336</v>
      </c>
      <c r="K17" s="7">
        <f>+J17/J8*100</f>
        <v>0.92163355408388514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5">
      <c r="A18" s="1"/>
      <c r="B18" s="11" t="s">
        <v>10</v>
      </c>
      <c r="C18" s="32">
        <v>27208</v>
      </c>
      <c r="D18" s="7">
        <f>+C18/C8*100</f>
        <v>21.12537172051276</v>
      </c>
      <c r="E18" s="32">
        <v>29697</v>
      </c>
      <c r="F18" s="7">
        <f>+E18/E8*100</f>
        <v>17.965734612638993</v>
      </c>
      <c r="G18" s="5"/>
      <c r="H18" s="32">
        <v>1275</v>
      </c>
      <c r="I18" s="7">
        <f>+H18/H8*100</f>
        <v>0.81556677093128138</v>
      </c>
      <c r="J18" s="32">
        <v>1220</v>
      </c>
      <c r="K18" s="7">
        <f>+J18/J8*100</f>
        <v>0.84161147902869748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5">
      <c r="A19" s="1"/>
      <c r="B19" s="11" t="s">
        <v>11</v>
      </c>
      <c r="C19" s="32">
        <v>1696</v>
      </c>
      <c r="D19" s="7">
        <f>+C19/C8*100</f>
        <v>1.3168417538220245</v>
      </c>
      <c r="E19" s="32">
        <v>5661</v>
      </c>
      <c r="F19" s="7">
        <f>+E19/E8*100</f>
        <v>3.4247238321092812</v>
      </c>
      <c r="G19" s="5"/>
      <c r="H19" s="32">
        <v>813</v>
      </c>
      <c r="I19" s="7">
        <f>+H19/H8*100</f>
        <v>0.52004375275853465</v>
      </c>
      <c r="J19" s="32">
        <v>2807</v>
      </c>
      <c r="K19" s="7">
        <f>+J19/J8*100</f>
        <v>1.9363962472406182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5">
      <c r="A20" s="1"/>
      <c r="B20" s="11" t="s">
        <v>12</v>
      </c>
      <c r="C20" s="32">
        <v>3644</v>
      </c>
      <c r="D20" s="7">
        <f>+C20/C8*100</f>
        <v>2.8293463154053402</v>
      </c>
      <c r="E20" s="32">
        <v>6155</v>
      </c>
      <c r="F20" s="7">
        <f>+E20/E8*100</f>
        <v>3.7235780227225979</v>
      </c>
      <c r="G20" s="5"/>
      <c r="H20" s="32">
        <v>2228</v>
      </c>
      <c r="I20" s="7">
        <f>+H20/H8*100</f>
        <v>1.4251629534391332</v>
      </c>
      <c r="J20" s="32">
        <v>1810</v>
      </c>
      <c r="K20" s="7">
        <f>+J20/J8*100</f>
        <v>1.2486203090507726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5">
      <c r="A21" s="1"/>
      <c r="B21" s="11" t="s">
        <v>13</v>
      </c>
      <c r="C21" s="32">
        <v>1707</v>
      </c>
      <c r="D21" s="7">
        <f>+C21/C8*100</f>
        <v>1.3253825906687475</v>
      </c>
      <c r="E21" s="32">
        <v>2597</v>
      </c>
      <c r="F21" s="7">
        <f>+E21/E8*100</f>
        <v>1.5711018887100872</v>
      </c>
      <c r="G21" s="5"/>
      <c r="H21" s="32">
        <v>2393</v>
      </c>
      <c r="I21" s="7">
        <f>+H21/H8*100</f>
        <v>1.5307068885008284</v>
      </c>
      <c r="J21" s="32">
        <v>1880</v>
      </c>
      <c r="K21" s="7">
        <f>+J21/J8*100</f>
        <v>1.2969094922737308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5">
      <c r="A22" s="1"/>
      <c r="B22" s="11" t="s">
        <v>14</v>
      </c>
      <c r="C22" s="32">
        <v>1210</v>
      </c>
      <c r="D22" s="7">
        <f>+C22/C8*100</f>
        <v>0.93949205313953399</v>
      </c>
      <c r="E22" s="32">
        <v>2168</v>
      </c>
      <c r="F22" s="7">
        <f>+E22/E8*100</f>
        <v>1.3115706179143123</v>
      </c>
      <c r="G22" s="5"/>
      <c r="H22" s="32">
        <v>1169</v>
      </c>
      <c r="I22" s="7">
        <f>+H22/H8*100</f>
        <v>0.74776278840679833</v>
      </c>
      <c r="J22" s="32">
        <v>1280</v>
      </c>
      <c r="K22" s="7">
        <f>+J22/J8*100</f>
        <v>0.88300220750551872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25">
      <c r="A23" s="1"/>
      <c r="B23" s="11" t="s">
        <v>15</v>
      </c>
      <c r="C23" s="32">
        <v>23671</v>
      </c>
      <c r="D23" s="7">
        <f>+C23/C8*100</f>
        <v>18.379104454434636</v>
      </c>
      <c r="E23" s="32">
        <v>29770</v>
      </c>
      <c r="F23" s="7">
        <f>+E23/E8*100</f>
        <v>18.009897276434074</v>
      </c>
      <c r="G23" s="5"/>
      <c r="H23" s="32">
        <v>114829</v>
      </c>
      <c r="I23" s="7">
        <f>+H23/H8*100</f>
        <v>73.451542540602432</v>
      </c>
      <c r="J23" s="32">
        <v>101127</v>
      </c>
      <c r="K23" s="7">
        <f>+J23/J8*100</f>
        <v>69.762003311258283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25">
      <c r="A24" s="1"/>
      <c r="B24" s="11" t="s">
        <v>16</v>
      </c>
      <c r="C24" s="32">
        <v>1179</v>
      </c>
      <c r="D24" s="7">
        <f>+C24/C8*100</f>
        <v>0.91542242202604185</v>
      </c>
      <c r="E24" s="32">
        <v>3561</v>
      </c>
      <c r="F24" s="7">
        <f>+E24/E8*100</f>
        <v>2.1542910380040898</v>
      </c>
      <c r="G24" s="5"/>
      <c r="H24" s="32">
        <v>985</v>
      </c>
      <c r="I24" s="7">
        <f>+H24/H8*100</f>
        <v>0.63006530930769578</v>
      </c>
      <c r="J24" s="32">
        <v>774</v>
      </c>
      <c r="K24" s="7">
        <f>+J24/J8*100</f>
        <v>0.53394039735099341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25">
      <c r="A25" s="1"/>
      <c r="B25" s="11" t="s">
        <v>17</v>
      </c>
      <c r="C25" s="32">
        <v>181</v>
      </c>
      <c r="D25" s="7">
        <f>+C25/C8*100</f>
        <v>0.14053558811426087</v>
      </c>
      <c r="E25" s="32">
        <v>220</v>
      </c>
      <c r="F25" s="7">
        <f>+E25/E8*100</f>
        <v>0.13309295938244867</v>
      </c>
      <c r="G25" s="5"/>
      <c r="H25" s="32">
        <v>444</v>
      </c>
      <c r="I25" s="7">
        <f>+H25/H8*100</f>
        <v>0.28400913434783442</v>
      </c>
      <c r="J25" s="32">
        <v>504</v>
      </c>
      <c r="K25" s="7">
        <f>+J25/J8*100</f>
        <v>0.34768211920529801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 x14ac:dyDescent="0.25">
      <c r="A26" s="1"/>
      <c r="B26" s="11" t="s">
        <v>18</v>
      </c>
      <c r="C26" s="32">
        <v>571</v>
      </c>
      <c r="D26" s="7">
        <f>+C26/C8*100</f>
        <v>0.44334707631625941</v>
      </c>
      <c r="E26" s="32">
        <v>621</v>
      </c>
      <c r="F26" s="7">
        <f>+E26/E8*100</f>
        <v>0.37568512625682099</v>
      </c>
      <c r="G26" s="5"/>
      <c r="H26" s="32">
        <v>968</v>
      </c>
      <c r="I26" s="7">
        <f>+H26/H8*100</f>
        <v>0.6191910856952787</v>
      </c>
      <c r="J26" s="32">
        <v>1099</v>
      </c>
      <c r="K26" s="7">
        <f>+J26/J8*100</f>
        <v>0.75814017660044153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 x14ac:dyDescent="0.25">
      <c r="A27" s="1"/>
      <c r="B27" s="11" t="s">
        <v>19</v>
      </c>
      <c r="C27" s="32">
        <v>532</v>
      </c>
      <c r="D27" s="7">
        <f>+C27/C8*100</f>
        <v>0.41306592749605958</v>
      </c>
      <c r="E27" s="32">
        <v>770</v>
      </c>
      <c r="F27" s="7">
        <f>+E27/E8*100</f>
        <v>0.46582535783857032</v>
      </c>
      <c r="G27" s="5"/>
      <c r="H27" s="32">
        <v>279</v>
      </c>
      <c r="I27" s="7">
        <f>+H27/H8*100</f>
        <v>0.17846519928613919</v>
      </c>
      <c r="J27" s="32">
        <v>265</v>
      </c>
      <c r="K27" s="7">
        <f>+J27/J8*100</f>
        <v>0.18280905077262694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 x14ac:dyDescent="0.25">
      <c r="A28" s="1"/>
      <c r="B28" s="11" t="s">
        <v>20</v>
      </c>
      <c r="C28" s="32">
        <v>2049</v>
      </c>
      <c r="D28" s="7">
        <f>+C28/C8*100</f>
        <v>1.5909249726305004</v>
      </c>
      <c r="E28" s="32">
        <v>3173</v>
      </c>
      <c r="F28" s="7">
        <f>+E28/E8*100</f>
        <v>1.9195634550932255</v>
      </c>
      <c r="G28" s="5"/>
      <c r="H28" s="32">
        <v>2029</v>
      </c>
      <c r="I28" s="7">
        <f>+H28/H8*100</f>
        <v>1.2978705711526037</v>
      </c>
      <c r="J28" s="32">
        <v>2040</v>
      </c>
      <c r="K28" s="7">
        <f>+J28/J8*100</f>
        <v>1.4072847682119205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25">
      <c r="A29" s="1"/>
      <c r="B29" s="11" t="s">
        <v>21</v>
      </c>
      <c r="C29" s="32">
        <v>3198</v>
      </c>
      <c r="D29" s="7">
        <f>+C29/C8*100</f>
        <v>2.4830542032563883</v>
      </c>
      <c r="E29" s="32">
        <v>4081</v>
      </c>
      <c r="F29" s="7">
        <f>+E29/E8*100</f>
        <v>2.4688743965444226</v>
      </c>
      <c r="G29" s="5"/>
      <c r="H29" s="32">
        <v>552</v>
      </c>
      <c r="I29" s="7">
        <f>+H29/H8*100</f>
        <v>0.35309243729730766</v>
      </c>
      <c r="J29" s="32">
        <v>409</v>
      </c>
      <c r="K29" s="7">
        <f>+J29/J8*100</f>
        <v>0.2821467991169978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 x14ac:dyDescent="0.25">
      <c r="A30" s="1"/>
      <c r="B30" s="11" t="s">
        <v>22</v>
      </c>
      <c r="C30" s="32">
        <v>948</v>
      </c>
      <c r="D30" s="7">
        <f>+C30/C8*100</f>
        <v>0.73606484824485807</v>
      </c>
      <c r="E30" s="32">
        <v>1591</v>
      </c>
      <c r="F30" s="7">
        <f>+E30/E8*100</f>
        <v>0.96250408353398109</v>
      </c>
      <c r="G30" s="5"/>
      <c r="H30" s="32">
        <v>1181</v>
      </c>
      <c r="I30" s="7">
        <f>+H30/H8*100</f>
        <v>0.75543871095673976</v>
      </c>
      <c r="J30" s="32">
        <v>825</v>
      </c>
      <c r="K30" s="7">
        <f>+J30/J8*100</f>
        <v>0.56912251655629131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 x14ac:dyDescent="0.25">
      <c r="A31" s="1"/>
      <c r="B31" s="11" t="s">
        <v>23</v>
      </c>
      <c r="C31" s="32">
        <v>528</v>
      </c>
      <c r="D31" s="7">
        <f>+C31/C8*100</f>
        <v>0.40996016864270574</v>
      </c>
      <c r="E31" s="32">
        <v>610</v>
      </c>
      <c r="F31" s="7">
        <f>+E31/E8*100</f>
        <v>0.36903047828769858</v>
      </c>
      <c r="G31" s="5"/>
      <c r="H31" s="32">
        <v>1425</v>
      </c>
      <c r="I31" s="7">
        <f>+H31/H8*100</f>
        <v>0.91151580280554967</v>
      </c>
      <c r="J31" s="32">
        <v>1450</v>
      </c>
      <c r="K31" s="7">
        <f>+J31/J8*100</f>
        <v>1.0002759381898456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 x14ac:dyDescent="0.25">
      <c r="A32" s="1"/>
      <c r="B32" s="11" t="s">
        <v>24</v>
      </c>
      <c r="C32" s="32">
        <v>365</v>
      </c>
      <c r="D32" s="7">
        <f>+C32/C8*100</f>
        <v>0.28340049536853706</v>
      </c>
      <c r="E32" s="32">
        <v>478</v>
      </c>
      <c r="F32" s="7">
        <f>+E32/E8*100</f>
        <v>0.28917470265822937</v>
      </c>
      <c r="G32" s="5"/>
      <c r="H32" s="32">
        <v>337</v>
      </c>
      <c r="I32" s="7">
        <f>+H32/H8*100</f>
        <v>0.21556549161085631</v>
      </c>
      <c r="J32" s="32">
        <v>240</v>
      </c>
      <c r="K32" s="7">
        <f>+J32/J8*100</f>
        <v>0.16556291390728478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 x14ac:dyDescent="0.25">
      <c r="A33" s="1"/>
      <c r="B33" s="11" t="s">
        <v>25</v>
      </c>
      <c r="C33" s="32">
        <v>899</v>
      </c>
      <c r="D33" s="7">
        <f>+C33/C8*100</f>
        <v>0.69801930229127362</v>
      </c>
      <c r="E33" s="32">
        <v>2532</v>
      </c>
      <c r="F33" s="7">
        <f>+E33/E8*100</f>
        <v>1.5317789688925456</v>
      </c>
      <c r="G33" s="5"/>
      <c r="H33" s="32">
        <v>1200</v>
      </c>
      <c r="I33" s="7">
        <f>+H33/H8*100</f>
        <v>0.76759225499414707</v>
      </c>
      <c r="J33" s="32">
        <v>1150</v>
      </c>
      <c r="K33" s="7">
        <f>+J33/J8*100</f>
        <v>0.79332229580573954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6" customHeight="1" x14ac:dyDescent="0.25">
      <c r="A34" s="1"/>
      <c r="B34" s="12"/>
      <c r="C34" s="18"/>
      <c r="D34" s="19"/>
      <c r="E34" s="19"/>
      <c r="F34" s="19"/>
      <c r="G34" s="18"/>
      <c r="H34" s="18"/>
      <c r="I34" s="20"/>
      <c r="J34" s="21"/>
      <c r="K34" s="1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5">
      <c r="A35" s="1"/>
      <c r="B35" s="24" t="s">
        <v>30</v>
      </c>
      <c r="C35" s="13"/>
      <c r="D35" s="13"/>
      <c r="E35" s="13"/>
      <c r="F35" s="13"/>
      <c r="G35" s="13"/>
      <c r="H35" s="13"/>
      <c r="I35" s="26"/>
      <c r="J35" s="35"/>
      <c r="K35" s="3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 x14ac:dyDescent="0.25">
      <c r="A36" s="1"/>
      <c r="B36" s="24" t="s">
        <v>31</v>
      </c>
      <c r="C36" s="13"/>
      <c r="D36" s="13"/>
      <c r="E36" s="13"/>
      <c r="F36" s="13"/>
      <c r="G36" s="13"/>
      <c r="H36" s="13"/>
      <c r="I36" s="26"/>
      <c r="J36" s="27"/>
      <c r="K36" s="27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"/>
      <c r="B37" s="34" t="s">
        <v>33</v>
      </c>
      <c r="C37" s="34"/>
      <c r="D37" s="34"/>
      <c r="E37" s="34"/>
      <c r="F37" s="34"/>
      <c r="G37" s="34"/>
      <c r="H37" s="34"/>
      <c r="I37" s="34"/>
      <c r="J37" s="34"/>
      <c r="K37" s="34"/>
      <c r="L37" s="25"/>
      <c r="M37" s="25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 x14ac:dyDescent="0.25">
      <c r="A38" s="1"/>
      <c r="B38" s="14" t="s">
        <v>34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 x14ac:dyDescent="0.25">
      <c r="A39" s="1"/>
      <c r="B39" s="34" t="s">
        <v>35</v>
      </c>
      <c r="C39" s="34"/>
      <c r="D39" s="34"/>
      <c r="E39" s="34"/>
      <c r="F39" s="34"/>
      <c r="G39" s="34"/>
      <c r="H39" s="34"/>
      <c r="I39" s="34"/>
      <c r="J39" s="34"/>
      <c r="K39" s="34"/>
      <c r="L39" s="29"/>
      <c r="M39" s="29"/>
      <c r="N39" s="29"/>
      <c r="O39" s="29"/>
      <c r="P39" s="29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 x14ac:dyDescent="0.25">
      <c r="A40" s="1"/>
      <c r="B40" s="14" t="s">
        <v>32</v>
      </c>
      <c r="C40" s="28"/>
      <c r="D40" s="28"/>
      <c r="E40" s="28"/>
      <c r="F40" s="28"/>
      <c r="G40" s="28"/>
      <c r="H40" s="28"/>
      <c r="I40" s="28"/>
      <c r="J40" s="28"/>
      <c r="K40" s="2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</sheetData>
  <mergeCells count="6">
    <mergeCell ref="B39:K39"/>
    <mergeCell ref="J35:K35"/>
    <mergeCell ref="C5:F5"/>
    <mergeCell ref="H5:K5"/>
    <mergeCell ref="B5:B6"/>
    <mergeCell ref="B37:K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  3,41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LUISCANO</dc:creator>
  <cp:lastModifiedBy>LUIS CANO</cp:lastModifiedBy>
  <dcterms:created xsi:type="dcterms:W3CDTF">2018-10-12T23:47:48Z</dcterms:created>
  <dcterms:modified xsi:type="dcterms:W3CDTF">2023-09-04T16:43:06Z</dcterms:modified>
</cp:coreProperties>
</file>