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\"/>
    </mc:Choice>
  </mc:AlternateContent>
  <xr:revisionPtr revIDLastSave="0" documentId="13_ncr:1_{B1808DF4-DBD5-4A12-AC4C-ADE1F0B99D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4,11  " sheetId="1" r:id="rId1"/>
  </sheets>
  <definedNames>
    <definedName name="\a">#N/A</definedName>
    <definedName name="\q">#N/A</definedName>
    <definedName name="\z">#N/A</definedName>
    <definedName name="_Regression_Int" localSheetId="0" hidden="1">1</definedName>
    <definedName name="_xlnm.Print_Area" localSheetId="0">'  4,11  '!$B$2:$L$67</definedName>
    <definedName name="Print_Area_MI">'  4,11  '!$B$2:$L$67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E12" i="1"/>
  <c r="H12" i="1"/>
  <c r="K28" i="1"/>
  <c r="E28" i="1"/>
  <c r="H28" i="1"/>
  <c r="K41" i="1"/>
  <c r="E41" i="1"/>
  <c r="H41" i="1"/>
  <c r="K48" i="1"/>
  <c r="E48" i="1"/>
  <c r="H48" i="1"/>
  <c r="H55" i="1"/>
  <c r="C12" i="1"/>
  <c r="C28" i="1"/>
  <c r="E55" i="1"/>
  <c r="K55" i="1"/>
  <c r="K10" i="1" l="1"/>
  <c r="H10" i="1"/>
  <c r="E10" i="1"/>
  <c r="C48" i="1"/>
  <c r="G55" i="1" l="1"/>
  <c r="G48" i="1"/>
  <c r="G41" i="1"/>
  <c r="G28" i="1"/>
  <c r="G12" i="1"/>
  <c r="G10" i="1" l="1"/>
  <c r="C41" i="1"/>
  <c r="C55" i="1"/>
  <c r="C10" i="1" l="1"/>
</calcChain>
</file>

<file path=xl/sharedStrings.xml><?xml version="1.0" encoding="utf-8"?>
<sst xmlns="http://schemas.openxmlformats.org/spreadsheetml/2006/main" count="73" uniqueCount="66">
  <si>
    <t xml:space="preserve">   </t>
  </si>
  <si>
    <t>y</t>
  </si>
  <si>
    <t>Total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</si>
  <si>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</si>
  <si>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</si>
  <si>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</si>
  <si>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</si>
  <si>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</si>
  <si>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</si>
  <si>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</si>
  <si>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</si>
  <si>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</si>
  <si>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</si>
  <si>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</si>
  <si>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</si>
  <si>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</si>
  <si>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</si>
  <si>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</si>
  <si>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</si>
  <si>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</si>
  <si>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</si>
  <si>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</si>
  <si>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</si>
  <si>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</si>
  <si>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</si>
  <si>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</si>
  <si>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</si>
  <si>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</si>
  <si>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Palpa</t>
  </si>
  <si>
    <t xml:space="preserve">Palpa 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</si>
  <si>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</si>
  <si>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</si>
  <si>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</si>
  <si>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</si>
  <si>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</si>
  <si>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</si>
  <si>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</si>
  <si>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</t>
  </si>
  <si>
    <t>Marcona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</si>
  <si>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</si>
  <si>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</si>
  <si>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</si>
  <si>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</si>
  <si>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</si>
  <si>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</si>
  <si>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</si>
  <si>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</si>
  <si>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%</t>
  </si>
  <si>
    <t>Cifras absolutas</t>
  </si>
  <si>
    <t>1/ Comprende las viviendas con pared de ladrillo o bloque de cemento, piedra o sillar con cal o cemento.</t>
  </si>
  <si>
    <t>2/ Comprende las viviendas con pared de quincha, piedra con barro, triplay, calamina, estera u otro material.</t>
  </si>
  <si>
    <t>Provincia</t>
  </si>
  <si>
    <t>Distrito</t>
  </si>
  <si>
    <t>Total de             viviendas particulares</t>
  </si>
  <si>
    <t>Tipo de material predominante en las paredes exteriores</t>
  </si>
  <si>
    <t>Material noble 1/</t>
  </si>
  <si>
    <t>Material de adobe o tapia</t>
  </si>
  <si>
    <t>Material precario 2/</t>
  </si>
  <si>
    <t>-</t>
  </si>
  <si>
    <t xml:space="preserve">        (Cifras absolutas y porcentaje)</t>
  </si>
  <si>
    <t>Vista Alegre</t>
  </si>
  <si>
    <t xml:space="preserve">        PREDOMINANTE EN LAS PAREDES, SEGÚN PROVINCIA Y DISTRITO, CENSO NACIONAL 2017 </t>
  </si>
  <si>
    <t>Fuente: Instituto Nacional de Estadística e Informática (INEI) - Censos Nacionales de Población y Vivienda.</t>
  </si>
  <si>
    <t xml:space="preserve">4.11  ICA: VIVIENDAS PARTICULARES CENSADAS CON OCUPANTES PRESENTES, POR TIPO DE MATERIAL </t>
  </si>
  <si>
    <t>San Juan de Yanac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</si>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</sst>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###\ ###"/>
    <numFmt numFmtId="166" formatCode="###.0\ ###"/>
    <numFmt numFmtId="167" formatCode="0.0"/>
  </numFmts>
  <fonts count="11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6"/>
      <name val="Arial Narrow"/>
      <family val="2"/>
    </font>
    <font>
      <sz val="8"/>
      <color rgb="FF000000"/>
      <name val="Arial Narrow"/>
      <family val="2"/>
    </font>
    <font>
      <b/>
      <sz val="9"/>
      <color rgb="FF000000"/>
      <name val="Arial Narrow"/>
      <family val="2"/>
    </font>
    <font>
      <b/>
      <sz val="8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C01718"/>
      </left>
      <right/>
      <top/>
      <bottom/>
      <diagonal/>
    </border>
  </borders>
  <cellStyleXfs count="1">
    <xf numFmtId="164" fontId="0" fillId="0" borderId="0"/>
  </cellStyleXfs>
  <cellXfs count="50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0" xfId="0" quotePrefix="1" applyNumberFormat="1" applyFont="1" applyAlignment="1">
      <alignment horizontal="right"/>
    </xf>
    <xf numFmtId="164" fontId="6" fillId="0" borderId="1" xfId="0" applyFont="1" applyBorder="1"/>
    <xf numFmtId="164" fontId="4" fillId="0" borderId="0" xfId="0" applyFont="1" applyAlignment="1">
      <alignment horizontal="left"/>
    </xf>
    <xf numFmtId="164" fontId="7" fillId="0" borderId="0" xfId="0" applyFont="1"/>
    <xf numFmtId="164" fontId="6" fillId="0" borderId="0" xfId="0" applyFont="1"/>
    <xf numFmtId="164" fontId="3" fillId="0" borderId="4" xfId="0" applyFont="1" applyBorder="1"/>
    <xf numFmtId="164" fontId="5" fillId="0" borderId="4" xfId="0" applyFont="1" applyBorder="1"/>
    <xf numFmtId="164" fontId="6" fillId="0" borderId="5" xfId="0" applyFont="1" applyBorder="1" applyAlignment="1">
      <alignment horizontal="left"/>
    </xf>
    <xf numFmtId="164" fontId="5" fillId="0" borderId="4" xfId="0" applyFont="1" applyBorder="1" applyAlignment="1">
      <alignment horizontal="left"/>
    </xf>
    <xf numFmtId="164" fontId="3" fillId="0" borderId="4" xfId="0" applyFont="1" applyBorder="1" applyAlignment="1">
      <alignment horizontal="left"/>
    </xf>
    <xf numFmtId="164" fontId="3" fillId="0" borderId="0" xfId="0" applyFont="1" applyAlignment="1">
      <alignment horizontal="center"/>
    </xf>
    <xf numFmtId="164" fontId="3" fillId="0" borderId="0" xfId="0" applyFont="1" applyAlignment="1">
      <alignment horizontal="right"/>
    </xf>
    <xf numFmtId="164" fontId="3" fillId="0" borderId="2" xfId="0" applyFont="1" applyBorder="1" applyAlignment="1">
      <alignment horizontal="right"/>
    </xf>
    <xf numFmtId="164" fontId="3" fillId="0" borderId="10" xfId="0" applyFont="1" applyBorder="1" applyAlignment="1">
      <alignment horizontal="right" vertical="center" wrapText="1"/>
    </xf>
    <xf numFmtId="166" fontId="5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 vertical="top" shrinkToFit="1"/>
    </xf>
    <xf numFmtId="165" fontId="3" fillId="0" borderId="0" xfId="0" applyNumberFormat="1" applyFont="1" applyAlignment="1">
      <alignment vertical="top"/>
    </xf>
    <xf numFmtId="166" fontId="5" fillId="0" borderId="0" xfId="0" applyNumberFormat="1" applyFont="1" applyAlignment="1">
      <alignment vertical="top"/>
    </xf>
    <xf numFmtId="164" fontId="5" fillId="0" borderId="0" xfId="0" applyFont="1" applyAlignment="1">
      <alignment horizontal="right" vertical="center" wrapText="1"/>
    </xf>
    <xf numFmtId="164" fontId="5" fillId="0" borderId="2" xfId="0" applyFont="1" applyBorder="1" applyAlignment="1">
      <alignment horizontal="right" vertical="center" wrapText="1"/>
    </xf>
    <xf numFmtId="164" fontId="3" fillId="0" borderId="0" xfId="0" applyFont="1"/>
    <xf numFmtId="164" fontId="9" fillId="0" borderId="0" xfId="0" applyFont="1" applyAlignment="1">
      <alignment horizontal="left" vertical="top"/>
    </xf>
    <xf numFmtId="164" fontId="10" fillId="0" borderId="0" xfId="0" applyFont="1" applyAlignment="1">
      <alignment horizontal="left" vertical="top"/>
    </xf>
    <xf numFmtId="167" fontId="8" fillId="0" borderId="0" xfId="0" applyNumberFormat="1" applyFont="1" applyAlignment="1">
      <alignment horizontal="right" vertical="center" shrinkToFit="1"/>
    </xf>
    <xf numFmtId="167" fontId="5" fillId="0" borderId="0" xfId="0" applyNumberFormat="1" applyFont="1" applyAlignment="1">
      <alignment horizontal="right" vertical="top"/>
    </xf>
    <xf numFmtId="167" fontId="3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7" fontId="10" fillId="0" borderId="0" xfId="0" applyNumberFormat="1" applyFont="1" applyAlignment="1">
      <alignment horizontal="right" vertical="top" shrinkToFit="1"/>
    </xf>
    <xf numFmtId="164" fontId="3" fillId="0" borderId="2" xfId="0" applyFont="1" applyBorder="1" applyAlignment="1">
      <alignment horizontal="right" wrapText="1"/>
    </xf>
    <xf numFmtId="165" fontId="8" fillId="0" borderId="11" xfId="0" applyNumberFormat="1" applyFont="1" applyBorder="1" applyAlignment="1">
      <alignment horizontal="right" vertical="top"/>
    </xf>
    <xf numFmtId="165" fontId="8" fillId="0" borderId="0" xfId="0" applyNumberFormat="1" applyFont="1" applyAlignment="1">
      <alignment horizontal="right" vertical="top"/>
    </xf>
    <xf numFmtId="165" fontId="8" fillId="0" borderId="0" xfId="0" applyNumberFormat="1" applyFont="1" applyAlignment="1">
      <alignment horizontal="right" vertical="top" shrinkToFit="1"/>
    </xf>
    <xf numFmtId="165" fontId="8" fillId="0" borderId="11" xfId="0" applyNumberFormat="1" applyFont="1" applyBorder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center" shrinkToFit="1"/>
    </xf>
    <xf numFmtId="164" fontId="8" fillId="0" borderId="0" xfId="0" applyFont="1" applyAlignment="1">
      <alignment horizontal="left" vertical="top"/>
    </xf>
    <xf numFmtId="164" fontId="3" fillId="0" borderId="9" xfId="0" applyFont="1" applyBorder="1" applyAlignment="1">
      <alignment horizontal="center" vertical="top"/>
    </xf>
    <xf numFmtId="164" fontId="3" fillId="0" borderId="6" xfId="0" applyFont="1" applyBorder="1" applyAlignment="1">
      <alignment horizontal="right" vertical="center" wrapText="1"/>
    </xf>
    <xf numFmtId="164" fontId="3" fillId="0" borderId="7" xfId="0" applyFont="1" applyBorder="1" applyAlignment="1">
      <alignment horizontal="right" vertical="center" wrapText="1"/>
    </xf>
    <xf numFmtId="164" fontId="3" fillId="0" borderId="8" xfId="0" applyFont="1" applyBorder="1" applyAlignment="1">
      <alignment horizontal="right" vertical="center" wrapText="1"/>
    </xf>
    <xf numFmtId="164" fontId="3" fillId="0" borderId="3" xfId="0" applyFont="1" applyBorder="1" applyAlignment="1">
      <alignment horizontal="center" vertical="top" wrapText="1"/>
    </xf>
    <xf numFmtId="164" fontId="3" fillId="0" borderId="3" xfId="0" applyFont="1" applyBorder="1" applyAlignment="1">
      <alignment horizontal="center" wrapText="1"/>
    </xf>
    <xf numFmtId="164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R143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17.140625" style="1" customWidth="1"/>
    <col min="3" max="3" width="9.7109375" style="1" customWidth="1"/>
    <col min="4" max="4" width="1.7109375" style="1" customWidth="1"/>
    <col min="5" max="5" width="11.7109375" style="1" customWidth="1"/>
    <col min="6" max="6" width="5.7109375" style="1" customWidth="1"/>
    <col min="7" max="7" width="1.7109375" style="1" customWidth="1"/>
    <col min="8" max="8" width="12.7109375" style="1" customWidth="1"/>
    <col min="9" max="9" width="5.7109375" style="1" customWidth="1"/>
    <col min="10" max="10" width="1.7109375" style="1" customWidth="1"/>
    <col min="11" max="11" width="11.7109375" style="1" customWidth="1"/>
    <col min="12" max="12" width="5.7109375" style="1" customWidth="1"/>
  </cols>
  <sheetData>
    <row r="1" spans="1:18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2" customHeight="1" x14ac:dyDescent="0.2">
      <c r="A2" s="2"/>
      <c r="B2" s="28" t="s">
        <v>63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"/>
      <c r="N2" s="2"/>
      <c r="O2" s="2"/>
      <c r="P2" s="2"/>
      <c r="Q2" s="2"/>
      <c r="R2" s="2"/>
    </row>
    <row r="3" spans="1:18" ht="12" customHeight="1" x14ac:dyDescent="0.2">
      <c r="A3" s="2"/>
      <c r="B3" s="28" t="s">
        <v>61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"/>
      <c r="N3" s="2"/>
      <c r="O3" s="2"/>
      <c r="P3" s="2"/>
      <c r="Q3" s="2"/>
      <c r="R3" s="2"/>
    </row>
    <row r="4" spans="1:18" ht="11.25" customHeight="1" x14ac:dyDescent="0.2">
      <c r="A4" s="2"/>
      <c r="B4" s="42" t="s">
        <v>59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"/>
      <c r="N4" s="2"/>
      <c r="O4" s="2"/>
      <c r="P4" s="2"/>
      <c r="Q4" s="2"/>
      <c r="R4" s="2"/>
    </row>
    <row r="5" spans="1:18" ht="2.25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"/>
      <c r="N5" s="2"/>
      <c r="O5" s="2"/>
      <c r="P5" s="2"/>
      <c r="Q5" s="2"/>
      <c r="R5" s="2"/>
    </row>
    <row r="6" spans="1:18" ht="12" customHeight="1" x14ac:dyDescent="0.2">
      <c r="A6" s="2"/>
      <c r="B6" s="43" t="s">
        <v>51</v>
      </c>
      <c r="C6" s="44" t="s">
        <v>53</v>
      </c>
      <c r="D6" s="19"/>
      <c r="E6" s="47" t="s">
        <v>54</v>
      </c>
      <c r="F6" s="47"/>
      <c r="G6" s="47"/>
      <c r="H6" s="47"/>
      <c r="I6" s="47"/>
      <c r="J6" s="47"/>
      <c r="K6" s="47"/>
      <c r="L6" s="47"/>
      <c r="M6" s="2"/>
      <c r="N6" s="2"/>
      <c r="O6" s="2"/>
      <c r="P6" s="2"/>
      <c r="Q6" s="2"/>
      <c r="R6" s="2"/>
    </row>
    <row r="7" spans="1:18" ht="12" customHeight="1" x14ac:dyDescent="0.25">
      <c r="A7" s="2"/>
      <c r="B7" s="16" t="s">
        <v>1</v>
      </c>
      <c r="C7" s="45"/>
      <c r="D7" s="25"/>
      <c r="E7" s="48" t="s">
        <v>55</v>
      </c>
      <c r="F7" s="48"/>
      <c r="G7" s="17"/>
      <c r="H7" s="49" t="s">
        <v>56</v>
      </c>
      <c r="I7" s="49"/>
      <c r="J7" s="17"/>
      <c r="K7" s="48" t="s">
        <v>57</v>
      </c>
      <c r="L7" s="48"/>
      <c r="M7" s="2"/>
      <c r="N7" s="2"/>
      <c r="O7" s="2"/>
      <c r="P7" s="2"/>
      <c r="Q7" s="2"/>
      <c r="R7" s="2"/>
    </row>
    <row r="8" spans="1:18" ht="12" customHeight="1" x14ac:dyDescent="0.25">
      <c r="A8" s="2"/>
      <c r="B8" s="16" t="s">
        <v>52</v>
      </c>
      <c r="C8" s="46"/>
      <c r="D8" s="26"/>
      <c r="E8" s="35" t="s">
        <v>48</v>
      </c>
      <c r="F8" s="35" t="s">
        <v>47</v>
      </c>
      <c r="G8" s="18"/>
      <c r="H8" s="35" t="s">
        <v>48</v>
      </c>
      <c r="I8" s="35" t="s">
        <v>47</v>
      </c>
      <c r="J8" s="18"/>
      <c r="K8" s="35" t="s">
        <v>48</v>
      </c>
      <c r="L8" s="35" t="s">
        <v>47</v>
      </c>
      <c r="M8" s="2"/>
      <c r="N8" s="2"/>
      <c r="O8" s="2"/>
      <c r="P8" s="2"/>
      <c r="Q8" s="2"/>
      <c r="R8" s="2"/>
    </row>
    <row r="9" spans="1:18" ht="2.25" customHeight="1" x14ac:dyDescent="0.25">
      <c r="A9" s="2"/>
      <c r="B9" s="11"/>
      <c r="C9" s="27"/>
      <c r="D9" s="27"/>
      <c r="E9" s="27"/>
      <c r="F9" s="27"/>
      <c r="G9" s="27"/>
      <c r="H9" s="27"/>
      <c r="I9" s="27"/>
      <c r="J9" s="27"/>
      <c r="K9" s="27"/>
      <c r="L9" s="27"/>
      <c r="M9" s="2"/>
      <c r="N9" s="2"/>
      <c r="O9" s="2"/>
      <c r="P9" s="2"/>
      <c r="Q9" s="2"/>
      <c r="R9" s="2"/>
    </row>
    <row r="10" spans="1:18" ht="11.25" customHeight="1" x14ac:dyDescent="0.25">
      <c r="A10" s="2"/>
      <c r="B10" s="15" t="s">
        <v>2</v>
      </c>
      <c r="C10" s="4">
        <f>C12+C28+C41+C48+C55</f>
        <v>221679</v>
      </c>
      <c r="D10" s="4"/>
      <c r="E10" s="4">
        <f>E12+E28+E41+E48+E55</f>
        <v>152981</v>
      </c>
      <c r="F10" s="34">
        <v>69.3</v>
      </c>
      <c r="G10" s="4">
        <f>G12+G28+G41+G48+G55</f>
        <v>0</v>
      </c>
      <c r="H10" s="4">
        <f>H12+H28+H41+H48+H55</f>
        <v>29064</v>
      </c>
      <c r="I10" s="34">
        <v>13.1</v>
      </c>
      <c r="J10" s="21"/>
      <c r="K10" s="4">
        <f>K12+K28+K41+K48+K55</f>
        <v>39634</v>
      </c>
      <c r="L10" s="34">
        <v>13.5</v>
      </c>
      <c r="M10" s="2"/>
      <c r="N10" s="2"/>
      <c r="O10" s="2"/>
      <c r="P10" s="2"/>
      <c r="Q10" s="2"/>
      <c r="R10" s="2"/>
    </row>
    <row r="11" spans="1:18" ht="2.25" customHeight="1" x14ac:dyDescent="0.25">
      <c r="A11" s="2"/>
      <c r="B11" s="15" t="s">
        <v>0</v>
      </c>
      <c r="C11" s="4"/>
      <c r="D11" s="4"/>
      <c r="E11" s="4"/>
      <c r="F11" s="32"/>
      <c r="G11" s="4"/>
      <c r="H11" s="23"/>
      <c r="I11" s="32"/>
      <c r="J11" s="4"/>
      <c r="K11" s="4"/>
      <c r="L11" s="32"/>
      <c r="M11" s="2"/>
      <c r="N11" s="2"/>
      <c r="O11" s="2"/>
      <c r="P11" s="2"/>
      <c r="Q11" s="2"/>
      <c r="R11" s="2"/>
    </row>
    <row r="12" spans="1:18" ht="11.25" customHeight="1" x14ac:dyDescent="0.25">
      <c r="A12" s="2"/>
      <c r="B12" s="11" t="s">
        <v>3</v>
      </c>
      <c r="C12" s="4">
        <f>SUM(C13:C26)</f>
        <v>100180</v>
      </c>
      <c r="D12" s="4"/>
      <c r="E12" s="4">
        <f>SUM(E13:E26)</f>
        <v>72059</v>
      </c>
      <c r="F12" s="34">
        <v>72.099999999999994</v>
      </c>
      <c r="G12" s="4">
        <f t="shared" ref="G12" si="0">SUM(G13:G26)</f>
        <v>0</v>
      </c>
      <c r="H12" s="4">
        <f>SUM(H13:H26)</f>
        <v>12051</v>
      </c>
      <c r="I12" s="34">
        <v>12</v>
      </c>
      <c r="J12" s="21"/>
      <c r="K12" s="4">
        <f>SUM(K13:K26)</f>
        <v>16070</v>
      </c>
      <c r="L12" s="34">
        <v>12.7</v>
      </c>
      <c r="M12" s="2"/>
      <c r="N12" s="2"/>
      <c r="O12" s="2"/>
      <c r="P12" s="2"/>
      <c r="Q12" s="2"/>
      <c r="R12" s="2"/>
    </row>
    <row r="13" spans="1:18" ht="11.25" customHeight="1" x14ac:dyDescent="0.25">
      <c r="A13" s="2"/>
      <c r="B13" s="12" t="s">
        <v>4</v>
      </c>
      <c r="C13" s="36">
        <v>37863</v>
      </c>
      <c r="D13" s="5"/>
      <c r="E13" s="37">
        <v>29246</v>
      </c>
      <c r="F13" s="22">
        <v>77.5</v>
      </c>
      <c r="G13" s="22"/>
      <c r="H13" s="38">
        <v>2770</v>
      </c>
      <c r="I13" s="22">
        <v>7.3</v>
      </c>
      <c r="J13" s="22"/>
      <c r="K13" s="38">
        <v>5847</v>
      </c>
      <c r="L13" s="22">
        <v>12.5</v>
      </c>
      <c r="M13" s="2"/>
      <c r="N13" s="2"/>
      <c r="O13" s="2"/>
      <c r="P13" s="2"/>
      <c r="Q13" s="2"/>
      <c r="R13" s="2"/>
    </row>
    <row r="14" spans="1:18" ht="11.25" customHeight="1" x14ac:dyDescent="0.25">
      <c r="A14" s="2"/>
      <c r="B14" s="12" t="s">
        <v>5</v>
      </c>
      <c r="C14" s="36">
        <v>9571</v>
      </c>
      <c r="D14" s="5"/>
      <c r="E14" s="37">
        <v>6879</v>
      </c>
      <c r="F14" s="22">
        <v>72</v>
      </c>
      <c r="G14" s="22"/>
      <c r="H14" s="38">
        <v>2016</v>
      </c>
      <c r="I14" s="22">
        <v>21.1</v>
      </c>
      <c r="J14" s="22"/>
      <c r="K14" s="38">
        <v>676</v>
      </c>
      <c r="L14" s="22">
        <v>5.4</v>
      </c>
      <c r="M14" s="2"/>
      <c r="N14" s="2"/>
      <c r="O14" s="2"/>
      <c r="P14" s="2"/>
      <c r="Q14" s="2"/>
      <c r="R14" s="2"/>
    </row>
    <row r="15" spans="1:18" ht="11.25" customHeight="1" x14ac:dyDescent="0.25">
      <c r="A15" s="2"/>
      <c r="B15" s="12" t="s">
        <v>6</v>
      </c>
      <c r="C15" s="36">
        <v>5889</v>
      </c>
      <c r="D15" s="5"/>
      <c r="E15" s="37">
        <v>4091</v>
      </c>
      <c r="F15" s="22">
        <v>69.599999999999994</v>
      </c>
      <c r="G15" s="22"/>
      <c r="H15" s="38">
        <v>1072</v>
      </c>
      <c r="I15" s="22">
        <v>18.2</v>
      </c>
      <c r="J15" s="22"/>
      <c r="K15" s="38">
        <v>726</v>
      </c>
      <c r="L15" s="22">
        <v>10.199999999999999</v>
      </c>
      <c r="M15" s="2"/>
      <c r="N15" s="2"/>
      <c r="O15" s="2"/>
      <c r="P15" s="2"/>
      <c r="Q15" s="2"/>
      <c r="R15" s="2"/>
    </row>
    <row r="16" spans="1:18" ht="11.25" customHeight="1" x14ac:dyDescent="0.25">
      <c r="A16" s="2"/>
      <c r="B16" s="12" t="s">
        <v>7</v>
      </c>
      <c r="C16" s="36">
        <v>1486</v>
      </c>
      <c r="D16" s="5"/>
      <c r="E16" s="37">
        <v>544</v>
      </c>
      <c r="F16" s="22">
        <v>36.799999999999997</v>
      </c>
      <c r="G16" s="22"/>
      <c r="H16" s="38">
        <v>210</v>
      </c>
      <c r="I16" s="22">
        <v>14.1</v>
      </c>
      <c r="J16" s="22"/>
      <c r="K16" s="38">
        <v>732</v>
      </c>
      <c r="L16" s="22">
        <v>47</v>
      </c>
      <c r="M16" s="2"/>
      <c r="N16" s="2"/>
      <c r="O16" s="2"/>
      <c r="P16" s="2"/>
      <c r="Q16" s="2"/>
      <c r="R16" s="2"/>
    </row>
    <row r="17" spans="1:18" ht="11.25" customHeight="1" x14ac:dyDescent="0.25">
      <c r="A17" s="2"/>
      <c r="B17" s="12" t="s">
        <v>8</v>
      </c>
      <c r="C17" s="36">
        <v>1865</v>
      </c>
      <c r="D17" s="5"/>
      <c r="E17" s="37">
        <v>1351</v>
      </c>
      <c r="F17" s="22">
        <v>72.400000000000006</v>
      </c>
      <c r="G17" s="22"/>
      <c r="H17" s="38">
        <v>335</v>
      </c>
      <c r="I17" s="22">
        <v>18</v>
      </c>
      <c r="J17" s="22"/>
      <c r="K17" s="38">
        <v>179</v>
      </c>
      <c r="L17" s="22">
        <v>7.9</v>
      </c>
      <c r="M17" s="2"/>
      <c r="N17" s="2"/>
      <c r="O17" s="2"/>
      <c r="P17" s="2"/>
      <c r="Q17" s="2"/>
      <c r="R17" s="2"/>
    </row>
    <row r="18" spans="1:18" ht="11.25" customHeight="1" x14ac:dyDescent="0.25">
      <c r="A18" s="2"/>
      <c r="B18" s="12" t="s">
        <v>9</v>
      </c>
      <c r="C18" s="36">
        <v>12543</v>
      </c>
      <c r="D18" s="5"/>
      <c r="E18" s="37">
        <v>9906</v>
      </c>
      <c r="F18" s="22">
        <v>79.2</v>
      </c>
      <c r="G18" s="22"/>
      <c r="H18" s="38">
        <v>1755</v>
      </c>
      <c r="I18" s="22">
        <v>14</v>
      </c>
      <c r="J18" s="22"/>
      <c r="K18" s="38">
        <v>882</v>
      </c>
      <c r="L18" s="22">
        <v>5.0999999999999996</v>
      </c>
      <c r="M18" s="2"/>
      <c r="N18" s="2"/>
      <c r="O18" s="2"/>
      <c r="P18" s="2"/>
      <c r="Q18" s="2"/>
      <c r="R18" s="2"/>
    </row>
    <row r="19" spans="1:18" ht="11.25" customHeight="1" x14ac:dyDescent="0.25">
      <c r="A19" s="2"/>
      <c r="B19" s="12" t="s">
        <v>10</v>
      </c>
      <c r="C19" s="36">
        <v>1740</v>
      </c>
      <c r="D19" s="5"/>
      <c r="E19" s="37">
        <v>1173</v>
      </c>
      <c r="F19" s="22">
        <v>67.5</v>
      </c>
      <c r="G19" s="22"/>
      <c r="H19" s="38">
        <v>318</v>
      </c>
      <c r="I19" s="22">
        <v>18.3</v>
      </c>
      <c r="J19" s="22"/>
      <c r="K19" s="38">
        <v>249</v>
      </c>
      <c r="L19" s="22">
        <v>10.5</v>
      </c>
      <c r="M19" s="2"/>
      <c r="N19" s="2"/>
      <c r="O19" s="2"/>
      <c r="P19" s="2"/>
      <c r="Q19" s="2"/>
      <c r="R19" s="2"/>
    </row>
    <row r="20" spans="1:18" ht="11.25" customHeight="1" x14ac:dyDescent="0.25">
      <c r="A20" s="2"/>
      <c r="B20" s="12" t="s">
        <v>11</v>
      </c>
      <c r="C20" s="36">
        <v>6746</v>
      </c>
      <c r="D20" s="5"/>
      <c r="E20" s="37">
        <v>3148</v>
      </c>
      <c r="F20" s="22">
        <v>47</v>
      </c>
      <c r="G20" s="22"/>
      <c r="H20" s="38">
        <v>535</v>
      </c>
      <c r="I20" s="22">
        <v>7.9</v>
      </c>
      <c r="J20" s="22"/>
      <c r="K20" s="38">
        <v>3063</v>
      </c>
      <c r="L20" s="22">
        <v>34.4</v>
      </c>
      <c r="M20" s="2"/>
      <c r="N20" s="2"/>
      <c r="O20" s="2"/>
      <c r="P20" s="2"/>
      <c r="Q20" s="2"/>
      <c r="R20" s="2"/>
    </row>
    <row r="21" spans="1:18" ht="11.25" customHeight="1" x14ac:dyDescent="0.25">
      <c r="A21" s="2"/>
      <c r="B21" s="12" t="s">
        <v>12</v>
      </c>
      <c r="C21" s="36">
        <v>2064</v>
      </c>
      <c r="D21" s="5"/>
      <c r="E21" s="37">
        <v>1354</v>
      </c>
      <c r="F21" s="22">
        <v>65.900000000000006</v>
      </c>
      <c r="G21" s="22"/>
      <c r="H21" s="38">
        <v>230</v>
      </c>
      <c r="I21" s="22">
        <v>11.1</v>
      </c>
      <c r="J21" s="22"/>
      <c r="K21" s="38">
        <v>480</v>
      </c>
      <c r="L21" s="22">
        <v>19.7</v>
      </c>
      <c r="M21" s="2"/>
      <c r="N21" s="2"/>
      <c r="O21" s="2"/>
      <c r="P21" s="2"/>
      <c r="Q21" s="2"/>
      <c r="R21" s="2"/>
    </row>
    <row r="22" spans="1:18" ht="11.25" customHeight="1" x14ac:dyDescent="0.25">
      <c r="A22" s="2"/>
      <c r="B22" s="12" t="s">
        <v>13</v>
      </c>
      <c r="C22" s="36">
        <v>3733</v>
      </c>
      <c r="D22" s="5"/>
      <c r="E22" s="37">
        <v>3059</v>
      </c>
      <c r="F22" s="22">
        <v>82.2</v>
      </c>
      <c r="G22" s="22"/>
      <c r="H22" s="38">
        <v>253</v>
      </c>
      <c r="I22" s="22">
        <v>6.8</v>
      </c>
      <c r="J22" s="22"/>
      <c r="K22" s="38">
        <v>421</v>
      </c>
      <c r="L22" s="22">
        <v>8.1</v>
      </c>
      <c r="M22" s="2"/>
      <c r="N22" s="2"/>
      <c r="O22" s="2"/>
      <c r="P22" s="2"/>
      <c r="Q22" s="2"/>
      <c r="R22" s="2"/>
    </row>
    <row r="23" spans="1:18" ht="11.25" customHeight="1" x14ac:dyDescent="0.25">
      <c r="A23" s="2"/>
      <c r="B23" s="12" t="s">
        <v>14</v>
      </c>
      <c r="C23" s="36">
        <v>7511</v>
      </c>
      <c r="D23" s="5"/>
      <c r="E23" s="37">
        <v>5448</v>
      </c>
      <c r="F23" s="22">
        <v>72.7</v>
      </c>
      <c r="G23" s="22"/>
      <c r="H23" s="38">
        <v>996</v>
      </c>
      <c r="I23" s="22">
        <v>13.3</v>
      </c>
      <c r="J23" s="22"/>
      <c r="K23" s="38">
        <v>1067</v>
      </c>
      <c r="L23" s="22">
        <v>12.9</v>
      </c>
      <c r="M23" s="2"/>
      <c r="N23" s="2"/>
      <c r="O23" s="2"/>
      <c r="P23" s="2"/>
      <c r="Q23" s="2"/>
      <c r="R23" s="2"/>
    </row>
    <row r="24" spans="1:18" ht="11.25" customHeight="1" x14ac:dyDescent="0.25">
      <c r="A24" s="2"/>
      <c r="B24" s="12" t="s">
        <v>15</v>
      </c>
      <c r="C24" s="36">
        <v>7278</v>
      </c>
      <c r="D24" s="5"/>
      <c r="E24" s="37">
        <v>4934</v>
      </c>
      <c r="F24" s="22">
        <v>68</v>
      </c>
      <c r="G24" s="22"/>
      <c r="H24" s="38">
        <v>943</v>
      </c>
      <c r="I24" s="22">
        <v>13</v>
      </c>
      <c r="J24" s="22"/>
      <c r="K24" s="38">
        <v>1401</v>
      </c>
      <c r="L24" s="22">
        <v>12.8</v>
      </c>
      <c r="M24" s="2"/>
      <c r="N24" s="2"/>
      <c r="O24" s="2"/>
      <c r="P24" s="2"/>
      <c r="Q24" s="2"/>
      <c r="R24" s="2"/>
    </row>
    <row r="25" spans="1:18" ht="11.25" customHeight="1" x14ac:dyDescent="0.25">
      <c r="A25" s="2"/>
      <c r="B25" s="12" t="s">
        <v>16</v>
      </c>
      <c r="C25" s="36">
        <v>1318</v>
      </c>
      <c r="D25" s="5"/>
      <c r="E25" s="37">
        <v>894</v>
      </c>
      <c r="F25" s="22">
        <v>68</v>
      </c>
      <c r="G25" s="22"/>
      <c r="H25" s="38">
        <v>203</v>
      </c>
      <c r="I25" s="22">
        <v>15.4</v>
      </c>
      <c r="J25" s="22"/>
      <c r="K25" s="38">
        <v>221</v>
      </c>
      <c r="L25" s="22">
        <v>14.9</v>
      </c>
      <c r="M25" s="2"/>
      <c r="N25" s="2"/>
      <c r="O25" s="2"/>
      <c r="P25" s="2"/>
      <c r="Q25" s="2"/>
      <c r="R25" s="2"/>
    </row>
    <row r="26" spans="1:18" ht="11.25" customHeight="1" x14ac:dyDescent="0.25">
      <c r="A26" s="2"/>
      <c r="B26" s="12" t="s">
        <v>17</v>
      </c>
      <c r="C26" s="36">
        <v>573</v>
      </c>
      <c r="D26" s="5"/>
      <c r="E26" s="37">
        <v>32</v>
      </c>
      <c r="F26" s="22">
        <v>5.6</v>
      </c>
      <c r="G26" s="22"/>
      <c r="H26" s="38">
        <v>415</v>
      </c>
      <c r="I26" s="22">
        <v>72.400000000000006</v>
      </c>
      <c r="J26" s="22"/>
      <c r="K26" s="38">
        <v>126</v>
      </c>
      <c r="L26" s="22">
        <v>20.8</v>
      </c>
      <c r="M26" s="2"/>
      <c r="N26" s="2"/>
      <c r="O26" s="2"/>
      <c r="P26" s="2"/>
      <c r="Q26" s="2"/>
      <c r="R26" s="2"/>
    </row>
    <row r="27" spans="1:18" ht="1.5" customHeight="1" x14ac:dyDescent="0.25">
      <c r="A27" s="2"/>
      <c r="B27" s="11"/>
      <c r="C27" s="5"/>
      <c r="D27" s="5"/>
      <c r="E27" s="5"/>
      <c r="F27" s="33"/>
      <c r="G27" s="5"/>
      <c r="H27" s="24"/>
      <c r="I27" s="33"/>
      <c r="J27" s="20"/>
      <c r="K27" s="5"/>
      <c r="L27" s="31"/>
      <c r="M27" s="2"/>
      <c r="N27" s="2"/>
      <c r="O27" s="2"/>
      <c r="P27" s="2"/>
      <c r="Q27" s="2"/>
      <c r="R27" s="2"/>
    </row>
    <row r="28" spans="1:18" ht="11.25" customHeight="1" x14ac:dyDescent="0.25">
      <c r="A28" s="2"/>
      <c r="B28" s="11" t="s">
        <v>18</v>
      </c>
      <c r="C28" s="4">
        <f>SUM(C29:C39)</f>
        <v>57134</v>
      </c>
      <c r="D28" s="4"/>
      <c r="E28" s="4">
        <f>SUM(E29:E39)</f>
        <v>38326</v>
      </c>
      <c r="F28" s="34">
        <v>67.400000000000006</v>
      </c>
      <c r="G28" s="4">
        <f t="shared" ref="G28" si="1">SUM(G29:G39)</f>
        <v>0</v>
      </c>
      <c r="H28" s="4">
        <f>SUM(H29:H39)</f>
        <v>8826</v>
      </c>
      <c r="I28" s="34">
        <v>15.4</v>
      </c>
      <c r="J28" s="21"/>
      <c r="K28" s="4">
        <f>SUM(K29:K39)</f>
        <v>9982</v>
      </c>
      <c r="L28" s="34">
        <v>12.1</v>
      </c>
      <c r="M28" s="2"/>
      <c r="N28" s="2"/>
      <c r="O28" s="2"/>
      <c r="P28" s="2"/>
      <c r="Q28" s="2"/>
      <c r="R28" s="2"/>
    </row>
    <row r="29" spans="1:18" ht="11.25" customHeight="1" x14ac:dyDescent="0.25">
      <c r="A29" s="2"/>
      <c r="B29" s="12" t="s">
        <v>19</v>
      </c>
      <c r="C29" s="36">
        <v>16255</v>
      </c>
      <c r="D29" s="5"/>
      <c r="E29" s="37">
        <v>11591</v>
      </c>
      <c r="F29" s="22">
        <v>71.5</v>
      </c>
      <c r="G29" s="22"/>
      <c r="H29" s="38">
        <v>2219</v>
      </c>
      <c r="I29" s="22">
        <v>13.7</v>
      </c>
      <c r="J29" s="22"/>
      <c r="K29" s="38">
        <v>2445</v>
      </c>
      <c r="L29" s="22">
        <v>9</v>
      </c>
      <c r="M29" s="2"/>
      <c r="N29" s="2"/>
      <c r="O29" s="2"/>
      <c r="P29" s="2"/>
      <c r="Q29" s="2"/>
      <c r="R29" s="2"/>
    </row>
    <row r="30" spans="1:18" ht="11.25" customHeight="1" x14ac:dyDescent="0.25">
      <c r="A30" s="2"/>
      <c r="B30" s="12" t="s">
        <v>20</v>
      </c>
      <c r="C30" s="36">
        <v>2144</v>
      </c>
      <c r="D30" s="5"/>
      <c r="E30" s="37">
        <v>837</v>
      </c>
      <c r="F30" s="22">
        <v>39.299999999999997</v>
      </c>
      <c r="G30" s="22"/>
      <c r="H30" s="38">
        <v>602</v>
      </c>
      <c r="I30" s="22">
        <v>28.1</v>
      </c>
      <c r="J30" s="22"/>
      <c r="K30" s="38">
        <v>705</v>
      </c>
      <c r="L30" s="22">
        <v>28.8</v>
      </c>
      <c r="M30" s="2"/>
      <c r="N30" s="2"/>
      <c r="O30" s="2"/>
      <c r="P30" s="2"/>
      <c r="Q30" s="2"/>
      <c r="R30" s="2"/>
    </row>
    <row r="31" spans="1:18" ht="11.25" customHeight="1" x14ac:dyDescent="0.25">
      <c r="A31" s="2"/>
      <c r="B31" s="12" t="s">
        <v>21</v>
      </c>
      <c r="C31" s="36">
        <v>250</v>
      </c>
      <c r="D31" s="5"/>
      <c r="E31" s="37">
        <v>8</v>
      </c>
      <c r="F31" s="22">
        <v>4.8</v>
      </c>
      <c r="G31" s="22"/>
      <c r="H31" s="38">
        <v>173</v>
      </c>
      <c r="I31" s="22">
        <v>69.2</v>
      </c>
      <c r="J31" s="22"/>
      <c r="K31" s="38">
        <v>69</v>
      </c>
      <c r="L31" s="22">
        <v>22.8</v>
      </c>
      <c r="M31" s="2"/>
      <c r="N31" s="2"/>
      <c r="O31" s="2"/>
      <c r="P31" s="2"/>
      <c r="Q31" s="2"/>
      <c r="R31" s="2"/>
    </row>
    <row r="32" spans="1:18" ht="11.25" customHeight="1" x14ac:dyDescent="0.25">
      <c r="A32" s="2"/>
      <c r="B32" s="12" t="s">
        <v>22</v>
      </c>
      <c r="C32" s="36">
        <v>3453</v>
      </c>
      <c r="D32" s="5"/>
      <c r="E32" s="37">
        <v>2190</v>
      </c>
      <c r="F32" s="22">
        <v>63.5</v>
      </c>
      <c r="G32" s="22"/>
      <c r="H32" s="38">
        <v>681</v>
      </c>
      <c r="I32" s="22">
        <v>19.7</v>
      </c>
      <c r="J32" s="22"/>
      <c r="K32" s="38">
        <v>582</v>
      </c>
      <c r="L32" s="22">
        <v>11.7</v>
      </c>
      <c r="M32" s="2"/>
      <c r="N32" s="2"/>
      <c r="O32" s="2"/>
      <c r="P32" s="2"/>
      <c r="Q32" s="2"/>
      <c r="R32" s="2"/>
    </row>
    <row r="33" spans="1:18" ht="11.25" customHeight="1" x14ac:dyDescent="0.25">
      <c r="A33" s="2"/>
      <c r="B33" s="12" t="s">
        <v>23</v>
      </c>
      <c r="C33" s="36">
        <v>3289</v>
      </c>
      <c r="D33" s="5"/>
      <c r="E33" s="37">
        <v>1873</v>
      </c>
      <c r="F33" s="22">
        <v>57.1</v>
      </c>
      <c r="G33" s="22"/>
      <c r="H33" s="38">
        <v>972</v>
      </c>
      <c r="I33" s="22">
        <v>29.6</v>
      </c>
      <c r="J33" s="22"/>
      <c r="K33" s="38">
        <v>444</v>
      </c>
      <c r="L33" s="22">
        <v>10.7</v>
      </c>
      <c r="M33" s="2"/>
      <c r="N33" s="2"/>
      <c r="O33" s="2"/>
      <c r="P33" s="2"/>
      <c r="Q33" s="2"/>
      <c r="R33" s="2"/>
    </row>
    <row r="34" spans="1:18" ht="11.25" customHeight="1" x14ac:dyDescent="0.25">
      <c r="A34" s="2"/>
      <c r="B34" s="12" t="s">
        <v>24</v>
      </c>
      <c r="C34" s="36">
        <v>6648</v>
      </c>
      <c r="D34" s="5"/>
      <c r="E34" s="37">
        <v>4093</v>
      </c>
      <c r="F34" s="22">
        <v>61.8</v>
      </c>
      <c r="G34" s="22"/>
      <c r="H34" s="38">
        <v>1097</v>
      </c>
      <c r="I34" s="22">
        <v>16.5</v>
      </c>
      <c r="J34" s="22"/>
      <c r="K34" s="38">
        <v>1458</v>
      </c>
      <c r="L34" s="22">
        <v>13.8</v>
      </c>
      <c r="M34" s="2"/>
      <c r="N34" s="2"/>
      <c r="O34" s="2"/>
      <c r="P34" s="2"/>
      <c r="Q34" s="2"/>
      <c r="R34" s="2"/>
    </row>
    <row r="35" spans="1:18" ht="11.25" customHeight="1" x14ac:dyDescent="0.25">
      <c r="A35" s="2"/>
      <c r="B35" s="12" t="s">
        <v>10</v>
      </c>
      <c r="C35" s="36">
        <v>15333</v>
      </c>
      <c r="D35" s="5"/>
      <c r="E35" s="37">
        <v>11649</v>
      </c>
      <c r="F35" s="22">
        <v>76.3</v>
      </c>
      <c r="G35" s="22"/>
      <c r="H35" s="38">
        <v>1141</v>
      </c>
      <c r="I35" s="22">
        <v>7.4</v>
      </c>
      <c r="J35" s="22"/>
      <c r="K35" s="38">
        <v>2543</v>
      </c>
      <c r="L35" s="22">
        <v>12.8</v>
      </c>
      <c r="M35" s="2"/>
      <c r="N35" s="2"/>
      <c r="O35" s="2"/>
      <c r="P35" s="2"/>
      <c r="Q35" s="2"/>
      <c r="R35" s="2"/>
    </row>
    <row r="36" spans="1:18" ht="11.25" customHeight="1" x14ac:dyDescent="0.25">
      <c r="A36" s="2"/>
      <c r="B36" s="12" t="s">
        <v>64</v>
      </c>
      <c r="C36" s="36">
        <v>481</v>
      </c>
      <c r="D36" s="5"/>
      <c r="E36" s="37">
        <v>4</v>
      </c>
      <c r="F36" s="22">
        <v>4.4000000000000004</v>
      </c>
      <c r="G36" s="22"/>
      <c r="H36" s="38">
        <v>287</v>
      </c>
      <c r="I36" s="22">
        <v>59.7</v>
      </c>
      <c r="J36" s="22"/>
      <c r="K36" s="38">
        <v>190</v>
      </c>
      <c r="L36" s="22">
        <v>32.799999999999997</v>
      </c>
      <c r="M36" s="2"/>
      <c r="N36" s="2"/>
      <c r="O36" s="2"/>
      <c r="P36" s="2"/>
      <c r="Q36" s="2"/>
      <c r="R36" s="2"/>
    </row>
    <row r="37" spans="1:18" ht="11.25" customHeight="1" x14ac:dyDescent="0.25">
      <c r="A37" s="2"/>
      <c r="B37" s="12" t="s">
        <v>25</v>
      </c>
      <c r="C37" s="36">
        <v>390</v>
      </c>
      <c r="D37" s="5"/>
      <c r="E37" s="37" t="s">
        <v>58</v>
      </c>
      <c r="F37" s="37" t="s">
        <v>58</v>
      </c>
      <c r="G37" s="22"/>
      <c r="H37" s="38">
        <v>351</v>
      </c>
      <c r="I37" s="22">
        <v>90</v>
      </c>
      <c r="J37" s="22"/>
      <c r="K37" s="38">
        <v>39</v>
      </c>
      <c r="L37" s="22">
        <v>10</v>
      </c>
      <c r="M37" s="2"/>
      <c r="N37" s="2"/>
      <c r="O37" s="2"/>
      <c r="P37" s="2"/>
      <c r="Q37" s="2"/>
      <c r="R37" s="2"/>
    </row>
    <row r="38" spans="1:18" ht="11.25" customHeight="1" x14ac:dyDescent="0.25">
      <c r="A38" s="2"/>
      <c r="B38" s="12" t="s">
        <v>26</v>
      </c>
      <c r="C38" s="36">
        <v>7503</v>
      </c>
      <c r="D38" s="5"/>
      <c r="E38" s="37">
        <v>5085</v>
      </c>
      <c r="F38" s="22">
        <v>68.099999999999994</v>
      </c>
      <c r="G38" s="22"/>
      <c r="H38" s="38">
        <v>1155</v>
      </c>
      <c r="I38" s="22">
        <v>15.4</v>
      </c>
      <c r="J38" s="22"/>
      <c r="K38" s="38">
        <v>1263</v>
      </c>
      <c r="L38" s="22">
        <v>10.7</v>
      </c>
      <c r="M38" s="2"/>
      <c r="N38" s="2"/>
      <c r="O38" s="2"/>
      <c r="P38" s="2"/>
      <c r="Q38" s="2"/>
      <c r="R38" s="2"/>
    </row>
    <row r="39" spans="1:18" ht="11.25" customHeight="1" x14ac:dyDescent="0.25">
      <c r="A39" s="2"/>
      <c r="B39" s="12" t="s">
        <v>27</v>
      </c>
      <c r="C39" s="36">
        <v>1388</v>
      </c>
      <c r="D39" s="5"/>
      <c r="E39" s="37">
        <v>996</v>
      </c>
      <c r="F39" s="22">
        <v>71.8</v>
      </c>
      <c r="G39" s="22"/>
      <c r="H39" s="38">
        <v>148</v>
      </c>
      <c r="I39" s="22">
        <v>10.7</v>
      </c>
      <c r="J39" s="22"/>
      <c r="K39" s="38">
        <v>244</v>
      </c>
      <c r="L39" s="22">
        <v>10</v>
      </c>
      <c r="M39" s="2"/>
      <c r="N39" s="2"/>
      <c r="O39" s="2"/>
      <c r="P39" s="2"/>
      <c r="Q39" s="2"/>
      <c r="R39" s="2"/>
    </row>
    <row r="40" spans="1:18" ht="1.5" customHeight="1" x14ac:dyDescent="0.25">
      <c r="A40" s="2"/>
      <c r="B40" s="14"/>
      <c r="C40" s="5"/>
      <c r="D40" s="5"/>
      <c r="E40" s="5"/>
      <c r="F40" s="33"/>
      <c r="G40" s="6"/>
      <c r="H40" s="24"/>
      <c r="I40" s="33"/>
      <c r="J40" s="20"/>
      <c r="K40" s="6"/>
      <c r="L40" s="31"/>
      <c r="M40" s="2"/>
      <c r="N40" s="2"/>
      <c r="O40" s="2"/>
      <c r="P40" s="2"/>
      <c r="Q40" s="2"/>
      <c r="R40" s="2"/>
    </row>
    <row r="41" spans="1:18" ht="11.25" customHeight="1" x14ac:dyDescent="0.25">
      <c r="A41" s="2"/>
      <c r="B41" s="11" t="s">
        <v>34</v>
      </c>
      <c r="C41" s="4">
        <f t="shared" ref="C41:G41" si="2">SUM(C42:C46)</f>
        <v>20035</v>
      </c>
      <c r="D41" s="4"/>
      <c r="E41" s="4">
        <f>SUM(E42:E46)</f>
        <v>12243</v>
      </c>
      <c r="F41" s="34">
        <v>61.5</v>
      </c>
      <c r="G41" s="4">
        <f t="shared" si="2"/>
        <v>0</v>
      </c>
      <c r="H41" s="4">
        <f>SUM(H42:H46)</f>
        <v>4066</v>
      </c>
      <c r="I41" s="34">
        <v>20.3</v>
      </c>
      <c r="J41" s="21"/>
      <c r="K41" s="4">
        <f>SUM(K42:K46)</f>
        <v>3726</v>
      </c>
      <c r="L41" s="34">
        <v>14.3</v>
      </c>
      <c r="M41" s="2"/>
      <c r="N41" s="2"/>
      <c r="O41" s="2"/>
      <c r="P41" s="2"/>
      <c r="Q41" s="2"/>
      <c r="R41" s="2"/>
    </row>
    <row r="42" spans="1:18" ht="11.25" customHeight="1" x14ac:dyDescent="0.25">
      <c r="A42" s="2"/>
      <c r="B42" s="12" t="s">
        <v>35</v>
      </c>
      <c r="C42" s="36">
        <v>7677</v>
      </c>
      <c r="D42" s="5"/>
      <c r="E42" s="37">
        <v>4935</v>
      </c>
      <c r="F42" s="22">
        <v>64.5</v>
      </c>
      <c r="G42" s="22"/>
      <c r="H42" s="38">
        <v>1710</v>
      </c>
      <c r="I42" s="22">
        <v>22.3</v>
      </c>
      <c r="J42" s="22"/>
      <c r="K42" s="38">
        <v>1032</v>
      </c>
      <c r="L42" s="22">
        <v>10.6</v>
      </c>
      <c r="M42" s="2"/>
      <c r="N42" s="2"/>
      <c r="O42" s="2"/>
      <c r="P42" s="2"/>
      <c r="Q42" s="2"/>
      <c r="R42" s="2"/>
    </row>
    <row r="43" spans="1:18" ht="11.25" customHeight="1" x14ac:dyDescent="0.25">
      <c r="A43" s="2"/>
      <c r="B43" s="12" t="s">
        <v>36</v>
      </c>
      <c r="C43" s="36">
        <v>733</v>
      </c>
      <c r="D43" s="5"/>
      <c r="E43" s="37">
        <v>117</v>
      </c>
      <c r="F43" s="22">
        <v>16</v>
      </c>
      <c r="G43" s="22"/>
      <c r="H43" s="38">
        <v>401</v>
      </c>
      <c r="I43" s="22">
        <v>54.7</v>
      </c>
      <c r="J43" s="22"/>
      <c r="K43" s="38">
        <v>215</v>
      </c>
      <c r="L43" s="22">
        <v>28</v>
      </c>
      <c r="M43" s="2"/>
      <c r="N43" s="2"/>
      <c r="O43" s="2"/>
      <c r="P43" s="2"/>
      <c r="Q43" s="2"/>
      <c r="R43" s="2"/>
    </row>
    <row r="44" spans="1:18" ht="11.25" customHeight="1" x14ac:dyDescent="0.25">
      <c r="A44" s="2"/>
      <c r="B44" s="12" t="s">
        <v>37</v>
      </c>
      <c r="C44" s="36">
        <v>1001</v>
      </c>
      <c r="D44" s="5"/>
      <c r="E44" s="37">
        <v>145</v>
      </c>
      <c r="F44" s="22">
        <v>15</v>
      </c>
      <c r="G44" s="22"/>
      <c r="H44" s="38">
        <v>613</v>
      </c>
      <c r="I44" s="22">
        <v>61.2</v>
      </c>
      <c r="J44" s="22"/>
      <c r="K44" s="38">
        <v>243</v>
      </c>
      <c r="L44" s="22">
        <v>22.7</v>
      </c>
      <c r="M44" s="2"/>
      <c r="N44" s="2"/>
      <c r="O44" s="2"/>
      <c r="P44" s="2"/>
      <c r="Q44" s="2"/>
      <c r="R44" s="2"/>
    </row>
    <row r="45" spans="1:18" ht="11.25" customHeight="1" x14ac:dyDescent="0.25">
      <c r="A45" s="2"/>
      <c r="B45" s="12" t="s">
        <v>38</v>
      </c>
      <c r="C45" s="36">
        <v>4367</v>
      </c>
      <c r="D45" s="5"/>
      <c r="E45" s="37">
        <v>3757</v>
      </c>
      <c r="F45" s="22">
        <v>87.2</v>
      </c>
      <c r="G45" s="22"/>
      <c r="H45" s="38">
        <v>14</v>
      </c>
      <c r="I45" s="22">
        <v>0.3</v>
      </c>
      <c r="J45" s="22"/>
      <c r="K45" s="38">
        <v>596</v>
      </c>
      <c r="L45" s="22">
        <v>6</v>
      </c>
      <c r="M45" s="2"/>
      <c r="N45" s="2"/>
      <c r="O45" s="2"/>
      <c r="P45" s="2"/>
      <c r="Q45" s="2"/>
      <c r="R45" s="2"/>
    </row>
    <row r="46" spans="1:18" ht="11.25" customHeight="1" x14ac:dyDescent="0.25">
      <c r="A46" s="2"/>
      <c r="B46" s="12" t="s">
        <v>60</v>
      </c>
      <c r="C46" s="36">
        <v>6257</v>
      </c>
      <c r="D46" s="5"/>
      <c r="E46" s="37">
        <v>3289</v>
      </c>
      <c r="F46" s="22">
        <v>52.8</v>
      </c>
      <c r="G46" s="22"/>
      <c r="H46" s="38">
        <v>1328</v>
      </c>
      <c r="I46" s="22">
        <v>21.2</v>
      </c>
      <c r="J46" s="22"/>
      <c r="K46" s="38">
        <v>1640</v>
      </c>
      <c r="L46" s="22">
        <v>21.6</v>
      </c>
      <c r="M46" s="2"/>
      <c r="N46" s="2"/>
      <c r="O46" s="2"/>
      <c r="P46" s="2"/>
      <c r="Q46" s="2"/>
      <c r="R46" s="2"/>
    </row>
    <row r="47" spans="1:18" ht="1.5" customHeight="1" x14ac:dyDescent="0.25">
      <c r="A47" s="2"/>
      <c r="B47" s="14"/>
      <c r="C47" s="4"/>
      <c r="D47" s="5"/>
      <c r="E47" s="5"/>
      <c r="F47" s="33"/>
      <c r="G47" s="5"/>
      <c r="H47" s="24"/>
      <c r="I47" s="33"/>
      <c r="J47" s="20"/>
      <c r="K47" s="5"/>
      <c r="L47" s="31"/>
      <c r="M47" s="2"/>
      <c r="N47" s="2"/>
      <c r="O47" s="2"/>
      <c r="P47" s="2"/>
      <c r="Q47" s="2"/>
      <c r="R47" s="2"/>
    </row>
    <row r="48" spans="1:18" ht="11.25" customHeight="1" x14ac:dyDescent="0.25">
      <c r="A48" s="2"/>
      <c r="B48" s="11" t="s">
        <v>28</v>
      </c>
      <c r="C48" s="4">
        <f t="shared" ref="C48" si="3">SUM(C49:C53)</f>
        <v>4126</v>
      </c>
      <c r="D48" s="4"/>
      <c r="E48" s="4">
        <f>SUM(E49:E53)</f>
        <v>2103</v>
      </c>
      <c r="F48" s="34">
        <v>51.1</v>
      </c>
      <c r="G48" s="4">
        <f t="shared" ref="G48" si="4">SUM(G49:G53)</f>
        <v>0</v>
      </c>
      <c r="H48" s="4">
        <f>SUM(H49:H53)</f>
        <v>1376</v>
      </c>
      <c r="I48" s="34">
        <v>33.299999999999997</v>
      </c>
      <c r="J48" s="21"/>
      <c r="K48" s="4">
        <f>SUM(K49:K53)</f>
        <v>647</v>
      </c>
      <c r="L48" s="34">
        <v>14.7</v>
      </c>
      <c r="M48" s="2"/>
      <c r="N48" s="2"/>
      <c r="O48" s="2"/>
      <c r="P48" s="2"/>
      <c r="Q48" s="2"/>
      <c r="R48" s="2"/>
    </row>
    <row r="49" spans="1:18" ht="11.25" customHeight="1" x14ac:dyDescent="0.25">
      <c r="A49" s="2"/>
      <c r="B49" s="12" t="s">
        <v>29</v>
      </c>
      <c r="C49" s="36">
        <v>2297</v>
      </c>
      <c r="D49" s="5"/>
      <c r="E49" s="37">
        <v>1306</v>
      </c>
      <c r="F49" s="22">
        <v>57</v>
      </c>
      <c r="G49" s="22"/>
      <c r="H49" s="38">
        <v>665</v>
      </c>
      <c r="I49" s="22">
        <v>29</v>
      </c>
      <c r="J49" s="22"/>
      <c r="K49" s="38">
        <v>326</v>
      </c>
      <c r="L49" s="22">
        <v>13.1</v>
      </c>
      <c r="M49" s="2"/>
      <c r="N49" s="2"/>
      <c r="O49" s="2"/>
      <c r="P49" s="2"/>
      <c r="Q49" s="2"/>
      <c r="R49" s="2"/>
    </row>
    <row r="50" spans="1:18" ht="11.25" customHeight="1" x14ac:dyDescent="0.25">
      <c r="A50" s="2"/>
      <c r="B50" s="12" t="s">
        <v>30</v>
      </c>
      <c r="C50" s="36">
        <v>477</v>
      </c>
      <c r="D50" s="5"/>
      <c r="E50" s="37">
        <v>177</v>
      </c>
      <c r="F50" s="22">
        <v>37.1</v>
      </c>
      <c r="G50" s="22"/>
      <c r="H50" s="38">
        <v>176</v>
      </c>
      <c r="I50" s="22">
        <v>36.9</v>
      </c>
      <c r="J50" s="22"/>
      <c r="K50" s="38">
        <v>124</v>
      </c>
      <c r="L50" s="22">
        <v>24.5</v>
      </c>
      <c r="M50" s="2"/>
      <c r="N50" s="2"/>
      <c r="O50" s="2"/>
      <c r="P50" s="2"/>
      <c r="Q50" s="2"/>
      <c r="R50" s="2"/>
    </row>
    <row r="51" spans="1:18" ht="11.25" customHeight="1" x14ac:dyDescent="0.25">
      <c r="A51" s="2"/>
      <c r="B51" s="12" t="s">
        <v>31</v>
      </c>
      <c r="C51" s="39">
        <v>937</v>
      </c>
      <c r="D51" s="5"/>
      <c r="E51" s="40">
        <v>516</v>
      </c>
      <c r="F51" s="30">
        <v>55.2</v>
      </c>
      <c r="G51" s="30"/>
      <c r="H51" s="41">
        <v>296</v>
      </c>
      <c r="I51" s="30">
        <v>31.6</v>
      </c>
      <c r="J51" s="30"/>
      <c r="K51" s="41">
        <v>125</v>
      </c>
      <c r="L51" s="30">
        <v>12.9</v>
      </c>
      <c r="M51" s="2"/>
      <c r="N51" s="2"/>
      <c r="O51" s="2"/>
      <c r="P51" s="2"/>
      <c r="Q51" s="2"/>
      <c r="R51" s="2"/>
    </row>
    <row r="52" spans="1:18" ht="11.25" customHeight="1" x14ac:dyDescent="0.25">
      <c r="A52" s="2"/>
      <c r="B52" s="12" t="s">
        <v>32</v>
      </c>
      <c r="C52" s="36">
        <v>292</v>
      </c>
      <c r="D52" s="5"/>
      <c r="E52" s="37">
        <v>96</v>
      </c>
      <c r="F52" s="22">
        <v>32.9</v>
      </c>
      <c r="G52" s="22"/>
      <c r="H52" s="38">
        <v>140</v>
      </c>
      <c r="I52" s="22">
        <v>47.9</v>
      </c>
      <c r="J52" s="22"/>
      <c r="K52" s="38">
        <v>56</v>
      </c>
      <c r="L52" s="22">
        <v>17.5</v>
      </c>
      <c r="M52" s="2"/>
      <c r="N52" s="2"/>
      <c r="O52" s="2"/>
      <c r="P52" s="2"/>
      <c r="Q52" s="2"/>
      <c r="R52" s="2"/>
    </row>
    <row r="53" spans="1:18" ht="11.25" customHeight="1" x14ac:dyDescent="0.25">
      <c r="A53" s="2"/>
      <c r="B53" s="12" t="s">
        <v>33</v>
      </c>
      <c r="C53" s="36">
        <v>123</v>
      </c>
      <c r="D53" s="5"/>
      <c r="E53" s="37">
        <v>8</v>
      </c>
      <c r="F53" s="22">
        <v>6.5</v>
      </c>
      <c r="G53" s="22"/>
      <c r="H53" s="38">
        <v>99</v>
      </c>
      <c r="I53" s="22">
        <v>80.5</v>
      </c>
      <c r="J53" s="22"/>
      <c r="K53" s="38">
        <v>16</v>
      </c>
      <c r="L53" s="22">
        <v>13</v>
      </c>
      <c r="M53" s="2"/>
      <c r="N53" s="2"/>
      <c r="O53" s="2"/>
      <c r="P53" s="2"/>
      <c r="Q53" s="2"/>
      <c r="R53" s="2"/>
    </row>
    <row r="54" spans="1:18" ht="1.5" customHeight="1" x14ac:dyDescent="0.25">
      <c r="A54" s="2"/>
      <c r="B54" s="14"/>
      <c r="C54" s="5"/>
      <c r="D54" s="5"/>
      <c r="E54" s="5"/>
      <c r="F54" s="33"/>
      <c r="G54" s="6"/>
      <c r="H54" s="24"/>
      <c r="I54" s="33"/>
      <c r="J54" s="20"/>
      <c r="K54" s="6"/>
      <c r="L54" s="31"/>
      <c r="M54" s="2"/>
      <c r="N54" s="2"/>
      <c r="O54" s="2"/>
      <c r="P54" s="2"/>
      <c r="Q54" s="2"/>
      <c r="R54" s="2"/>
    </row>
    <row r="55" spans="1:18" ht="11.25" customHeight="1" x14ac:dyDescent="0.25">
      <c r="A55" s="2"/>
      <c r="B55" s="11" t="s">
        <v>39</v>
      </c>
      <c r="C55" s="4">
        <f t="shared" ref="C55:G55" si="5">SUM(C56:C63)</f>
        <v>40204</v>
      </c>
      <c r="D55" s="4"/>
      <c r="E55" s="4">
        <f>SUM(E56:E63)</f>
        <v>28250</v>
      </c>
      <c r="F55" s="34">
        <v>70.599999999999994</v>
      </c>
      <c r="G55" s="4">
        <f t="shared" si="5"/>
        <v>0</v>
      </c>
      <c r="H55" s="4">
        <f>SUM(H56:H63)</f>
        <v>2745</v>
      </c>
      <c r="I55" s="34">
        <v>6.8</v>
      </c>
      <c r="J55" s="21"/>
      <c r="K55" s="4">
        <f>SUM(K56:K63)</f>
        <v>9209</v>
      </c>
      <c r="L55" s="34">
        <v>17.2</v>
      </c>
      <c r="M55" s="2"/>
      <c r="N55" s="2"/>
      <c r="O55" s="2"/>
      <c r="P55" s="2"/>
      <c r="Q55" s="2"/>
      <c r="R55" s="2"/>
    </row>
    <row r="56" spans="1:18" ht="11.25" customHeight="1" x14ac:dyDescent="0.25">
      <c r="A56" s="2"/>
      <c r="B56" s="12" t="s">
        <v>40</v>
      </c>
      <c r="C56" s="36">
        <v>17758</v>
      </c>
      <c r="D56" s="5"/>
      <c r="E56" s="37">
        <v>13231</v>
      </c>
      <c r="F56" s="22">
        <v>74.900000000000006</v>
      </c>
      <c r="G56" s="22"/>
      <c r="H56" s="38">
        <v>392</v>
      </c>
      <c r="I56" s="22">
        <v>2.2000000000000002</v>
      </c>
      <c r="J56" s="22"/>
      <c r="K56" s="38">
        <v>4135</v>
      </c>
      <c r="L56" s="22">
        <v>16.7</v>
      </c>
      <c r="M56" s="2"/>
      <c r="N56" s="2"/>
      <c r="O56" s="2"/>
      <c r="P56" s="2"/>
      <c r="Q56" s="2"/>
      <c r="R56" s="2"/>
    </row>
    <row r="57" spans="1:18" ht="11.25" customHeight="1" x14ac:dyDescent="0.25">
      <c r="A57" s="2"/>
      <c r="B57" s="12" t="s">
        <v>65</v>
      </c>
      <c r="C57" s="36">
        <v>384</v>
      </c>
      <c r="D57" s="5"/>
      <c r="E57" s="37">
        <v>175</v>
      </c>
      <c r="F57" s="22">
        <v>45.8</v>
      </c>
      <c r="G57" s="22"/>
      <c r="H57" s="38">
        <v>175</v>
      </c>
      <c r="I57" s="22">
        <v>45.6</v>
      </c>
      <c r="J57" s="22"/>
      <c r="K57" s="38">
        <v>34</v>
      </c>
      <c r="L57" s="22">
        <v>5.7</v>
      </c>
      <c r="M57" s="2"/>
      <c r="N57" s="2"/>
      <c r="O57" s="2"/>
      <c r="P57" s="2"/>
      <c r="Q57" s="2"/>
      <c r="R57" s="2"/>
    </row>
    <row r="58" spans="1:18" ht="11.25" customHeight="1" x14ac:dyDescent="0.25">
      <c r="A58" s="2"/>
      <c r="B58" s="12" t="s">
        <v>41</v>
      </c>
      <c r="C58" s="36">
        <v>1679</v>
      </c>
      <c r="D58" s="5"/>
      <c r="E58" s="37">
        <v>1019</v>
      </c>
      <c r="F58" s="22">
        <v>61</v>
      </c>
      <c r="G58" s="22"/>
      <c r="H58" s="38">
        <v>319</v>
      </c>
      <c r="I58" s="22">
        <v>19</v>
      </c>
      <c r="J58" s="22"/>
      <c r="K58" s="38">
        <v>341</v>
      </c>
      <c r="L58" s="22">
        <v>16.100000000000001</v>
      </c>
      <c r="M58" s="2"/>
      <c r="N58" s="2"/>
      <c r="O58" s="2"/>
      <c r="P58" s="2"/>
      <c r="Q58" s="2"/>
      <c r="R58" s="2"/>
    </row>
    <row r="59" spans="1:18" ht="11.25" customHeight="1" x14ac:dyDescent="0.25">
      <c r="A59" s="2"/>
      <c r="B59" s="12" t="s">
        <v>42</v>
      </c>
      <c r="C59" s="36">
        <v>3713</v>
      </c>
      <c r="D59" s="5"/>
      <c r="E59" s="37">
        <v>1895</v>
      </c>
      <c r="F59" s="22">
        <v>51.1</v>
      </c>
      <c r="G59" s="22"/>
      <c r="H59" s="38">
        <v>984</v>
      </c>
      <c r="I59" s="22">
        <v>26.5</v>
      </c>
      <c r="J59" s="22"/>
      <c r="K59" s="38">
        <v>834</v>
      </c>
      <c r="L59" s="22">
        <v>18.7</v>
      </c>
      <c r="M59" s="2"/>
      <c r="N59" s="2"/>
      <c r="O59" s="2"/>
      <c r="P59" s="2"/>
      <c r="Q59" s="2"/>
      <c r="R59" s="2"/>
    </row>
    <row r="60" spans="1:18" ht="11.25" customHeight="1" x14ac:dyDescent="0.25">
      <c r="A60" s="2"/>
      <c r="B60" s="12" t="s">
        <v>43</v>
      </c>
      <c r="C60" s="36">
        <v>1750</v>
      </c>
      <c r="D60" s="5"/>
      <c r="E60" s="37">
        <v>866</v>
      </c>
      <c r="F60" s="22">
        <v>49.9</v>
      </c>
      <c r="G60" s="22"/>
      <c r="H60" s="38">
        <v>22</v>
      </c>
      <c r="I60" s="22">
        <v>1.3</v>
      </c>
      <c r="J60" s="22"/>
      <c r="K60" s="38">
        <v>862</v>
      </c>
      <c r="L60" s="22">
        <v>38.9</v>
      </c>
      <c r="M60" s="2"/>
      <c r="N60" s="2"/>
      <c r="O60" s="2"/>
      <c r="P60" s="2"/>
      <c r="Q60" s="2"/>
      <c r="R60" s="2"/>
    </row>
    <row r="61" spans="1:18" ht="11.25" customHeight="1" x14ac:dyDescent="0.25">
      <c r="A61" s="2"/>
      <c r="B61" s="12" t="s">
        <v>44</v>
      </c>
      <c r="C61" s="36">
        <v>3458</v>
      </c>
      <c r="D61" s="5"/>
      <c r="E61" s="37">
        <v>2723</v>
      </c>
      <c r="F61" s="22">
        <v>79.099999999999994</v>
      </c>
      <c r="G61" s="22"/>
      <c r="H61" s="38">
        <v>75</v>
      </c>
      <c r="I61" s="22">
        <v>2.2000000000000002</v>
      </c>
      <c r="J61" s="22"/>
      <c r="K61" s="38">
        <v>660</v>
      </c>
      <c r="L61" s="22">
        <v>13.8</v>
      </c>
      <c r="M61" s="2"/>
      <c r="N61" s="2"/>
      <c r="O61" s="2"/>
      <c r="P61" s="2"/>
      <c r="Q61" s="2"/>
      <c r="R61" s="2"/>
    </row>
    <row r="62" spans="1:18" ht="11.25" customHeight="1" x14ac:dyDescent="0.25">
      <c r="A62" s="2"/>
      <c r="B62" s="12" t="s">
        <v>45</v>
      </c>
      <c r="C62" s="36">
        <v>6841</v>
      </c>
      <c r="D62" s="5"/>
      <c r="E62" s="37">
        <v>5057</v>
      </c>
      <c r="F62" s="22">
        <v>74.099999999999994</v>
      </c>
      <c r="G62" s="22"/>
      <c r="H62" s="38">
        <v>667</v>
      </c>
      <c r="I62" s="22">
        <v>9.8000000000000007</v>
      </c>
      <c r="J62" s="22"/>
      <c r="K62" s="38">
        <v>1117</v>
      </c>
      <c r="L62" s="22">
        <v>13.1</v>
      </c>
      <c r="M62" s="2"/>
      <c r="N62" s="2"/>
      <c r="O62" s="2"/>
      <c r="P62" s="2"/>
      <c r="Q62" s="2"/>
      <c r="R62" s="2"/>
    </row>
    <row r="63" spans="1:18" ht="11.25" customHeight="1" x14ac:dyDescent="0.25">
      <c r="A63" s="2"/>
      <c r="B63" s="12" t="s">
        <v>46</v>
      </c>
      <c r="C63" s="36">
        <v>4621</v>
      </c>
      <c r="D63" s="5"/>
      <c r="E63" s="37">
        <v>3284</v>
      </c>
      <c r="F63" s="22">
        <v>71.2</v>
      </c>
      <c r="G63" s="22"/>
      <c r="H63" s="38">
        <v>111</v>
      </c>
      <c r="I63" s="22">
        <v>2.4</v>
      </c>
      <c r="J63" s="22"/>
      <c r="K63" s="38">
        <v>1226</v>
      </c>
      <c r="L63" s="22">
        <v>19.5</v>
      </c>
      <c r="M63" s="2"/>
      <c r="N63" s="2"/>
      <c r="O63" s="2"/>
      <c r="P63" s="2"/>
      <c r="Q63" s="2"/>
      <c r="R63" s="2"/>
    </row>
    <row r="64" spans="1:18" ht="2.25" customHeight="1" x14ac:dyDescent="0.2">
      <c r="A64" s="2"/>
      <c r="B64" s="13" t="s">
        <v>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2"/>
      <c r="N64" s="2"/>
      <c r="O64" s="2"/>
      <c r="P64" s="2"/>
      <c r="Q64" s="2"/>
      <c r="R64" s="2"/>
    </row>
    <row r="65" spans="1:18" ht="11.25" customHeight="1" x14ac:dyDescent="0.2">
      <c r="A65" s="2"/>
      <c r="B65" s="10" t="s">
        <v>49</v>
      </c>
      <c r="C65" s="9"/>
      <c r="D65" s="9"/>
      <c r="E65" s="10"/>
      <c r="F65" s="10"/>
      <c r="G65" s="10"/>
      <c r="H65" s="10"/>
      <c r="I65" s="10"/>
      <c r="J65" s="10"/>
      <c r="K65" s="10"/>
      <c r="L65" s="10"/>
      <c r="M65" s="2"/>
      <c r="N65" s="2"/>
      <c r="O65" s="2"/>
      <c r="P65" s="2"/>
      <c r="Q65" s="2"/>
      <c r="R65" s="2"/>
    </row>
    <row r="66" spans="1:18" ht="10.5" customHeight="1" x14ac:dyDescent="0.2">
      <c r="A66" s="2"/>
      <c r="B66" s="10" t="s">
        <v>50</v>
      </c>
      <c r="C66" s="9"/>
      <c r="D66" s="9"/>
      <c r="E66" s="10"/>
      <c r="F66" s="10"/>
      <c r="G66" s="10"/>
      <c r="H66" s="10"/>
      <c r="I66" s="10"/>
      <c r="J66" s="10"/>
      <c r="K66" s="10"/>
      <c r="L66" s="10"/>
      <c r="M66" s="2"/>
      <c r="N66" s="2"/>
      <c r="O66" s="2"/>
      <c r="P66" s="2"/>
      <c r="Q66" s="2"/>
      <c r="R66" s="2"/>
    </row>
    <row r="67" spans="1:18" ht="11.25" customHeight="1" x14ac:dyDescent="0.2">
      <c r="A67" s="2"/>
      <c r="B67" s="8" t="s">
        <v>62</v>
      </c>
      <c r="C67" s="9"/>
      <c r="D67" s="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</sheetData>
  <mergeCells count="5">
    <mergeCell ref="C6:C8"/>
    <mergeCell ref="E6:L6"/>
    <mergeCell ref="E7:F7"/>
    <mergeCell ref="H7:I7"/>
    <mergeCell ref="K7:L7"/>
  </mergeCells>
  <phoneticPr fontId="0" type="noConversion"/>
  <printOptions horizontalCentered="1" gridLinesSet="0"/>
  <pageMargins left="0.78740157480314965" right="0.59055118110236227" top="0.78740157480314965" bottom="0.59055118110236227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4,11  </vt:lpstr>
      <vt:lpstr>'  4,11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2014-10-01T21:46:39Z</cp:lastPrinted>
  <dcterms:created xsi:type="dcterms:W3CDTF">1997-06-05T18:51:15Z</dcterms:created>
  <dcterms:modified xsi:type="dcterms:W3CDTF">2023-09-04T23:33:07Z</dcterms:modified>
</cp:coreProperties>
</file>