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MPENDIO   2023  COMPENDIO  2023\TRABAJO  2023\4 Vivienda y Hogar\"/>
    </mc:Choice>
  </mc:AlternateContent>
  <xr:revisionPtr revIDLastSave="0" documentId="13_ncr:1_{8265F746-5C32-49C0-A50F-27B93240D2F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  4,12  " sheetId="1" r:id="rId1"/>
  </sheets>
  <definedNames>
    <definedName name="\a">#N/A</definedName>
    <definedName name="\q">#N/A</definedName>
    <definedName name="\z">#N/A</definedName>
    <definedName name="_Regression_Int" localSheetId="0" hidden="1">1</definedName>
    <definedName name="_xlnm.Print_Area" localSheetId="0">'  4,12  '!$B$2:$L$66</definedName>
    <definedName name="Print_Area_MI">'  4,12  '!$B$2:$L$67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2" i="1" l="1"/>
  <c r="E12" i="1"/>
  <c r="H12" i="1"/>
  <c r="K28" i="1"/>
  <c r="E28" i="1"/>
  <c r="H28" i="1"/>
  <c r="K41" i="1"/>
  <c r="E41" i="1"/>
  <c r="H41" i="1"/>
  <c r="H10" i="1" s="1"/>
  <c r="K48" i="1"/>
  <c r="E48" i="1"/>
  <c r="H48" i="1"/>
  <c r="H55" i="1"/>
  <c r="C12" i="1"/>
  <c r="C28" i="1"/>
  <c r="E55" i="1"/>
  <c r="K55" i="1"/>
  <c r="E10" i="1" l="1"/>
  <c r="K10" i="1"/>
  <c r="C48" i="1"/>
  <c r="G55" i="1" l="1"/>
  <c r="G48" i="1"/>
  <c r="G41" i="1"/>
  <c r="G28" i="1"/>
  <c r="G12" i="1"/>
  <c r="G10" i="1" l="1"/>
  <c r="C41" i="1"/>
  <c r="C10" i="1" s="1"/>
  <c r="C55" i="1"/>
</calcChain>
</file>

<file path=xl/sharedStrings.xml><?xml version="1.0" encoding="utf-8"?>
<sst xmlns="http://schemas.openxmlformats.org/spreadsheetml/2006/main" count="74" uniqueCount="65">
  <si>
    <t xml:space="preserve">   </t>
  </si>
  <si>
    <t>y</t>
  </si>
  <si>
    <t>Total</t>
  </si>
  <si>
    <t>Provincia Ica</t>
  </si>
  <si>
    <t>Ica</t>
  </si>
  <si>
    <t>La Tinguiña</t>
  </si>
  <si>
    <t>Los Aquijes</t>
  </si>
  <si>
    <t>Ocucaje</t>
  </si>
  <si>
    <t>Pachacútec</t>
  </si>
  <si>
    <t>Parcona</t>
  </si>
  <si>
    <t>Pueblo Nuevo</t>
  </si>
  <si>
    <t>Salas</t>
  </si>
  <si>
    <t>San José de Los Molinos</t>
  </si>
  <si>
    <t>San Juan Bautista</t>
  </si>
  <si>
    <t>Santiago</t>
  </si>
  <si>
    <t>Subtanjalla</t>
  </si>
  <si>
    <t>Tate</t>
  </si>
  <si>
    <t>Yauca del Rosario</t>
  </si>
  <si>
    <t>Provincia Chincha</t>
  </si>
  <si>
    <t>Chincha Alta</t>
  </si>
  <si>
    <t>Alto Larán</t>
  </si>
  <si>
    <t>Chavín</t>
  </si>
  <si>
    <t>Chincha Baja</t>
  </si>
  <si>
    <t>El Carmen</t>
  </si>
  <si>
    <t>Grocio Prado</t>
  </si>
  <si>
    <t>San Pedro de Huacarpana</t>
  </si>
  <si>
    <t>Sunampe</t>
  </si>
  <si>
    <t>Tambo de Mora</t>
  </si>
  <si>
    <t>Provincia Palpa</t>
  </si>
  <si>
    <t xml:space="preserve">Palpa  </t>
  </si>
  <si>
    <t>Llipata</t>
  </si>
  <si>
    <t>Río Grande</t>
  </si>
  <si>
    <t>Santa Cruz</t>
  </si>
  <si>
    <t>Tibillo</t>
  </si>
  <si>
    <t>Provincia Nasca</t>
  </si>
  <si>
    <t xml:space="preserve">Nasca </t>
  </si>
  <si>
    <t>Changuillo</t>
  </si>
  <si>
    <t xml:space="preserve">El Ingenio </t>
  </si>
  <si>
    <t>Marcona</t>
  </si>
  <si>
    <t>Provincia Pisco</t>
  </si>
  <si>
    <t>Pisco</t>
  </si>
  <si>
    <t>Humay</t>
  </si>
  <si>
    <t>Independencia</t>
  </si>
  <si>
    <t>Paracas</t>
  </si>
  <si>
    <t>San Andrés</t>
  </si>
  <si>
    <t>San Clemente</t>
  </si>
  <si>
    <t>Túpac Amaru Inca</t>
  </si>
  <si>
    <t>%</t>
  </si>
  <si>
    <t>Cifras absolutas</t>
  </si>
  <si>
    <t>Provincia</t>
  </si>
  <si>
    <t>Distrito</t>
  </si>
  <si>
    <t>Cemento</t>
  </si>
  <si>
    <t>Tierra</t>
  </si>
  <si>
    <t>Parquet, losetas o similares 1/</t>
  </si>
  <si>
    <t>Tipo de material predominante en los pisos</t>
  </si>
  <si>
    <t>1/ Comprende las viviendas con piso de parquet, madera pulida, láminas asfálticas, vinílicos, locetas, terrazos, cerámicos o similares.</t>
  </si>
  <si>
    <t>-</t>
  </si>
  <si>
    <t>Total de               viviendas particulares</t>
  </si>
  <si>
    <t xml:space="preserve">       (Cifras absolutas y porcentaje)</t>
  </si>
  <si>
    <t>Vista Alegre</t>
  </si>
  <si>
    <t xml:space="preserve">       PREDOMINANTE EN LOS PISOS, SEGÚN PROVINCIA Y DISTRITO, CENSO NACIONAL 2017 </t>
  </si>
  <si>
    <t>Fuente: Instituto Nacional de Estadística e Informática (INEI) - Censos Nacionales de Población y Vivienda.</t>
  </si>
  <si>
    <t xml:space="preserve">4.12 ICA: VIVIENDAS PARTICULARES CENSADAS CON OCUPANTES PRESENTES, POR TIPO DE MATERIAL </t>
  </si>
  <si>
    <t>San Juan de Yanac</t>
  </si>
  <si>
    <t>Huáncano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</si>
</sst>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General_)"/>
    <numFmt numFmtId="165" formatCode="###\ ###"/>
    <numFmt numFmtId="166" formatCode="###.0\ ###"/>
    <numFmt numFmtId="167" formatCode="0.0"/>
  </numFmts>
  <fonts count="11" x14ac:knownFonts="1">
    <font>
      <sz val="10"/>
      <name val="Helv"/>
    </font>
    <font>
      <sz val="10"/>
      <name val="Arial"/>
      <family val="2"/>
    </font>
    <font>
      <sz val="10"/>
      <name val="Arial Narrow"/>
      <family val="2"/>
    </font>
    <font>
      <b/>
      <sz val="8"/>
      <name val="Arial Narrow"/>
      <family val="2"/>
    </font>
    <font>
      <b/>
      <sz val="7"/>
      <name val="Arial Narrow"/>
      <family val="2"/>
    </font>
    <font>
      <sz val="8"/>
      <name val="Arial Narrow"/>
      <family val="2"/>
    </font>
    <font>
      <sz val="7"/>
      <name val="Arial Narrow"/>
      <family val="2"/>
    </font>
    <font>
      <sz val="6"/>
      <name val="Arial Narrow"/>
      <family val="2"/>
    </font>
    <font>
      <sz val="8"/>
      <color rgb="FF000000"/>
      <name val="Arial Narrow"/>
      <family val="2"/>
    </font>
    <font>
      <b/>
      <sz val="9"/>
      <color rgb="FF000000"/>
      <name val="Arial Narrow"/>
      <family val="2"/>
    </font>
    <font>
      <b/>
      <sz val="8"/>
      <color rgb="FF000000"/>
      <name val="Arial Narrow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rgb="FFC01718"/>
      </left>
      <right/>
      <top/>
      <bottom/>
      <diagonal/>
    </border>
  </borders>
  <cellStyleXfs count="1">
    <xf numFmtId="164" fontId="0" fillId="0" borderId="0"/>
  </cellStyleXfs>
  <cellXfs count="48">
    <xf numFmtId="164" fontId="0" fillId="0" borderId="0" xfId="0"/>
    <xf numFmtId="164" fontId="1" fillId="0" borderId="0" xfId="0" applyFont="1"/>
    <xf numFmtId="164" fontId="2" fillId="0" borderId="0" xfId="0" applyFont="1"/>
    <xf numFmtId="164" fontId="3" fillId="0" borderId="0" xfId="0" applyFont="1" applyAlignment="1">
      <alignment horizontal="left" vertical="center"/>
    </xf>
    <xf numFmtId="165" fontId="3" fillId="0" borderId="0" xfId="0" applyNumberFormat="1" applyFont="1" applyAlignment="1">
      <alignment horizontal="right"/>
    </xf>
    <xf numFmtId="165" fontId="5" fillId="0" borderId="0" xfId="0" applyNumberFormat="1" applyFont="1" applyAlignment="1">
      <alignment horizontal="right"/>
    </xf>
    <xf numFmtId="165" fontId="5" fillId="0" borderId="0" xfId="0" quotePrefix="1" applyNumberFormat="1" applyFont="1" applyAlignment="1">
      <alignment horizontal="right"/>
    </xf>
    <xf numFmtId="164" fontId="6" fillId="0" borderId="1" xfId="0" applyFont="1" applyBorder="1"/>
    <xf numFmtId="164" fontId="4" fillId="0" borderId="0" xfId="0" applyFont="1" applyAlignment="1">
      <alignment horizontal="left"/>
    </xf>
    <xf numFmtId="164" fontId="7" fillId="0" borderId="0" xfId="0" applyFont="1"/>
    <xf numFmtId="164" fontId="6" fillId="0" borderId="0" xfId="0" applyFont="1"/>
    <xf numFmtId="164" fontId="3" fillId="0" borderId="4" xfId="0" applyFont="1" applyBorder="1"/>
    <xf numFmtId="164" fontId="5" fillId="0" borderId="4" xfId="0" applyFont="1" applyBorder="1"/>
    <xf numFmtId="164" fontId="6" fillId="0" borderId="5" xfId="0" applyFont="1" applyBorder="1" applyAlignment="1">
      <alignment horizontal="left"/>
    </xf>
    <xf numFmtId="164" fontId="5" fillId="0" borderId="4" xfId="0" applyFont="1" applyBorder="1" applyAlignment="1">
      <alignment horizontal="left"/>
    </xf>
    <xf numFmtId="164" fontId="3" fillId="0" borderId="4" xfId="0" applyFont="1" applyBorder="1" applyAlignment="1">
      <alignment horizontal="left"/>
    </xf>
    <xf numFmtId="164" fontId="3" fillId="0" borderId="0" xfId="0" applyFont="1" applyAlignment="1">
      <alignment horizontal="center"/>
    </xf>
    <xf numFmtId="164" fontId="3" fillId="0" borderId="0" xfId="0" applyFont="1" applyAlignment="1">
      <alignment horizontal="right"/>
    </xf>
    <xf numFmtId="164" fontId="3" fillId="0" borderId="2" xfId="0" applyFont="1" applyBorder="1" applyAlignment="1">
      <alignment horizontal="right"/>
    </xf>
    <xf numFmtId="164" fontId="3" fillId="0" borderId="10" xfId="0" applyFont="1" applyBorder="1" applyAlignment="1">
      <alignment horizontal="right" vertical="center" wrapText="1"/>
    </xf>
    <xf numFmtId="166" fontId="5" fillId="0" borderId="0" xfId="0" applyNumberFormat="1" applyFont="1" applyAlignment="1">
      <alignment horizontal="right"/>
    </xf>
    <xf numFmtId="166" fontId="3" fillId="0" borderId="0" xfId="0" applyNumberFormat="1" applyFont="1" applyAlignment="1">
      <alignment horizontal="right"/>
    </xf>
    <xf numFmtId="167" fontId="8" fillId="0" borderId="0" xfId="0" applyNumberFormat="1" applyFont="1" applyAlignment="1">
      <alignment horizontal="right" vertical="top" shrinkToFit="1"/>
    </xf>
    <xf numFmtId="165" fontId="3" fillId="0" borderId="0" xfId="0" applyNumberFormat="1" applyFont="1" applyAlignment="1">
      <alignment vertical="top"/>
    </xf>
    <xf numFmtId="166" fontId="5" fillId="0" borderId="0" xfId="0" applyNumberFormat="1" applyFont="1" applyAlignment="1">
      <alignment vertical="top"/>
    </xf>
    <xf numFmtId="164" fontId="5" fillId="0" borderId="0" xfId="0" applyFont="1" applyAlignment="1">
      <alignment horizontal="right" vertical="center" wrapText="1"/>
    </xf>
    <xf numFmtId="164" fontId="5" fillId="0" borderId="2" xfId="0" applyFont="1" applyBorder="1" applyAlignment="1">
      <alignment horizontal="right" vertical="center" wrapText="1"/>
    </xf>
    <xf numFmtId="164" fontId="3" fillId="0" borderId="0" xfId="0" applyFont="1"/>
    <xf numFmtId="164" fontId="9" fillId="0" borderId="0" xfId="0" applyFont="1" applyAlignment="1">
      <alignment horizontal="left" vertical="top"/>
    </xf>
    <xf numFmtId="164" fontId="10" fillId="0" borderId="0" xfId="0" applyFont="1" applyAlignment="1">
      <alignment horizontal="left" vertical="top"/>
    </xf>
    <xf numFmtId="167" fontId="8" fillId="0" borderId="0" xfId="0" applyNumberFormat="1" applyFont="1" applyAlignment="1">
      <alignment horizontal="right" vertical="center" shrinkToFit="1"/>
    </xf>
    <xf numFmtId="167" fontId="3" fillId="0" borderId="0" xfId="0" applyNumberFormat="1" applyFont="1" applyAlignment="1">
      <alignment horizontal="right"/>
    </xf>
    <xf numFmtId="167" fontId="3" fillId="0" borderId="0" xfId="0" applyNumberFormat="1" applyFont="1" applyAlignment="1">
      <alignment horizontal="right" vertical="top"/>
    </xf>
    <xf numFmtId="167" fontId="5" fillId="0" borderId="0" xfId="0" applyNumberFormat="1" applyFont="1" applyAlignment="1">
      <alignment horizontal="right" vertical="top"/>
    </xf>
    <xf numFmtId="167" fontId="5" fillId="0" borderId="0" xfId="0" applyNumberFormat="1" applyFont="1" applyAlignment="1">
      <alignment horizontal="right"/>
    </xf>
    <xf numFmtId="167" fontId="10" fillId="0" borderId="0" xfId="0" applyNumberFormat="1" applyFont="1" applyAlignment="1">
      <alignment horizontal="right" vertical="top" shrinkToFit="1"/>
    </xf>
    <xf numFmtId="165" fontId="8" fillId="0" borderId="0" xfId="0" applyNumberFormat="1" applyFont="1" applyAlignment="1">
      <alignment horizontal="right" shrinkToFit="1"/>
    </xf>
    <xf numFmtId="164" fontId="3" fillId="0" borderId="2" xfId="0" applyFont="1" applyBorder="1" applyAlignment="1">
      <alignment horizontal="right" wrapText="1"/>
    </xf>
    <xf numFmtId="165" fontId="8" fillId="0" borderId="11" xfId="0" applyNumberFormat="1" applyFont="1" applyBorder="1" applyAlignment="1">
      <alignment horizontal="right" vertical="top" shrinkToFit="1"/>
    </xf>
    <xf numFmtId="165" fontId="8" fillId="0" borderId="11" xfId="0" applyNumberFormat="1" applyFont="1" applyBorder="1" applyAlignment="1">
      <alignment horizontal="right" vertical="center" shrinkToFit="1"/>
    </xf>
    <xf numFmtId="164" fontId="8" fillId="0" borderId="0" xfId="0" applyFont="1" applyAlignment="1">
      <alignment horizontal="left" vertical="top"/>
    </xf>
    <xf numFmtId="164" fontId="3" fillId="0" borderId="9" xfId="0" applyFont="1" applyBorder="1" applyAlignment="1">
      <alignment horizontal="center" vertical="top"/>
    </xf>
    <xf numFmtId="164" fontId="3" fillId="0" borderId="6" xfId="0" applyFont="1" applyBorder="1" applyAlignment="1">
      <alignment horizontal="right" vertical="center" wrapText="1"/>
    </xf>
    <xf numFmtId="164" fontId="3" fillId="0" borderId="7" xfId="0" applyFont="1" applyBorder="1" applyAlignment="1">
      <alignment horizontal="right" vertical="center" wrapText="1"/>
    </xf>
    <xf numFmtId="164" fontId="3" fillId="0" borderId="8" xfId="0" applyFont="1" applyBorder="1" applyAlignment="1">
      <alignment horizontal="right" vertical="center" wrapText="1"/>
    </xf>
    <xf numFmtId="164" fontId="3" fillId="0" borderId="3" xfId="0" applyFont="1" applyBorder="1" applyAlignment="1">
      <alignment horizontal="center" vertical="top" wrapText="1"/>
    </xf>
    <xf numFmtId="164" fontId="3" fillId="0" borderId="3" xfId="0" applyFont="1" applyBorder="1" applyAlignment="1">
      <alignment horizontal="center" wrapText="1"/>
    </xf>
    <xf numFmtId="164" fontId="3" fillId="0" borderId="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syncVertical="1" syncRef="A1" transitionEvaluation="1"/>
  <dimension ref="A1:M116"/>
  <sheetViews>
    <sheetView showGridLines="0" tabSelected="1" zoomScaleNormal="100" workbookViewId="0"/>
  </sheetViews>
  <sheetFormatPr baseColWidth="10" defaultColWidth="9.7109375" defaultRowHeight="12.75" x14ac:dyDescent="0.2"/>
  <cols>
    <col min="1" max="1" width="1.7109375" customWidth="1"/>
    <col min="2" max="2" width="17.7109375" style="1" customWidth="1"/>
    <col min="3" max="3" width="10.7109375" style="1" customWidth="1"/>
    <col min="4" max="4" width="1.7109375" style="1" customWidth="1"/>
    <col min="5" max="5" width="11.7109375" style="1" customWidth="1"/>
    <col min="6" max="6" width="4.7109375" style="1" customWidth="1"/>
    <col min="7" max="7" width="1.5703125" style="1" customWidth="1"/>
    <col min="8" max="8" width="11.7109375" style="1" customWidth="1"/>
    <col min="9" max="9" width="4.7109375" style="1" customWidth="1"/>
    <col min="10" max="10" width="1.5703125" style="1" customWidth="1"/>
    <col min="11" max="11" width="13.7109375" style="1" customWidth="1"/>
    <col min="12" max="12" width="5.7109375" style="1" customWidth="1"/>
  </cols>
  <sheetData>
    <row r="1" spans="1:13" ht="9" customHeight="1" x14ac:dyDescent="0.2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ht="12" customHeight="1" x14ac:dyDescent="0.2">
      <c r="A2" s="2"/>
      <c r="B2" s="28" t="s">
        <v>62</v>
      </c>
      <c r="C2" s="28"/>
      <c r="D2" s="28"/>
      <c r="E2" s="28"/>
      <c r="F2" s="28"/>
      <c r="G2" s="28"/>
      <c r="H2" s="28"/>
      <c r="I2" s="28"/>
      <c r="J2" s="28"/>
      <c r="K2" s="28"/>
      <c r="L2" s="28"/>
      <c r="M2" s="2"/>
    </row>
    <row r="3" spans="1:13" ht="12" customHeight="1" x14ac:dyDescent="0.2">
      <c r="A3" s="2"/>
      <c r="B3" s="28" t="s">
        <v>60</v>
      </c>
      <c r="C3" s="28"/>
      <c r="D3" s="28"/>
      <c r="E3" s="28"/>
      <c r="F3" s="28"/>
      <c r="G3" s="28"/>
      <c r="H3" s="28"/>
      <c r="I3" s="28"/>
      <c r="J3" s="28"/>
      <c r="K3" s="28"/>
      <c r="L3" s="28"/>
      <c r="M3" s="2"/>
    </row>
    <row r="4" spans="1:13" ht="12" customHeight="1" x14ac:dyDescent="0.2">
      <c r="A4" s="2"/>
      <c r="B4" s="40" t="s">
        <v>58</v>
      </c>
      <c r="C4" s="29"/>
      <c r="D4" s="29"/>
      <c r="E4" s="29"/>
      <c r="F4" s="29"/>
      <c r="G4" s="29"/>
      <c r="H4" s="29"/>
      <c r="I4" s="29"/>
      <c r="J4" s="29"/>
      <c r="K4" s="29"/>
      <c r="L4" s="29"/>
      <c r="M4" s="2"/>
    </row>
    <row r="5" spans="1:13" ht="3" customHeight="1" x14ac:dyDescent="0.2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2"/>
    </row>
    <row r="6" spans="1:13" ht="12" customHeight="1" x14ac:dyDescent="0.2">
      <c r="A6" s="2"/>
      <c r="B6" s="41" t="s">
        <v>49</v>
      </c>
      <c r="C6" s="42" t="s">
        <v>57</v>
      </c>
      <c r="D6" s="19"/>
      <c r="E6" s="45" t="s">
        <v>54</v>
      </c>
      <c r="F6" s="45"/>
      <c r="G6" s="45"/>
      <c r="H6" s="45"/>
      <c r="I6" s="45"/>
      <c r="J6" s="45"/>
      <c r="K6" s="45"/>
      <c r="L6" s="45"/>
      <c r="M6" s="2"/>
    </row>
    <row r="7" spans="1:13" ht="12" customHeight="1" x14ac:dyDescent="0.25">
      <c r="A7" s="2"/>
      <c r="B7" s="16" t="s">
        <v>1</v>
      </c>
      <c r="C7" s="43"/>
      <c r="D7" s="25"/>
      <c r="E7" s="46" t="s">
        <v>51</v>
      </c>
      <c r="F7" s="46"/>
      <c r="G7" s="17"/>
      <c r="H7" s="47" t="s">
        <v>52</v>
      </c>
      <c r="I7" s="47"/>
      <c r="J7" s="17"/>
      <c r="K7" s="46" t="s">
        <v>53</v>
      </c>
      <c r="L7" s="46"/>
      <c r="M7" s="2"/>
    </row>
    <row r="8" spans="1:13" ht="12" customHeight="1" x14ac:dyDescent="0.25">
      <c r="A8" s="2"/>
      <c r="B8" s="16" t="s">
        <v>50</v>
      </c>
      <c r="C8" s="44"/>
      <c r="D8" s="26"/>
      <c r="E8" s="37" t="s">
        <v>48</v>
      </c>
      <c r="F8" s="37" t="s">
        <v>47</v>
      </c>
      <c r="G8" s="18"/>
      <c r="H8" s="37" t="s">
        <v>48</v>
      </c>
      <c r="I8" s="37" t="s">
        <v>47</v>
      </c>
      <c r="J8" s="18"/>
      <c r="K8" s="37" t="s">
        <v>48</v>
      </c>
      <c r="L8" s="37" t="s">
        <v>47</v>
      </c>
      <c r="M8" s="2"/>
    </row>
    <row r="9" spans="1:13" ht="2.25" customHeight="1" x14ac:dyDescent="0.25">
      <c r="A9" s="2"/>
      <c r="B9" s="11"/>
      <c r="C9" s="27"/>
      <c r="D9" s="27"/>
      <c r="E9" s="27"/>
      <c r="F9" s="27"/>
      <c r="G9" s="27"/>
      <c r="H9" s="27"/>
      <c r="I9" s="27"/>
      <c r="J9" s="27"/>
      <c r="K9" s="27"/>
      <c r="L9" s="27"/>
      <c r="M9" s="2"/>
    </row>
    <row r="10" spans="1:13" ht="11.25" customHeight="1" x14ac:dyDescent="0.25">
      <c r="A10" s="2"/>
      <c r="B10" s="15" t="s">
        <v>2</v>
      </c>
      <c r="C10" s="4">
        <f>C12+C28+C41+C48+C55</f>
        <v>221679</v>
      </c>
      <c r="D10" s="4"/>
      <c r="E10" s="4">
        <f>E12+E28+E41+E48+E55</f>
        <v>126795</v>
      </c>
      <c r="F10" s="31">
        <v>57.2</v>
      </c>
      <c r="G10" s="4">
        <f>G12+G28+G41+G48+G55</f>
        <v>0</v>
      </c>
      <c r="H10" s="4">
        <f>H12+H28+H41+H48+H55</f>
        <v>45419</v>
      </c>
      <c r="I10" s="31">
        <v>20.5</v>
      </c>
      <c r="J10" s="21"/>
      <c r="K10" s="4">
        <f>K12+K28+K41+K48+K55</f>
        <v>49465</v>
      </c>
      <c r="L10" s="32">
        <v>22</v>
      </c>
      <c r="M10" s="2"/>
    </row>
    <row r="11" spans="1:13" ht="2.25" customHeight="1" x14ac:dyDescent="0.25">
      <c r="A11" s="2"/>
      <c r="B11" s="15" t="s">
        <v>0</v>
      </c>
      <c r="C11" s="4"/>
      <c r="D11" s="4"/>
      <c r="E11" s="4"/>
      <c r="F11" s="31"/>
      <c r="G11" s="4"/>
      <c r="H11" s="23"/>
      <c r="I11" s="31"/>
      <c r="J11" s="4"/>
      <c r="K11" s="4"/>
      <c r="L11" s="32"/>
      <c r="M11" s="2"/>
    </row>
    <row r="12" spans="1:13" ht="11.25" customHeight="1" x14ac:dyDescent="0.25">
      <c r="A12" s="2"/>
      <c r="B12" s="11" t="s">
        <v>3</v>
      </c>
      <c r="C12" s="4">
        <f>SUM(C13:C26)</f>
        <v>100180</v>
      </c>
      <c r="D12" s="4"/>
      <c r="E12" s="4">
        <f>SUM(E13:E26)</f>
        <v>54889</v>
      </c>
      <c r="F12" s="31">
        <v>54.8</v>
      </c>
      <c r="G12" s="4">
        <f t="shared" ref="G12" si="0">SUM(G13:G26)</f>
        <v>0</v>
      </c>
      <c r="H12" s="4">
        <f>SUM(H13:H26)</f>
        <v>19657</v>
      </c>
      <c r="I12" s="31">
        <v>19.600000000000001</v>
      </c>
      <c r="J12" s="21"/>
      <c r="K12" s="4">
        <f>SUM(K13:K26)</f>
        <v>25634</v>
      </c>
      <c r="L12" s="32">
        <v>25.3</v>
      </c>
      <c r="M12" s="2"/>
    </row>
    <row r="13" spans="1:13" ht="11.25" customHeight="1" x14ac:dyDescent="0.25">
      <c r="A13" s="2"/>
      <c r="B13" s="12" t="s">
        <v>4</v>
      </c>
      <c r="C13" s="38">
        <v>37863</v>
      </c>
      <c r="D13" s="5"/>
      <c r="E13" s="36">
        <v>16741</v>
      </c>
      <c r="F13" s="22">
        <v>44.2</v>
      </c>
      <c r="G13" s="22"/>
      <c r="H13" s="36">
        <v>5711</v>
      </c>
      <c r="I13" s="22">
        <v>15.1</v>
      </c>
      <c r="J13" s="22"/>
      <c r="K13" s="36">
        <v>15411</v>
      </c>
      <c r="L13" s="22">
        <v>40.4</v>
      </c>
      <c r="M13" s="2"/>
    </row>
    <row r="14" spans="1:13" ht="11.25" customHeight="1" x14ac:dyDescent="0.25">
      <c r="A14" s="2"/>
      <c r="B14" s="12" t="s">
        <v>5</v>
      </c>
      <c r="C14" s="38">
        <v>9571</v>
      </c>
      <c r="D14" s="5"/>
      <c r="E14" s="36">
        <v>5888</v>
      </c>
      <c r="F14" s="22">
        <v>61.5</v>
      </c>
      <c r="G14" s="22"/>
      <c r="H14" s="36">
        <v>1844</v>
      </c>
      <c r="I14" s="22">
        <v>19.3</v>
      </c>
      <c r="J14" s="22"/>
      <c r="K14" s="36">
        <v>1839</v>
      </c>
      <c r="L14" s="22">
        <v>19.100000000000001</v>
      </c>
      <c r="M14" s="2"/>
    </row>
    <row r="15" spans="1:13" ht="11.25" customHeight="1" x14ac:dyDescent="0.25">
      <c r="A15" s="2"/>
      <c r="B15" s="12" t="s">
        <v>6</v>
      </c>
      <c r="C15" s="38">
        <v>5889</v>
      </c>
      <c r="D15" s="5"/>
      <c r="E15" s="36">
        <v>3550</v>
      </c>
      <c r="F15" s="22">
        <v>60.3</v>
      </c>
      <c r="G15" s="22"/>
      <c r="H15" s="36">
        <v>1437</v>
      </c>
      <c r="I15" s="22">
        <v>24.4</v>
      </c>
      <c r="J15" s="22"/>
      <c r="K15" s="36">
        <v>902</v>
      </c>
      <c r="L15" s="22">
        <v>15.1</v>
      </c>
      <c r="M15" s="2"/>
    </row>
    <row r="16" spans="1:13" ht="11.25" customHeight="1" x14ac:dyDescent="0.25">
      <c r="A16" s="2"/>
      <c r="B16" s="12" t="s">
        <v>7</v>
      </c>
      <c r="C16" s="38">
        <v>1486</v>
      </c>
      <c r="D16" s="5"/>
      <c r="E16" s="36">
        <v>750</v>
      </c>
      <c r="F16" s="22">
        <v>50.5</v>
      </c>
      <c r="G16" s="22"/>
      <c r="H16" s="36">
        <v>680</v>
      </c>
      <c r="I16" s="22">
        <v>45.8</v>
      </c>
      <c r="J16" s="22"/>
      <c r="K16" s="36">
        <v>56</v>
      </c>
      <c r="L16" s="22">
        <v>3.6</v>
      </c>
      <c r="M16" s="2"/>
    </row>
    <row r="17" spans="1:13" ht="11.25" customHeight="1" x14ac:dyDescent="0.25">
      <c r="A17" s="2"/>
      <c r="B17" s="12" t="s">
        <v>8</v>
      </c>
      <c r="C17" s="38">
        <v>1865</v>
      </c>
      <c r="D17" s="5"/>
      <c r="E17" s="36">
        <v>1108</v>
      </c>
      <c r="F17" s="22">
        <v>59.4</v>
      </c>
      <c r="G17" s="22"/>
      <c r="H17" s="36">
        <v>437</v>
      </c>
      <c r="I17" s="22">
        <v>23.4</v>
      </c>
      <c r="J17" s="22"/>
      <c r="K17" s="36">
        <v>320</v>
      </c>
      <c r="L17" s="22">
        <v>17.100000000000001</v>
      </c>
      <c r="M17" s="2"/>
    </row>
    <row r="18" spans="1:13" ht="11.25" customHeight="1" x14ac:dyDescent="0.25">
      <c r="A18" s="2"/>
      <c r="B18" s="12" t="s">
        <v>9</v>
      </c>
      <c r="C18" s="38">
        <v>12543</v>
      </c>
      <c r="D18" s="5"/>
      <c r="E18" s="36">
        <v>7940</v>
      </c>
      <c r="F18" s="22">
        <v>63.3</v>
      </c>
      <c r="G18" s="22"/>
      <c r="H18" s="36">
        <v>2084</v>
      </c>
      <c r="I18" s="22">
        <v>16.600000000000001</v>
      </c>
      <c r="J18" s="22"/>
      <c r="K18" s="36">
        <v>2519</v>
      </c>
      <c r="L18" s="22">
        <v>20</v>
      </c>
      <c r="M18" s="2"/>
    </row>
    <row r="19" spans="1:13" ht="11.25" customHeight="1" x14ac:dyDescent="0.25">
      <c r="A19" s="2"/>
      <c r="B19" s="12" t="s">
        <v>10</v>
      </c>
      <c r="C19" s="38">
        <v>1740</v>
      </c>
      <c r="D19" s="5"/>
      <c r="E19" s="36">
        <v>1094</v>
      </c>
      <c r="F19" s="22">
        <v>62.9</v>
      </c>
      <c r="G19" s="22"/>
      <c r="H19" s="36">
        <v>357</v>
      </c>
      <c r="I19" s="22">
        <v>20.5</v>
      </c>
      <c r="J19" s="22"/>
      <c r="K19" s="36">
        <v>289</v>
      </c>
      <c r="L19" s="22">
        <v>16.399999999999999</v>
      </c>
      <c r="M19" s="2"/>
    </row>
    <row r="20" spans="1:13" ht="11.25" customHeight="1" x14ac:dyDescent="0.25">
      <c r="A20" s="2"/>
      <c r="B20" s="12" t="s">
        <v>11</v>
      </c>
      <c r="C20" s="38">
        <v>6746</v>
      </c>
      <c r="D20" s="5"/>
      <c r="E20" s="36">
        <v>3787</v>
      </c>
      <c r="F20" s="22">
        <v>56.1</v>
      </c>
      <c r="G20" s="22"/>
      <c r="H20" s="36">
        <v>2435</v>
      </c>
      <c r="I20" s="22">
        <v>36.1</v>
      </c>
      <c r="J20" s="22"/>
      <c r="K20" s="36">
        <v>524</v>
      </c>
      <c r="L20" s="22">
        <v>7.1</v>
      </c>
      <c r="M20" s="2"/>
    </row>
    <row r="21" spans="1:13" ht="11.25" customHeight="1" x14ac:dyDescent="0.25">
      <c r="A21" s="2"/>
      <c r="B21" s="12" t="s">
        <v>12</v>
      </c>
      <c r="C21" s="38">
        <v>2064</v>
      </c>
      <c r="D21" s="5"/>
      <c r="E21" s="36">
        <v>1427</v>
      </c>
      <c r="F21" s="22">
        <v>69.099999999999994</v>
      </c>
      <c r="G21" s="22"/>
      <c r="H21" s="36">
        <v>466</v>
      </c>
      <c r="I21" s="22">
        <v>22.6</v>
      </c>
      <c r="J21" s="22"/>
      <c r="K21" s="36">
        <v>171</v>
      </c>
      <c r="L21" s="22">
        <v>7.9</v>
      </c>
      <c r="M21" s="2"/>
    </row>
    <row r="22" spans="1:13" ht="11.25" customHeight="1" x14ac:dyDescent="0.25">
      <c r="A22" s="2"/>
      <c r="B22" s="12" t="s">
        <v>13</v>
      </c>
      <c r="C22" s="38">
        <v>3733</v>
      </c>
      <c r="D22" s="5"/>
      <c r="E22" s="36">
        <v>2397</v>
      </c>
      <c r="F22" s="22">
        <v>64.2</v>
      </c>
      <c r="G22" s="22"/>
      <c r="H22" s="36">
        <v>530</v>
      </c>
      <c r="I22" s="22">
        <v>14.2</v>
      </c>
      <c r="J22" s="22"/>
      <c r="K22" s="36">
        <v>806</v>
      </c>
      <c r="L22" s="22">
        <v>21.5</v>
      </c>
      <c r="M22" s="2"/>
    </row>
    <row r="23" spans="1:13" ht="11.25" customHeight="1" x14ac:dyDescent="0.25">
      <c r="A23" s="2"/>
      <c r="B23" s="12" t="s">
        <v>14</v>
      </c>
      <c r="C23" s="38">
        <v>7511</v>
      </c>
      <c r="D23" s="5"/>
      <c r="E23" s="36">
        <v>4815</v>
      </c>
      <c r="F23" s="22">
        <v>64.099999999999994</v>
      </c>
      <c r="G23" s="22"/>
      <c r="H23" s="36">
        <v>1618</v>
      </c>
      <c r="I23" s="22">
        <v>21.5</v>
      </c>
      <c r="J23" s="22"/>
      <c r="K23" s="36">
        <v>1078</v>
      </c>
      <c r="L23" s="22">
        <v>14.2</v>
      </c>
      <c r="M23" s="2"/>
    </row>
    <row r="24" spans="1:13" ht="11.25" customHeight="1" x14ac:dyDescent="0.25">
      <c r="A24" s="2"/>
      <c r="B24" s="12" t="s">
        <v>15</v>
      </c>
      <c r="C24" s="38">
        <v>7278</v>
      </c>
      <c r="D24" s="5"/>
      <c r="E24" s="36">
        <v>4584</v>
      </c>
      <c r="F24" s="22">
        <v>63</v>
      </c>
      <c r="G24" s="22"/>
      <c r="H24" s="36">
        <v>1188</v>
      </c>
      <c r="I24" s="22">
        <v>16.3</v>
      </c>
      <c r="J24" s="22"/>
      <c r="K24" s="36">
        <v>1506</v>
      </c>
      <c r="L24" s="22">
        <v>20.5</v>
      </c>
      <c r="M24" s="2"/>
    </row>
    <row r="25" spans="1:13" ht="11.25" customHeight="1" x14ac:dyDescent="0.25">
      <c r="A25" s="2"/>
      <c r="B25" s="12" t="s">
        <v>16</v>
      </c>
      <c r="C25" s="38">
        <v>1318</v>
      </c>
      <c r="D25" s="5"/>
      <c r="E25" s="36">
        <v>771</v>
      </c>
      <c r="F25" s="22">
        <v>58.5</v>
      </c>
      <c r="G25" s="22"/>
      <c r="H25" s="36">
        <v>335</v>
      </c>
      <c r="I25" s="22">
        <v>25.4</v>
      </c>
      <c r="J25" s="22"/>
      <c r="K25" s="36">
        <v>212</v>
      </c>
      <c r="L25" s="22">
        <v>16</v>
      </c>
      <c r="M25" s="2"/>
    </row>
    <row r="26" spans="1:13" ht="11.25" customHeight="1" x14ac:dyDescent="0.25">
      <c r="A26" s="2"/>
      <c r="B26" s="12" t="s">
        <v>17</v>
      </c>
      <c r="C26" s="38">
        <v>573</v>
      </c>
      <c r="D26" s="5"/>
      <c r="E26" s="36">
        <v>37</v>
      </c>
      <c r="F26" s="22">
        <v>6.5</v>
      </c>
      <c r="G26" s="22"/>
      <c r="H26" s="36">
        <v>535</v>
      </c>
      <c r="I26" s="22">
        <v>93.4</v>
      </c>
      <c r="J26" s="22"/>
      <c r="K26" s="36">
        <v>1</v>
      </c>
      <c r="L26" s="22">
        <v>0.2</v>
      </c>
      <c r="M26" s="2"/>
    </row>
    <row r="27" spans="1:13" ht="1.5" customHeight="1" x14ac:dyDescent="0.25">
      <c r="A27" s="2"/>
      <c r="B27" s="11"/>
      <c r="C27" s="5"/>
      <c r="D27" s="5"/>
      <c r="E27" s="5"/>
      <c r="F27" s="34"/>
      <c r="G27" s="5"/>
      <c r="H27" s="24"/>
      <c r="I27" s="34"/>
      <c r="J27" s="20"/>
      <c r="K27" s="5"/>
      <c r="L27" s="33"/>
      <c r="M27" s="2"/>
    </row>
    <row r="28" spans="1:13" ht="11.25" customHeight="1" x14ac:dyDescent="0.25">
      <c r="A28" s="2"/>
      <c r="B28" s="11" t="s">
        <v>18</v>
      </c>
      <c r="C28" s="4">
        <f>SUM(C29:C39)</f>
        <v>57134</v>
      </c>
      <c r="D28" s="4"/>
      <c r="E28" s="4">
        <f>SUM(E29:E39)</f>
        <v>34083</v>
      </c>
      <c r="F28" s="31">
        <v>59.7</v>
      </c>
      <c r="G28" s="4">
        <f t="shared" ref="G28" si="1">SUM(G29:G39)</f>
        <v>0</v>
      </c>
      <c r="H28" s="4">
        <f>SUM(H29:H39)</f>
        <v>12293</v>
      </c>
      <c r="I28" s="31">
        <v>21.5</v>
      </c>
      <c r="J28" s="21"/>
      <c r="K28" s="4">
        <f>SUM(K29:K39)</f>
        <v>10758</v>
      </c>
      <c r="L28" s="32">
        <v>18.399999999999999</v>
      </c>
      <c r="M28" s="2"/>
    </row>
    <row r="29" spans="1:13" ht="11.25" customHeight="1" x14ac:dyDescent="0.25">
      <c r="A29" s="2"/>
      <c r="B29" s="12" t="s">
        <v>19</v>
      </c>
      <c r="C29" s="38">
        <v>16255</v>
      </c>
      <c r="D29" s="5"/>
      <c r="E29" s="36">
        <v>9240</v>
      </c>
      <c r="F29" s="22">
        <v>56.8</v>
      </c>
      <c r="G29" s="22"/>
      <c r="H29" s="36">
        <v>2564</v>
      </c>
      <c r="I29" s="22">
        <v>15.8</v>
      </c>
      <c r="J29" s="22"/>
      <c r="K29" s="36">
        <v>4451</v>
      </c>
      <c r="L29" s="22">
        <v>26.9</v>
      </c>
      <c r="M29" s="2"/>
    </row>
    <row r="30" spans="1:13" ht="11.25" customHeight="1" x14ac:dyDescent="0.25">
      <c r="A30" s="2"/>
      <c r="B30" s="12" t="s">
        <v>20</v>
      </c>
      <c r="C30" s="38">
        <v>2144</v>
      </c>
      <c r="D30" s="5"/>
      <c r="E30" s="36">
        <v>1226</v>
      </c>
      <c r="F30" s="22">
        <v>57.2</v>
      </c>
      <c r="G30" s="22"/>
      <c r="H30" s="36">
        <v>719</v>
      </c>
      <c r="I30" s="22">
        <v>33.5</v>
      </c>
      <c r="J30" s="22"/>
      <c r="K30" s="36">
        <v>199</v>
      </c>
      <c r="L30" s="22">
        <v>9.1999999999999993</v>
      </c>
      <c r="M30" s="2"/>
    </row>
    <row r="31" spans="1:13" ht="11.25" customHeight="1" x14ac:dyDescent="0.25">
      <c r="A31" s="2"/>
      <c r="B31" s="12" t="s">
        <v>21</v>
      </c>
      <c r="C31" s="38">
        <v>250</v>
      </c>
      <c r="D31" s="5"/>
      <c r="E31" s="36">
        <v>13</v>
      </c>
      <c r="F31" s="22">
        <v>5.2</v>
      </c>
      <c r="G31" s="22"/>
      <c r="H31" s="36">
        <v>234</v>
      </c>
      <c r="I31" s="22">
        <v>93.6</v>
      </c>
      <c r="J31" s="22"/>
      <c r="K31" s="36">
        <v>3</v>
      </c>
      <c r="L31" s="22">
        <v>0.4</v>
      </c>
      <c r="M31" s="2"/>
    </row>
    <row r="32" spans="1:13" ht="11.25" customHeight="1" x14ac:dyDescent="0.25">
      <c r="A32" s="2"/>
      <c r="B32" s="12" t="s">
        <v>22</v>
      </c>
      <c r="C32" s="38">
        <v>3453</v>
      </c>
      <c r="D32" s="5"/>
      <c r="E32" s="36">
        <v>2222</v>
      </c>
      <c r="F32" s="22">
        <v>64.3</v>
      </c>
      <c r="G32" s="22"/>
      <c r="H32" s="36">
        <v>717</v>
      </c>
      <c r="I32" s="22">
        <v>20.8</v>
      </c>
      <c r="J32" s="22"/>
      <c r="K32" s="36">
        <v>514</v>
      </c>
      <c r="L32" s="22">
        <v>14.2</v>
      </c>
      <c r="M32" s="2"/>
    </row>
    <row r="33" spans="1:13" ht="11.25" customHeight="1" x14ac:dyDescent="0.25">
      <c r="A33" s="2"/>
      <c r="B33" s="12" t="s">
        <v>23</v>
      </c>
      <c r="C33" s="38">
        <v>3289</v>
      </c>
      <c r="D33" s="5"/>
      <c r="E33" s="36">
        <v>2399</v>
      </c>
      <c r="F33" s="22">
        <v>72.900000000000006</v>
      </c>
      <c r="G33" s="22"/>
      <c r="H33" s="36">
        <v>640</v>
      </c>
      <c r="I33" s="22">
        <v>19.5</v>
      </c>
      <c r="J33" s="22"/>
      <c r="K33" s="36">
        <v>250</v>
      </c>
      <c r="L33" s="22">
        <v>7.4</v>
      </c>
      <c r="M33" s="2"/>
    </row>
    <row r="34" spans="1:13" ht="11.25" customHeight="1" x14ac:dyDescent="0.25">
      <c r="A34" s="2"/>
      <c r="B34" s="12" t="s">
        <v>24</v>
      </c>
      <c r="C34" s="38">
        <v>6648</v>
      </c>
      <c r="D34" s="5"/>
      <c r="E34" s="36">
        <v>4019</v>
      </c>
      <c r="F34" s="22">
        <v>60.5</v>
      </c>
      <c r="G34" s="22"/>
      <c r="H34" s="36">
        <v>1718</v>
      </c>
      <c r="I34" s="22">
        <v>25.8</v>
      </c>
      <c r="J34" s="22"/>
      <c r="K34" s="36">
        <v>911</v>
      </c>
      <c r="L34" s="22">
        <v>13.3</v>
      </c>
      <c r="M34" s="2"/>
    </row>
    <row r="35" spans="1:13" ht="11.25" customHeight="1" x14ac:dyDescent="0.25">
      <c r="A35" s="2"/>
      <c r="B35" s="12" t="s">
        <v>10</v>
      </c>
      <c r="C35" s="38">
        <v>15333</v>
      </c>
      <c r="D35" s="5"/>
      <c r="E35" s="36">
        <v>9125</v>
      </c>
      <c r="F35" s="22">
        <v>59.5</v>
      </c>
      <c r="G35" s="22"/>
      <c r="H35" s="36">
        <v>3316</v>
      </c>
      <c r="I35" s="22">
        <v>21.6</v>
      </c>
      <c r="J35" s="22"/>
      <c r="K35" s="36">
        <v>2892</v>
      </c>
      <c r="L35" s="22">
        <v>18.600000000000001</v>
      </c>
      <c r="M35" s="2"/>
    </row>
    <row r="36" spans="1:13" ht="11.25" customHeight="1" x14ac:dyDescent="0.25">
      <c r="A36" s="2"/>
      <c r="B36" s="12" t="s">
        <v>63</v>
      </c>
      <c r="C36" s="38">
        <v>481</v>
      </c>
      <c r="D36" s="5"/>
      <c r="E36" s="36">
        <v>12</v>
      </c>
      <c r="F36" s="22">
        <v>2.5</v>
      </c>
      <c r="G36" s="22"/>
      <c r="H36" s="36">
        <v>460</v>
      </c>
      <c r="I36" s="22">
        <v>95.6</v>
      </c>
      <c r="J36" s="22"/>
      <c r="K36" s="36">
        <v>9</v>
      </c>
      <c r="L36" s="36" t="s">
        <v>56</v>
      </c>
      <c r="M36" s="2"/>
    </row>
    <row r="37" spans="1:13" ht="11.25" customHeight="1" x14ac:dyDescent="0.25">
      <c r="A37" s="2"/>
      <c r="B37" s="12" t="s">
        <v>25</v>
      </c>
      <c r="C37" s="38">
        <v>390</v>
      </c>
      <c r="D37" s="5"/>
      <c r="E37" s="36">
        <v>2</v>
      </c>
      <c r="F37" s="22">
        <v>0.5</v>
      </c>
      <c r="G37" s="22"/>
      <c r="H37" s="36">
        <v>387</v>
      </c>
      <c r="I37" s="22">
        <v>99.2</v>
      </c>
      <c r="J37" s="22"/>
      <c r="K37" s="36">
        <v>1</v>
      </c>
      <c r="L37" s="36" t="s">
        <v>56</v>
      </c>
      <c r="M37" s="2"/>
    </row>
    <row r="38" spans="1:13" ht="11.25" customHeight="1" x14ac:dyDescent="0.25">
      <c r="A38" s="2"/>
      <c r="B38" s="12" t="s">
        <v>26</v>
      </c>
      <c r="C38" s="38">
        <v>7503</v>
      </c>
      <c r="D38" s="5"/>
      <c r="E38" s="36">
        <v>4838</v>
      </c>
      <c r="F38" s="22">
        <v>64.5</v>
      </c>
      <c r="G38" s="22"/>
      <c r="H38" s="36">
        <v>1359</v>
      </c>
      <c r="I38" s="22">
        <v>18.100000000000001</v>
      </c>
      <c r="J38" s="22"/>
      <c r="K38" s="36">
        <v>1306</v>
      </c>
      <c r="L38" s="22">
        <v>17</v>
      </c>
      <c r="M38" s="2"/>
    </row>
    <row r="39" spans="1:13" ht="11.25" customHeight="1" x14ac:dyDescent="0.25">
      <c r="A39" s="2"/>
      <c r="B39" s="12" t="s">
        <v>27</v>
      </c>
      <c r="C39" s="38">
        <v>1388</v>
      </c>
      <c r="D39" s="5"/>
      <c r="E39" s="36">
        <v>987</v>
      </c>
      <c r="F39" s="22">
        <v>71.099999999999994</v>
      </c>
      <c r="G39" s="22"/>
      <c r="H39" s="36">
        <v>179</v>
      </c>
      <c r="I39" s="22">
        <v>12.9</v>
      </c>
      <c r="J39" s="22"/>
      <c r="K39" s="36">
        <v>222</v>
      </c>
      <c r="L39" s="22">
        <v>15.7</v>
      </c>
      <c r="M39" s="2"/>
    </row>
    <row r="40" spans="1:13" ht="1.5" customHeight="1" x14ac:dyDescent="0.25">
      <c r="A40" s="2"/>
      <c r="B40" s="14"/>
      <c r="C40" s="5"/>
      <c r="D40" s="5"/>
      <c r="E40" s="5"/>
      <c r="F40" s="34"/>
      <c r="G40" s="6"/>
      <c r="H40" s="24"/>
      <c r="I40" s="34"/>
      <c r="J40" s="20"/>
      <c r="K40" s="6"/>
      <c r="L40" s="33"/>
      <c r="M40" s="2"/>
    </row>
    <row r="41" spans="1:13" ht="11.25" customHeight="1" x14ac:dyDescent="0.25">
      <c r="A41" s="2"/>
      <c r="B41" s="11" t="s">
        <v>34</v>
      </c>
      <c r="C41" s="4">
        <f t="shared" ref="C41:G41" si="2">SUM(C42:C46)</f>
        <v>20035</v>
      </c>
      <c r="D41" s="4"/>
      <c r="E41" s="4">
        <f>SUM(E42:E46)</f>
        <v>11384</v>
      </c>
      <c r="F41" s="31">
        <v>56.8</v>
      </c>
      <c r="G41" s="4">
        <f t="shared" si="2"/>
        <v>0</v>
      </c>
      <c r="H41" s="4">
        <f>SUM(H42:H46)</f>
        <v>4669</v>
      </c>
      <c r="I41" s="31">
        <v>23.3</v>
      </c>
      <c r="J41" s="21"/>
      <c r="K41" s="4">
        <f>SUM(K42:K46)</f>
        <v>3982</v>
      </c>
      <c r="L41" s="35">
        <v>19.7</v>
      </c>
      <c r="M41" s="2"/>
    </row>
    <row r="42" spans="1:13" ht="11.25" customHeight="1" x14ac:dyDescent="0.25">
      <c r="A42" s="2"/>
      <c r="B42" s="12" t="s">
        <v>35</v>
      </c>
      <c r="C42" s="38">
        <v>7677</v>
      </c>
      <c r="D42" s="5"/>
      <c r="E42" s="36">
        <v>4486</v>
      </c>
      <c r="F42" s="22">
        <v>58.4</v>
      </c>
      <c r="G42" s="22"/>
      <c r="H42" s="36">
        <v>1388</v>
      </c>
      <c r="I42" s="22">
        <v>18.100000000000001</v>
      </c>
      <c r="J42" s="22"/>
      <c r="K42" s="36">
        <v>1803</v>
      </c>
      <c r="L42" s="22">
        <v>23.3</v>
      </c>
      <c r="M42" s="2"/>
    </row>
    <row r="43" spans="1:13" ht="11.25" customHeight="1" x14ac:dyDescent="0.25">
      <c r="A43" s="2"/>
      <c r="B43" s="12" t="s">
        <v>36</v>
      </c>
      <c r="C43" s="38">
        <v>733</v>
      </c>
      <c r="D43" s="5"/>
      <c r="E43" s="36">
        <v>415</v>
      </c>
      <c r="F43" s="22">
        <v>56.6</v>
      </c>
      <c r="G43" s="22"/>
      <c r="H43" s="36">
        <v>315</v>
      </c>
      <c r="I43" s="22">
        <v>43</v>
      </c>
      <c r="J43" s="22"/>
      <c r="K43" s="36">
        <v>3</v>
      </c>
      <c r="L43" s="22">
        <v>0.4</v>
      </c>
      <c r="M43" s="2"/>
    </row>
    <row r="44" spans="1:13" ht="11.25" customHeight="1" x14ac:dyDescent="0.25">
      <c r="A44" s="2"/>
      <c r="B44" s="12" t="s">
        <v>37</v>
      </c>
      <c r="C44" s="38">
        <v>1001</v>
      </c>
      <c r="D44" s="5"/>
      <c r="E44" s="36">
        <v>446</v>
      </c>
      <c r="F44" s="22">
        <v>44.6</v>
      </c>
      <c r="G44" s="22"/>
      <c r="H44" s="36">
        <v>535</v>
      </c>
      <c r="I44" s="22">
        <v>53.4</v>
      </c>
      <c r="J44" s="22"/>
      <c r="K44" s="36">
        <v>20</v>
      </c>
      <c r="L44" s="22">
        <v>2</v>
      </c>
      <c r="M44" s="2"/>
    </row>
    <row r="45" spans="1:13" ht="11.25" customHeight="1" x14ac:dyDescent="0.25">
      <c r="A45" s="2"/>
      <c r="B45" s="12" t="s">
        <v>38</v>
      </c>
      <c r="C45" s="38">
        <v>4367</v>
      </c>
      <c r="D45" s="5"/>
      <c r="E45" s="36">
        <v>2642</v>
      </c>
      <c r="F45" s="22">
        <v>60.5</v>
      </c>
      <c r="G45" s="22"/>
      <c r="H45" s="36">
        <v>430</v>
      </c>
      <c r="I45" s="22">
        <v>9.8000000000000007</v>
      </c>
      <c r="J45" s="22"/>
      <c r="K45" s="36">
        <v>1295</v>
      </c>
      <c r="L45" s="22">
        <v>29.3</v>
      </c>
      <c r="M45" s="2"/>
    </row>
    <row r="46" spans="1:13" ht="11.25" customHeight="1" x14ac:dyDescent="0.25">
      <c r="A46" s="2"/>
      <c r="B46" s="12" t="s">
        <v>59</v>
      </c>
      <c r="C46" s="38">
        <v>6257</v>
      </c>
      <c r="D46" s="5"/>
      <c r="E46" s="36">
        <v>3395</v>
      </c>
      <c r="F46" s="22">
        <v>54.3</v>
      </c>
      <c r="G46" s="22"/>
      <c r="H46" s="36">
        <v>2001</v>
      </c>
      <c r="I46" s="22">
        <v>32</v>
      </c>
      <c r="J46" s="22"/>
      <c r="K46" s="36">
        <v>861</v>
      </c>
      <c r="L46" s="22">
        <v>13.6</v>
      </c>
      <c r="M46" s="2"/>
    </row>
    <row r="47" spans="1:13" ht="1.5" customHeight="1" x14ac:dyDescent="0.25">
      <c r="A47" s="2"/>
      <c r="B47" s="14"/>
      <c r="C47" s="4"/>
      <c r="D47" s="5"/>
      <c r="E47" s="5"/>
      <c r="F47" s="34"/>
      <c r="G47" s="5"/>
      <c r="H47" s="24"/>
      <c r="I47" s="34"/>
      <c r="J47" s="20"/>
      <c r="K47" s="5"/>
      <c r="L47" s="33"/>
      <c r="M47" s="2"/>
    </row>
    <row r="48" spans="1:13" ht="11.25" customHeight="1" x14ac:dyDescent="0.25">
      <c r="A48" s="2"/>
      <c r="B48" s="11" t="s">
        <v>28</v>
      </c>
      <c r="C48" s="4">
        <f t="shared" ref="C48" si="3">SUM(C49:C53)</f>
        <v>4126</v>
      </c>
      <c r="D48" s="4"/>
      <c r="E48" s="4">
        <f>SUM(E49:E53)</f>
        <v>2314</v>
      </c>
      <c r="F48" s="31">
        <v>56.1</v>
      </c>
      <c r="G48" s="4">
        <f t="shared" ref="G48" si="4">SUM(G49:G53)</f>
        <v>0</v>
      </c>
      <c r="H48" s="4">
        <f>SUM(H49:H53)</f>
        <v>1401</v>
      </c>
      <c r="I48" s="31">
        <v>34</v>
      </c>
      <c r="J48" s="21"/>
      <c r="K48" s="4">
        <f>SUM(K49:K53)</f>
        <v>411</v>
      </c>
      <c r="L48" s="32">
        <v>9.8000000000000007</v>
      </c>
      <c r="M48" s="2"/>
    </row>
    <row r="49" spans="1:13" ht="11.25" customHeight="1" x14ac:dyDescent="0.25">
      <c r="A49" s="2"/>
      <c r="B49" s="12" t="s">
        <v>29</v>
      </c>
      <c r="C49" s="38">
        <v>2297</v>
      </c>
      <c r="D49" s="5"/>
      <c r="E49" s="36">
        <v>1340</v>
      </c>
      <c r="F49" s="22">
        <v>58.3</v>
      </c>
      <c r="G49" s="22"/>
      <c r="H49" s="36">
        <v>630</v>
      </c>
      <c r="I49" s="22">
        <v>27.4</v>
      </c>
      <c r="J49" s="22"/>
      <c r="K49" s="36">
        <v>327</v>
      </c>
      <c r="L49" s="22">
        <v>14</v>
      </c>
      <c r="M49" s="2"/>
    </row>
    <row r="50" spans="1:13" ht="11.25" customHeight="1" x14ac:dyDescent="0.25">
      <c r="A50" s="2"/>
      <c r="B50" s="12" t="s">
        <v>30</v>
      </c>
      <c r="C50" s="38">
        <v>477</v>
      </c>
      <c r="D50" s="5"/>
      <c r="E50" s="36">
        <v>208</v>
      </c>
      <c r="F50" s="22">
        <v>43.6</v>
      </c>
      <c r="G50" s="22"/>
      <c r="H50" s="36">
        <v>253</v>
      </c>
      <c r="I50" s="22">
        <v>53</v>
      </c>
      <c r="J50" s="22"/>
      <c r="K50" s="36">
        <v>16</v>
      </c>
      <c r="L50" s="22">
        <v>3.4</v>
      </c>
      <c r="M50" s="2"/>
    </row>
    <row r="51" spans="1:13" ht="11.25" customHeight="1" x14ac:dyDescent="0.25">
      <c r="A51" s="2"/>
      <c r="B51" s="12" t="s">
        <v>31</v>
      </c>
      <c r="C51" s="39">
        <v>937</v>
      </c>
      <c r="D51" s="5"/>
      <c r="E51" s="36">
        <v>596</v>
      </c>
      <c r="F51" s="30">
        <v>63.6</v>
      </c>
      <c r="G51" s="30"/>
      <c r="H51" s="36">
        <v>278</v>
      </c>
      <c r="I51" s="30">
        <v>29.7</v>
      </c>
      <c r="J51" s="30"/>
      <c r="K51" s="36">
        <v>63</v>
      </c>
      <c r="L51" s="30">
        <v>6.6</v>
      </c>
      <c r="M51" s="2"/>
    </row>
    <row r="52" spans="1:13" ht="11.25" customHeight="1" x14ac:dyDescent="0.25">
      <c r="A52" s="2"/>
      <c r="B52" s="12" t="s">
        <v>32</v>
      </c>
      <c r="C52" s="38">
        <v>292</v>
      </c>
      <c r="D52" s="5"/>
      <c r="E52" s="36">
        <v>148</v>
      </c>
      <c r="F52" s="22">
        <v>50.7</v>
      </c>
      <c r="G52" s="22"/>
      <c r="H52" s="36">
        <v>139</v>
      </c>
      <c r="I52" s="22">
        <v>47.6</v>
      </c>
      <c r="J52" s="22"/>
      <c r="K52" s="36">
        <v>5</v>
      </c>
      <c r="L52" s="22">
        <v>1.7</v>
      </c>
      <c r="M52" s="2"/>
    </row>
    <row r="53" spans="1:13" ht="11.25" customHeight="1" x14ac:dyDescent="0.25">
      <c r="A53" s="2"/>
      <c r="B53" s="12" t="s">
        <v>33</v>
      </c>
      <c r="C53" s="38">
        <v>123</v>
      </c>
      <c r="D53" s="5"/>
      <c r="E53" s="36">
        <v>22</v>
      </c>
      <c r="F53" s="22">
        <v>17.899999999999999</v>
      </c>
      <c r="G53" s="22"/>
      <c r="H53" s="36">
        <v>101</v>
      </c>
      <c r="I53" s="22">
        <v>82.1</v>
      </c>
      <c r="J53" s="22"/>
      <c r="K53" s="36" t="s">
        <v>56</v>
      </c>
      <c r="L53" s="36" t="s">
        <v>56</v>
      </c>
      <c r="M53" s="2"/>
    </row>
    <row r="54" spans="1:13" ht="1.5" customHeight="1" x14ac:dyDescent="0.25">
      <c r="A54" s="2"/>
      <c r="B54" s="14"/>
      <c r="C54" s="5"/>
      <c r="D54" s="5"/>
      <c r="E54" s="5"/>
      <c r="F54" s="34"/>
      <c r="G54" s="6"/>
      <c r="H54" s="24"/>
      <c r="I54" s="34"/>
      <c r="J54" s="20"/>
      <c r="K54" s="6"/>
      <c r="L54" s="33"/>
      <c r="M54" s="2"/>
    </row>
    <row r="55" spans="1:13" ht="11.25" customHeight="1" x14ac:dyDescent="0.25">
      <c r="A55" s="2"/>
      <c r="B55" s="11" t="s">
        <v>39</v>
      </c>
      <c r="C55" s="4">
        <f t="shared" ref="C55:G55" si="5">SUM(C56:C63)</f>
        <v>40204</v>
      </c>
      <c r="D55" s="4"/>
      <c r="E55" s="4">
        <f>SUM(E56:E63)</f>
        <v>24125</v>
      </c>
      <c r="F55" s="31">
        <v>60</v>
      </c>
      <c r="G55" s="4">
        <f t="shared" si="5"/>
        <v>0</v>
      </c>
      <c r="H55" s="4">
        <f>SUM(H56:H63)</f>
        <v>7399</v>
      </c>
      <c r="I55" s="31">
        <v>18.399999999999999</v>
      </c>
      <c r="J55" s="21"/>
      <c r="K55" s="4">
        <f>SUM(K56:K63)</f>
        <v>8680</v>
      </c>
      <c r="L55" s="31">
        <v>21.3</v>
      </c>
      <c r="M55" s="2"/>
    </row>
    <row r="56" spans="1:13" ht="11.25" customHeight="1" x14ac:dyDescent="0.25">
      <c r="A56" s="2"/>
      <c r="B56" s="12" t="s">
        <v>40</v>
      </c>
      <c r="C56" s="38">
        <v>17758</v>
      </c>
      <c r="D56" s="5"/>
      <c r="E56" s="36">
        <v>9365</v>
      </c>
      <c r="F56" s="22">
        <v>52.7</v>
      </c>
      <c r="G56" s="22"/>
      <c r="H56" s="36">
        <v>2521</v>
      </c>
      <c r="I56" s="22">
        <v>14.2</v>
      </c>
      <c r="J56" s="22"/>
      <c r="K56" s="36">
        <v>5872</v>
      </c>
      <c r="L56" s="22">
        <v>32.700000000000003</v>
      </c>
      <c r="M56" s="2"/>
    </row>
    <row r="57" spans="1:13" ht="11.25" customHeight="1" x14ac:dyDescent="0.25">
      <c r="A57" s="2"/>
      <c r="B57" s="12" t="s">
        <v>64</v>
      </c>
      <c r="C57" s="38">
        <v>384</v>
      </c>
      <c r="D57" s="5"/>
      <c r="E57" s="36">
        <v>233</v>
      </c>
      <c r="F57" s="22">
        <v>60.7</v>
      </c>
      <c r="G57" s="22"/>
      <c r="H57" s="36">
        <v>121</v>
      </c>
      <c r="I57" s="22">
        <v>31.5</v>
      </c>
      <c r="J57" s="22"/>
      <c r="K57" s="36">
        <v>30</v>
      </c>
      <c r="L57" s="22">
        <v>7.6</v>
      </c>
      <c r="M57" s="2"/>
    </row>
    <row r="58" spans="1:13" ht="11.25" customHeight="1" x14ac:dyDescent="0.25">
      <c r="A58" s="2"/>
      <c r="B58" s="12" t="s">
        <v>41</v>
      </c>
      <c r="C58" s="38">
        <v>1679</v>
      </c>
      <c r="D58" s="5"/>
      <c r="E58" s="36">
        <v>1190</v>
      </c>
      <c r="F58" s="22">
        <v>70.900000000000006</v>
      </c>
      <c r="G58" s="22"/>
      <c r="H58" s="36">
        <v>355</v>
      </c>
      <c r="I58" s="22">
        <v>21.1</v>
      </c>
      <c r="J58" s="22"/>
      <c r="K58" s="36">
        <v>134</v>
      </c>
      <c r="L58" s="22">
        <v>7.5</v>
      </c>
      <c r="M58" s="2"/>
    </row>
    <row r="59" spans="1:13" ht="11.25" customHeight="1" x14ac:dyDescent="0.25">
      <c r="A59" s="2"/>
      <c r="B59" s="12" t="s">
        <v>42</v>
      </c>
      <c r="C59" s="38">
        <v>3713</v>
      </c>
      <c r="D59" s="5"/>
      <c r="E59" s="36">
        <v>2339</v>
      </c>
      <c r="F59" s="22">
        <v>63</v>
      </c>
      <c r="G59" s="22"/>
      <c r="H59" s="36">
        <v>1234</v>
      </c>
      <c r="I59" s="22">
        <v>33.200000000000003</v>
      </c>
      <c r="J59" s="22"/>
      <c r="K59" s="36">
        <v>140</v>
      </c>
      <c r="L59" s="22">
        <v>3.4</v>
      </c>
      <c r="M59" s="2"/>
    </row>
    <row r="60" spans="1:13" ht="11.25" customHeight="1" x14ac:dyDescent="0.25">
      <c r="A60" s="2"/>
      <c r="B60" s="12" t="s">
        <v>43</v>
      </c>
      <c r="C60" s="38">
        <v>1750</v>
      </c>
      <c r="D60" s="5"/>
      <c r="E60" s="36">
        <v>886</v>
      </c>
      <c r="F60" s="22">
        <v>50.6</v>
      </c>
      <c r="G60" s="22"/>
      <c r="H60" s="36">
        <v>631</v>
      </c>
      <c r="I60" s="22">
        <v>36.1</v>
      </c>
      <c r="J60" s="22"/>
      <c r="K60" s="36">
        <v>233</v>
      </c>
      <c r="L60" s="22">
        <v>12.8</v>
      </c>
      <c r="M60" s="2"/>
    </row>
    <row r="61" spans="1:13" ht="11.25" customHeight="1" x14ac:dyDescent="0.25">
      <c r="A61" s="2"/>
      <c r="B61" s="12" t="s">
        <v>44</v>
      </c>
      <c r="C61" s="38">
        <v>3458</v>
      </c>
      <c r="D61" s="5"/>
      <c r="E61" s="36">
        <v>2208</v>
      </c>
      <c r="F61" s="22">
        <v>63.9</v>
      </c>
      <c r="G61" s="22"/>
      <c r="H61" s="36">
        <v>352</v>
      </c>
      <c r="I61" s="22">
        <v>10.199999999999999</v>
      </c>
      <c r="J61" s="22"/>
      <c r="K61" s="36">
        <v>898</v>
      </c>
      <c r="L61" s="22">
        <v>25.7</v>
      </c>
      <c r="M61" s="2"/>
    </row>
    <row r="62" spans="1:13" ht="11.25" customHeight="1" x14ac:dyDescent="0.25">
      <c r="A62" s="2"/>
      <c r="B62" s="12" t="s">
        <v>45</v>
      </c>
      <c r="C62" s="38">
        <v>6841</v>
      </c>
      <c r="D62" s="5"/>
      <c r="E62" s="36">
        <v>4802</v>
      </c>
      <c r="F62" s="22">
        <v>70.2</v>
      </c>
      <c r="G62" s="22"/>
      <c r="H62" s="36">
        <v>1303</v>
      </c>
      <c r="I62" s="22">
        <v>19</v>
      </c>
      <c r="J62" s="22"/>
      <c r="K62" s="36">
        <v>736</v>
      </c>
      <c r="L62" s="22">
        <v>10.5</v>
      </c>
      <c r="M62" s="2"/>
    </row>
    <row r="63" spans="1:13" ht="11.25" customHeight="1" x14ac:dyDescent="0.25">
      <c r="A63" s="2"/>
      <c r="B63" s="12" t="s">
        <v>46</v>
      </c>
      <c r="C63" s="38">
        <v>4621</v>
      </c>
      <c r="D63" s="5"/>
      <c r="E63" s="36">
        <v>3102</v>
      </c>
      <c r="F63" s="22">
        <v>67.099999999999994</v>
      </c>
      <c r="G63" s="22"/>
      <c r="H63" s="36">
        <v>882</v>
      </c>
      <c r="I63" s="22">
        <v>19.100000000000001</v>
      </c>
      <c r="J63" s="22"/>
      <c r="K63" s="36">
        <v>637</v>
      </c>
      <c r="L63" s="22">
        <v>13.5</v>
      </c>
      <c r="M63" s="2"/>
    </row>
    <row r="64" spans="1:13" ht="3.75" customHeight="1" x14ac:dyDescent="0.2">
      <c r="A64" s="2"/>
      <c r="B64" s="13" t="s">
        <v>0</v>
      </c>
      <c r="C64" s="7"/>
      <c r="D64" s="7"/>
      <c r="E64" s="7"/>
      <c r="F64" s="7"/>
      <c r="G64" s="7"/>
      <c r="H64" s="7"/>
      <c r="I64" s="7"/>
      <c r="J64" s="7"/>
      <c r="K64" s="7"/>
      <c r="L64" s="7"/>
      <c r="M64" s="2"/>
    </row>
    <row r="65" spans="1:13" ht="12" customHeight="1" x14ac:dyDescent="0.2">
      <c r="A65" s="2"/>
      <c r="B65" s="10" t="s">
        <v>55</v>
      </c>
      <c r="C65" s="9"/>
      <c r="D65" s="9"/>
      <c r="E65" s="10"/>
      <c r="F65" s="10"/>
      <c r="G65" s="10"/>
      <c r="H65" s="10"/>
      <c r="I65" s="10"/>
      <c r="J65" s="10"/>
      <c r="K65" s="10"/>
      <c r="L65" s="10"/>
      <c r="M65" s="2"/>
    </row>
    <row r="66" spans="1:13" ht="11.25" customHeight="1" x14ac:dyDescent="0.2">
      <c r="A66" s="2"/>
      <c r="B66" s="8" t="s">
        <v>61</v>
      </c>
      <c r="C66" s="9"/>
      <c r="D66" s="9"/>
      <c r="E66" s="10"/>
      <c r="F66" s="10"/>
      <c r="G66" s="10"/>
      <c r="H66" s="10"/>
      <c r="I66" s="10"/>
      <c r="J66" s="10"/>
      <c r="K66" s="10"/>
      <c r="L66" s="10"/>
      <c r="M66" s="2"/>
    </row>
    <row r="67" spans="1:13" ht="12" customHeight="1" x14ac:dyDescent="0.2">
      <c r="A67" s="2"/>
      <c r="C67" s="9"/>
      <c r="D67" s="9"/>
      <c r="E67" s="2"/>
      <c r="F67" s="2"/>
      <c r="G67" s="2"/>
      <c r="H67" s="2"/>
      <c r="I67" s="2"/>
      <c r="J67" s="2"/>
      <c r="K67" s="2"/>
      <c r="L67" s="2"/>
      <c r="M67" s="2"/>
    </row>
    <row r="68" spans="1:13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</row>
    <row r="69" spans="1:13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</row>
    <row r="70" spans="1:13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</row>
    <row r="71" spans="1:13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</row>
    <row r="72" spans="1:13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</row>
    <row r="73" spans="1:13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</row>
    <row r="74" spans="1:13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</row>
    <row r="75" spans="1:13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</row>
    <row r="76" spans="1:13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</row>
    <row r="77" spans="1:13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</row>
    <row r="78" spans="1:13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</row>
    <row r="79" spans="1:13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</row>
    <row r="80" spans="1:13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</row>
    <row r="81" spans="1:12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</row>
    <row r="82" spans="1:12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</row>
    <row r="83" spans="1:12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</row>
    <row r="84" spans="1:12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</row>
    <row r="85" spans="1:12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</row>
    <row r="86" spans="1:12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</row>
    <row r="87" spans="1:12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</row>
    <row r="88" spans="1:12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</row>
    <row r="89" spans="1:12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</row>
    <row r="90" spans="1:12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</row>
    <row r="91" spans="1:12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</row>
    <row r="92" spans="1:12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</row>
    <row r="93" spans="1:12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</row>
    <row r="94" spans="1:12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</row>
    <row r="95" spans="1:12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</row>
    <row r="96" spans="1:12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</row>
    <row r="97" spans="1:12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</row>
    <row r="98" spans="1:12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</row>
    <row r="99" spans="1:12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</row>
    <row r="100" spans="1:12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</row>
    <row r="101" spans="1:12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</row>
    <row r="102" spans="1:12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</row>
    <row r="103" spans="1:12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</row>
    <row r="104" spans="1:12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</row>
    <row r="105" spans="1:12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</row>
    <row r="106" spans="1:12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</row>
    <row r="107" spans="1:12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</row>
    <row r="108" spans="1:12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</row>
    <row r="109" spans="1:12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</row>
    <row r="110" spans="1:12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</row>
    <row r="111" spans="1:12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</row>
    <row r="112" spans="1:12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</row>
    <row r="113" spans="1:12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</row>
    <row r="114" spans="1:12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</row>
    <row r="115" spans="1:12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</row>
    <row r="116" spans="1:12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</row>
  </sheetData>
  <mergeCells count="5">
    <mergeCell ref="C6:C8"/>
    <mergeCell ref="E6:L6"/>
    <mergeCell ref="E7:F7"/>
    <mergeCell ref="H7:I7"/>
    <mergeCell ref="K7:L7"/>
  </mergeCells>
  <phoneticPr fontId="0" type="noConversion"/>
  <printOptions horizontalCentered="1" gridLinesSet="0"/>
  <pageMargins left="0.78740157480314965" right="0.59055118110236227" top="0.78740157480314965" bottom="0.59055118110236227" header="0" footer="0"/>
  <pageSetup paperSize="9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  4,12  </vt:lpstr>
      <vt:lpstr>'  4,12  '!Área_de_impresión</vt:lpstr>
      <vt:lpstr>Print_Area_MI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Centro de Edición</dc:creator>
  <cp:lastModifiedBy>LUIS CANO</cp:lastModifiedBy>
  <cp:lastPrinted>2014-10-01T21:46:39Z</cp:lastPrinted>
  <dcterms:created xsi:type="dcterms:W3CDTF">1997-06-05T18:51:15Z</dcterms:created>
  <dcterms:modified xsi:type="dcterms:W3CDTF">2023-09-04T23:32:57Z</dcterms:modified>
</cp:coreProperties>
</file>