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5 Educación, Cultura y Esparcimiento\"/>
    </mc:Choice>
  </mc:AlternateContent>
  <xr:revisionPtr revIDLastSave="0" documentId="13_ncr:1_{35880DC5-AB04-4328-9B5F-84BA0618A8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5,14  " sheetId="1" r:id="rId1"/>
  </sheets>
  <definedNames>
    <definedName name="_xlnm.Print_Area" localSheetId="0">'  5,14  '!$B$2:$M$60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E49" i="1"/>
  <c r="D49" i="1"/>
  <c r="K48" i="1"/>
  <c r="E48" i="1"/>
  <c r="D48" i="1"/>
  <c r="C48" i="1"/>
  <c r="K47" i="1"/>
  <c r="E47" i="1"/>
  <c r="E44" i="1" s="1"/>
  <c r="D47" i="1"/>
  <c r="K46" i="1"/>
  <c r="E46" i="1"/>
  <c r="D46" i="1"/>
  <c r="C46" i="1" s="1"/>
  <c r="K45" i="1"/>
  <c r="G45" i="1"/>
  <c r="G44" i="1" s="1"/>
  <c r="E45" i="1"/>
  <c r="D45" i="1"/>
  <c r="C45" i="1" s="1"/>
  <c r="M44" i="1"/>
  <c r="L44" i="1"/>
  <c r="I44" i="1"/>
  <c r="H44" i="1"/>
  <c r="K43" i="1"/>
  <c r="G43" i="1"/>
  <c r="E43" i="1"/>
  <c r="D43" i="1"/>
  <c r="C43" i="1" s="1"/>
  <c r="G42" i="1"/>
  <c r="E42" i="1"/>
  <c r="D42" i="1"/>
  <c r="C42" i="1" s="1"/>
  <c r="K41" i="1"/>
  <c r="E41" i="1"/>
  <c r="D41" i="1"/>
  <c r="K40" i="1"/>
  <c r="E40" i="1"/>
  <c r="D40" i="1"/>
  <c r="C40" i="1"/>
  <c r="K39" i="1"/>
  <c r="G39" i="1"/>
  <c r="E39" i="1"/>
  <c r="D39" i="1"/>
  <c r="M38" i="1"/>
  <c r="L38" i="1"/>
  <c r="I38" i="1"/>
  <c r="H38" i="1"/>
  <c r="C47" i="1" l="1"/>
  <c r="K44" i="1"/>
  <c r="C41" i="1"/>
  <c r="C49" i="1"/>
  <c r="G38" i="1"/>
  <c r="K38" i="1"/>
  <c r="D38" i="1"/>
  <c r="C44" i="1"/>
  <c r="E38" i="1"/>
  <c r="D44" i="1"/>
  <c r="C39" i="1"/>
  <c r="C38" i="1" s="1"/>
  <c r="K58" i="1"/>
  <c r="K57" i="1"/>
  <c r="K56" i="1"/>
  <c r="K55" i="1"/>
  <c r="K54" i="1"/>
  <c r="K53" i="1"/>
  <c r="K52" i="1"/>
  <c r="K51" i="1"/>
  <c r="G58" i="1"/>
  <c r="G57" i="1"/>
  <c r="G56" i="1"/>
  <c r="G55" i="1"/>
  <c r="G54" i="1"/>
  <c r="G53" i="1"/>
  <c r="G51" i="1"/>
  <c r="E52" i="1"/>
  <c r="D52" i="1"/>
  <c r="D37" i="1"/>
  <c r="K37" i="1"/>
  <c r="E35" i="1"/>
  <c r="D35" i="1"/>
  <c r="D34" i="1"/>
  <c r="E34" i="1"/>
  <c r="D33" i="1"/>
  <c r="E33" i="1"/>
  <c r="D29" i="1"/>
  <c r="E29" i="1"/>
  <c r="D27" i="1"/>
  <c r="E27" i="1"/>
  <c r="D25" i="1"/>
  <c r="E25" i="1"/>
  <c r="C25" i="1"/>
  <c r="D24" i="1"/>
  <c r="K24" i="1"/>
  <c r="D58" i="1"/>
  <c r="D57" i="1"/>
  <c r="D56" i="1"/>
  <c r="D55" i="1"/>
  <c r="D54" i="1"/>
  <c r="D53" i="1"/>
  <c r="D51" i="1"/>
  <c r="E58" i="1"/>
  <c r="E57" i="1"/>
  <c r="C57" i="1" s="1"/>
  <c r="E56" i="1"/>
  <c r="C56" i="1" s="1"/>
  <c r="E55" i="1"/>
  <c r="E54" i="1"/>
  <c r="E53" i="1"/>
  <c r="E51" i="1"/>
  <c r="E37" i="1"/>
  <c r="E36" i="1"/>
  <c r="E32" i="1"/>
  <c r="E31" i="1"/>
  <c r="E30" i="1"/>
  <c r="E28" i="1"/>
  <c r="D36" i="1"/>
  <c r="D32" i="1"/>
  <c r="D31" i="1"/>
  <c r="C31" i="1" s="1"/>
  <c r="D30" i="1"/>
  <c r="C30" i="1" s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G37" i="1"/>
  <c r="G36" i="1"/>
  <c r="G33" i="1"/>
  <c r="G32" i="1"/>
  <c r="G31" i="1"/>
  <c r="G30" i="1"/>
  <c r="G28" i="1"/>
  <c r="G27" i="1"/>
  <c r="K36" i="1"/>
  <c r="K35" i="1"/>
  <c r="K34" i="1"/>
  <c r="K32" i="1"/>
  <c r="K31" i="1"/>
  <c r="K30" i="1"/>
  <c r="K29" i="1"/>
  <c r="K28" i="1"/>
  <c r="K25" i="1"/>
  <c r="K23" i="1"/>
  <c r="K22" i="1"/>
  <c r="K21" i="1"/>
  <c r="K20" i="1"/>
  <c r="K19" i="1"/>
  <c r="K18" i="1"/>
  <c r="K17" i="1"/>
  <c r="K16" i="1"/>
  <c r="K15" i="1"/>
  <c r="K14" i="1"/>
  <c r="K13" i="1"/>
  <c r="K12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C55" i="1" l="1"/>
  <c r="C51" i="1"/>
  <c r="C53" i="1"/>
  <c r="C52" i="1"/>
  <c r="C15" i="1"/>
  <c r="C23" i="1"/>
  <c r="C27" i="1"/>
  <c r="C35" i="1"/>
  <c r="C58" i="1"/>
  <c r="C54" i="1"/>
  <c r="C37" i="1"/>
  <c r="C34" i="1"/>
  <c r="C32" i="1"/>
  <c r="C29" i="1"/>
  <c r="C20" i="1"/>
  <c r="C19" i="1"/>
  <c r="C18" i="1"/>
  <c r="C12" i="1"/>
  <c r="C28" i="1"/>
  <c r="C36" i="1"/>
  <c r="C33" i="1"/>
  <c r="C13" i="1"/>
  <c r="C21" i="1"/>
  <c r="C14" i="1"/>
  <c r="C22" i="1"/>
  <c r="C16" i="1"/>
  <c r="C24" i="1"/>
  <c r="C17" i="1"/>
  <c r="D50" i="1"/>
  <c r="M50" i="1"/>
  <c r="L50" i="1"/>
  <c r="E50" i="1"/>
  <c r="I50" i="1"/>
  <c r="H50" i="1"/>
  <c r="D26" i="1"/>
  <c r="M26" i="1"/>
  <c r="L26" i="1"/>
  <c r="E26" i="1"/>
  <c r="I26" i="1"/>
  <c r="H26" i="1"/>
  <c r="H11" i="1"/>
  <c r="I11" i="1"/>
  <c r="E11" i="1"/>
  <c r="D11" i="1"/>
  <c r="M11" i="1"/>
  <c r="L11" i="1"/>
  <c r="D9" i="1" l="1"/>
  <c r="L9" i="1"/>
  <c r="M9" i="1"/>
  <c r="E9" i="1"/>
  <c r="I9" i="1"/>
  <c r="H9" i="1"/>
  <c r="C11" i="1"/>
  <c r="K11" i="1"/>
  <c r="G50" i="1"/>
  <c r="K26" i="1"/>
  <c r="K50" i="1"/>
  <c r="G26" i="1"/>
  <c r="G11" i="1"/>
  <c r="G9" i="1" s="1"/>
  <c r="K9" i="1" l="1"/>
  <c r="C9" i="1"/>
  <c r="C50" i="1"/>
  <c r="C26" i="1"/>
</calcChain>
</file>

<file path=xl/sharedStrings.xml><?xml version="1.0" encoding="utf-8"?>
<sst xmlns="http://schemas.openxmlformats.org/spreadsheetml/2006/main" count="110" uniqueCount="58">
  <si>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</si>
  <si>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</si>
  <si>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</si>
  <si>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</si>
  <si>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</si>
  <si>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</si>
  <si>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</si>
  <si>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</si>
  <si>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</si>
  <si>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</si>
  <si>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</si>
  <si>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</si>
  <si>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</si>
  <si>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</si>
  <si>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</si>
  <si>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</si>
  <si>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</si>
  <si>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</si>
  <si>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</si>
  <si>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</si>
  <si>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</si>
  <si>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</si>
  <si>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</si>
  <si>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</si>
  <si>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</si>
  <si>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</si>
  <si>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</si>
  <si>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</si>
  <si>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</si>
  <si>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</si>
  <si>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</si>
  <si>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</si>
  <si>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</si>
  <si>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</si>
  <si>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</si>
  <si>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</si>
  <si>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</si>
  <si>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</si>
  <si>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</si>
  <si>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</si>
  <si>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</si>
  <si>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</si>
  <si>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</si>
  <si>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</si>
  <si>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</si>
  <si>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</si>
  <si>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</si>
  <si>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</si>
  <si>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>Urbana</t>
  </si>
  <si>
    <t>Rural</t>
  </si>
  <si>
    <t>-</t>
  </si>
  <si>
    <t>Mujer</t>
  </si>
  <si>
    <t>Hombre</t>
  </si>
  <si>
    <t>No sabe leer ni escribir</t>
  </si>
  <si>
    <t>Fuente: Instituto Nacional de Estadística e Informática (INEI) - Censos Nacionales de Población y Vivienda.</t>
  </si>
  <si>
    <t xml:space="preserve">        SEGÚN PROVINCIA Y DISTRITO, CENSO NACIONAL 2017</t>
  </si>
  <si>
    <t xml:space="preserve">5.14  ICA: POBLACIÓN ANALFABETA DE 15 Y MÁS AÑOS DE EDAD, POR ÁREA URBANA, RURAL Y SEXO, 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</si>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</sst>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165" fontId="4" fillId="2" borderId="0" xfId="0" applyNumberFormat="1" applyFont="1" applyFill="1"/>
    <xf numFmtId="0" fontId="6" fillId="2" borderId="0" xfId="0" applyFont="1" applyFill="1"/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O80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8.7109375" style="1" customWidth="1"/>
    <col min="3" max="3" width="7.7109375" style="1" customWidth="1"/>
    <col min="4" max="4" width="6.7109375" style="1" customWidth="1"/>
    <col min="5" max="5" width="5.7109375" style="1" customWidth="1"/>
    <col min="6" max="6" width="1.7109375" style="1" customWidth="1"/>
    <col min="7" max="8" width="6.7109375" style="1" customWidth="1"/>
    <col min="9" max="9" width="5.7109375" style="1" customWidth="1"/>
    <col min="10" max="10" width="1.7109375" style="1" customWidth="1"/>
    <col min="11" max="12" width="6.7109375" style="1" customWidth="1"/>
    <col min="13" max="13" width="5.7109375" style="1" customWidth="1"/>
    <col min="14" max="14" width="6.7109375" style="1" customWidth="1"/>
    <col min="15" max="15" width="7.7109375" style="1" customWidth="1"/>
    <col min="16" max="16384" width="11.42578125" style="1"/>
  </cols>
  <sheetData>
    <row r="1" spans="1:15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2.75" customHeight="1" x14ac:dyDescent="0.25">
      <c r="A2" s="8"/>
      <c r="B2" s="31" t="s">
        <v>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8"/>
      <c r="N2" s="8"/>
      <c r="O2" s="8"/>
    </row>
    <row r="3" spans="1:15" ht="12.75" customHeight="1" x14ac:dyDescent="0.25">
      <c r="A3" s="8"/>
      <c r="B3" s="32" t="s">
        <v>55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8"/>
      <c r="N3" s="8"/>
      <c r="O3" s="8"/>
    </row>
    <row r="4" spans="1:15" ht="3" customHeigh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8"/>
      <c r="M4" s="8"/>
      <c r="N4" s="8"/>
      <c r="O4" s="8"/>
    </row>
    <row r="5" spans="1:15" ht="15" customHeight="1" x14ac:dyDescent="0.25">
      <c r="A5" s="8"/>
      <c r="B5" s="33" t="s">
        <v>47</v>
      </c>
      <c r="C5" s="37" t="s">
        <v>45</v>
      </c>
      <c r="D5" s="38"/>
      <c r="E5" s="38"/>
      <c r="F5" s="24"/>
      <c r="G5" s="36" t="s">
        <v>53</v>
      </c>
      <c r="H5" s="36"/>
      <c r="I5" s="36"/>
      <c r="J5" s="36"/>
      <c r="K5" s="36"/>
      <c r="L5" s="36"/>
      <c r="M5" s="36"/>
      <c r="N5" s="25"/>
      <c r="O5" s="30"/>
    </row>
    <row r="6" spans="1:15" ht="15" customHeight="1" x14ac:dyDescent="0.25">
      <c r="A6" s="8"/>
      <c r="B6" s="34"/>
      <c r="C6" s="39"/>
      <c r="D6" s="35"/>
      <c r="E6" s="35"/>
      <c r="F6" s="22"/>
      <c r="G6" s="35" t="s">
        <v>48</v>
      </c>
      <c r="H6" s="35"/>
      <c r="I6" s="35"/>
      <c r="J6" s="22"/>
      <c r="K6" s="36" t="s">
        <v>49</v>
      </c>
      <c r="L6" s="36"/>
      <c r="M6" s="36"/>
      <c r="N6" s="25"/>
      <c r="O6" s="8"/>
    </row>
    <row r="7" spans="1:15" ht="14.25" customHeight="1" x14ac:dyDescent="0.25">
      <c r="A7" s="8"/>
      <c r="B7" s="34"/>
      <c r="C7" s="27" t="s">
        <v>45</v>
      </c>
      <c r="D7" s="28" t="s">
        <v>52</v>
      </c>
      <c r="E7" s="28" t="s">
        <v>51</v>
      </c>
      <c r="F7" s="23"/>
      <c r="G7" s="17" t="s">
        <v>45</v>
      </c>
      <c r="H7" s="17" t="s">
        <v>52</v>
      </c>
      <c r="I7" s="17" t="s">
        <v>51</v>
      </c>
      <c r="J7" s="17"/>
      <c r="K7" s="17" t="s">
        <v>45</v>
      </c>
      <c r="L7" s="17" t="s">
        <v>52</v>
      </c>
      <c r="M7" s="17" t="s">
        <v>51</v>
      </c>
      <c r="N7" s="26"/>
      <c r="O7" s="8"/>
    </row>
    <row r="8" spans="1:15" ht="3" customHeight="1" x14ac:dyDescent="0.25">
      <c r="A8" s="8"/>
      <c r="B8" s="1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8"/>
    </row>
    <row r="9" spans="1:15" ht="12" customHeight="1" x14ac:dyDescent="0.25">
      <c r="A9" s="8"/>
      <c r="B9" s="13" t="s">
        <v>45</v>
      </c>
      <c r="C9" s="4">
        <f>SUM(C11+C26+C38+C44+C50)</f>
        <v>15032</v>
      </c>
      <c r="D9" s="4">
        <f t="shared" ref="D9:E9" si="0">SUM(D11+D26+D38+D44+D50)</f>
        <v>4122</v>
      </c>
      <c r="E9" s="4">
        <f t="shared" si="0"/>
        <v>10910</v>
      </c>
      <c r="F9" s="4"/>
      <c r="G9" s="4">
        <f>SUM(G11+G26+G38+G44+G50)</f>
        <v>12460</v>
      </c>
      <c r="H9" s="4">
        <f t="shared" ref="H9:I9" si="1">SUM(H11+H26+H38+H44+H50)</f>
        <v>3436</v>
      </c>
      <c r="I9" s="4">
        <f t="shared" si="1"/>
        <v>9024</v>
      </c>
      <c r="J9" s="4"/>
      <c r="K9" s="4">
        <f>SUM(K11+K26+K38+K44+K50)</f>
        <v>2572</v>
      </c>
      <c r="L9" s="4">
        <f t="shared" ref="L9:M9" si="2">SUM(L11+L26+L38+L44+L50)</f>
        <v>686</v>
      </c>
      <c r="M9" s="4">
        <f t="shared" si="2"/>
        <v>1886</v>
      </c>
      <c r="O9" s="8"/>
    </row>
    <row r="10" spans="1:15" ht="3" customHeight="1" x14ac:dyDescent="0.25">
      <c r="A10" s="8"/>
      <c r="B10" s="15"/>
      <c r="C10" s="5"/>
      <c r="D10" s="21"/>
      <c r="E10" s="5"/>
      <c r="F10" s="5"/>
      <c r="G10" s="5"/>
      <c r="H10" s="5"/>
      <c r="I10" s="3"/>
      <c r="J10" s="5"/>
      <c r="K10" s="3"/>
      <c r="L10" s="6"/>
      <c r="M10" s="21"/>
      <c r="O10" s="8"/>
    </row>
    <row r="11" spans="1:15" ht="12" customHeight="1" x14ac:dyDescent="0.25">
      <c r="A11" s="8"/>
      <c r="B11" s="14" t="s">
        <v>0</v>
      </c>
      <c r="C11" s="4">
        <f>SUM(C12:C25)</f>
        <v>6236</v>
      </c>
      <c r="D11" s="4">
        <f>SUM(D12:D25)</f>
        <v>1786</v>
      </c>
      <c r="E11" s="4">
        <f>SUM(E12:E25)</f>
        <v>4450</v>
      </c>
      <c r="F11" s="4"/>
      <c r="G11" s="4">
        <f>SUM(G12:G25)</f>
        <v>5512</v>
      </c>
      <c r="H11" s="4">
        <f>SUM(H12:H25)</f>
        <v>1569</v>
      </c>
      <c r="I11" s="4">
        <f>SUM(I12:I25)</f>
        <v>3943</v>
      </c>
      <c r="J11" s="4"/>
      <c r="K11" s="4">
        <f>SUM(K12:K25)</f>
        <v>724</v>
      </c>
      <c r="L11" s="4">
        <f>SUM(L12:L25)</f>
        <v>217</v>
      </c>
      <c r="M11" s="4">
        <f>SUM(M12:M25)</f>
        <v>507</v>
      </c>
      <c r="O11" s="8"/>
    </row>
    <row r="12" spans="1:15" ht="11.25" customHeight="1" x14ac:dyDescent="0.25">
      <c r="A12" s="8"/>
      <c r="B12" s="15" t="s">
        <v>1</v>
      </c>
      <c r="C12" s="5">
        <f t="shared" ref="C12:C24" si="3">D12+E12</f>
        <v>1644</v>
      </c>
      <c r="D12" s="5">
        <f>H12+L12</f>
        <v>534</v>
      </c>
      <c r="E12" s="5">
        <f>I12+M12</f>
        <v>1110</v>
      </c>
      <c r="F12" s="5"/>
      <c r="G12" s="5">
        <f>H12+I12</f>
        <v>1614</v>
      </c>
      <c r="H12" s="5">
        <v>523</v>
      </c>
      <c r="I12" s="18">
        <v>1091</v>
      </c>
      <c r="J12" s="5"/>
      <c r="K12" s="5">
        <f>L12+M12</f>
        <v>30</v>
      </c>
      <c r="L12" s="18">
        <v>11</v>
      </c>
      <c r="M12" s="5">
        <v>19</v>
      </c>
      <c r="O12" s="8"/>
    </row>
    <row r="13" spans="1:15" ht="11.25" customHeight="1" x14ac:dyDescent="0.25">
      <c r="A13" s="8"/>
      <c r="B13" s="15" t="s">
        <v>2</v>
      </c>
      <c r="C13" s="5">
        <f t="shared" si="3"/>
        <v>773</v>
      </c>
      <c r="D13" s="5">
        <f t="shared" ref="D13:E51" si="4">H13+L13</f>
        <v>208</v>
      </c>
      <c r="E13" s="5">
        <f t="shared" ref="E13:E24" si="5">I13+M13</f>
        <v>565</v>
      </c>
      <c r="F13" s="5"/>
      <c r="G13" s="5">
        <f t="shared" ref="G13:G24" si="6">H13+I13</f>
        <v>711</v>
      </c>
      <c r="H13" s="5">
        <v>190</v>
      </c>
      <c r="I13" s="18">
        <v>521</v>
      </c>
      <c r="J13" s="5"/>
      <c r="K13" s="5">
        <f t="shared" ref="K13:K36" si="7">L13+M13</f>
        <v>62</v>
      </c>
      <c r="L13" s="18">
        <v>18</v>
      </c>
      <c r="M13" s="5">
        <v>44</v>
      </c>
      <c r="O13" s="8"/>
    </row>
    <row r="14" spans="1:15" ht="11.25" customHeight="1" x14ac:dyDescent="0.25">
      <c r="A14" s="8"/>
      <c r="B14" s="15" t="s">
        <v>3</v>
      </c>
      <c r="C14" s="5">
        <f t="shared" si="3"/>
        <v>378</v>
      </c>
      <c r="D14" s="5">
        <f t="shared" si="4"/>
        <v>99</v>
      </c>
      <c r="E14" s="5">
        <f t="shared" si="5"/>
        <v>279</v>
      </c>
      <c r="F14" s="5"/>
      <c r="G14" s="5">
        <f t="shared" si="6"/>
        <v>350</v>
      </c>
      <c r="H14" s="5">
        <v>87</v>
      </c>
      <c r="I14" s="18">
        <v>263</v>
      </c>
      <c r="J14" s="5"/>
      <c r="K14" s="5">
        <f t="shared" si="7"/>
        <v>28</v>
      </c>
      <c r="L14" s="18">
        <v>12</v>
      </c>
      <c r="M14" s="5">
        <v>16</v>
      </c>
      <c r="O14" s="8"/>
    </row>
    <row r="15" spans="1:15" ht="11.25" customHeight="1" x14ac:dyDescent="0.25">
      <c r="A15" s="8"/>
      <c r="B15" s="15" t="s">
        <v>4</v>
      </c>
      <c r="C15" s="5">
        <f t="shared" si="3"/>
        <v>168</v>
      </c>
      <c r="D15" s="5">
        <f t="shared" si="4"/>
        <v>48</v>
      </c>
      <c r="E15" s="5">
        <f t="shared" si="5"/>
        <v>120</v>
      </c>
      <c r="F15" s="5"/>
      <c r="G15" s="5">
        <f t="shared" si="6"/>
        <v>93</v>
      </c>
      <c r="H15" s="5">
        <v>28</v>
      </c>
      <c r="I15" s="18">
        <v>65</v>
      </c>
      <c r="J15" s="5"/>
      <c r="K15" s="5">
        <f t="shared" si="7"/>
        <v>75</v>
      </c>
      <c r="L15" s="18">
        <v>20</v>
      </c>
      <c r="M15" s="5">
        <v>55</v>
      </c>
      <c r="O15" s="8"/>
    </row>
    <row r="16" spans="1:15" ht="11.25" customHeight="1" x14ac:dyDescent="0.25">
      <c r="A16" s="8"/>
      <c r="B16" s="15" t="s">
        <v>5</v>
      </c>
      <c r="C16" s="5">
        <f t="shared" si="3"/>
        <v>127</v>
      </c>
      <c r="D16" s="5">
        <f t="shared" si="4"/>
        <v>38</v>
      </c>
      <c r="E16" s="5">
        <f t="shared" si="5"/>
        <v>89</v>
      </c>
      <c r="F16" s="5"/>
      <c r="G16" s="5">
        <f t="shared" si="6"/>
        <v>110</v>
      </c>
      <c r="H16" s="5">
        <v>36</v>
      </c>
      <c r="I16" s="18">
        <v>74</v>
      </c>
      <c r="J16" s="5"/>
      <c r="K16" s="5">
        <f t="shared" si="7"/>
        <v>17</v>
      </c>
      <c r="L16" s="18">
        <v>2</v>
      </c>
      <c r="M16" s="5">
        <v>15</v>
      </c>
      <c r="O16" s="8"/>
    </row>
    <row r="17" spans="1:15" ht="11.25" customHeight="1" x14ac:dyDescent="0.25">
      <c r="A17" s="8"/>
      <c r="B17" s="15" t="s">
        <v>6</v>
      </c>
      <c r="C17" s="5">
        <f t="shared" si="3"/>
        <v>876</v>
      </c>
      <c r="D17" s="5">
        <f t="shared" si="4"/>
        <v>216</v>
      </c>
      <c r="E17" s="5">
        <f t="shared" si="5"/>
        <v>660</v>
      </c>
      <c r="F17" s="5"/>
      <c r="G17" s="5">
        <f t="shared" si="6"/>
        <v>857</v>
      </c>
      <c r="H17" s="5">
        <v>209</v>
      </c>
      <c r="I17" s="18">
        <v>648</v>
      </c>
      <c r="J17" s="5"/>
      <c r="K17" s="5">
        <f t="shared" si="7"/>
        <v>19</v>
      </c>
      <c r="L17" s="18">
        <v>7</v>
      </c>
      <c r="M17" s="5">
        <v>12</v>
      </c>
      <c r="O17" s="8"/>
    </row>
    <row r="18" spans="1:15" ht="11.25" customHeight="1" x14ac:dyDescent="0.25">
      <c r="A18" s="8"/>
      <c r="B18" s="15" t="s">
        <v>7</v>
      </c>
      <c r="C18" s="5">
        <f t="shared" si="3"/>
        <v>83</v>
      </c>
      <c r="D18" s="5">
        <f t="shared" si="4"/>
        <v>25</v>
      </c>
      <c r="E18" s="5">
        <f t="shared" si="5"/>
        <v>58</v>
      </c>
      <c r="F18" s="5"/>
      <c r="G18" s="5">
        <f t="shared" si="6"/>
        <v>62</v>
      </c>
      <c r="H18" s="5">
        <v>19</v>
      </c>
      <c r="I18" s="18">
        <v>43</v>
      </c>
      <c r="J18" s="5"/>
      <c r="K18" s="5">
        <f t="shared" si="7"/>
        <v>21</v>
      </c>
      <c r="L18" s="18">
        <v>6</v>
      </c>
      <c r="M18" s="5">
        <v>15</v>
      </c>
      <c r="O18" s="8"/>
    </row>
    <row r="19" spans="1:15" ht="11.25" customHeight="1" x14ac:dyDescent="0.25">
      <c r="A19" s="8"/>
      <c r="B19" s="15" t="s">
        <v>8</v>
      </c>
      <c r="C19" s="5">
        <f t="shared" si="3"/>
        <v>600</v>
      </c>
      <c r="D19" s="5">
        <f t="shared" si="4"/>
        <v>171</v>
      </c>
      <c r="E19" s="5">
        <f t="shared" si="5"/>
        <v>429</v>
      </c>
      <c r="F19" s="5"/>
      <c r="G19" s="5">
        <f t="shared" si="6"/>
        <v>577</v>
      </c>
      <c r="H19" s="5">
        <v>163</v>
      </c>
      <c r="I19" s="18">
        <v>414</v>
      </c>
      <c r="J19" s="5"/>
      <c r="K19" s="5">
        <f t="shared" si="7"/>
        <v>23</v>
      </c>
      <c r="L19" s="18">
        <v>8</v>
      </c>
      <c r="M19" s="5">
        <v>15</v>
      </c>
      <c r="O19" s="8"/>
    </row>
    <row r="20" spans="1:15" ht="11.25" customHeight="1" x14ac:dyDescent="0.25">
      <c r="A20" s="8"/>
      <c r="B20" s="15" t="s">
        <v>9</v>
      </c>
      <c r="C20" s="5">
        <f t="shared" si="3"/>
        <v>228</v>
      </c>
      <c r="D20" s="5">
        <f t="shared" si="4"/>
        <v>77</v>
      </c>
      <c r="E20" s="5">
        <f t="shared" si="5"/>
        <v>151</v>
      </c>
      <c r="F20" s="5"/>
      <c r="G20" s="5">
        <f t="shared" si="6"/>
        <v>165</v>
      </c>
      <c r="H20" s="5">
        <v>53</v>
      </c>
      <c r="I20" s="18">
        <v>112</v>
      </c>
      <c r="J20" s="5"/>
      <c r="K20" s="5">
        <f t="shared" si="7"/>
        <v>63</v>
      </c>
      <c r="L20" s="18">
        <v>24</v>
      </c>
      <c r="M20" s="5">
        <v>39</v>
      </c>
      <c r="O20" s="8"/>
    </row>
    <row r="21" spans="1:15" ht="11.25" customHeight="1" x14ac:dyDescent="0.25">
      <c r="A21" s="8"/>
      <c r="B21" s="15" t="s">
        <v>10</v>
      </c>
      <c r="C21" s="5">
        <f t="shared" si="3"/>
        <v>166</v>
      </c>
      <c r="D21" s="5">
        <f t="shared" si="4"/>
        <v>46</v>
      </c>
      <c r="E21" s="5">
        <f t="shared" si="5"/>
        <v>120</v>
      </c>
      <c r="F21" s="5"/>
      <c r="G21" s="5">
        <f t="shared" si="6"/>
        <v>132</v>
      </c>
      <c r="H21" s="5">
        <v>36</v>
      </c>
      <c r="I21" s="18">
        <v>96</v>
      </c>
      <c r="J21" s="5"/>
      <c r="K21" s="5">
        <f t="shared" si="7"/>
        <v>34</v>
      </c>
      <c r="L21" s="18">
        <v>10</v>
      </c>
      <c r="M21" s="5">
        <v>24</v>
      </c>
      <c r="O21" s="8"/>
    </row>
    <row r="22" spans="1:15" ht="11.25" customHeight="1" x14ac:dyDescent="0.25">
      <c r="A22" s="8"/>
      <c r="B22" s="15" t="s">
        <v>11</v>
      </c>
      <c r="C22" s="5">
        <f t="shared" si="3"/>
        <v>725</v>
      </c>
      <c r="D22" s="5">
        <f t="shared" si="4"/>
        <v>187</v>
      </c>
      <c r="E22" s="5">
        <f t="shared" si="5"/>
        <v>538</v>
      </c>
      <c r="F22" s="5"/>
      <c r="G22" s="5">
        <f t="shared" si="6"/>
        <v>455</v>
      </c>
      <c r="H22" s="5">
        <v>113</v>
      </c>
      <c r="I22" s="18">
        <v>342</v>
      </c>
      <c r="J22" s="5"/>
      <c r="K22" s="5">
        <f t="shared" si="7"/>
        <v>270</v>
      </c>
      <c r="L22" s="18">
        <v>74</v>
      </c>
      <c r="M22" s="5">
        <v>196</v>
      </c>
      <c r="O22" s="8"/>
    </row>
    <row r="23" spans="1:15" ht="11.25" customHeight="1" x14ac:dyDescent="0.25">
      <c r="A23" s="8"/>
      <c r="B23" s="15" t="s">
        <v>12</v>
      </c>
      <c r="C23" s="5">
        <f t="shared" si="3"/>
        <v>331</v>
      </c>
      <c r="D23" s="5">
        <f t="shared" si="4"/>
        <v>90</v>
      </c>
      <c r="E23" s="5">
        <f t="shared" si="5"/>
        <v>241</v>
      </c>
      <c r="F23" s="5"/>
      <c r="G23" s="5">
        <f t="shared" si="6"/>
        <v>327</v>
      </c>
      <c r="H23" s="5">
        <v>89</v>
      </c>
      <c r="I23" s="18">
        <v>238</v>
      </c>
      <c r="J23" s="5"/>
      <c r="K23" s="5">
        <f t="shared" si="7"/>
        <v>4</v>
      </c>
      <c r="L23" s="18">
        <v>1</v>
      </c>
      <c r="M23" s="5">
        <v>3</v>
      </c>
      <c r="O23" s="8"/>
    </row>
    <row r="24" spans="1:15" ht="11.25" customHeight="1" x14ac:dyDescent="0.25">
      <c r="A24" s="8"/>
      <c r="B24" s="15" t="s">
        <v>13</v>
      </c>
      <c r="C24" s="5">
        <f t="shared" si="3"/>
        <v>63</v>
      </c>
      <c r="D24" s="5">
        <f>H24</f>
        <v>23</v>
      </c>
      <c r="E24" s="5">
        <f t="shared" si="5"/>
        <v>40</v>
      </c>
      <c r="F24" s="5"/>
      <c r="G24" s="5">
        <f t="shared" si="6"/>
        <v>59</v>
      </c>
      <c r="H24" s="5">
        <v>23</v>
      </c>
      <c r="I24" s="18">
        <v>36</v>
      </c>
      <c r="J24" s="5"/>
      <c r="K24" s="5">
        <f>M24</f>
        <v>4</v>
      </c>
      <c r="L24" s="18" t="s">
        <v>50</v>
      </c>
      <c r="M24" s="5">
        <v>4</v>
      </c>
      <c r="O24" s="8"/>
    </row>
    <row r="25" spans="1:15" ht="11.25" customHeight="1" x14ac:dyDescent="0.25">
      <c r="A25" s="8"/>
      <c r="B25" s="15" t="s">
        <v>14</v>
      </c>
      <c r="C25" s="5">
        <f>D25+E25</f>
        <v>74</v>
      </c>
      <c r="D25" s="5">
        <f>L25</f>
        <v>24</v>
      </c>
      <c r="E25" s="5">
        <f>M25</f>
        <v>50</v>
      </c>
      <c r="F25" s="18"/>
      <c r="G25" s="18" t="s">
        <v>50</v>
      </c>
      <c r="H25" s="18" t="s">
        <v>50</v>
      </c>
      <c r="I25" s="18" t="s">
        <v>50</v>
      </c>
      <c r="J25" s="5"/>
      <c r="K25" s="5">
        <f t="shared" si="7"/>
        <v>74</v>
      </c>
      <c r="L25" s="19">
        <v>24</v>
      </c>
      <c r="M25" s="5">
        <v>50</v>
      </c>
      <c r="O25" s="8"/>
    </row>
    <row r="26" spans="1:15" ht="12" customHeight="1" x14ac:dyDescent="0.25">
      <c r="A26" s="8"/>
      <c r="B26" s="14" t="s">
        <v>15</v>
      </c>
      <c r="C26" s="4">
        <f>SUM(C27:C37)</f>
        <v>3536</v>
      </c>
      <c r="D26" s="4">
        <f>SUM(D27:D37)</f>
        <v>879</v>
      </c>
      <c r="E26" s="4">
        <f>SUM(E27:E37)</f>
        <v>2657</v>
      </c>
      <c r="F26" s="4"/>
      <c r="G26" s="4">
        <f>SUM(G27:G37)</f>
        <v>2954</v>
      </c>
      <c r="H26" s="4">
        <f>SUM(H27:H37)</f>
        <v>774</v>
      </c>
      <c r="I26" s="4">
        <f>SUM(I27:I37)</f>
        <v>2180</v>
      </c>
      <c r="J26" s="4"/>
      <c r="K26" s="4">
        <f>SUM(K27:K37)</f>
        <v>582</v>
      </c>
      <c r="L26" s="4">
        <f>SUM(L27:L37)</f>
        <v>105</v>
      </c>
      <c r="M26" s="4">
        <f>SUM(M27:M37)</f>
        <v>477</v>
      </c>
      <c r="O26" s="8"/>
    </row>
    <row r="27" spans="1:15" ht="11.25" customHeight="1" x14ac:dyDescent="0.25">
      <c r="A27" s="8"/>
      <c r="B27" s="15" t="s">
        <v>16</v>
      </c>
      <c r="C27" s="5">
        <f t="shared" ref="C27:C58" si="8">D27+E27</f>
        <v>697</v>
      </c>
      <c r="D27" s="5">
        <f>H27</f>
        <v>184</v>
      </c>
      <c r="E27" s="5">
        <f>I27</f>
        <v>513</v>
      </c>
      <c r="F27" s="5"/>
      <c r="G27" s="5">
        <f t="shared" ref="G27:G58" si="9">H27+I27</f>
        <v>697</v>
      </c>
      <c r="H27" s="5">
        <v>184</v>
      </c>
      <c r="I27" s="18">
        <v>513</v>
      </c>
      <c r="J27" s="5"/>
      <c r="K27" s="18" t="s">
        <v>50</v>
      </c>
      <c r="L27" s="18" t="s">
        <v>50</v>
      </c>
      <c r="M27" s="18" t="s">
        <v>50</v>
      </c>
      <c r="O27" s="8"/>
    </row>
    <row r="28" spans="1:15" ht="11.25" customHeight="1" x14ac:dyDescent="0.25">
      <c r="A28" s="8"/>
      <c r="B28" s="15" t="s">
        <v>17</v>
      </c>
      <c r="C28" s="5">
        <f t="shared" si="8"/>
        <v>215</v>
      </c>
      <c r="D28" s="5">
        <f t="shared" si="4"/>
        <v>39</v>
      </c>
      <c r="E28" s="5">
        <f t="shared" si="4"/>
        <v>176</v>
      </c>
      <c r="F28" s="5"/>
      <c r="G28" s="5">
        <f t="shared" si="9"/>
        <v>136</v>
      </c>
      <c r="H28" s="5">
        <v>21</v>
      </c>
      <c r="I28" s="18">
        <v>115</v>
      </c>
      <c r="J28" s="5"/>
      <c r="K28" s="5">
        <f t="shared" si="7"/>
        <v>79</v>
      </c>
      <c r="L28" s="18">
        <v>18</v>
      </c>
      <c r="M28" s="5">
        <v>61</v>
      </c>
      <c r="O28" s="8"/>
    </row>
    <row r="29" spans="1:15" ht="11.25" customHeight="1" x14ac:dyDescent="0.25">
      <c r="A29" s="8"/>
      <c r="B29" s="15" t="s">
        <v>18</v>
      </c>
      <c r="C29" s="5">
        <f t="shared" si="8"/>
        <v>96</v>
      </c>
      <c r="D29" s="5">
        <f>L29</f>
        <v>14</v>
      </c>
      <c r="E29" s="5">
        <f>M29</f>
        <v>82</v>
      </c>
      <c r="F29" s="18"/>
      <c r="G29" s="18" t="s">
        <v>50</v>
      </c>
      <c r="H29" s="18" t="s">
        <v>50</v>
      </c>
      <c r="I29" s="18" t="s">
        <v>50</v>
      </c>
      <c r="J29" s="5"/>
      <c r="K29" s="5">
        <f t="shared" si="7"/>
        <v>96</v>
      </c>
      <c r="L29" s="18">
        <v>14</v>
      </c>
      <c r="M29" s="5">
        <v>82</v>
      </c>
      <c r="O29" s="8"/>
    </row>
    <row r="30" spans="1:15" ht="11.25" customHeight="1" x14ac:dyDescent="0.25">
      <c r="A30" s="8"/>
      <c r="B30" s="15" t="s">
        <v>19</v>
      </c>
      <c r="C30" s="5">
        <f t="shared" si="8"/>
        <v>243</v>
      </c>
      <c r="D30" s="5">
        <f t="shared" si="4"/>
        <v>76</v>
      </c>
      <c r="E30" s="5">
        <f t="shared" si="4"/>
        <v>167</v>
      </c>
      <c r="F30" s="5"/>
      <c r="G30" s="5">
        <f t="shared" si="9"/>
        <v>151</v>
      </c>
      <c r="H30" s="5">
        <v>53</v>
      </c>
      <c r="I30" s="18">
        <v>98</v>
      </c>
      <c r="J30" s="5"/>
      <c r="K30" s="5">
        <f t="shared" si="7"/>
        <v>92</v>
      </c>
      <c r="L30" s="18">
        <v>23</v>
      </c>
      <c r="M30" s="5">
        <v>69</v>
      </c>
      <c r="O30" s="8"/>
    </row>
    <row r="31" spans="1:15" ht="11.25" customHeight="1" x14ac:dyDescent="0.25">
      <c r="A31" s="8"/>
      <c r="B31" s="15" t="s">
        <v>20</v>
      </c>
      <c r="C31" s="5">
        <f t="shared" si="8"/>
        <v>345</v>
      </c>
      <c r="D31" s="5">
        <f t="shared" si="4"/>
        <v>94</v>
      </c>
      <c r="E31" s="5">
        <f t="shared" si="4"/>
        <v>251</v>
      </c>
      <c r="F31" s="5"/>
      <c r="G31" s="5">
        <f t="shared" si="9"/>
        <v>243</v>
      </c>
      <c r="H31" s="5">
        <v>71</v>
      </c>
      <c r="I31" s="18">
        <v>172</v>
      </c>
      <c r="J31" s="5"/>
      <c r="K31" s="5">
        <f t="shared" si="7"/>
        <v>102</v>
      </c>
      <c r="L31" s="18">
        <v>23</v>
      </c>
      <c r="M31" s="5">
        <v>79</v>
      </c>
      <c r="O31" s="8"/>
    </row>
    <row r="32" spans="1:15" ht="11.25" customHeight="1" x14ac:dyDescent="0.25">
      <c r="A32" s="8"/>
      <c r="B32" s="15" t="s">
        <v>21</v>
      </c>
      <c r="C32" s="5">
        <f t="shared" si="8"/>
        <v>449</v>
      </c>
      <c r="D32" s="5">
        <f t="shared" si="4"/>
        <v>92</v>
      </c>
      <c r="E32" s="5">
        <f t="shared" si="4"/>
        <v>357</v>
      </c>
      <c r="F32" s="5"/>
      <c r="G32" s="5">
        <f t="shared" si="9"/>
        <v>393</v>
      </c>
      <c r="H32" s="5">
        <v>84</v>
      </c>
      <c r="I32" s="18">
        <v>309</v>
      </c>
      <c r="J32" s="5"/>
      <c r="K32" s="5">
        <f t="shared" si="7"/>
        <v>56</v>
      </c>
      <c r="L32" s="18">
        <v>8</v>
      </c>
      <c r="M32" s="5">
        <v>48</v>
      </c>
      <c r="O32" s="8"/>
    </row>
    <row r="33" spans="1:15" ht="11.25" customHeight="1" x14ac:dyDescent="0.25">
      <c r="A33" s="8"/>
      <c r="B33" s="15" t="s">
        <v>7</v>
      </c>
      <c r="C33" s="5">
        <f t="shared" si="8"/>
        <v>918</v>
      </c>
      <c r="D33" s="5">
        <f>H33</f>
        <v>252</v>
      </c>
      <c r="E33" s="5">
        <f>I33</f>
        <v>666</v>
      </c>
      <c r="F33" s="5"/>
      <c r="G33" s="5">
        <f t="shared" si="9"/>
        <v>918</v>
      </c>
      <c r="H33" s="5">
        <v>252</v>
      </c>
      <c r="I33" s="18">
        <v>666</v>
      </c>
      <c r="J33" s="5"/>
      <c r="K33" s="18" t="s">
        <v>50</v>
      </c>
      <c r="L33" s="18" t="s">
        <v>50</v>
      </c>
      <c r="M33" s="18" t="s">
        <v>50</v>
      </c>
      <c r="O33" s="8"/>
    </row>
    <row r="34" spans="1:15" ht="11.25" customHeight="1" x14ac:dyDescent="0.25">
      <c r="A34" s="8"/>
      <c r="B34" s="15" t="s">
        <v>22</v>
      </c>
      <c r="C34" s="5">
        <f t="shared" si="8"/>
        <v>58</v>
      </c>
      <c r="D34" s="5">
        <f>L34</f>
        <v>7</v>
      </c>
      <c r="E34" s="5">
        <f>M34</f>
        <v>51</v>
      </c>
      <c r="F34" s="18"/>
      <c r="G34" s="18" t="s">
        <v>50</v>
      </c>
      <c r="H34" s="18" t="s">
        <v>50</v>
      </c>
      <c r="I34" s="18" t="s">
        <v>50</v>
      </c>
      <c r="J34" s="5"/>
      <c r="K34" s="5">
        <f t="shared" si="7"/>
        <v>58</v>
      </c>
      <c r="L34" s="19">
        <v>7</v>
      </c>
      <c r="M34" s="5">
        <v>51</v>
      </c>
      <c r="O34" s="8"/>
    </row>
    <row r="35" spans="1:15" ht="11.25" customHeight="1" x14ac:dyDescent="0.25">
      <c r="A35" s="8"/>
      <c r="B35" s="15" t="s">
        <v>23</v>
      </c>
      <c r="C35" s="5">
        <f t="shared" ref="C35" si="10">D35+E35</f>
        <v>74</v>
      </c>
      <c r="D35" s="5">
        <f>L35</f>
        <v>8</v>
      </c>
      <c r="E35" s="5">
        <f>M35</f>
        <v>66</v>
      </c>
      <c r="F35" s="18"/>
      <c r="G35" s="18" t="s">
        <v>50</v>
      </c>
      <c r="H35" s="18" t="s">
        <v>50</v>
      </c>
      <c r="I35" s="18" t="s">
        <v>50</v>
      </c>
      <c r="J35" s="5"/>
      <c r="K35" s="5">
        <f t="shared" si="7"/>
        <v>74</v>
      </c>
      <c r="L35" s="18">
        <v>8</v>
      </c>
      <c r="M35" s="18">
        <v>66</v>
      </c>
      <c r="O35" s="8"/>
    </row>
    <row r="36" spans="1:15" ht="11.25" customHeight="1" x14ac:dyDescent="0.25">
      <c r="A36" s="8"/>
      <c r="B36" s="15" t="s">
        <v>24</v>
      </c>
      <c r="C36" s="5">
        <f t="shared" si="8"/>
        <v>396</v>
      </c>
      <c r="D36" s="5">
        <f t="shared" si="4"/>
        <v>99</v>
      </c>
      <c r="E36" s="5">
        <f t="shared" si="4"/>
        <v>297</v>
      </c>
      <c r="F36" s="5"/>
      <c r="G36" s="5">
        <f t="shared" si="9"/>
        <v>378</v>
      </c>
      <c r="H36" s="5">
        <v>95</v>
      </c>
      <c r="I36" s="18">
        <v>283</v>
      </c>
      <c r="J36" s="5"/>
      <c r="K36" s="5">
        <f t="shared" si="7"/>
        <v>18</v>
      </c>
      <c r="L36" s="18">
        <v>4</v>
      </c>
      <c r="M36" s="5">
        <v>14</v>
      </c>
      <c r="O36" s="8"/>
    </row>
    <row r="37" spans="1:15" ht="11.25" customHeight="1" x14ac:dyDescent="0.25">
      <c r="A37" s="8"/>
      <c r="B37" s="15" t="s">
        <v>25</v>
      </c>
      <c r="C37" s="5">
        <f t="shared" si="8"/>
        <v>45</v>
      </c>
      <c r="D37" s="5">
        <f>H37</f>
        <v>14</v>
      </c>
      <c r="E37" s="5">
        <f t="shared" si="4"/>
        <v>31</v>
      </c>
      <c r="F37" s="5"/>
      <c r="G37" s="5">
        <f t="shared" si="9"/>
        <v>38</v>
      </c>
      <c r="H37" s="5">
        <v>14</v>
      </c>
      <c r="I37" s="18">
        <v>24</v>
      </c>
      <c r="J37" s="5"/>
      <c r="K37" s="5">
        <f>M37</f>
        <v>7</v>
      </c>
      <c r="L37" s="18" t="s">
        <v>50</v>
      </c>
      <c r="M37" s="5">
        <v>7</v>
      </c>
      <c r="O37" s="8"/>
    </row>
    <row r="38" spans="1:15" ht="11.25" customHeight="1" x14ac:dyDescent="0.25">
      <c r="A38" s="8"/>
      <c r="B38" s="14" t="s">
        <v>40</v>
      </c>
      <c r="C38" s="4">
        <f>SUM(C39:C43)</f>
        <v>1752</v>
      </c>
      <c r="D38" s="4">
        <f>SUM(D39:D43)</f>
        <v>460</v>
      </c>
      <c r="E38" s="4">
        <f>SUM(E39:E43)</f>
        <v>1292</v>
      </c>
      <c r="F38" s="4"/>
      <c r="G38" s="4">
        <f>SUM(G39:G43)</f>
        <v>1254</v>
      </c>
      <c r="H38" s="4">
        <f>SUM(H39:H43)</f>
        <v>308</v>
      </c>
      <c r="I38" s="4">
        <f>SUM(I39:I43)</f>
        <v>946</v>
      </c>
      <c r="J38" s="4"/>
      <c r="K38" s="4">
        <f>SUM(K39:K43)</f>
        <v>498</v>
      </c>
      <c r="L38" s="4">
        <f>SUM(L39:L43)</f>
        <v>152</v>
      </c>
      <c r="M38" s="29">
        <f>SUM(M39:M43)</f>
        <v>346</v>
      </c>
      <c r="O38" s="8"/>
    </row>
    <row r="39" spans="1:15" ht="11.25" customHeight="1" x14ac:dyDescent="0.25">
      <c r="A39" s="8"/>
      <c r="B39" s="15" t="s">
        <v>41</v>
      </c>
      <c r="C39" s="5">
        <f>D39+E39</f>
        <v>694</v>
      </c>
      <c r="D39" s="5">
        <f>H39+L39</f>
        <v>180</v>
      </c>
      <c r="E39" s="5">
        <f>I39+M39</f>
        <v>514</v>
      </c>
      <c r="F39" s="5"/>
      <c r="G39" s="5">
        <f>H39+I39</f>
        <v>568</v>
      </c>
      <c r="H39" s="5">
        <v>140</v>
      </c>
      <c r="I39" s="18">
        <v>428</v>
      </c>
      <c r="J39" s="5"/>
      <c r="K39" s="5">
        <f>L39+M39</f>
        <v>126</v>
      </c>
      <c r="L39" s="18">
        <v>40</v>
      </c>
      <c r="M39" s="5">
        <v>86</v>
      </c>
      <c r="O39" s="8"/>
    </row>
    <row r="40" spans="1:15" ht="11.25" customHeight="1" x14ac:dyDescent="0.25">
      <c r="A40" s="8"/>
      <c r="B40" s="15" t="s">
        <v>42</v>
      </c>
      <c r="C40" s="5">
        <f>D40+E40</f>
        <v>122</v>
      </c>
      <c r="D40" s="5">
        <f>L40</f>
        <v>30</v>
      </c>
      <c r="E40" s="5">
        <f>M40</f>
        <v>92</v>
      </c>
      <c r="F40" s="18"/>
      <c r="G40" s="18" t="s">
        <v>50</v>
      </c>
      <c r="H40" s="18" t="s">
        <v>50</v>
      </c>
      <c r="I40" s="18" t="s">
        <v>50</v>
      </c>
      <c r="J40" s="5"/>
      <c r="K40" s="5">
        <f>L40+M40</f>
        <v>122</v>
      </c>
      <c r="L40" s="18">
        <v>30</v>
      </c>
      <c r="M40" s="19">
        <v>92</v>
      </c>
      <c r="O40" s="8"/>
    </row>
    <row r="41" spans="1:15" ht="11.25" customHeight="1" x14ac:dyDescent="0.25">
      <c r="A41" s="8"/>
      <c r="B41" s="15" t="s">
        <v>43</v>
      </c>
      <c r="C41" s="5">
        <f>D41+E41</f>
        <v>155</v>
      </c>
      <c r="D41" s="5">
        <f>L41</f>
        <v>46</v>
      </c>
      <c r="E41" s="5">
        <f>M41</f>
        <v>109</v>
      </c>
      <c r="F41" s="18"/>
      <c r="G41" s="18" t="s">
        <v>50</v>
      </c>
      <c r="H41" s="18" t="s">
        <v>50</v>
      </c>
      <c r="I41" s="18" t="s">
        <v>50</v>
      </c>
      <c r="J41" s="5"/>
      <c r="K41" s="5">
        <f>L41+M41</f>
        <v>155</v>
      </c>
      <c r="L41" s="18">
        <v>46</v>
      </c>
      <c r="M41" s="19">
        <v>109</v>
      </c>
      <c r="O41" s="8"/>
    </row>
    <row r="42" spans="1:15" ht="11.25" customHeight="1" x14ac:dyDescent="0.25">
      <c r="A42" s="8"/>
      <c r="B42" s="15" t="s">
        <v>44</v>
      </c>
      <c r="C42" s="5">
        <f>D42+E42</f>
        <v>198</v>
      </c>
      <c r="D42" s="5">
        <f>H42</f>
        <v>46</v>
      </c>
      <c r="E42" s="5">
        <f>I42</f>
        <v>152</v>
      </c>
      <c r="F42" s="5"/>
      <c r="G42" s="5">
        <f>H42+I42</f>
        <v>198</v>
      </c>
      <c r="H42" s="5">
        <v>46</v>
      </c>
      <c r="I42" s="18">
        <v>152</v>
      </c>
      <c r="J42" s="5"/>
      <c r="K42" s="19" t="s">
        <v>50</v>
      </c>
      <c r="L42" s="19" t="s">
        <v>50</v>
      </c>
      <c r="M42" s="19" t="s">
        <v>50</v>
      </c>
      <c r="O42" s="8"/>
    </row>
    <row r="43" spans="1:15" ht="11.25" customHeight="1" x14ac:dyDescent="0.25">
      <c r="A43" s="8"/>
      <c r="B43" s="15" t="s">
        <v>46</v>
      </c>
      <c r="C43" s="5">
        <f>D43+E43</f>
        <v>583</v>
      </c>
      <c r="D43" s="5">
        <f>H43+L43</f>
        <v>158</v>
      </c>
      <c r="E43" s="5">
        <f>I43+M43</f>
        <v>425</v>
      </c>
      <c r="F43" s="5"/>
      <c r="G43" s="5">
        <f>H43+I43</f>
        <v>488</v>
      </c>
      <c r="H43" s="5">
        <v>122</v>
      </c>
      <c r="I43" s="18">
        <v>366</v>
      </c>
      <c r="J43" s="5"/>
      <c r="K43" s="5">
        <f>L43+M43</f>
        <v>95</v>
      </c>
      <c r="L43" s="18">
        <v>36</v>
      </c>
      <c r="M43" s="5">
        <v>59</v>
      </c>
      <c r="O43" s="8"/>
    </row>
    <row r="44" spans="1:15" ht="11.25" customHeight="1" x14ac:dyDescent="0.25">
      <c r="A44" s="8"/>
      <c r="B44" s="14" t="s">
        <v>34</v>
      </c>
      <c r="C44" s="4">
        <f>SUM(C45:C49)</f>
        <v>505</v>
      </c>
      <c r="D44" s="4">
        <f>SUM(D45:D49)</f>
        <v>153</v>
      </c>
      <c r="E44" s="4">
        <f>SUM(E45:E49)</f>
        <v>352</v>
      </c>
      <c r="F44" s="4"/>
      <c r="G44" s="4">
        <f>SUM(G45:G49)</f>
        <v>218</v>
      </c>
      <c r="H44" s="4">
        <f>SUM(H45:H49)</f>
        <v>59</v>
      </c>
      <c r="I44" s="4">
        <f>SUM(I45:I49)</f>
        <v>159</v>
      </c>
      <c r="J44" s="4"/>
      <c r="K44" s="4">
        <f>SUM(K45:K49)</f>
        <v>287</v>
      </c>
      <c r="L44" s="4">
        <f>SUM(L45:L49)</f>
        <v>94</v>
      </c>
      <c r="M44" s="4">
        <f>SUM(M45:M49)</f>
        <v>193</v>
      </c>
      <c r="O44" s="8"/>
    </row>
    <row r="45" spans="1:15" ht="11.25" customHeight="1" x14ac:dyDescent="0.25">
      <c r="A45" s="8"/>
      <c r="B45" s="15" t="s">
        <v>35</v>
      </c>
      <c r="C45" s="5">
        <f>D45+E45</f>
        <v>267</v>
      </c>
      <c r="D45" s="5">
        <f t="shared" ref="D45" si="11">H45+L45</f>
        <v>74</v>
      </c>
      <c r="E45" s="5">
        <f t="shared" ref="E45" si="12">I45+M45</f>
        <v>193</v>
      </c>
      <c r="F45" s="5"/>
      <c r="G45" s="5">
        <f>H45+I45</f>
        <v>218</v>
      </c>
      <c r="H45" s="5">
        <v>59</v>
      </c>
      <c r="I45" s="18">
        <v>159</v>
      </c>
      <c r="J45" s="5"/>
      <c r="K45" s="5">
        <f>L45+M45</f>
        <v>49</v>
      </c>
      <c r="L45" s="18">
        <v>15</v>
      </c>
      <c r="M45" s="5">
        <v>34</v>
      </c>
      <c r="O45" s="8"/>
    </row>
    <row r="46" spans="1:15" ht="11.25" customHeight="1" x14ac:dyDescent="0.25">
      <c r="A46" s="8"/>
      <c r="B46" s="15" t="s">
        <v>36</v>
      </c>
      <c r="C46" s="5">
        <f t="shared" ref="C46:C49" si="13">D46+E46</f>
        <v>72</v>
      </c>
      <c r="D46" s="5">
        <f t="shared" ref="D46:D49" si="14">L46</f>
        <v>21</v>
      </c>
      <c r="E46" s="5">
        <f t="shared" ref="E46:E49" si="15">M46</f>
        <v>51</v>
      </c>
      <c r="F46" s="18"/>
      <c r="G46" s="18" t="s">
        <v>50</v>
      </c>
      <c r="H46" s="18" t="s">
        <v>50</v>
      </c>
      <c r="I46" s="18" t="s">
        <v>50</v>
      </c>
      <c r="J46" s="5"/>
      <c r="K46" s="5">
        <f>L46+M46</f>
        <v>72</v>
      </c>
      <c r="L46" s="18">
        <v>21</v>
      </c>
      <c r="M46" s="5">
        <v>51</v>
      </c>
      <c r="O46" s="8"/>
    </row>
    <row r="47" spans="1:15" ht="11.25" customHeight="1" x14ac:dyDescent="0.25">
      <c r="A47" s="8"/>
      <c r="B47" s="15" t="s">
        <v>37</v>
      </c>
      <c r="C47" s="5">
        <f t="shared" si="13"/>
        <v>118</v>
      </c>
      <c r="D47" s="5">
        <f t="shared" si="14"/>
        <v>45</v>
      </c>
      <c r="E47" s="5">
        <f t="shared" si="15"/>
        <v>73</v>
      </c>
      <c r="F47" s="18"/>
      <c r="G47" s="18" t="s">
        <v>50</v>
      </c>
      <c r="H47" s="18" t="s">
        <v>50</v>
      </c>
      <c r="I47" s="18" t="s">
        <v>50</v>
      </c>
      <c r="J47" s="5"/>
      <c r="K47" s="5">
        <f>L47+M47</f>
        <v>118</v>
      </c>
      <c r="L47" s="19">
        <v>45</v>
      </c>
      <c r="M47" s="5">
        <v>73</v>
      </c>
      <c r="O47" s="8"/>
    </row>
    <row r="48" spans="1:15" ht="11.25" customHeight="1" x14ac:dyDescent="0.25">
      <c r="A48" s="8"/>
      <c r="B48" s="15" t="s">
        <v>38</v>
      </c>
      <c r="C48" s="5">
        <f t="shared" si="13"/>
        <v>34</v>
      </c>
      <c r="D48" s="5">
        <f t="shared" si="14"/>
        <v>11</v>
      </c>
      <c r="E48" s="5">
        <f t="shared" si="15"/>
        <v>23</v>
      </c>
      <c r="F48" s="18"/>
      <c r="G48" s="18" t="s">
        <v>50</v>
      </c>
      <c r="H48" s="18" t="s">
        <v>50</v>
      </c>
      <c r="I48" s="18" t="s">
        <v>50</v>
      </c>
      <c r="J48" s="5"/>
      <c r="K48" s="5">
        <f>L48+M48</f>
        <v>34</v>
      </c>
      <c r="L48" s="19">
        <v>11</v>
      </c>
      <c r="M48" s="5">
        <v>23</v>
      </c>
      <c r="O48" s="8"/>
    </row>
    <row r="49" spans="1:15" ht="11.25" customHeight="1" x14ac:dyDescent="0.25">
      <c r="A49" s="8"/>
      <c r="B49" s="15" t="s">
        <v>39</v>
      </c>
      <c r="C49" s="5">
        <f t="shared" si="13"/>
        <v>14</v>
      </c>
      <c r="D49" s="5">
        <f t="shared" si="14"/>
        <v>2</v>
      </c>
      <c r="E49" s="5">
        <f t="shared" si="15"/>
        <v>12</v>
      </c>
      <c r="F49" s="18"/>
      <c r="G49" s="18" t="s">
        <v>50</v>
      </c>
      <c r="H49" s="18" t="s">
        <v>50</v>
      </c>
      <c r="I49" s="18" t="s">
        <v>50</v>
      </c>
      <c r="J49" s="5"/>
      <c r="K49" s="5">
        <f>L49+M49</f>
        <v>14</v>
      </c>
      <c r="L49" s="19">
        <v>2</v>
      </c>
      <c r="M49" s="5">
        <v>12</v>
      </c>
      <c r="O49" s="8"/>
    </row>
    <row r="50" spans="1:15" ht="12" customHeight="1" x14ac:dyDescent="0.25">
      <c r="A50" s="8"/>
      <c r="B50" s="14" t="s">
        <v>26</v>
      </c>
      <c r="C50" s="4">
        <f>SUM(C51:C58)</f>
        <v>3003</v>
      </c>
      <c r="D50" s="4">
        <f>SUM(D51:D58)</f>
        <v>844</v>
      </c>
      <c r="E50" s="4">
        <f>SUM(E51:E58)</f>
        <v>2159</v>
      </c>
      <c r="F50" s="4"/>
      <c r="G50" s="4">
        <f>SUM(G51:G58)</f>
        <v>2522</v>
      </c>
      <c r="H50" s="4">
        <f>SUM(H51:H58)</f>
        <v>726</v>
      </c>
      <c r="I50" s="4">
        <f>SUM(I51:I58)</f>
        <v>1796</v>
      </c>
      <c r="J50" s="4"/>
      <c r="K50" s="4">
        <f>SUM(K51:K58)</f>
        <v>481</v>
      </c>
      <c r="L50" s="4">
        <f>SUM(L51:L58)</f>
        <v>118</v>
      </c>
      <c r="M50" s="4">
        <f>SUM(M51:M58)</f>
        <v>363</v>
      </c>
      <c r="O50" s="8"/>
    </row>
    <row r="51" spans="1:15" ht="11.25" customHeight="1" x14ac:dyDescent="0.25">
      <c r="A51" s="8"/>
      <c r="B51" s="15" t="s">
        <v>27</v>
      </c>
      <c r="C51" s="5">
        <f t="shared" si="8"/>
        <v>848</v>
      </c>
      <c r="D51" s="5">
        <f t="shared" si="4"/>
        <v>267</v>
      </c>
      <c r="E51" s="5">
        <f t="shared" si="4"/>
        <v>581</v>
      </c>
      <c r="F51" s="5"/>
      <c r="G51" s="5">
        <f t="shared" si="9"/>
        <v>840</v>
      </c>
      <c r="H51" s="5">
        <v>265</v>
      </c>
      <c r="I51" s="18">
        <v>575</v>
      </c>
      <c r="J51" s="5"/>
      <c r="K51" s="5">
        <f t="shared" ref="K51:K58" si="16">L51+M51</f>
        <v>8</v>
      </c>
      <c r="L51" s="18">
        <v>2</v>
      </c>
      <c r="M51" s="5">
        <v>6</v>
      </c>
      <c r="O51" s="8"/>
    </row>
    <row r="52" spans="1:15" ht="11.25" customHeight="1" x14ac:dyDescent="0.25">
      <c r="A52" s="8"/>
      <c r="B52" s="15" t="s">
        <v>57</v>
      </c>
      <c r="C52" s="5">
        <f t="shared" si="8"/>
        <v>36</v>
      </c>
      <c r="D52" s="5">
        <f>L52</f>
        <v>10</v>
      </c>
      <c r="E52" s="5">
        <f>M52</f>
        <v>26</v>
      </c>
      <c r="F52" s="18"/>
      <c r="G52" s="18" t="s">
        <v>50</v>
      </c>
      <c r="H52" s="18" t="s">
        <v>50</v>
      </c>
      <c r="I52" s="18" t="s">
        <v>50</v>
      </c>
      <c r="J52" s="5"/>
      <c r="K52" s="5">
        <f t="shared" si="16"/>
        <v>36</v>
      </c>
      <c r="L52" s="19">
        <v>10</v>
      </c>
      <c r="M52" s="5">
        <v>26</v>
      </c>
      <c r="O52" s="8"/>
    </row>
    <row r="53" spans="1:15" ht="11.25" customHeight="1" x14ac:dyDescent="0.25">
      <c r="A53" s="8"/>
      <c r="B53" s="15" t="s">
        <v>28</v>
      </c>
      <c r="C53" s="5">
        <f t="shared" si="8"/>
        <v>231</v>
      </c>
      <c r="D53" s="5">
        <f t="shared" ref="D53:E58" si="17">H53+L53</f>
        <v>57</v>
      </c>
      <c r="E53" s="5">
        <f t="shared" si="17"/>
        <v>174</v>
      </c>
      <c r="F53" s="5"/>
      <c r="G53" s="5">
        <f t="shared" si="9"/>
        <v>139</v>
      </c>
      <c r="H53" s="5">
        <v>33</v>
      </c>
      <c r="I53" s="18">
        <v>106</v>
      </c>
      <c r="J53" s="5"/>
      <c r="K53" s="5">
        <f t="shared" si="16"/>
        <v>92</v>
      </c>
      <c r="L53" s="18">
        <v>24</v>
      </c>
      <c r="M53" s="5">
        <v>68</v>
      </c>
      <c r="O53" s="8"/>
    </row>
    <row r="54" spans="1:15" ht="11.25" customHeight="1" x14ac:dyDescent="0.25">
      <c r="A54" s="8"/>
      <c r="B54" s="15" t="s">
        <v>29</v>
      </c>
      <c r="C54" s="5">
        <f t="shared" si="8"/>
        <v>419</v>
      </c>
      <c r="D54" s="5">
        <f t="shared" si="17"/>
        <v>106</v>
      </c>
      <c r="E54" s="5">
        <f t="shared" si="17"/>
        <v>313</v>
      </c>
      <c r="F54" s="5"/>
      <c r="G54" s="5">
        <f t="shared" si="9"/>
        <v>195</v>
      </c>
      <c r="H54" s="5">
        <v>61</v>
      </c>
      <c r="I54" s="18">
        <v>134</v>
      </c>
      <c r="J54" s="5"/>
      <c r="K54" s="5">
        <f t="shared" si="16"/>
        <v>224</v>
      </c>
      <c r="L54" s="18">
        <v>45</v>
      </c>
      <c r="M54" s="5">
        <v>179</v>
      </c>
      <c r="O54" s="8"/>
    </row>
    <row r="55" spans="1:15" ht="11.25" customHeight="1" x14ac:dyDescent="0.25">
      <c r="A55" s="8"/>
      <c r="B55" s="15" t="s">
        <v>30</v>
      </c>
      <c r="C55" s="5">
        <f t="shared" si="8"/>
        <v>136</v>
      </c>
      <c r="D55" s="5">
        <f t="shared" si="17"/>
        <v>23</v>
      </c>
      <c r="E55" s="5">
        <f t="shared" si="17"/>
        <v>113</v>
      </c>
      <c r="F55" s="5"/>
      <c r="G55" s="5">
        <f t="shared" si="9"/>
        <v>133</v>
      </c>
      <c r="H55" s="5">
        <v>21</v>
      </c>
      <c r="I55" s="18">
        <v>112</v>
      </c>
      <c r="J55" s="5"/>
      <c r="K55" s="5">
        <f t="shared" si="16"/>
        <v>3</v>
      </c>
      <c r="L55" s="18">
        <v>2</v>
      </c>
      <c r="M55" s="5">
        <v>1</v>
      </c>
      <c r="O55" s="8"/>
    </row>
    <row r="56" spans="1:15" ht="11.25" customHeight="1" x14ac:dyDescent="0.25">
      <c r="A56" s="8"/>
      <c r="B56" s="15" t="s">
        <v>31</v>
      </c>
      <c r="C56" s="5">
        <f t="shared" si="8"/>
        <v>215</v>
      </c>
      <c r="D56" s="5">
        <f t="shared" si="17"/>
        <v>76</v>
      </c>
      <c r="E56" s="5">
        <f t="shared" si="17"/>
        <v>139</v>
      </c>
      <c r="F56" s="5"/>
      <c r="G56" s="5">
        <f t="shared" si="9"/>
        <v>150</v>
      </c>
      <c r="H56" s="5">
        <v>58</v>
      </c>
      <c r="I56" s="18">
        <v>92</v>
      </c>
      <c r="J56" s="5"/>
      <c r="K56" s="5">
        <f t="shared" si="16"/>
        <v>65</v>
      </c>
      <c r="L56" s="18">
        <v>18</v>
      </c>
      <c r="M56" s="5">
        <v>47</v>
      </c>
      <c r="O56" s="8"/>
    </row>
    <row r="57" spans="1:15" ht="11.25" customHeight="1" x14ac:dyDescent="0.25">
      <c r="A57" s="8"/>
      <c r="B57" s="15" t="s">
        <v>32</v>
      </c>
      <c r="C57" s="5">
        <f t="shared" si="8"/>
        <v>774</v>
      </c>
      <c r="D57" s="5">
        <f t="shared" si="17"/>
        <v>202</v>
      </c>
      <c r="E57" s="5">
        <f t="shared" si="17"/>
        <v>572</v>
      </c>
      <c r="F57" s="5"/>
      <c r="G57" s="5">
        <f t="shared" si="9"/>
        <v>729</v>
      </c>
      <c r="H57" s="5">
        <v>186</v>
      </c>
      <c r="I57" s="18">
        <v>543</v>
      </c>
      <c r="J57" s="5"/>
      <c r="K57" s="5">
        <f t="shared" si="16"/>
        <v>45</v>
      </c>
      <c r="L57" s="18">
        <v>16</v>
      </c>
      <c r="M57" s="5">
        <v>29</v>
      </c>
      <c r="O57" s="8"/>
    </row>
    <row r="58" spans="1:15" ht="11.25" customHeight="1" x14ac:dyDescent="0.25">
      <c r="A58" s="8"/>
      <c r="B58" s="15" t="s">
        <v>33</v>
      </c>
      <c r="C58" s="5">
        <f t="shared" si="8"/>
        <v>344</v>
      </c>
      <c r="D58" s="5">
        <f t="shared" si="17"/>
        <v>103</v>
      </c>
      <c r="E58" s="5">
        <f t="shared" si="17"/>
        <v>241</v>
      </c>
      <c r="F58" s="5"/>
      <c r="G58" s="5">
        <f t="shared" si="9"/>
        <v>336</v>
      </c>
      <c r="H58" s="5">
        <v>102</v>
      </c>
      <c r="I58" s="18">
        <v>234</v>
      </c>
      <c r="J58" s="5"/>
      <c r="K58" s="5">
        <f t="shared" si="16"/>
        <v>8</v>
      </c>
      <c r="L58" s="18">
        <v>1</v>
      </c>
      <c r="M58" s="5">
        <v>7</v>
      </c>
      <c r="O58" s="8"/>
    </row>
    <row r="59" spans="1:15" ht="3" customHeight="1" x14ac:dyDescent="0.25">
      <c r="A59" s="8"/>
      <c r="B59" s="16"/>
      <c r="C59" s="10"/>
      <c r="D59" s="11"/>
      <c r="E59" s="10"/>
      <c r="F59" s="10"/>
      <c r="G59" s="10"/>
      <c r="H59" s="10"/>
      <c r="I59" s="10"/>
      <c r="J59" s="10"/>
      <c r="K59" s="10"/>
      <c r="L59" s="11"/>
      <c r="M59" s="11"/>
      <c r="O59" s="8"/>
    </row>
    <row r="60" spans="1:15" ht="12" customHeight="1" x14ac:dyDescent="0.25">
      <c r="A60" s="8"/>
      <c r="B60" s="7" t="s">
        <v>54</v>
      </c>
      <c r="C60" s="8"/>
      <c r="D60" s="8"/>
      <c r="E60" s="8"/>
      <c r="F60" s="8"/>
      <c r="G60" s="8"/>
      <c r="H60" s="8"/>
      <c r="I60" s="8"/>
      <c r="J60" s="8"/>
      <c r="K60" s="8"/>
      <c r="L60" s="12"/>
      <c r="M60" s="8"/>
      <c r="N60" s="8"/>
      <c r="O60" s="8"/>
    </row>
    <row r="61" spans="1:15" ht="10.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2"/>
      <c r="M61" s="8"/>
      <c r="N61" s="8"/>
      <c r="O61" s="8"/>
    </row>
    <row r="62" spans="1:15" ht="13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ht="13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ht="13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ht="13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ht="13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 ht="13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</sheetData>
  <mergeCells count="6">
    <mergeCell ref="B3:L3"/>
    <mergeCell ref="B5:B7"/>
    <mergeCell ref="G6:I6"/>
    <mergeCell ref="K6:M6"/>
    <mergeCell ref="C5:E6"/>
    <mergeCell ref="G5:M5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J27 J51 C50 C26 G26:K26 G50:K50 K24 D50:F58 D29:F37 C38 E38:G38 C44:G44 K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5,14  </vt:lpstr>
      <vt:lpstr>'  5,14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2018-10-16T00:37:58Z</cp:lastPrinted>
  <dcterms:created xsi:type="dcterms:W3CDTF">1999-05-14T21:57:28Z</dcterms:created>
  <dcterms:modified xsi:type="dcterms:W3CDTF">2023-09-06T16:56:40Z</dcterms:modified>
</cp:coreProperties>
</file>