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4  " sheetId="1" r:id="rId1"/>
  </sheets>
  <definedNames>
    <definedName name="_xlnm.Print_Area" localSheetId="0">'  5,4  '!$B$2:$K$59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6" i="1"/>
  <c r="C48" i="1"/>
  <c r="C47" i="1"/>
  <c r="C46" i="1"/>
  <c r="C45" i="1"/>
  <c r="C43" i="1" s="1"/>
  <c r="C44" i="1"/>
  <c r="K43" i="1"/>
  <c r="J43" i="1"/>
  <c r="I43" i="1"/>
  <c r="H43" i="1"/>
  <c r="G43" i="1"/>
  <c r="F43" i="1"/>
  <c r="E43" i="1"/>
  <c r="D43" i="1"/>
  <c r="C42" i="1"/>
  <c r="C41" i="1"/>
  <c r="C40" i="1"/>
  <c r="C39" i="1"/>
  <c r="C37" i="1"/>
  <c r="K37" i="1"/>
  <c r="J37" i="1"/>
  <c r="I37" i="1"/>
  <c r="H37" i="1"/>
  <c r="G37" i="1"/>
  <c r="F37" i="1"/>
  <c r="E37" i="1"/>
  <c r="D37" i="1"/>
  <c r="C26" i="1" l="1"/>
  <c r="K49" i="1"/>
  <c r="K25" i="1"/>
  <c r="J25" i="1"/>
  <c r="I25" i="1"/>
  <c r="H25" i="1"/>
  <c r="G25" i="1"/>
  <c r="F25" i="1"/>
  <c r="E25" i="1"/>
  <c r="D25" i="1"/>
  <c r="J49" i="1"/>
  <c r="I49" i="1"/>
  <c r="H49" i="1"/>
  <c r="G49" i="1"/>
  <c r="F49" i="1"/>
  <c r="E49" i="1"/>
  <c r="D49" i="1"/>
  <c r="C57" i="1"/>
  <c r="C56" i="1"/>
  <c r="C55" i="1"/>
  <c r="C54" i="1"/>
  <c r="C53" i="1"/>
  <c r="C52" i="1"/>
  <c r="C51" i="1"/>
  <c r="C50" i="1"/>
  <c r="C35" i="1"/>
  <c r="C34" i="1"/>
  <c r="C33" i="1"/>
  <c r="C32" i="1"/>
  <c r="C31" i="1"/>
  <c r="C30" i="1"/>
  <c r="C29" i="1"/>
  <c r="C28" i="1"/>
  <c r="C27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K10" i="1"/>
  <c r="K8" i="1" s="1"/>
  <c r="J10" i="1"/>
  <c r="I10" i="1"/>
  <c r="I8" i="1" s="1"/>
  <c r="H10" i="1"/>
  <c r="G10" i="1"/>
  <c r="G8" i="1" s="1"/>
  <c r="F10" i="1"/>
  <c r="E10" i="1"/>
  <c r="E8" i="1" l="1"/>
  <c r="F8" i="1"/>
  <c r="H8" i="1"/>
  <c r="J8" i="1"/>
  <c r="C49" i="1"/>
  <c r="C25" i="1"/>
  <c r="D10" i="1" l="1"/>
  <c r="D8" i="1" s="1"/>
  <c r="C10" i="1"/>
  <c r="C8" i="1" s="1"/>
</calcChain>
</file>

<file path=xl/sharedStrings.xml><?xml version="1.0" encoding="utf-8"?>
<sst xmlns="http://schemas.openxmlformats.org/spreadsheetml/2006/main" count="80" uniqueCount="62">
  <si>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</si>
  <si>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</si>
  <si>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</si>
  <si>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</si>
  <si>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</si>
  <si>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</si>
  <si>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</si>
  <si>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</si>
  <si>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</si>
  <si>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</si>
  <si>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</si>
  <si>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</si>
  <si>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</si>
  <si>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</si>
  <si>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</si>
  <si>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</si>
  <si>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</si>
  <si>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</si>
  <si>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</si>
  <si>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</si>
  <si>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</si>
  <si>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</si>
  <si>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</si>
  <si>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</si>
  <si>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</si>
  <si>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</si>
  <si>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</si>
  <si>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</si>
  <si>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</si>
  <si>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</si>
  <si>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</si>
  <si>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</si>
  <si>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</si>
  <si>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</si>
  <si>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</si>
  <si>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</si>
  <si>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</si>
  <si>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</si>
  <si>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</si>
  <si>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</si>
  <si>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</si>
  <si>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</si>
  <si>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</si>
  <si>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</si>
  <si>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</si>
  <si>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</si>
  <si>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</si>
  <si>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</si>
  <si>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>Inicial</t>
  </si>
  <si>
    <t>Primaria</t>
  </si>
  <si>
    <t>-</t>
  </si>
  <si>
    <t>Sin Nivel</t>
  </si>
  <si>
    <t>Básica         Especial</t>
  </si>
  <si>
    <t>Superior no Universitaria</t>
  </si>
  <si>
    <t>Superior            Universitaria</t>
  </si>
  <si>
    <t>Maestría / Doctorado</t>
  </si>
  <si>
    <t>Secun-              daria</t>
  </si>
  <si>
    <t xml:space="preserve">5.4  ICA: POBLACIÓN CENSADA DE 15 Y MÁS AÑOS DE EDAD, POR NIVEL EDUCATIVO ALCANZADO, SEGÚN   </t>
  </si>
  <si>
    <t xml:space="preserve">      PROVINCIA Y DISTRITO, CENSO NACIONAL 2017</t>
  </si>
  <si>
    <t>Nivel educativo alcanzado</t>
  </si>
  <si>
    <t>Fuente: Instituto Nacional de Estadística e Informática (INEI) - Censos Nacionales de Población y Vivienda.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</si>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</sst>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0" fontId="4" fillId="0" borderId="6" xfId="0" applyFont="1" applyBorder="1" applyAlignment="1">
      <alignment horizontal="right" vertical="center" wrapText="1"/>
    </xf>
    <xf numFmtId="0" fontId="7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L79"/>
  <sheetViews>
    <sheetView showGridLines="0" tabSelected="1" topLeftCell="A49" zoomScale="235" zoomScaleNormal="235" workbookViewId="0"/>
  </sheetViews>
  <sheetFormatPr baseColWidth="10" defaultRowHeight="11.25" x14ac:dyDescent="0.2"/>
  <cols>
    <col min="1" max="1" width="1.7109375" style="1" customWidth="1"/>
    <col min="2" max="2" width="16.5703125" style="1" customWidth="1"/>
    <col min="3" max="3" width="7.7109375" style="1" customWidth="1"/>
    <col min="4" max="7" width="6.7109375" style="1" customWidth="1"/>
    <col min="8" max="8" width="7.7109375" style="1" customWidth="1"/>
    <col min="9" max="10" width="9.7109375" style="1" customWidth="1"/>
    <col min="11" max="11" width="8" style="1" customWidth="1"/>
    <col min="12" max="16384" width="11.42578125" style="1"/>
  </cols>
  <sheetData>
    <row r="1" spans="1:12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2.75" customHeight="1" x14ac:dyDescent="0.25">
      <c r="A2" s="8"/>
      <c r="B2" s="23" t="s">
        <v>57</v>
      </c>
      <c r="C2" s="21"/>
      <c r="D2" s="21"/>
      <c r="E2" s="21"/>
      <c r="F2" s="21"/>
      <c r="G2" s="21"/>
      <c r="H2" s="21"/>
      <c r="I2" s="21"/>
      <c r="J2" s="8"/>
      <c r="K2" s="8"/>
      <c r="L2" s="8"/>
    </row>
    <row r="3" spans="1:12" ht="12.75" customHeight="1" x14ac:dyDescent="0.25">
      <c r="A3" s="8"/>
      <c r="B3" s="24" t="s">
        <v>58</v>
      </c>
      <c r="C3" s="24"/>
      <c r="D3" s="24"/>
      <c r="E3" s="24"/>
      <c r="F3" s="24"/>
      <c r="G3" s="24"/>
      <c r="H3" s="24"/>
      <c r="I3" s="24"/>
      <c r="J3" s="8"/>
      <c r="K3" s="8"/>
      <c r="L3" s="8"/>
    </row>
    <row r="4" spans="1:12" ht="3" customHeight="1" x14ac:dyDescent="0.25">
      <c r="A4" s="8"/>
      <c r="B4" s="9"/>
      <c r="C4" s="9"/>
      <c r="D4" s="9"/>
      <c r="E4" s="9"/>
      <c r="F4" s="9"/>
      <c r="G4" s="9"/>
      <c r="H4" s="9"/>
      <c r="I4" s="8"/>
      <c r="J4" s="8"/>
      <c r="K4" s="8"/>
      <c r="L4" s="8"/>
    </row>
    <row r="5" spans="1:12" ht="15" customHeight="1" x14ac:dyDescent="0.25">
      <c r="A5" s="8"/>
      <c r="B5" s="25" t="s">
        <v>47</v>
      </c>
      <c r="C5" s="27" t="s">
        <v>45</v>
      </c>
      <c r="D5" s="29" t="s">
        <v>59</v>
      </c>
      <c r="E5" s="29"/>
      <c r="F5" s="29"/>
      <c r="G5" s="29"/>
      <c r="H5" s="29"/>
      <c r="I5" s="29"/>
      <c r="J5" s="29"/>
      <c r="K5" s="29"/>
      <c r="L5" s="8"/>
    </row>
    <row r="6" spans="1:12" ht="24" customHeight="1" x14ac:dyDescent="0.25">
      <c r="A6" s="8"/>
      <c r="B6" s="26"/>
      <c r="C6" s="28"/>
      <c r="D6" s="17" t="s">
        <v>51</v>
      </c>
      <c r="E6" s="17" t="s">
        <v>48</v>
      </c>
      <c r="F6" s="17" t="s">
        <v>49</v>
      </c>
      <c r="G6" s="17" t="s">
        <v>56</v>
      </c>
      <c r="H6" s="17" t="s">
        <v>52</v>
      </c>
      <c r="I6" s="17" t="s">
        <v>53</v>
      </c>
      <c r="J6" s="20" t="s">
        <v>54</v>
      </c>
      <c r="K6" s="20" t="s">
        <v>55</v>
      </c>
      <c r="L6" s="8"/>
    </row>
    <row r="7" spans="1:12" ht="3" customHeight="1" x14ac:dyDescent="0.25">
      <c r="A7" s="8"/>
      <c r="B7" s="15"/>
      <c r="C7" s="3"/>
      <c r="D7" s="3"/>
      <c r="E7" s="3"/>
      <c r="F7" s="3"/>
      <c r="G7" s="3"/>
      <c r="H7" s="3"/>
      <c r="I7" s="3"/>
      <c r="J7" s="3"/>
      <c r="K7" s="3"/>
      <c r="L7" s="8"/>
    </row>
    <row r="8" spans="1:12" ht="12" customHeight="1" x14ac:dyDescent="0.25">
      <c r="A8" s="8"/>
      <c r="B8" s="13" t="s">
        <v>45</v>
      </c>
      <c r="C8" s="4">
        <f>SUM(C10+C25+C37+C43+C49)</f>
        <v>619516</v>
      </c>
      <c r="D8" s="4">
        <f>SUM(D10+D25+D37+D43+D49)</f>
        <v>11881</v>
      </c>
      <c r="E8" s="4">
        <f t="shared" ref="E8:K8" si="0">SUM(E10+E25+E37+E43+E49)</f>
        <v>785</v>
      </c>
      <c r="F8" s="4">
        <f t="shared" si="0"/>
        <v>81352</v>
      </c>
      <c r="G8" s="4">
        <f t="shared" si="0"/>
        <v>279866</v>
      </c>
      <c r="H8" s="4">
        <f t="shared" si="0"/>
        <v>844</v>
      </c>
      <c r="I8" s="4">
        <f t="shared" si="0"/>
        <v>111972</v>
      </c>
      <c r="J8" s="4">
        <f t="shared" si="0"/>
        <v>125529</v>
      </c>
      <c r="K8" s="4">
        <f t="shared" si="0"/>
        <v>7287</v>
      </c>
      <c r="L8" s="8"/>
    </row>
    <row r="9" spans="1:12" ht="3" customHeight="1" x14ac:dyDescent="0.25">
      <c r="A9" s="8"/>
      <c r="B9" s="15"/>
      <c r="C9" s="5"/>
      <c r="D9" s="5"/>
      <c r="E9" s="5"/>
      <c r="F9" s="3"/>
      <c r="G9" s="5"/>
      <c r="H9" s="3"/>
      <c r="I9" s="6"/>
      <c r="J9" s="22"/>
      <c r="K9" s="22"/>
      <c r="L9" s="8"/>
    </row>
    <row r="10" spans="1:12" ht="12" customHeight="1" x14ac:dyDescent="0.25">
      <c r="A10" s="8"/>
      <c r="B10" s="14" t="s">
        <v>0</v>
      </c>
      <c r="C10" s="4">
        <f>SUM(C11:C24)</f>
        <v>291310</v>
      </c>
      <c r="D10" s="4">
        <f>SUM(D11:D24)</f>
        <v>4769</v>
      </c>
      <c r="E10" s="4">
        <f t="shared" ref="E10:K10" si="1">SUM(E11:E24)</f>
        <v>358</v>
      </c>
      <c r="F10" s="4">
        <f t="shared" si="1"/>
        <v>31824</v>
      </c>
      <c r="G10" s="4">
        <f t="shared" si="1"/>
        <v>125718</v>
      </c>
      <c r="H10" s="4">
        <f t="shared" si="1"/>
        <v>294</v>
      </c>
      <c r="I10" s="4">
        <f t="shared" si="1"/>
        <v>48274</v>
      </c>
      <c r="J10" s="4">
        <f t="shared" si="1"/>
        <v>74980</v>
      </c>
      <c r="K10" s="4">
        <f t="shared" si="1"/>
        <v>5093</v>
      </c>
      <c r="L10" s="8"/>
    </row>
    <row r="11" spans="1:12" ht="11.25" customHeight="1" x14ac:dyDescent="0.25">
      <c r="A11" s="8"/>
      <c r="B11" s="15" t="s">
        <v>1</v>
      </c>
      <c r="C11" s="5">
        <f>SUM(D11:K11)</f>
        <v>116595</v>
      </c>
      <c r="D11" s="5">
        <v>1235</v>
      </c>
      <c r="E11" s="5">
        <v>151</v>
      </c>
      <c r="F11" s="18">
        <v>9092</v>
      </c>
      <c r="G11" s="5">
        <v>42062</v>
      </c>
      <c r="H11" s="18">
        <v>213</v>
      </c>
      <c r="I11" s="18">
        <v>19107</v>
      </c>
      <c r="J11" s="5">
        <v>41039</v>
      </c>
      <c r="K11" s="5">
        <v>3696</v>
      </c>
      <c r="L11" s="8"/>
    </row>
    <row r="12" spans="1:12" ht="11.25" customHeight="1" x14ac:dyDescent="0.25">
      <c r="A12" s="8"/>
      <c r="B12" s="15" t="s">
        <v>2</v>
      </c>
      <c r="C12" s="5">
        <f t="shared" ref="C12:C57" si="2">SUM(D12:K12)</f>
        <v>28700</v>
      </c>
      <c r="D12" s="5">
        <v>625</v>
      </c>
      <c r="E12" s="5">
        <v>22</v>
      </c>
      <c r="F12" s="18">
        <v>3240</v>
      </c>
      <c r="G12" s="5">
        <v>12878</v>
      </c>
      <c r="H12" s="18">
        <v>4</v>
      </c>
      <c r="I12" s="18">
        <v>5332</v>
      </c>
      <c r="J12" s="5">
        <v>6301</v>
      </c>
      <c r="K12" s="5">
        <v>298</v>
      </c>
      <c r="L12" s="8"/>
    </row>
    <row r="13" spans="1:12" ht="11.25" customHeight="1" x14ac:dyDescent="0.25">
      <c r="A13" s="8"/>
      <c r="B13" s="15" t="s">
        <v>3</v>
      </c>
      <c r="C13" s="5">
        <f t="shared" si="2"/>
        <v>15714</v>
      </c>
      <c r="D13" s="5">
        <v>275</v>
      </c>
      <c r="E13" s="5">
        <v>18</v>
      </c>
      <c r="F13" s="18">
        <v>2246</v>
      </c>
      <c r="G13" s="5">
        <v>7518</v>
      </c>
      <c r="H13" s="18">
        <v>8</v>
      </c>
      <c r="I13" s="18">
        <v>2741</v>
      </c>
      <c r="J13" s="5">
        <v>2786</v>
      </c>
      <c r="K13" s="5">
        <v>122</v>
      </c>
      <c r="L13" s="8"/>
    </row>
    <row r="14" spans="1:12" ht="11.25" customHeight="1" x14ac:dyDescent="0.25">
      <c r="A14" s="8"/>
      <c r="B14" s="15" t="s">
        <v>4</v>
      </c>
      <c r="C14" s="5">
        <f t="shared" si="2"/>
        <v>3218</v>
      </c>
      <c r="D14" s="5">
        <v>126</v>
      </c>
      <c r="E14" s="5">
        <v>7</v>
      </c>
      <c r="F14" s="18">
        <v>690</v>
      </c>
      <c r="G14" s="5">
        <v>1687</v>
      </c>
      <c r="H14" s="18" t="s">
        <v>50</v>
      </c>
      <c r="I14" s="18">
        <v>405</v>
      </c>
      <c r="J14" s="5">
        <v>298</v>
      </c>
      <c r="K14" s="5">
        <v>5</v>
      </c>
      <c r="L14" s="8"/>
    </row>
    <row r="15" spans="1:12" ht="11.25" customHeight="1" x14ac:dyDescent="0.25">
      <c r="A15" s="8"/>
      <c r="B15" s="15" t="s">
        <v>5</v>
      </c>
      <c r="C15" s="5">
        <f t="shared" si="2"/>
        <v>5344</v>
      </c>
      <c r="D15" s="5">
        <v>99</v>
      </c>
      <c r="E15" s="5">
        <v>7</v>
      </c>
      <c r="F15" s="18">
        <v>736</v>
      </c>
      <c r="G15" s="5">
        <v>2833</v>
      </c>
      <c r="H15" s="18">
        <v>2</v>
      </c>
      <c r="I15" s="18">
        <v>901</v>
      </c>
      <c r="J15" s="5">
        <v>743</v>
      </c>
      <c r="K15" s="5">
        <v>23</v>
      </c>
      <c r="L15" s="8"/>
    </row>
    <row r="16" spans="1:12" ht="11.25" customHeight="1" x14ac:dyDescent="0.25">
      <c r="A16" s="8"/>
      <c r="B16" s="15" t="s">
        <v>6</v>
      </c>
      <c r="C16" s="5">
        <f t="shared" si="2"/>
        <v>39784</v>
      </c>
      <c r="D16" s="5">
        <v>686</v>
      </c>
      <c r="E16" s="5">
        <v>29</v>
      </c>
      <c r="F16" s="18">
        <v>4346</v>
      </c>
      <c r="G16" s="5">
        <v>18291</v>
      </c>
      <c r="H16" s="18">
        <v>17</v>
      </c>
      <c r="I16" s="18">
        <v>7091</v>
      </c>
      <c r="J16" s="5">
        <v>8984</v>
      </c>
      <c r="K16" s="5">
        <v>340</v>
      </c>
      <c r="L16" s="8"/>
    </row>
    <row r="17" spans="1:12" ht="11.25" customHeight="1" x14ac:dyDescent="0.25">
      <c r="A17" s="8"/>
      <c r="B17" s="15" t="s">
        <v>7</v>
      </c>
      <c r="C17" s="5">
        <f t="shared" si="2"/>
        <v>4676</v>
      </c>
      <c r="D17" s="5">
        <v>71</v>
      </c>
      <c r="E17" s="5">
        <v>4</v>
      </c>
      <c r="F17" s="18">
        <v>650</v>
      </c>
      <c r="G17" s="5">
        <v>2028</v>
      </c>
      <c r="H17" s="18">
        <v>4</v>
      </c>
      <c r="I17" s="18">
        <v>926</v>
      </c>
      <c r="J17" s="5">
        <v>948</v>
      </c>
      <c r="K17" s="5">
        <v>45</v>
      </c>
      <c r="L17" s="8"/>
    </row>
    <row r="18" spans="1:12" ht="11.25" customHeight="1" x14ac:dyDescent="0.25">
      <c r="A18" s="8"/>
      <c r="B18" s="15" t="s">
        <v>8</v>
      </c>
      <c r="C18" s="5">
        <f t="shared" si="2"/>
        <v>18112</v>
      </c>
      <c r="D18" s="5">
        <v>427</v>
      </c>
      <c r="E18" s="5">
        <v>50</v>
      </c>
      <c r="F18" s="18">
        <v>3192</v>
      </c>
      <c r="G18" s="5">
        <v>9882</v>
      </c>
      <c r="H18" s="18">
        <v>14</v>
      </c>
      <c r="I18" s="18">
        <v>1996</v>
      </c>
      <c r="J18" s="5">
        <v>2471</v>
      </c>
      <c r="K18" s="5">
        <v>80</v>
      </c>
      <c r="L18" s="8"/>
    </row>
    <row r="19" spans="1:12" ht="11.25" customHeight="1" x14ac:dyDescent="0.25">
      <c r="A19" s="8"/>
      <c r="B19" s="15" t="s">
        <v>9</v>
      </c>
      <c r="C19" s="5">
        <f t="shared" si="2"/>
        <v>5073</v>
      </c>
      <c r="D19" s="5">
        <v>155</v>
      </c>
      <c r="E19" s="5">
        <v>6</v>
      </c>
      <c r="F19" s="18">
        <v>822</v>
      </c>
      <c r="G19" s="5">
        <v>2757</v>
      </c>
      <c r="H19" s="18">
        <v>5</v>
      </c>
      <c r="I19" s="18">
        <v>667</v>
      </c>
      <c r="J19" s="5">
        <v>643</v>
      </c>
      <c r="K19" s="5">
        <v>18</v>
      </c>
      <c r="L19" s="8"/>
    </row>
    <row r="20" spans="1:12" ht="11.25" customHeight="1" x14ac:dyDescent="0.25">
      <c r="A20" s="8"/>
      <c r="B20" s="15" t="s">
        <v>10</v>
      </c>
      <c r="C20" s="5">
        <f t="shared" si="2"/>
        <v>10215</v>
      </c>
      <c r="D20" s="5">
        <v>122</v>
      </c>
      <c r="E20" s="5">
        <v>7</v>
      </c>
      <c r="F20" s="18">
        <v>1114</v>
      </c>
      <c r="G20" s="5">
        <v>4557</v>
      </c>
      <c r="H20" s="18">
        <v>5</v>
      </c>
      <c r="I20" s="18">
        <v>1622</v>
      </c>
      <c r="J20" s="5">
        <v>2632</v>
      </c>
      <c r="K20" s="5">
        <v>156</v>
      </c>
      <c r="L20" s="8"/>
    </row>
    <row r="21" spans="1:12" ht="11.25" customHeight="1" x14ac:dyDescent="0.25">
      <c r="A21" s="8"/>
      <c r="B21" s="15" t="s">
        <v>11</v>
      </c>
      <c r="C21" s="5">
        <f t="shared" si="2"/>
        <v>19930</v>
      </c>
      <c r="D21" s="5">
        <v>614</v>
      </c>
      <c r="E21" s="5">
        <v>25</v>
      </c>
      <c r="F21" s="18">
        <v>3085</v>
      </c>
      <c r="G21" s="5">
        <v>10430</v>
      </c>
      <c r="H21" s="18">
        <v>6</v>
      </c>
      <c r="I21" s="18">
        <v>3048</v>
      </c>
      <c r="J21" s="5">
        <v>2668</v>
      </c>
      <c r="K21" s="5">
        <v>54</v>
      </c>
      <c r="L21" s="8"/>
    </row>
    <row r="22" spans="1:12" ht="11.25" customHeight="1" x14ac:dyDescent="0.25">
      <c r="A22" s="8"/>
      <c r="B22" s="15" t="s">
        <v>12</v>
      </c>
      <c r="C22" s="5">
        <f t="shared" si="2"/>
        <v>19573</v>
      </c>
      <c r="D22" s="5">
        <v>224</v>
      </c>
      <c r="E22" s="5">
        <v>22</v>
      </c>
      <c r="F22" s="18">
        <v>1810</v>
      </c>
      <c r="G22" s="5">
        <v>8652</v>
      </c>
      <c r="H22" s="18">
        <v>15</v>
      </c>
      <c r="I22" s="18">
        <v>3749</v>
      </c>
      <c r="J22" s="5">
        <v>4867</v>
      </c>
      <c r="K22" s="5">
        <v>234</v>
      </c>
      <c r="L22" s="8"/>
    </row>
    <row r="23" spans="1:12" ht="11.25" customHeight="1" x14ac:dyDescent="0.25">
      <c r="A23" s="8"/>
      <c r="B23" s="15" t="s">
        <v>13</v>
      </c>
      <c r="C23" s="5">
        <f t="shared" si="2"/>
        <v>3433</v>
      </c>
      <c r="D23" s="5">
        <v>47</v>
      </c>
      <c r="E23" s="5">
        <v>7</v>
      </c>
      <c r="F23" s="18">
        <v>416</v>
      </c>
      <c r="G23" s="5">
        <v>1784</v>
      </c>
      <c r="H23" s="18">
        <v>1</v>
      </c>
      <c r="I23" s="18">
        <v>633</v>
      </c>
      <c r="J23" s="5">
        <v>523</v>
      </c>
      <c r="K23" s="5">
        <v>22</v>
      </c>
      <c r="L23" s="8"/>
    </row>
    <row r="24" spans="1:12" ht="11.25" customHeight="1" x14ac:dyDescent="0.25">
      <c r="A24" s="8"/>
      <c r="B24" s="15" t="s">
        <v>14</v>
      </c>
      <c r="C24" s="5">
        <f t="shared" si="2"/>
        <v>943</v>
      </c>
      <c r="D24" s="5">
        <v>63</v>
      </c>
      <c r="E24" s="5">
        <v>3</v>
      </c>
      <c r="F24" s="18">
        <v>385</v>
      </c>
      <c r="G24" s="5">
        <v>359</v>
      </c>
      <c r="H24" s="18" t="s">
        <v>50</v>
      </c>
      <c r="I24" s="19">
        <v>56</v>
      </c>
      <c r="J24" s="5">
        <v>77</v>
      </c>
      <c r="K24" s="18" t="s">
        <v>50</v>
      </c>
      <c r="L24" s="8"/>
    </row>
    <row r="25" spans="1:12" ht="12" customHeight="1" x14ac:dyDescent="0.25">
      <c r="A25" s="8"/>
      <c r="B25" s="14" t="s">
        <v>15</v>
      </c>
      <c r="C25" s="4">
        <f t="shared" ref="C25:K25" si="3">SUM(C26:C36)</f>
        <v>160388</v>
      </c>
      <c r="D25" s="4">
        <f t="shared" si="3"/>
        <v>2846</v>
      </c>
      <c r="E25" s="4">
        <f t="shared" si="3"/>
        <v>170</v>
      </c>
      <c r="F25" s="4">
        <f t="shared" si="3"/>
        <v>25082</v>
      </c>
      <c r="G25" s="4">
        <f t="shared" si="3"/>
        <v>75423</v>
      </c>
      <c r="H25" s="4">
        <f t="shared" si="3"/>
        <v>206</v>
      </c>
      <c r="I25" s="4">
        <f t="shared" si="3"/>
        <v>29398</v>
      </c>
      <c r="J25" s="4">
        <f t="shared" si="3"/>
        <v>26122</v>
      </c>
      <c r="K25" s="4">
        <f t="shared" si="3"/>
        <v>1141</v>
      </c>
      <c r="L25" s="8"/>
    </row>
    <row r="26" spans="1:12" ht="11.25" customHeight="1" x14ac:dyDescent="0.25">
      <c r="A26" s="8"/>
      <c r="B26" s="15" t="s">
        <v>16</v>
      </c>
      <c r="C26" s="5">
        <f>SUM(D26:K26)</f>
        <v>47721</v>
      </c>
      <c r="D26" s="5">
        <v>560</v>
      </c>
      <c r="E26" s="5">
        <v>31</v>
      </c>
      <c r="F26" s="18">
        <v>6284</v>
      </c>
      <c r="G26" s="5">
        <v>20793</v>
      </c>
      <c r="H26" s="18">
        <v>85</v>
      </c>
      <c r="I26" s="18">
        <v>9563</v>
      </c>
      <c r="J26" s="5">
        <v>9875</v>
      </c>
      <c r="K26" s="5">
        <v>530</v>
      </c>
      <c r="L26" s="8"/>
    </row>
    <row r="27" spans="1:12" ht="11.25" customHeight="1" x14ac:dyDescent="0.25">
      <c r="A27" s="8"/>
      <c r="B27" s="15" t="s">
        <v>17</v>
      </c>
      <c r="C27" s="5">
        <f t="shared" si="2"/>
        <v>5220</v>
      </c>
      <c r="D27" s="5">
        <v>171</v>
      </c>
      <c r="E27" s="5">
        <v>9</v>
      </c>
      <c r="F27" s="18">
        <v>1067</v>
      </c>
      <c r="G27" s="5">
        <v>2753</v>
      </c>
      <c r="H27" s="18">
        <v>1</v>
      </c>
      <c r="I27" s="18">
        <v>736</v>
      </c>
      <c r="J27" s="5">
        <v>469</v>
      </c>
      <c r="K27" s="5">
        <v>14</v>
      </c>
      <c r="L27" s="8"/>
    </row>
    <row r="28" spans="1:12" ht="11.25" customHeight="1" x14ac:dyDescent="0.25">
      <c r="A28" s="8"/>
      <c r="B28" s="15" t="s">
        <v>18</v>
      </c>
      <c r="C28" s="5">
        <f t="shared" si="2"/>
        <v>1965</v>
      </c>
      <c r="D28" s="5">
        <v>91</v>
      </c>
      <c r="E28" s="18" t="s">
        <v>50</v>
      </c>
      <c r="F28" s="18">
        <v>134</v>
      </c>
      <c r="G28" s="5">
        <v>699</v>
      </c>
      <c r="H28" s="18" t="s">
        <v>50</v>
      </c>
      <c r="I28" s="18">
        <v>658</v>
      </c>
      <c r="J28" s="5">
        <v>358</v>
      </c>
      <c r="K28" s="5">
        <v>25</v>
      </c>
      <c r="L28" s="8"/>
    </row>
    <row r="29" spans="1:12" ht="11.25" customHeight="1" x14ac:dyDescent="0.25">
      <c r="A29" s="8"/>
      <c r="B29" s="15" t="s">
        <v>19</v>
      </c>
      <c r="C29" s="5">
        <f t="shared" si="2"/>
        <v>9213</v>
      </c>
      <c r="D29" s="5">
        <v>194</v>
      </c>
      <c r="E29" s="5">
        <v>17</v>
      </c>
      <c r="F29" s="18">
        <v>1907</v>
      </c>
      <c r="G29" s="5">
        <v>4423</v>
      </c>
      <c r="H29" s="18">
        <v>3</v>
      </c>
      <c r="I29" s="18">
        <v>1632</v>
      </c>
      <c r="J29" s="5">
        <v>1007</v>
      </c>
      <c r="K29" s="5">
        <v>30</v>
      </c>
      <c r="L29" s="8"/>
    </row>
    <row r="30" spans="1:12" ht="11.25" customHeight="1" x14ac:dyDescent="0.25">
      <c r="A30" s="8"/>
      <c r="B30" s="15" t="s">
        <v>20</v>
      </c>
      <c r="C30" s="5">
        <f t="shared" si="2"/>
        <v>8663</v>
      </c>
      <c r="D30" s="5">
        <v>296</v>
      </c>
      <c r="E30" s="5">
        <v>7</v>
      </c>
      <c r="F30" s="18">
        <v>1962</v>
      </c>
      <c r="G30" s="5">
        <v>4537</v>
      </c>
      <c r="H30" s="18">
        <v>4</v>
      </c>
      <c r="I30" s="18">
        <v>1189</v>
      </c>
      <c r="J30" s="5">
        <v>663</v>
      </c>
      <c r="K30" s="5">
        <v>5</v>
      </c>
      <c r="L30" s="8"/>
    </row>
    <row r="31" spans="1:12" ht="11.25" customHeight="1" x14ac:dyDescent="0.25">
      <c r="A31" s="8"/>
      <c r="B31" s="15" t="s">
        <v>21</v>
      </c>
      <c r="C31" s="5">
        <f t="shared" si="2"/>
        <v>17560</v>
      </c>
      <c r="D31" s="5">
        <v>351</v>
      </c>
      <c r="E31" s="5">
        <v>17</v>
      </c>
      <c r="F31" s="18">
        <v>3406</v>
      </c>
      <c r="G31" s="5">
        <v>8249</v>
      </c>
      <c r="H31" s="18">
        <v>9</v>
      </c>
      <c r="I31" s="18">
        <v>2662</v>
      </c>
      <c r="J31" s="5">
        <v>2795</v>
      </c>
      <c r="K31" s="5">
        <v>71</v>
      </c>
      <c r="L31" s="8"/>
    </row>
    <row r="32" spans="1:12" ht="11.25" customHeight="1" x14ac:dyDescent="0.25">
      <c r="A32" s="8"/>
      <c r="B32" s="15" t="s">
        <v>7</v>
      </c>
      <c r="C32" s="5">
        <f t="shared" si="2"/>
        <v>44204</v>
      </c>
      <c r="D32" s="5">
        <v>741</v>
      </c>
      <c r="E32" s="5">
        <v>65</v>
      </c>
      <c r="F32" s="18">
        <v>5477</v>
      </c>
      <c r="G32" s="5">
        <v>22043</v>
      </c>
      <c r="H32" s="18">
        <v>95</v>
      </c>
      <c r="I32" s="18">
        <v>8288</v>
      </c>
      <c r="J32" s="5">
        <v>7197</v>
      </c>
      <c r="K32" s="5">
        <v>298</v>
      </c>
      <c r="L32" s="8"/>
    </row>
    <row r="33" spans="1:12" ht="11.25" customHeight="1" x14ac:dyDescent="0.25">
      <c r="A33" s="8"/>
      <c r="B33" s="15" t="s">
        <v>22</v>
      </c>
      <c r="C33" s="5">
        <f t="shared" si="2"/>
        <v>889</v>
      </c>
      <c r="D33" s="5">
        <v>55</v>
      </c>
      <c r="E33" s="18" t="s">
        <v>50</v>
      </c>
      <c r="F33" s="18">
        <v>233</v>
      </c>
      <c r="G33" s="5">
        <v>441</v>
      </c>
      <c r="H33" s="18" t="s">
        <v>50</v>
      </c>
      <c r="I33" s="19">
        <v>75</v>
      </c>
      <c r="J33" s="5">
        <v>80</v>
      </c>
      <c r="K33" s="5">
        <v>5</v>
      </c>
      <c r="L33" s="8"/>
    </row>
    <row r="34" spans="1:12" ht="11.25" customHeight="1" x14ac:dyDescent="0.25">
      <c r="A34" s="8"/>
      <c r="B34" s="15" t="s">
        <v>23</v>
      </c>
      <c r="C34" s="5">
        <f t="shared" si="2"/>
        <v>710</v>
      </c>
      <c r="D34" s="5">
        <v>67</v>
      </c>
      <c r="E34" s="5">
        <v>1</v>
      </c>
      <c r="F34" s="18">
        <v>188</v>
      </c>
      <c r="G34" s="5">
        <v>353</v>
      </c>
      <c r="H34" s="18" t="s">
        <v>50</v>
      </c>
      <c r="I34" s="18">
        <v>60</v>
      </c>
      <c r="J34" s="18">
        <v>40</v>
      </c>
      <c r="K34" s="5">
        <v>1</v>
      </c>
      <c r="L34" s="8"/>
    </row>
    <row r="35" spans="1:12" ht="11.25" customHeight="1" x14ac:dyDescent="0.25">
      <c r="A35" s="8"/>
      <c r="B35" s="15" t="s">
        <v>24</v>
      </c>
      <c r="C35" s="5">
        <f t="shared" si="2"/>
        <v>20428</v>
      </c>
      <c r="D35" s="5">
        <v>285</v>
      </c>
      <c r="E35" s="5">
        <v>17</v>
      </c>
      <c r="F35" s="18">
        <v>3828</v>
      </c>
      <c r="G35" s="5">
        <v>9092</v>
      </c>
      <c r="H35" s="18">
        <v>9</v>
      </c>
      <c r="I35" s="18">
        <v>3819</v>
      </c>
      <c r="J35" s="5">
        <v>3229</v>
      </c>
      <c r="K35" s="5">
        <v>149</v>
      </c>
      <c r="L35" s="8"/>
    </row>
    <row r="36" spans="1:12" ht="11.25" customHeight="1" x14ac:dyDescent="0.25">
      <c r="A36" s="8"/>
      <c r="B36" s="15" t="s">
        <v>25</v>
      </c>
      <c r="C36" s="5">
        <f>SUM(D36:K36)</f>
        <v>3815</v>
      </c>
      <c r="D36" s="5">
        <v>35</v>
      </c>
      <c r="E36" s="5">
        <v>6</v>
      </c>
      <c r="F36" s="18">
        <v>596</v>
      </c>
      <c r="G36" s="5">
        <v>2040</v>
      </c>
      <c r="H36" s="18" t="s">
        <v>50</v>
      </c>
      <c r="I36" s="18">
        <v>716</v>
      </c>
      <c r="J36" s="5">
        <v>409</v>
      </c>
      <c r="K36" s="5">
        <v>13</v>
      </c>
      <c r="L36" s="8"/>
    </row>
    <row r="37" spans="1:12" ht="11.25" customHeight="1" x14ac:dyDescent="0.25">
      <c r="A37" s="8"/>
      <c r="B37" s="14" t="s">
        <v>40</v>
      </c>
      <c r="C37" s="4">
        <f t="shared" ref="C37:K37" si="4">SUM(C38:C42)</f>
        <v>51225</v>
      </c>
      <c r="D37" s="4">
        <f t="shared" si="4"/>
        <v>1440</v>
      </c>
      <c r="E37" s="4">
        <f t="shared" si="4"/>
        <v>75</v>
      </c>
      <c r="F37" s="4">
        <f t="shared" si="4"/>
        <v>6781</v>
      </c>
      <c r="G37" s="4">
        <f t="shared" si="4"/>
        <v>23908</v>
      </c>
      <c r="H37" s="4">
        <f t="shared" si="4"/>
        <v>113</v>
      </c>
      <c r="I37" s="4">
        <f t="shared" si="4"/>
        <v>10921</v>
      </c>
      <c r="J37" s="4">
        <f t="shared" si="4"/>
        <v>7632</v>
      </c>
      <c r="K37" s="4">
        <f t="shared" si="4"/>
        <v>355</v>
      </c>
      <c r="L37" s="8"/>
    </row>
    <row r="38" spans="1:12" ht="11.25" customHeight="1" x14ac:dyDescent="0.25">
      <c r="A38" s="8"/>
      <c r="B38" s="15" t="s">
        <v>41</v>
      </c>
      <c r="C38" s="5">
        <f>SUM(D38:K38)</f>
        <v>20985</v>
      </c>
      <c r="D38" s="5">
        <v>566</v>
      </c>
      <c r="E38" s="5">
        <v>28</v>
      </c>
      <c r="F38" s="18">
        <v>2708</v>
      </c>
      <c r="G38" s="5">
        <v>9354</v>
      </c>
      <c r="H38" s="18">
        <v>54</v>
      </c>
      <c r="I38" s="18">
        <v>4531</v>
      </c>
      <c r="J38" s="5">
        <v>3577</v>
      </c>
      <c r="K38" s="5">
        <v>167</v>
      </c>
      <c r="L38" s="8"/>
    </row>
    <row r="39" spans="1:12" ht="11.25" customHeight="1" x14ac:dyDescent="0.25">
      <c r="A39" s="8"/>
      <c r="B39" s="15" t="s">
        <v>42</v>
      </c>
      <c r="C39" s="5">
        <f t="shared" ref="C39:C42" si="5">SUM(D39:K39)</f>
        <v>1410</v>
      </c>
      <c r="D39" s="5">
        <v>103</v>
      </c>
      <c r="E39" s="5">
        <v>4</v>
      </c>
      <c r="F39" s="18">
        <v>374</v>
      </c>
      <c r="G39" s="5">
        <v>733</v>
      </c>
      <c r="H39" s="18" t="s">
        <v>50</v>
      </c>
      <c r="I39" s="18">
        <v>101</v>
      </c>
      <c r="J39" s="19">
        <v>93</v>
      </c>
      <c r="K39" s="5">
        <v>2</v>
      </c>
      <c r="L39" s="8"/>
    </row>
    <row r="40" spans="1:12" ht="11.25" customHeight="1" x14ac:dyDescent="0.25">
      <c r="A40" s="8"/>
      <c r="B40" s="15" t="s">
        <v>43</v>
      </c>
      <c r="C40" s="5">
        <f t="shared" si="5"/>
        <v>2257</v>
      </c>
      <c r="D40" s="5">
        <v>135</v>
      </c>
      <c r="E40" s="5">
        <v>3</v>
      </c>
      <c r="F40" s="18">
        <v>484</v>
      </c>
      <c r="G40" s="5">
        <v>1181</v>
      </c>
      <c r="H40" s="18" t="s">
        <v>50</v>
      </c>
      <c r="I40" s="18">
        <v>286</v>
      </c>
      <c r="J40" s="19">
        <v>166</v>
      </c>
      <c r="K40" s="5">
        <v>2</v>
      </c>
      <c r="L40" s="8"/>
    </row>
    <row r="41" spans="1:12" ht="11.25" customHeight="1" x14ac:dyDescent="0.25">
      <c r="A41" s="8"/>
      <c r="B41" s="15" t="s">
        <v>44</v>
      </c>
      <c r="C41" s="5">
        <f t="shared" si="5"/>
        <v>11985</v>
      </c>
      <c r="D41" s="5">
        <v>156</v>
      </c>
      <c r="E41" s="5">
        <v>22</v>
      </c>
      <c r="F41" s="18">
        <v>1119</v>
      </c>
      <c r="G41" s="5">
        <v>5321</v>
      </c>
      <c r="H41" s="18">
        <v>50</v>
      </c>
      <c r="I41" s="19">
        <v>3028</v>
      </c>
      <c r="J41" s="5">
        <v>2189</v>
      </c>
      <c r="K41" s="5">
        <v>100</v>
      </c>
      <c r="L41" s="8"/>
    </row>
    <row r="42" spans="1:12" ht="11.25" customHeight="1" x14ac:dyDescent="0.25">
      <c r="A42" s="8"/>
      <c r="B42" s="15" t="s">
        <v>46</v>
      </c>
      <c r="C42" s="5">
        <f t="shared" si="5"/>
        <v>14588</v>
      </c>
      <c r="D42" s="5">
        <v>480</v>
      </c>
      <c r="E42" s="5">
        <v>18</v>
      </c>
      <c r="F42" s="18">
        <v>2096</v>
      </c>
      <c r="G42" s="5">
        <v>7319</v>
      </c>
      <c r="H42" s="18">
        <v>9</v>
      </c>
      <c r="I42" s="18">
        <v>2975</v>
      </c>
      <c r="J42" s="5">
        <v>1607</v>
      </c>
      <c r="K42" s="5">
        <v>84</v>
      </c>
      <c r="L42" s="8"/>
    </row>
    <row r="43" spans="1:12" ht="11.25" customHeight="1" x14ac:dyDescent="0.25">
      <c r="A43" s="8"/>
      <c r="B43" s="14" t="s">
        <v>34</v>
      </c>
      <c r="C43" s="4">
        <f t="shared" ref="C43:K43" si="6">SUM(C44:C48)</f>
        <v>9748</v>
      </c>
      <c r="D43" s="4">
        <f t="shared" si="6"/>
        <v>404</v>
      </c>
      <c r="E43" s="4">
        <f t="shared" si="6"/>
        <v>9</v>
      </c>
      <c r="F43" s="4">
        <f t="shared" si="6"/>
        <v>1659</v>
      </c>
      <c r="G43" s="4">
        <f t="shared" si="6"/>
        <v>4611</v>
      </c>
      <c r="H43" s="4">
        <f t="shared" si="6"/>
        <v>14</v>
      </c>
      <c r="I43" s="4">
        <f t="shared" si="6"/>
        <v>1746</v>
      </c>
      <c r="J43" s="4">
        <f t="shared" si="6"/>
        <v>1234</v>
      </c>
      <c r="K43" s="4">
        <f t="shared" si="6"/>
        <v>71</v>
      </c>
      <c r="L43" s="8"/>
    </row>
    <row r="44" spans="1:12" ht="11.25" customHeight="1" x14ac:dyDescent="0.25">
      <c r="A44" s="8"/>
      <c r="B44" s="15" t="s">
        <v>35</v>
      </c>
      <c r="C44" s="5">
        <f t="shared" ref="C44:C48" si="7">SUM(D44:K44)</f>
        <v>5730</v>
      </c>
      <c r="D44" s="5">
        <v>210</v>
      </c>
      <c r="E44" s="5">
        <v>4</v>
      </c>
      <c r="F44" s="18">
        <v>859</v>
      </c>
      <c r="G44" s="5">
        <v>2642</v>
      </c>
      <c r="H44" s="18">
        <v>14</v>
      </c>
      <c r="I44" s="18">
        <v>1103</v>
      </c>
      <c r="J44" s="5">
        <v>851</v>
      </c>
      <c r="K44" s="5">
        <v>47</v>
      </c>
      <c r="L44" s="8"/>
    </row>
    <row r="45" spans="1:12" ht="11.25" customHeight="1" x14ac:dyDescent="0.25">
      <c r="A45" s="8"/>
      <c r="B45" s="15" t="s">
        <v>36</v>
      </c>
      <c r="C45" s="5">
        <f t="shared" si="7"/>
        <v>1094</v>
      </c>
      <c r="D45" s="5">
        <v>55</v>
      </c>
      <c r="E45" s="5">
        <v>3</v>
      </c>
      <c r="F45" s="18">
        <v>208</v>
      </c>
      <c r="G45" s="5">
        <v>530</v>
      </c>
      <c r="H45" s="18" t="s">
        <v>50</v>
      </c>
      <c r="I45" s="18">
        <v>207</v>
      </c>
      <c r="J45" s="5">
        <v>86</v>
      </c>
      <c r="K45" s="5">
        <v>5</v>
      </c>
      <c r="L45" s="8"/>
    </row>
    <row r="46" spans="1:12" ht="11.25" customHeight="1" x14ac:dyDescent="0.25">
      <c r="A46" s="8"/>
      <c r="B46" s="15" t="s">
        <v>37</v>
      </c>
      <c r="C46" s="5">
        <f t="shared" si="7"/>
        <v>1953</v>
      </c>
      <c r="D46" s="5">
        <v>103</v>
      </c>
      <c r="E46" s="5">
        <v>1</v>
      </c>
      <c r="F46" s="18">
        <v>353</v>
      </c>
      <c r="G46" s="5">
        <v>956</v>
      </c>
      <c r="H46" s="18" t="s">
        <v>50</v>
      </c>
      <c r="I46" s="19">
        <v>323</v>
      </c>
      <c r="J46" s="5">
        <v>205</v>
      </c>
      <c r="K46" s="5">
        <v>12</v>
      </c>
      <c r="L46" s="8"/>
    </row>
    <row r="47" spans="1:12" ht="11.25" customHeight="1" x14ac:dyDescent="0.25">
      <c r="A47" s="8"/>
      <c r="B47" s="15" t="s">
        <v>38</v>
      </c>
      <c r="C47" s="5">
        <f t="shared" si="7"/>
        <v>713</v>
      </c>
      <c r="D47" s="5">
        <v>25</v>
      </c>
      <c r="E47" s="5">
        <v>1</v>
      </c>
      <c r="F47" s="18">
        <v>160</v>
      </c>
      <c r="G47" s="5">
        <v>351</v>
      </c>
      <c r="H47" s="18" t="s">
        <v>50</v>
      </c>
      <c r="I47" s="19">
        <v>96</v>
      </c>
      <c r="J47" s="5">
        <v>75</v>
      </c>
      <c r="K47" s="5">
        <v>5</v>
      </c>
      <c r="L47" s="8"/>
    </row>
    <row r="48" spans="1:12" ht="11.25" customHeight="1" x14ac:dyDescent="0.25">
      <c r="A48" s="8"/>
      <c r="B48" s="15" t="s">
        <v>39</v>
      </c>
      <c r="C48" s="5">
        <f t="shared" si="7"/>
        <v>258</v>
      </c>
      <c r="D48" s="5">
        <v>11</v>
      </c>
      <c r="E48" s="18" t="s">
        <v>50</v>
      </c>
      <c r="F48" s="18">
        <v>79</v>
      </c>
      <c r="G48" s="5">
        <v>132</v>
      </c>
      <c r="H48" s="18" t="s">
        <v>50</v>
      </c>
      <c r="I48" s="19">
        <v>17</v>
      </c>
      <c r="J48" s="5">
        <v>17</v>
      </c>
      <c r="K48" s="5">
        <v>2</v>
      </c>
      <c r="L48" s="8"/>
    </row>
    <row r="49" spans="1:12" ht="12" customHeight="1" x14ac:dyDescent="0.25">
      <c r="A49" s="8"/>
      <c r="B49" s="14" t="s">
        <v>26</v>
      </c>
      <c r="C49" s="4">
        <f t="shared" ref="C49:K49" si="8">SUM(C50:C57)</f>
        <v>106845</v>
      </c>
      <c r="D49" s="4">
        <f t="shared" si="8"/>
        <v>2422</v>
      </c>
      <c r="E49" s="4">
        <f t="shared" si="8"/>
        <v>173</v>
      </c>
      <c r="F49" s="4">
        <f t="shared" si="8"/>
        <v>16006</v>
      </c>
      <c r="G49" s="4">
        <f t="shared" si="8"/>
        <v>50206</v>
      </c>
      <c r="H49" s="4">
        <f t="shared" si="8"/>
        <v>217</v>
      </c>
      <c r="I49" s="4">
        <f t="shared" si="8"/>
        <v>21633</v>
      </c>
      <c r="J49" s="4">
        <f t="shared" si="8"/>
        <v>15561</v>
      </c>
      <c r="K49" s="4">
        <f t="shared" si="8"/>
        <v>627</v>
      </c>
      <c r="L49" s="8"/>
    </row>
    <row r="50" spans="1:12" ht="11.25" customHeight="1" x14ac:dyDescent="0.25">
      <c r="A50" s="8"/>
      <c r="B50" s="15" t="s">
        <v>27</v>
      </c>
      <c r="C50" s="5">
        <f t="shared" si="2"/>
        <v>48497</v>
      </c>
      <c r="D50" s="5">
        <v>633</v>
      </c>
      <c r="E50" s="5">
        <v>87</v>
      </c>
      <c r="F50" s="18">
        <v>5931</v>
      </c>
      <c r="G50" s="5">
        <v>21994</v>
      </c>
      <c r="H50" s="18">
        <v>154</v>
      </c>
      <c r="I50" s="18">
        <v>10478</v>
      </c>
      <c r="J50" s="5">
        <v>8865</v>
      </c>
      <c r="K50" s="5">
        <v>355</v>
      </c>
      <c r="L50" s="8"/>
    </row>
    <row r="51" spans="1:12" ht="11.25" customHeight="1" x14ac:dyDescent="0.25">
      <c r="A51" s="8"/>
      <c r="B51" s="15" t="s">
        <v>61</v>
      </c>
      <c r="C51" s="5">
        <f t="shared" si="2"/>
        <v>1041</v>
      </c>
      <c r="D51" s="5">
        <v>41</v>
      </c>
      <c r="E51" s="5">
        <v>2</v>
      </c>
      <c r="F51" s="18">
        <v>225</v>
      </c>
      <c r="G51" s="5">
        <v>538</v>
      </c>
      <c r="H51" s="18">
        <v>3</v>
      </c>
      <c r="I51" s="19">
        <v>134</v>
      </c>
      <c r="J51" s="5">
        <v>95</v>
      </c>
      <c r="K51" s="5">
        <v>3</v>
      </c>
      <c r="L51" s="8"/>
    </row>
    <row r="52" spans="1:12" ht="11.25" customHeight="1" x14ac:dyDescent="0.25">
      <c r="A52" s="8"/>
      <c r="B52" s="15" t="s">
        <v>28</v>
      </c>
      <c r="C52" s="5">
        <f t="shared" si="2"/>
        <v>3870</v>
      </c>
      <c r="D52" s="5">
        <v>208</v>
      </c>
      <c r="E52" s="5">
        <v>1</v>
      </c>
      <c r="F52" s="18">
        <v>880</v>
      </c>
      <c r="G52" s="5">
        <v>1946</v>
      </c>
      <c r="H52" s="18" t="s">
        <v>50</v>
      </c>
      <c r="I52" s="18">
        <v>544</v>
      </c>
      <c r="J52" s="5">
        <v>288</v>
      </c>
      <c r="K52" s="5">
        <v>3</v>
      </c>
      <c r="L52" s="8"/>
    </row>
    <row r="53" spans="1:12" ht="11.25" customHeight="1" x14ac:dyDescent="0.25">
      <c r="A53" s="8"/>
      <c r="B53" s="15" t="s">
        <v>29</v>
      </c>
      <c r="C53" s="5">
        <f t="shared" si="2"/>
        <v>9037</v>
      </c>
      <c r="D53" s="5">
        <v>365</v>
      </c>
      <c r="E53" s="5">
        <v>12</v>
      </c>
      <c r="F53" s="18">
        <v>1905</v>
      </c>
      <c r="G53" s="5">
        <v>4573</v>
      </c>
      <c r="H53" s="18">
        <v>4</v>
      </c>
      <c r="I53" s="18">
        <v>1443</v>
      </c>
      <c r="J53" s="5">
        <v>710</v>
      </c>
      <c r="K53" s="5">
        <v>25</v>
      </c>
      <c r="L53" s="8"/>
    </row>
    <row r="54" spans="1:12" ht="11.25" customHeight="1" x14ac:dyDescent="0.25">
      <c r="A54" s="8"/>
      <c r="B54" s="15" t="s">
        <v>30</v>
      </c>
      <c r="C54" s="5">
        <f t="shared" si="2"/>
        <v>5101</v>
      </c>
      <c r="D54" s="5">
        <v>97</v>
      </c>
      <c r="E54" s="5">
        <v>4</v>
      </c>
      <c r="F54" s="18">
        <v>797</v>
      </c>
      <c r="G54" s="5">
        <v>2353</v>
      </c>
      <c r="H54" s="18">
        <v>4</v>
      </c>
      <c r="I54" s="18">
        <v>775</v>
      </c>
      <c r="J54" s="5">
        <v>976</v>
      </c>
      <c r="K54" s="5">
        <v>95</v>
      </c>
      <c r="L54" s="8"/>
    </row>
    <row r="55" spans="1:12" ht="11.25" customHeight="1" x14ac:dyDescent="0.25">
      <c r="A55" s="8"/>
      <c r="B55" s="15" t="s">
        <v>31</v>
      </c>
      <c r="C55" s="5">
        <f t="shared" si="2"/>
        <v>9869</v>
      </c>
      <c r="D55" s="5">
        <v>152</v>
      </c>
      <c r="E55" s="5">
        <v>8</v>
      </c>
      <c r="F55" s="18">
        <v>1631</v>
      </c>
      <c r="G55" s="5">
        <v>4815</v>
      </c>
      <c r="H55" s="18">
        <v>6</v>
      </c>
      <c r="I55" s="18">
        <v>1861</v>
      </c>
      <c r="J55" s="5">
        <v>1345</v>
      </c>
      <c r="K55" s="5">
        <v>51</v>
      </c>
      <c r="L55" s="8"/>
    </row>
    <row r="56" spans="1:12" ht="11.25" customHeight="1" x14ac:dyDescent="0.25">
      <c r="A56" s="8"/>
      <c r="B56" s="15" t="s">
        <v>32</v>
      </c>
      <c r="C56" s="5">
        <f t="shared" si="2"/>
        <v>17158</v>
      </c>
      <c r="D56" s="5">
        <v>640</v>
      </c>
      <c r="E56" s="5">
        <v>31</v>
      </c>
      <c r="F56" s="18">
        <v>2850</v>
      </c>
      <c r="G56" s="5">
        <v>8187</v>
      </c>
      <c r="H56" s="18">
        <v>36</v>
      </c>
      <c r="I56" s="18">
        <v>3624</v>
      </c>
      <c r="J56" s="5">
        <v>1729</v>
      </c>
      <c r="K56" s="5">
        <v>61</v>
      </c>
      <c r="L56" s="8"/>
    </row>
    <row r="57" spans="1:12" ht="11.25" customHeight="1" x14ac:dyDescent="0.25">
      <c r="A57" s="8"/>
      <c r="B57" s="15" t="s">
        <v>33</v>
      </c>
      <c r="C57" s="5">
        <f t="shared" si="2"/>
        <v>12272</v>
      </c>
      <c r="D57" s="5">
        <v>286</v>
      </c>
      <c r="E57" s="5">
        <v>28</v>
      </c>
      <c r="F57" s="18">
        <v>1787</v>
      </c>
      <c r="G57" s="5">
        <v>5800</v>
      </c>
      <c r="H57" s="18">
        <v>10</v>
      </c>
      <c r="I57" s="18">
        <v>2774</v>
      </c>
      <c r="J57" s="5">
        <v>1553</v>
      </c>
      <c r="K57" s="5">
        <v>34</v>
      </c>
      <c r="L57" s="8"/>
    </row>
    <row r="58" spans="1:12" ht="3" customHeight="1" x14ac:dyDescent="0.25">
      <c r="A58" s="8"/>
      <c r="B58" s="16"/>
      <c r="C58" s="10"/>
      <c r="D58" s="10"/>
      <c r="E58" s="10"/>
      <c r="F58" s="10"/>
      <c r="G58" s="10"/>
      <c r="H58" s="10"/>
      <c r="I58" s="11"/>
      <c r="J58" s="11"/>
      <c r="K58" s="11"/>
      <c r="L58" s="8"/>
    </row>
    <row r="59" spans="1:12" ht="12" customHeight="1" x14ac:dyDescent="0.25">
      <c r="A59" s="8"/>
      <c r="B59" s="7" t="s">
        <v>60</v>
      </c>
      <c r="C59" s="8"/>
      <c r="D59" s="8"/>
      <c r="E59" s="8"/>
      <c r="F59" s="8"/>
      <c r="G59" s="8"/>
      <c r="H59" s="8"/>
      <c r="I59" s="12"/>
      <c r="J59" s="8"/>
      <c r="K59" s="8"/>
      <c r="L59" s="8"/>
    </row>
    <row r="60" spans="1:12" ht="10.5" customHeight="1" x14ac:dyDescent="0.25">
      <c r="A60" s="8"/>
      <c r="B60" s="8"/>
      <c r="C60" s="8"/>
      <c r="D60" s="8"/>
      <c r="E60" s="8"/>
      <c r="F60" s="8"/>
      <c r="G60" s="8"/>
      <c r="H60" s="8"/>
      <c r="I60" s="12"/>
      <c r="J60" s="8"/>
      <c r="K60" s="8"/>
      <c r="L60" s="8"/>
    </row>
    <row r="61" spans="1:12" ht="13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ht="13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3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ht="13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ht="13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ht="13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2">
      <c r="A74" s="2"/>
      <c r="B74" s="2"/>
      <c r="C74" s="2"/>
      <c r="D74" s="2"/>
      <c r="E74" s="2"/>
      <c r="F74" s="2"/>
      <c r="G74" s="2"/>
      <c r="H74" s="2"/>
    </row>
    <row r="75" spans="1:12" x14ac:dyDescent="0.2">
      <c r="A75" s="2"/>
      <c r="B75" s="2"/>
      <c r="C75" s="2"/>
      <c r="D75" s="2"/>
      <c r="E75" s="2"/>
      <c r="F75" s="2"/>
      <c r="G75" s="2"/>
      <c r="H75" s="2"/>
    </row>
    <row r="76" spans="1:12" x14ac:dyDescent="0.2">
      <c r="A76" s="2"/>
      <c r="B76" s="2"/>
      <c r="C76" s="2"/>
      <c r="D76" s="2"/>
      <c r="E76" s="2"/>
      <c r="F76" s="2"/>
      <c r="G76" s="2"/>
      <c r="H76" s="2"/>
    </row>
    <row r="77" spans="1:12" x14ac:dyDescent="0.2">
      <c r="A77" s="2"/>
      <c r="B77" s="2"/>
      <c r="C77" s="2"/>
      <c r="D77" s="2"/>
      <c r="E77" s="2"/>
      <c r="F77" s="2"/>
      <c r="G77" s="2"/>
      <c r="H77" s="2"/>
    </row>
    <row r="78" spans="1:12" x14ac:dyDescent="0.2">
      <c r="A78" s="2"/>
      <c r="B78" s="2"/>
      <c r="C78" s="2"/>
      <c r="D78" s="2"/>
      <c r="E78" s="2"/>
      <c r="F78" s="2"/>
      <c r="G78" s="2"/>
      <c r="H78" s="2"/>
    </row>
    <row r="79" spans="1:12" x14ac:dyDescent="0.2">
      <c r="A79" s="2"/>
      <c r="B79" s="2"/>
      <c r="C79" s="2"/>
      <c r="D79" s="2"/>
      <c r="E79" s="2"/>
      <c r="F79" s="2"/>
      <c r="G79" s="2"/>
      <c r="H79" s="2"/>
    </row>
  </sheetData>
  <mergeCells count="4">
    <mergeCell ref="B3:I3"/>
    <mergeCell ref="B5:B6"/>
    <mergeCell ref="C5:C6"/>
    <mergeCell ref="D5:K5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C25 C49:C57 C37 C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5,4  </vt:lpstr>
      <vt:lpstr>'  5,4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2018-10-16T00:37:58Z</cp:lastPrinted>
  <dcterms:created xsi:type="dcterms:W3CDTF">1999-05-14T21:57:28Z</dcterms:created>
  <dcterms:modified xsi:type="dcterms:W3CDTF">2024-02-02T15:35:33Z</dcterms:modified>
</cp:coreProperties>
</file>