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7 Empleo y Previsión Social\"/>
    </mc:Choice>
  </mc:AlternateContent>
  <bookViews>
    <workbookView xWindow="0" yWindow="-180" windowWidth="10365" windowHeight="10095"/>
  </bookViews>
  <sheets>
    <sheet name="  7,6  " sheetId="1" r:id="rId1"/>
  </sheets>
  <definedNames>
    <definedName name="\a">#N/A</definedName>
    <definedName name="_Regression_Int" localSheetId="0" hidden="1">1</definedName>
    <definedName name="_xlnm.Print_Area" localSheetId="0">'  7,6  '!$B$2:$J$64</definedName>
    <definedName name="Print_Area_MI">'  7,6  '!$B$2:$L$66</definedName>
  </definedNames>
  <calcPr calcId="152511"/>
</workbook>
</file>

<file path=xl/calcChain.xml><?xml version="1.0" encoding="utf-8"?>
<calcChain xmlns="http://schemas.openxmlformats.org/spreadsheetml/2006/main">
  <c r="J15" i="1" l="1"/>
  <c r="J60" i="1" l="1"/>
  <c r="J59" i="1"/>
  <c r="J58" i="1"/>
  <c r="J57" i="1"/>
  <c r="J56" i="1"/>
  <c r="J55" i="1"/>
  <c r="J54" i="1"/>
  <c r="J62" i="1"/>
  <c r="J61" i="1"/>
  <c r="J52" i="1"/>
  <c r="J51" i="1"/>
  <c r="J50" i="1"/>
  <c r="J49" i="1"/>
  <c r="J48" i="1"/>
  <c r="J47" i="1"/>
  <c r="J45" i="1"/>
  <c r="J44" i="1"/>
  <c r="J43" i="1"/>
  <c r="J42" i="1"/>
  <c r="J41" i="1"/>
  <c r="J40" i="1"/>
  <c r="I27" i="1"/>
  <c r="J27" i="1"/>
  <c r="J32" i="1"/>
  <c r="J31" i="1"/>
  <c r="J30" i="1"/>
  <c r="J29" i="1"/>
  <c r="J28" i="1"/>
  <c r="J38" i="1"/>
  <c r="J37" i="1"/>
  <c r="J36" i="1"/>
  <c r="J35" i="1"/>
  <c r="J34" i="1"/>
  <c r="J33" i="1"/>
  <c r="J11" i="1"/>
  <c r="J9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N54" i="1"/>
  <c r="N47" i="1"/>
  <c r="N40" i="1"/>
  <c r="N27" i="1"/>
  <c r="O11" i="1"/>
  <c r="N11" i="1"/>
  <c r="P11" i="1"/>
  <c r="I11" i="1"/>
  <c r="I9" i="1"/>
  <c r="N9" i="1" l="1"/>
  <c r="I47" i="1"/>
  <c r="I54" i="1" l="1"/>
  <c r="I40" i="1"/>
  <c r="C54" i="1" l="1"/>
  <c r="P54" i="1"/>
  <c r="C47" i="1"/>
  <c r="P47" i="1"/>
  <c r="C40" i="1"/>
  <c r="P40" i="1"/>
  <c r="C27" i="1"/>
  <c r="P27" i="1"/>
  <c r="C11" i="1"/>
  <c r="C9" i="1" s="1"/>
  <c r="F11" i="1"/>
  <c r="F27" i="1"/>
  <c r="F40" i="1"/>
  <c r="F47" i="1"/>
  <c r="F54" i="1"/>
  <c r="O27" i="1"/>
  <c r="O40" i="1"/>
  <c r="O47" i="1"/>
  <c r="O54" i="1"/>
  <c r="K40" i="1"/>
  <c r="K47" i="1"/>
  <c r="K54" i="1"/>
  <c r="K11" i="1"/>
  <c r="K27" i="1"/>
  <c r="F9" i="1" l="1"/>
</calcChain>
</file>

<file path=xl/sharedStrings.xml><?xml version="1.0" encoding="utf-8"?>
<sst xmlns="http://schemas.openxmlformats.org/spreadsheetml/2006/main" count="63" uniqueCount="58">
  <si>
    <t xml:space="preserve"> </t>
  </si>
  <si>
    <t>Censo 1993</t>
  </si>
  <si>
    <t>Censo 2007</t>
  </si>
  <si>
    <t>Población en Edad de Trabajar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</si>
  <si>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</si>
  <si>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</si>
  <si>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</si>
  <si>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</si>
  <si>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</si>
  <si>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</si>
  <si>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</si>
  <si>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</si>
  <si>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</si>
  <si>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</si>
  <si>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</si>
  <si>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</si>
  <si>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</si>
  <si>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</si>
  <si>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</si>
  <si>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</si>
  <si>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</si>
  <si>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</si>
  <si>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</si>
  <si>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</si>
  <si>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</si>
  <si>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</si>
  <si>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</si>
  <si>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</si>
  <si>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</si>
  <si>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</si>
  <si>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</si>
  <si>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</si>
  <si>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</si>
  <si>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 </t>
  </si>
  <si>
    <t>Marcona</t>
  </si>
  <si>
    <t>Provincia Palpa</t>
  </si>
  <si>
    <t xml:space="preserve">Palpa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</si>
  <si>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</si>
  <si>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</si>
  <si>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</si>
  <si>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</si>
  <si>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</si>
  <si>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</si>
  <si>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</si>
  <si>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</si>
  <si>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</si>
  <si>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</si>
  <si>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</si>
  <si>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</si>
  <si>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Total</t>
  </si>
  <si>
    <t>Vista Alegre</t>
  </si>
  <si>
    <t>Censo 2017</t>
  </si>
  <si>
    <t>Provincia       y              Distrito</t>
  </si>
  <si>
    <t>7.6 ICA: POBLACIÓN CENSADA EN EDAD DE TRABAJAR DE 14 Y MÁS AÑOS DE EDAD, SEGÚN</t>
  </si>
  <si>
    <t xml:space="preserve">       PROVINCIA Y DISTRITO, CENSOS NACIONALES 1993, 2007 Y 2017</t>
  </si>
  <si>
    <t>Porcentaje del Total de la Población</t>
  </si>
  <si>
    <t>Fuente: Instituto Nacional de Estadística e Informática - Censos Nacionales de Población y Vivienda.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</si>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</sst>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N$&quot;* #,##0_);_(&quot;N$&quot;* \(#,##0\);_(&quot;N$&quot;* &quot;-&quot;_);_(@_)"/>
    <numFmt numFmtId="165" formatCode="General_)"/>
    <numFmt numFmtId="166" formatCode="###\ ###"/>
    <numFmt numFmtId="167" formatCode="0.0"/>
  </numFmts>
  <fonts count="12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color theme="0"/>
      <name val="Arial Narrow"/>
      <family val="2"/>
    </font>
    <font>
      <b/>
      <sz val="8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65" fontId="0" fillId="0" borderId="0"/>
  </cellStyleXfs>
  <cellXfs count="62">
    <xf numFmtId="165" fontId="0" fillId="0" borderId="0" xfId="0"/>
    <xf numFmtId="165" fontId="1" fillId="0" borderId="0" xfId="0" applyFont="1"/>
    <xf numFmtId="165" fontId="2" fillId="0" borderId="0" xfId="0" applyFont="1"/>
    <xf numFmtId="164" fontId="4" fillId="0" borderId="0" xfId="0" applyNumberFormat="1" applyFont="1" applyAlignment="1" applyProtection="1">
      <alignment horizontal="left" vertical="center"/>
    </xf>
    <xf numFmtId="165" fontId="4" fillId="0" borderId="0" xfId="0" applyFont="1" applyAlignment="1" applyProtection="1">
      <alignment horizontal="left" vertical="center"/>
    </xf>
    <xf numFmtId="165" fontId="4" fillId="0" borderId="0" xfId="0" applyFont="1" applyBorder="1" applyAlignment="1" applyProtection="1">
      <alignment horizontal="center"/>
    </xf>
    <xf numFmtId="166" fontId="4" fillId="0" borderId="0" xfId="0" applyNumberFormat="1" applyFont="1" applyProtection="1"/>
    <xf numFmtId="167" fontId="4" fillId="0" borderId="0" xfId="0" applyNumberFormat="1" applyFont="1" applyAlignment="1" applyProtection="1">
      <alignment horizontal="right"/>
    </xf>
    <xf numFmtId="165" fontId="4" fillId="0" borderId="0" xfId="0" applyFont="1" applyAlignment="1" applyProtection="1">
      <alignment horizontal="left"/>
    </xf>
    <xf numFmtId="167" fontId="4" fillId="0" borderId="0" xfId="0" applyNumberFormat="1" applyFont="1" applyAlignment="1">
      <alignment horizontal="right"/>
    </xf>
    <xf numFmtId="166" fontId="4" fillId="0" borderId="0" xfId="0" applyNumberFormat="1" applyFont="1"/>
    <xf numFmtId="166" fontId="6" fillId="0" borderId="0" xfId="0" applyNumberFormat="1" applyFont="1" applyAlignment="1" applyProtection="1">
      <alignment horizontal="right"/>
    </xf>
    <xf numFmtId="167" fontId="6" fillId="0" borderId="0" xfId="0" applyNumberFormat="1" applyFont="1" applyAlignment="1" applyProtection="1">
      <alignment horizontal="right"/>
    </xf>
    <xf numFmtId="166" fontId="6" fillId="0" borderId="0" xfId="0" applyNumberFormat="1" applyFont="1" applyProtection="1"/>
    <xf numFmtId="166" fontId="6" fillId="0" borderId="0" xfId="0" quotePrefix="1" applyNumberFormat="1" applyFont="1" applyAlignment="1" applyProtection="1">
      <alignment horizontal="right"/>
    </xf>
    <xf numFmtId="167" fontId="6" fillId="0" borderId="0" xfId="0" quotePrefix="1" applyNumberFormat="1" applyFont="1" applyAlignment="1" applyProtection="1">
      <alignment horizontal="right"/>
    </xf>
    <xf numFmtId="166" fontId="6" fillId="0" borderId="0" xfId="0" quotePrefix="1" applyNumberFormat="1" applyFont="1" applyAlignment="1" applyProtection="1">
      <alignment horizontal="left"/>
    </xf>
    <xf numFmtId="165" fontId="5" fillId="0" borderId="0" xfId="0" applyFont="1" applyAlignment="1" applyProtection="1">
      <alignment horizontal="left"/>
    </xf>
    <xf numFmtId="165" fontId="6" fillId="0" borderId="0" xfId="0" applyFont="1"/>
    <xf numFmtId="165" fontId="7" fillId="0" borderId="0" xfId="0" applyFont="1"/>
    <xf numFmtId="165" fontId="4" fillId="0" borderId="0" xfId="0" applyFont="1" applyBorder="1" applyAlignment="1" applyProtection="1">
      <alignment horizontal="centerContinuous"/>
    </xf>
    <xf numFmtId="165" fontId="4" fillId="0" borderId="0" xfId="0" applyFont="1" applyBorder="1" applyAlignment="1">
      <alignment horizontal="centerContinuous"/>
    </xf>
    <xf numFmtId="165" fontId="4" fillId="0" borderId="0" xfId="0" applyFont="1" applyBorder="1"/>
    <xf numFmtId="165" fontId="6" fillId="0" borderId="5" xfId="0" applyFont="1" applyBorder="1"/>
    <xf numFmtId="165" fontId="6" fillId="0" borderId="5" xfId="0" applyFont="1" applyBorder="1" applyAlignment="1">
      <alignment horizontal="right"/>
    </xf>
    <xf numFmtId="167" fontId="6" fillId="0" borderId="5" xfId="0" applyNumberFormat="1" applyFont="1" applyBorder="1"/>
    <xf numFmtId="165" fontId="6" fillId="0" borderId="0" xfId="0" applyFont="1" applyBorder="1"/>
    <xf numFmtId="165" fontId="4" fillId="0" borderId="0" xfId="0" applyFont="1" applyAlignment="1" applyProtection="1">
      <alignment horizontal="right"/>
    </xf>
    <xf numFmtId="167" fontId="6" fillId="0" borderId="0" xfId="0" applyNumberFormat="1" applyFont="1"/>
    <xf numFmtId="165" fontId="4" fillId="0" borderId="0" xfId="0" applyFont="1" applyProtection="1"/>
    <xf numFmtId="165" fontId="8" fillId="2" borderId="6" xfId="0" applyFont="1" applyFill="1" applyBorder="1" applyAlignment="1">
      <alignment horizontal="left" vertical="center"/>
    </xf>
    <xf numFmtId="165" fontId="8" fillId="2" borderId="6" xfId="0" applyFont="1" applyFill="1" applyBorder="1" applyAlignment="1">
      <alignment horizontal="center" vertical="center"/>
    </xf>
    <xf numFmtId="165" fontId="8" fillId="0" borderId="7" xfId="0" applyFont="1" applyBorder="1"/>
    <xf numFmtId="165" fontId="6" fillId="0" borderId="7" xfId="0" applyFont="1" applyBorder="1"/>
    <xf numFmtId="165" fontId="9" fillId="0" borderId="7" xfId="0" applyFont="1" applyBorder="1"/>
    <xf numFmtId="165" fontId="4" fillId="0" borderId="7" xfId="0" applyFont="1" applyBorder="1"/>
    <xf numFmtId="165" fontId="9" fillId="0" borderId="8" xfId="0" applyFont="1" applyBorder="1"/>
    <xf numFmtId="165" fontId="4" fillId="0" borderId="9" xfId="0" applyFont="1" applyBorder="1" applyAlignment="1">
      <alignment horizontal="center" vertical="center"/>
    </xf>
    <xf numFmtId="165" fontId="4" fillId="0" borderId="0" xfId="0" applyFont="1" applyBorder="1" applyAlignment="1">
      <alignment horizontal="right" vertical="center" wrapText="1"/>
    </xf>
    <xf numFmtId="165" fontId="6" fillId="0" borderId="1" xfId="0" applyFont="1" applyBorder="1" applyAlignment="1">
      <alignment horizontal="right" vertical="center" wrapText="1"/>
    </xf>
    <xf numFmtId="165" fontId="4" fillId="0" borderId="0" xfId="0" applyFont="1" applyBorder="1" applyAlignment="1">
      <alignment horizontal="right" vertical="center" wrapText="1"/>
    </xf>
    <xf numFmtId="165" fontId="6" fillId="0" borderId="1" xfId="0" applyFont="1" applyBorder="1" applyAlignment="1">
      <alignment horizontal="right" vertical="center" wrapText="1"/>
    </xf>
    <xf numFmtId="165" fontId="10" fillId="0" borderId="0" xfId="0" applyFont="1"/>
    <xf numFmtId="165" fontId="11" fillId="0" borderId="0" xfId="0" applyFont="1" applyBorder="1" applyAlignment="1" applyProtection="1">
      <alignment horizontal="right"/>
    </xf>
    <xf numFmtId="165" fontId="11" fillId="0" borderId="0" xfId="0" applyFont="1" applyBorder="1"/>
    <xf numFmtId="166" fontId="11" fillId="0" borderId="0" xfId="0" applyNumberFormat="1" applyFont="1" applyProtection="1"/>
    <xf numFmtId="165" fontId="11" fillId="0" borderId="0" xfId="0" applyFont="1"/>
    <xf numFmtId="166" fontId="11" fillId="0" borderId="0" xfId="0" applyNumberFormat="1" applyFont="1"/>
    <xf numFmtId="166" fontId="10" fillId="0" borderId="0" xfId="0" applyNumberFormat="1" applyFont="1" applyProtection="1"/>
    <xf numFmtId="166" fontId="10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Alignment="1" applyProtection="1">
      <alignment horizontal="right"/>
    </xf>
    <xf numFmtId="165" fontId="10" fillId="0" borderId="0" xfId="0" applyFont="1" applyBorder="1"/>
    <xf numFmtId="165" fontId="4" fillId="0" borderId="3" xfId="0" applyFont="1" applyBorder="1" applyAlignment="1">
      <alignment horizontal="center" vertical="center"/>
    </xf>
    <xf numFmtId="165" fontId="4" fillId="0" borderId="4" xfId="0" applyFont="1" applyBorder="1" applyAlignment="1">
      <alignment horizontal="center" vertical="center"/>
    </xf>
    <xf numFmtId="164" fontId="3" fillId="0" borderId="0" xfId="0" applyNumberFormat="1" applyFont="1" applyAlignment="1" applyProtection="1">
      <alignment horizontal="left" vertical="center"/>
    </xf>
    <xf numFmtId="165" fontId="3" fillId="0" borderId="0" xfId="0" applyFont="1" applyAlignment="1" applyProtection="1">
      <alignment horizontal="left" vertical="center"/>
    </xf>
    <xf numFmtId="165" fontId="4" fillId="0" borderId="10" xfId="0" applyFont="1" applyBorder="1" applyAlignment="1">
      <alignment horizontal="right" vertical="center" wrapText="1"/>
    </xf>
    <xf numFmtId="165" fontId="6" fillId="0" borderId="11" xfId="0" applyFont="1" applyBorder="1" applyAlignment="1">
      <alignment horizontal="right" vertical="center" wrapText="1"/>
    </xf>
    <xf numFmtId="165" fontId="4" fillId="0" borderId="0" xfId="0" applyFont="1" applyBorder="1" applyAlignment="1">
      <alignment horizontal="right" vertical="center" wrapText="1"/>
    </xf>
    <xf numFmtId="165" fontId="6" fillId="0" borderId="1" xfId="0" applyFont="1" applyBorder="1" applyAlignment="1">
      <alignment horizontal="right" vertical="center" wrapText="1"/>
    </xf>
    <xf numFmtId="165" fontId="4" fillId="0" borderId="2" xfId="0" applyFont="1" applyBorder="1" applyAlignment="1" applyProtection="1">
      <alignment horizontal="center" vertical="center" wrapText="1"/>
    </xf>
    <xf numFmtId="165" fontId="6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W643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16.7109375" style="1" customWidth="1"/>
    <col min="3" max="4" width="10.7109375" style="1" customWidth="1"/>
    <col min="5" max="5" width="1.7109375" style="1" customWidth="1"/>
    <col min="6" max="7" width="10.7109375" style="1" customWidth="1"/>
    <col min="8" max="8" width="1.7109375" style="1" customWidth="1"/>
    <col min="9" max="10" width="10.7109375" style="1" customWidth="1"/>
    <col min="11" max="12" width="6.7109375" style="1" customWidth="1"/>
    <col min="13" max="13" width="6.7109375" customWidth="1"/>
    <col min="14" max="15" width="9.7109375" customWidth="1"/>
  </cols>
  <sheetData>
    <row r="1" spans="1:23" ht="9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2"/>
      <c r="S1" s="2"/>
      <c r="T1" s="2"/>
      <c r="U1" s="2"/>
      <c r="V1" s="2"/>
      <c r="W1" s="2"/>
    </row>
    <row r="2" spans="1:23" ht="12" customHeight="1" x14ac:dyDescent="0.25">
      <c r="A2" s="18"/>
      <c r="B2" s="54" t="s">
        <v>53</v>
      </c>
      <c r="C2" s="54"/>
      <c r="D2" s="54"/>
      <c r="E2" s="54"/>
      <c r="F2" s="54"/>
      <c r="G2" s="54"/>
      <c r="H2" s="54"/>
      <c r="I2" s="54"/>
      <c r="J2" s="54"/>
      <c r="K2" s="3"/>
      <c r="L2" s="3"/>
      <c r="M2" s="19"/>
      <c r="N2" s="18"/>
      <c r="O2" s="18"/>
      <c r="P2" s="18"/>
      <c r="Q2" s="18"/>
      <c r="R2" s="2"/>
      <c r="S2" s="2"/>
      <c r="T2" s="2"/>
      <c r="U2" s="2"/>
      <c r="V2" s="2"/>
      <c r="W2" s="2"/>
    </row>
    <row r="3" spans="1:23" ht="12" customHeight="1" x14ac:dyDescent="0.25">
      <c r="A3" s="18"/>
      <c r="B3" s="55" t="s">
        <v>54</v>
      </c>
      <c r="C3" s="55"/>
      <c r="D3" s="55"/>
      <c r="E3" s="55"/>
      <c r="F3" s="55"/>
      <c r="G3" s="55"/>
      <c r="H3" s="55"/>
      <c r="I3" s="55"/>
      <c r="J3" s="55"/>
      <c r="K3" s="4"/>
      <c r="L3" s="4"/>
      <c r="M3" s="18"/>
      <c r="N3" s="18"/>
      <c r="O3" s="18"/>
      <c r="P3" s="18"/>
      <c r="Q3" s="18"/>
      <c r="R3" s="2"/>
      <c r="S3" s="2"/>
      <c r="T3" s="2"/>
      <c r="U3" s="2"/>
      <c r="V3" s="2"/>
      <c r="W3" s="2"/>
    </row>
    <row r="4" spans="1:23" ht="3" customHeight="1" x14ac:dyDescent="0.25">
      <c r="A4" s="18"/>
      <c r="B4" s="20" t="s">
        <v>0</v>
      </c>
      <c r="C4" s="20"/>
      <c r="D4" s="21"/>
      <c r="E4" s="21"/>
      <c r="F4" s="21"/>
      <c r="G4" s="21"/>
      <c r="H4" s="21"/>
      <c r="I4" s="21"/>
      <c r="J4" s="21"/>
      <c r="K4" s="21"/>
      <c r="L4" s="21"/>
      <c r="M4" s="18"/>
      <c r="N4" s="18"/>
      <c r="O4" s="18"/>
      <c r="P4" s="18"/>
      <c r="Q4" s="18"/>
      <c r="R4" s="2"/>
      <c r="S4" s="2"/>
      <c r="T4" s="2"/>
      <c r="U4" s="2"/>
      <c r="V4" s="2"/>
      <c r="W4" s="2"/>
    </row>
    <row r="5" spans="1:23" ht="16.5" customHeight="1" x14ac:dyDescent="0.25">
      <c r="A5" s="18"/>
      <c r="B5" s="60" t="s">
        <v>52</v>
      </c>
      <c r="C5" s="52" t="s">
        <v>1</v>
      </c>
      <c r="D5" s="53"/>
      <c r="E5" s="37"/>
      <c r="F5" s="53" t="s">
        <v>2</v>
      </c>
      <c r="G5" s="53"/>
      <c r="H5" s="37"/>
      <c r="I5" s="53" t="s">
        <v>51</v>
      </c>
      <c r="J5" s="53"/>
      <c r="K5" s="5"/>
      <c r="L5" s="5"/>
      <c r="M5" s="18"/>
      <c r="N5" s="18"/>
      <c r="O5" s="18"/>
      <c r="P5" s="18"/>
      <c r="Q5" s="18"/>
      <c r="R5" s="2"/>
      <c r="S5" s="2"/>
      <c r="T5" s="2"/>
      <c r="U5" s="2"/>
      <c r="V5" s="2"/>
      <c r="W5" s="2"/>
    </row>
    <row r="6" spans="1:23" ht="19.5" customHeight="1" x14ac:dyDescent="0.25">
      <c r="A6" s="18"/>
      <c r="B6" s="61"/>
      <c r="C6" s="56" t="s">
        <v>3</v>
      </c>
      <c r="D6" s="58" t="s">
        <v>55</v>
      </c>
      <c r="E6" s="38"/>
      <c r="F6" s="58" t="s">
        <v>3</v>
      </c>
      <c r="G6" s="58" t="s">
        <v>55</v>
      </c>
      <c r="H6" s="40"/>
      <c r="I6" s="58" t="s">
        <v>3</v>
      </c>
      <c r="J6" s="58" t="s">
        <v>55</v>
      </c>
      <c r="K6" s="5"/>
      <c r="L6" s="5"/>
      <c r="M6" s="18"/>
      <c r="N6" s="42"/>
      <c r="O6" s="42"/>
      <c r="P6" s="42"/>
      <c r="Q6" s="42"/>
      <c r="R6" s="2"/>
      <c r="S6" s="2"/>
      <c r="T6" s="2"/>
      <c r="U6" s="2"/>
      <c r="V6" s="2"/>
      <c r="W6" s="2"/>
    </row>
    <row r="7" spans="1:23" ht="16.5" customHeight="1" x14ac:dyDescent="0.25">
      <c r="A7" s="18"/>
      <c r="B7" s="61"/>
      <c r="C7" s="57"/>
      <c r="D7" s="59"/>
      <c r="E7" s="39"/>
      <c r="F7" s="59"/>
      <c r="G7" s="59"/>
      <c r="H7" s="41"/>
      <c r="I7" s="59"/>
      <c r="J7" s="59"/>
      <c r="K7" s="5"/>
      <c r="N7" s="43">
        <v>2017</v>
      </c>
      <c r="O7" s="43">
        <v>2007</v>
      </c>
      <c r="P7" s="43">
        <v>1993</v>
      </c>
      <c r="Q7" s="42"/>
      <c r="R7" s="2"/>
      <c r="S7" s="2"/>
      <c r="T7" s="2"/>
      <c r="U7" s="2"/>
      <c r="V7" s="2"/>
      <c r="W7" s="2"/>
    </row>
    <row r="8" spans="1:23" ht="3" customHeight="1" x14ac:dyDescent="0.25">
      <c r="A8" s="18"/>
      <c r="B8" s="35"/>
      <c r="C8" s="22"/>
      <c r="D8" s="22"/>
      <c r="E8" s="22"/>
      <c r="F8" s="22"/>
      <c r="G8" s="22"/>
      <c r="H8" s="22"/>
      <c r="I8" s="22"/>
      <c r="J8" s="22"/>
      <c r="K8" s="22"/>
      <c r="N8" s="42"/>
      <c r="O8" s="44"/>
      <c r="P8" s="42"/>
      <c r="Q8" s="42"/>
      <c r="R8" s="2"/>
      <c r="S8" s="2"/>
      <c r="T8" s="2"/>
      <c r="U8" s="2"/>
      <c r="V8" s="2"/>
      <c r="W8" s="2"/>
    </row>
    <row r="9" spans="1:23" ht="11.25" customHeight="1" x14ac:dyDescent="0.25">
      <c r="A9" s="18"/>
      <c r="B9" s="30" t="s">
        <v>49</v>
      </c>
      <c r="C9" s="6">
        <f>+C11+C27+C40+C47+C54</f>
        <v>379638</v>
      </c>
      <c r="D9" s="7">
        <v>67.099999999999994</v>
      </c>
      <c r="E9" s="7"/>
      <c r="F9" s="6">
        <f>+F11+F27+F40+F47+F54</f>
        <v>521504</v>
      </c>
      <c r="G9" s="7">
        <v>73.3</v>
      </c>
      <c r="H9" s="7"/>
      <c r="I9" s="6">
        <f>+I11+I27+I40+I47+I54</f>
        <v>632667</v>
      </c>
      <c r="J9" s="7">
        <f>I9/N9*100</f>
        <v>74.364483729349473</v>
      </c>
      <c r="K9" s="6"/>
      <c r="N9" s="45">
        <f>+N11+N27+N40+N47+N54</f>
        <v>850765</v>
      </c>
      <c r="O9" s="46">
        <v>565636</v>
      </c>
      <c r="P9" s="46">
        <v>565636</v>
      </c>
      <c r="Q9" s="42"/>
      <c r="R9" s="2"/>
      <c r="S9" s="2"/>
      <c r="T9" s="2"/>
      <c r="U9" s="2"/>
      <c r="V9" s="2"/>
      <c r="W9" s="2"/>
    </row>
    <row r="10" spans="1:23" ht="3" customHeight="1" x14ac:dyDescent="0.25">
      <c r="A10" s="18"/>
      <c r="B10" s="31"/>
      <c r="C10" s="8"/>
      <c r="D10" s="9"/>
      <c r="E10" s="9"/>
      <c r="F10" s="10"/>
      <c r="G10" s="9"/>
      <c r="H10" s="9"/>
      <c r="I10" s="10"/>
      <c r="J10" s="9"/>
      <c r="K10" s="10"/>
      <c r="N10" s="47"/>
      <c r="O10" s="42"/>
      <c r="P10" s="42"/>
      <c r="Q10" s="42"/>
      <c r="R10" s="2"/>
      <c r="S10" s="2"/>
      <c r="T10" s="2"/>
      <c r="U10" s="2"/>
      <c r="V10" s="2"/>
      <c r="W10" s="2"/>
    </row>
    <row r="11" spans="1:23" ht="11.25" customHeight="1" x14ac:dyDescent="0.25">
      <c r="A11" s="18"/>
      <c r="B11" s="32" t="s">
        <v>4</v>
      </c>
      <c r="C11" s="6">
        <f>SUM(C12:C25)</f>
        <v>168402</v>
      </c>
      <c r="D11" s="7">
        <v>68.8</v>
      </c>
      <c r="E11" s="7"/>
      <c r="F11" s="6">
        <f>SUM(F12:F25)</f>
        <v>238906</v>
      </c>
      <c r="G11" s="7">
        <v>74.3</v>
      </c>
      <c r="H11" s="7"/>
      <c r="I11" s="6">
        <f>SUM(I12:I25)</f>
        <v>297157</v>
      </c>
      <c r="J11" s="7">
        <f>I11/N11*100</f>
        <v>75.898487685144261</v>
      </c>
      <c r="K11" s="6">
        <f>SUM(K12:K25)</f>
        <v>0</v>
      </c>
      <c r="N11" s="45">
        <f>SUM(N12:N25)</f>
        <v>391519</v>
      </c>
      <c r="O11" s="45">
        <f>SUM(O12:O25)</f>
        <v>321332</v>
      </c>
      <c r="P11" s="45">
        <f>SUM(P12:P25)</f>
        <v>244741</v>
      </c>
      <c r="Q11" s="42"/>
      <c r="R11" s="2"/>
      <c r="S11" s="2"/>
      <c r="T11" s="2"/>
      <c r="U11" s="2"/>
      <c r="V11" s="2"/>
      <c r="W11" s="2"/>
    </row>
    <row r="12" spans="1:23" ht="11.25" customHeight="1" x14ac:dyDescent="0.25">
      <c r="A12" s="18"/>
      <c r="B12" s="33" t="s">
        <v>5</v>
      </c>
      <c r="C12" s="11">
        <v>76378</v>
      </c>
      <c r="D12" s="12">
        <v>71.8</v>
      </c>
      <c r="E12" s="12"/>
      <c r="F12" s="13">
        <v>96138</v>
      </c>
      <c r="G12" s="12">
        <v>76.8</v>
      </c>
      <c r="H12" s="12"/>
      <c r="I12" s="13">
        <v>118676</v>
      </c>
      <c r="J12" s="12">
        <f>I12/N12*100</f>
        <v>78.96992281075326</v>
      </c>
      <c r="K12" s="13"/>
      <c r="N12" s="42">
        <v>150280</v>
      </c>
      <c r="O12" s="48">
        <v>125189</v>
      </c>
      <c r="P12" s="42">
        <v>106381</v>
      </c>
      <c r="Q12" s="42"/>
      <c r="R12" s="2"/>
      <c r="S12" s="2"/>
      <c r="T12" s="2"/>
      <c r="U12" s="2"/>
      <c r="V12" s="2"/>
      <c r="W12" s="2"/>
    </row>
    <row r="13" spans="1:23" ht="11.25" customHeight="1" x14ac:dyDescent="0.25">
      <c r="A13" s="18"/>
      <c r="B13" s="33" t="s">
        <v>6</v>
      </c>
      <c r="C13" s="11">
        <v>14473</v>
      </c>
      <c r="D13" s="12">
        <v>65.3</v>
      </c>
      <c r="E13" s="12"/>
      <c r="F13" s="13">
        <v>22450</v>
      </c>
      <c r="G13" s="12">
        <v>72.599999999999994</v>
      </c>
      <c r="H13" s="12"/>
      <c r="I13" s="13">
        <v>29352</v>
      </c>
      <c r="J13" s="12">
        <f>I13/N13*100</f>
        <v>74.169909536564418</v>
      </c>
      <c r="K13" s="13"/>
      <c r="N13" s="42">
        <v>39574</v>
      </c>
      <c r="O13" s="48">
        <v>30902</v>
      </c>
      <c r="P13" s="42">
        <v>22180</v>
      </c>
      <c r="Q13" s="42"/>
      <c r="R13" s="2"/>
      <c r="S13" s="2"/>
      <c r="T13" s="2"/>
      <c r="U13" s="2"/>
      <c r="V13" s="2"/>
      <c r="W13" s="2"/>
    </row>
    <row r="14" spans="1:23" ht="11.25" customHeight="1" x14ac:dyDescent="0.25">
      <c r="A14" s="18"/>
      <c r="B14" s="33" t="s">
        <v>7</v>
      </c>
      <c r="C14" s="11">
        <v>7758</v>
      </c>
      <c r="D14" s="12">
        <v>69.400000000000006</v>
      </c>
      <c r="E14" s="12"/>
      <c r="F14" s="13">
        <v>11894</v>
      </c>
      <c r="G14" s="12">
        <v>73</v>
      </c>
      <c r="H14" s="12"/>
      <c r="I14" s="13">
        <v>16095</v>
      </c>
      <c r="J14" s="12">
        <f t="shared" ref="J14:J38" si="0">I14/N14*100</f>
        <v>73.282338478349956</v>
      </c>
      <c r="K14" s="13"/>
      <c r="N14" s="42">
        <v>21963</v>
      </c>
      <c r="O14" s="48">
        <v>16298</v>
      </c>
      <c r="P14" s="42">
        <v>11176</v>
      </c>
      <c r="Q14" s="42"/>
      <c r="R14" s="2"/>
      <c r="S14" s="2"/>
      <c r="T14" s="2"/>
      <c r="U14" s="2"/>
      <c r="V14" s="2"/>
      <c r="W14" s="2"/>
    </row>
    <row r="15" spans="1:23" ht="11.25" customHeight="1" x14ac:dyDescent="0.25">
      <c r="A15" s="18"/>
      <c r="B15" s="33" t="s">
        <v>8</v>
      </c>
      <c r="C15" s="11">
        <v>2225</v>
      </c>
      <c r="D15" s="12">
        <v>67.3</v>
      </c>
      <c r="E15" s="12"/>
      <c r="F15" s="13">
        <v>2696</v>
      </c>
      <c r="G15" s="12">
        <v>74.099999999999994</v>
      </c>
      <c r="H15" s="12"/>
      <c r="I15" s="13">
        <v>3299</v>
      </c>
      <c r="J15" s="12">
        <f>I15/N15*100</f>
        <v>75.113843351548269</v>
      </c>
      <c r="K15" s="13"/>
      <c r="N15" s="42">
        <v>4392</v>
      </c>
      <c r="O15" s="48">
        <v>3639</v>
      </c>
      <c r="P15" s="42">
        <v>3305</v>
      </c>
      <c r="Q15" s="42"/>
      <c r="R15" s="2"/>
      <c r="S15" s="2"/>
      <c r="T15" s="2"/>
      <c r="U15" s="2"/>
      <c r="V15" s="2"/>
      <c r="W15" s="2"/>
    </row>
    <row r="16" spans="1:23" ht="11.25" customHeight="1" x14ac:dyDescent="0.25">
      <c r="A16" s="18"/>
      <c r="B16" s="33" t="s">
        <v>9</v>
      </c>
      <c r="C16" s="11">
        <v>2921</v>
      </c>
      <c r="D16" s="12">
        <v>64.400000000000006</v>
      </c>
      <c r="E16" s="12"/>
      <c r="F16" s="13">
        <v>4370</v>
      </c>
      <c r="G16" s="12">
        <v>72.8</v>
      </c>
      <c r="H16" s="12"/>
      <c r="I16" s="13">
        <v>5462</v>
      </c>
      <c r="J16" s="12">
        <f t="shared" si="0"/>
        <v>73.701254891377673</v>
      </c>
      <c r="K16" s="13"/>
      <c r="N16" s="42">
        <v>7411</v>
      </c>
      <c r="O16" s="48">
        <v>6000</v>
      </c>
      <c r="P16" s="42">
        <v>4534</v>
      </c>
      <c r="Q16" s="42"/>
      <c r="R16" s="2"/>
      <c r="S16" s="2"/>
      <c r="T16" s="2"/>
      <c r="U16" s="2"/>
      <c r="V16" s="2"/>
      <c r="W16" s="2"/>
    </row>
    <row r="17" spans="1:23" ht="11.25" customHeight="1" x14ac:dyDescent="0.25">
      <c r="A17" s="18"/>
      <c r="B17" s="33" t="s">
        <v>10</v>
      </c>
      <c r="C17" s="11">
        <v>26335</v>
      </c>
      <c r="D17" s="12">
        <v>65.400000000000006</v>
      </c>
      <c r="E17" s="12"/>
      <c r="F17" s="13">
        <v>36646</v>
      </c>
      <c r="G17" s="12">
        <v>72.8</v>
      </c>
      <c r="H17" s="12"/>
      <c r="I17" s="13">
        <v>40623</v>
      </c>
      <c r="J17" s="12">
        <f t="shared" si="0"/>
        <v>75.162358687808762</v>
      </c>
      <c r="K17" s="13"/>
      <c r="N17" s="42">
        <v>54047</v>
      </c>
      <c r="O17" s="48">
        <v>50349</v>
      </c>
      <c r="P17" s="42">
        <v>40283</v>
      </c>
      <c r="Q17" s="42"/>
      <c r="R17" s="2"/>
      <c r="S17" s="2"/>
      <c r="T17" s="2"/>
      <c r="U17" s="2"/>
      <c r="V17" s="2"/>
      <c r="W17" s="2"/>
    </row>
    <row r="18" spans="1:23" ht="11.25" customHeight="1" x14ac:dyDescent="0.25">
      <c r="A18" s="18"/>
      <c r="B18" s="33" t="s">
        <v>11</v>
      </c>
      <c r="C18" s="11">
        <v>3121</v>
      </c>
      <c r="D18" s="12">
        <v>70.2</v>
      </c>
      <c r="E18" s="12"/>
      <c r="F18" s="13">
        <v>3494</v>
      </c>
      <c r="G18" s="12">
        <v>76.2</v>
      </c>
      <c r="H18" s="12"/>
      <c r="I18" s="13">
        <v>4758</v>
      </c>
      <c r="J18" s="12">
        <f t="shared" si="0"/>
        <v>74.401876465989062</v>
      </c>
      <c r="K18" s="13"/>
      <c r="N18" s="42">
        <v>6395</v>
      </c>
      <c r="O18" s="48">
        <v>4588</v>
      </c>
      <c r="P18" s="42">
        <v>4447</v>
      </c>
      <c r="Q18" s="42"/>
      <c r="R18" s="2"/>
      <c r="S18" s="2"/>
      <c r="T18" s="2"/>
      <c r="U18" s="2"/>
      <c r="V18" s="2"/>
      <c r="W18" s="2"/>
    </row>
    <row r="19" spans="1:23" ht="11.25" customHeight="1" x14ac:dyDescent="0.25">
      <c r="A19" s="18"/>
      <c r="B19" s="33" t="s">
        <v>12</v>
      </c>
      <c r="C19" s="11">
        <v>6955</v>
      </c>
      <c r="D19" s="12">
        <v>68.3</v>
      </c>
      <c r="E19" s="12"/>
      <c r="F19" s="13">
        <v>13098</v>
      </c>
      <c r="G19" s="12">
        <v>72.900000000000006</v>
      </c>
      <c r="H19" s="12"/>
      <c r="I19" s="13">
        <v>18449</v>
      </c>
      <c r="J19" s="12">
        <f t="shared" si="0"/>
        <v>71.599332479528073</v>
      </c>
      <c r="K19" s="13"/>
      <c r="N19" s="42">
        <v>25767</v>
      </c>
      <c r="O19" s="48">
        <v>17973</v>
      </c>
      <c r="P19" s="42">
        <v>10190</v>
      </c>
      <c r="Q19" s="42"/>
      <c r="R19" s="2"/>
      <c r="S19" s="2"/>
      <c r="T19" s="2"/>
      <c r="U19" s="2"/>
      <c r="V19" s="2"/>
      <c r="W19" s="2"/>
    </row>
    <row r="20" spans="1:23" ht="11.25" customHeight="1" x14ac:dyDescent="0.25">
      <c r="A20" s="18"/>
      <c r="B20" s="33" t="s">
        <v>13</v>
      </c>
      <c r="C20" s="11">
        <v>3622</v>
      </c>
      <c r="D20" s="12">
        <v>66.400000000000006</v>
      </c>
      <c r="E20" s="12"/>
      <c r="F20" s="13">
        <v>4539</v>
      </c>
      <c r="G20" s="12">
        <v>74.8</v>
      </c>
      <c r="H20" s="12"/>
      <c r="I20" s="13">
        <v>5186</v>
      </c>
      <c r="J20" s="12">
        <f t="shared" si="0"/>
        <v>74.223558036353239</v>
      </c>
      <c r="K20" s="13"/>
      <c r="N20" s="42">
        <v>6987</v>
      </c>
      <c r="O20" s="48">
        <v>6070</v>
      </c>
      <c r="P20" s="42">
        <v>5453</v>
      </c>
      <c r="Q20" s="42"/>
      <c r="R20" s="2"/>
      <c r="S20" s="2"/>
      <c r="T20" s="2"/>
      <c r="U20" s="2"/>
      <c r="V20" s="2"/>
      <c r="W20" s="2"/>
    </row>
    <row r="21" spans="1:23" ht="11.25" customHeight="1" x14ac:dyDescent="0.25">
      <c r="A21" s="18"/>
      <c r="B21" s="33" t="s">
        <v>14</v>
      </c>
      <c r="C21" s="11">
        <v>5649</v>
      </c>
      <c r="D21" s="12">
        <v>66</v>
      </c>
      <c r="E21" s="12"/>
      <c r="F21" s="13">
        <v>9107</v>
      </c>
      <c r="G21" s="12">
        <v>73.3</v>
      </c>
      <c r="H21" s="12"/>
      <c r="I21" s="13">
        <v>10430</v>
      </c>
      <c r="J21" s="12">
        <f t="shared" si="0"/>
        <v>75.328614762386252</v>
      </c>
      <c r="K21" s="13"/>
      <c r="N21" s="42">
        <v>13846</v>
      </c>
      <c r="O21" s="48">
        <v>12430</v>
      </c>
      <c r="P21" s="42">
        <v>8553</v>
      </c>
      <c r="Q21" s="42"/>
      <c r="R21" s="2"/>
      <c r="S21" s="2"/>
      <c r="T21" s="2"/>
      <c r="U21" s="2"/>
      <c r="V21" s="2"/>
      <c r="W21" s="2"/>
    </row>
    <row r="22" spans="1:23" ht="11.25" customHeight="1" x14ac:dyDescent="0.25">
      <c r="A22" s="18"/>
      <c r="B22" s="33" t="s">
        <v>15</v>
      </c>
      <c r="C22" s="11">
        <v>10028</v>
      </c>
      <c r="D22" s="12">
        <v>66.7</v>
      </c>
      <c r="E22" s="12"/>
      <c r="F22" s="13">
        <v>17104</v>
      </c>
      <c r="G22" s="12">
        <v>72.3</v>
      </c>
      <c r="H22" s="12"/>
      <c r="I22" s="13">
        <v>20368</v>
      </c>
      <c r="J22" s="12">
        <f t="shared" si="0"/>
        <v>73.67697594501719</v>
      </c>
      <c r="K22" s="13"/>
      <c r="N22" s="42">
        <v>27645</v>
      </c>
      <c r="O22" s="48">
        <v>23657</v>
      </c>
      <c r="P22" s="42">
        <v>15028</v>
      </c>
      <c r="Q22" s="42"/>
      <c r="R22" s="2"/>
      <c r="S22" s="2"/>
      <c r="T22" s="2"/>
      <c r="U22" s="2"/>
      <c r="V22" s="2"/>
      <c r="W22" s="2"/>
    </row>
    <row r="23" spans="1:23" ht="11.25" customHeight="1" x14ac:dyDescent="0.25">
      <c r="A23" s="18"/>
      <c r="B23" s="33" t="s">
        <v>16</v>
      </c>
      <c r="C23" s="11">
        <v>5858</v>
      </c>
      <c r="D23" s="12">
        <v>67</v>
      </c>
      <c r="E23" s="12"/>
      <c r="F23" s="13">
        <v>13534</v>
      </c>
      <c r="G23" s="12">
        <v>71.2</v>
      </c>
      <c r="H23" s="12"/>
      <c r="I23" s="13">
        <v>20002</v>
      </c>
      <c r="J23" s="12">
        <f t="shared" si="0"/>
        <v>73.034651476978127</v>
      </c>
      <c r="K23" s="13"/>
      <c r="N23" s="42">
        <v>27387</v>
      </c>
      <c r="O23" s="48">
        <v>19019</v>
      </c>
      <c r="P23" s="42">
        <v>8747</v>
      </c>
      <c r="Q23" s="42"/>
      <c r="R23" s="2"/>
      <c r="S23" s="2"/>
      <c r="T23" s="2"/>
      <c r="U23" s="2"/>
      <c r="V23" s="2"/>
      <c r="W23" s="2"/>
    </row>
    <row r="24" spans="1:23" ht="11.25" customHeight="1" x14ac:dyDescent="0.25">
      <c r="A24" s="18"/>
      <c r="B24" s="33" t="s">
        <v>17</v>
      </c>
      <c r="C24" s="11">
        <v>2137</v>
      </c>
      <c r="D24" s="12">
        <v>68.2</v>
      </c>
      <c r="E24" s="12"/>
      <c r="F24" s="13">
        <v>2994</v>
      </c>
      <c r="G24" s="12">
        <v>73</v>
      </c>
      <c r="H24" s="12"/>
      <c r="I24" s="13">
        <v>3505</v>
      </c>
      <c r="J24" s="12">
        <f t="shared" si="0"/>
        <v>74.431938840518157</v>
      </c>
      <c r="K24" s="13"/>
      <c r="N24" s="42">
        <v>4709</v>
      </c>
      <c r="O24" s="49">
        <v>4101</v>
      </c>
      <c r="P24" s="42">
        <v>3133</v>
      </c>
      <c r="Q24" s="42"/>
      <c r="R24" s="2"/>
      <c r="S24" s="2"/>
      <c r="T24" s="2"/>
      <c r="U24" s="2"/>
      <c r="V24" s="2"/>
      <c r="W24" s="2"/>
    </row>
    <row r="25" spans="1:23" ht="11.25" customHeight="1" x14ac:dyDescent="0.25">
      <c r="A25" s="18"/>
      <c r="B25" s="33" t="s">
        <v>18</v>
      </c>
      <c r="C25" s="11">
        <v>942</v>
      </c>
      <c r="D25" s="12">
        <v>70.8</v>
      </c>
      <c r="E25" s="12"/>
      <c r="F25" s="14">
        <v>842</v>
      </c>
      <c r="G25" s="12">
        <v>75.400000000000006</v>
      </c>
      <c r="H25" s="12"/>
      <c r="I25" s="14">
        <v>952</v>
      </c>
      <c r="J25" s="12">
        <f t="shared" si="0"/>
        <v>85.304659498207883</v>
      </c>
      <c r="K25" s="13"/>
      <c r="N25" s="42">
        <v>1116</v>
      </c>
      <c r="O25" s="49">
        <v>1117</v>
      </c>
      <c r="P25" s="42">
        <v>1331</v>
      </c>
      <c r="Q25" s="42"/>
      <c r="R25" s="2"/>
      <c r="S25" s="2"/>
      <c r="T25" s="2"/>
      <c r="U25" s="2"/>
      <c r="V25" s="2"/>
      <c r="W25" s="2"/>
    </row>
    <row r="26" spans="1:23" ht="3" customHeight="1" x14ac:dyDescent="0.25">
      <c r="A26" s="18"/>
      <c r="B26" s="34"/>
      <c r="C26" s="11"/>
      <c r="D26" s="12"/>
      <c r="E26" s="12"/>
      <c r="F26" s="14"/>
      <c r="G26" s="12"/>
      <c r="H26" s="12"/>
      <c r="I26" s="14"/>
      <c r="J26" s="15"/>
      <c r="K26" s="13"/>
      <c r="N26" s="42"/>
      <c r="O26" s="49"/>
      <c r="P26" s="42"/>
      <c r="Q26" s="42"/>
      <c r="R26" s="2"/>
      <c r="S26" s="2"/>
      <c r="T26" s="2"/>
      <c r="U26" s="2"/>
      <c r="V26" s="2"/>
      <c r="W26" s="2"/>
    </row>
    <row r="27" spans="1:23" ht="11.25" customHeight="1" x14ac:dyDescent="0.25">
      <c r="A27" s="18"/>
      <c r="B27" s="35" t="s">
        <v>19</v>
      </c>
      <c r="C27" s="6">
        <f>SUM(C28:C38)</f>
        <v>98968</v>
      </c>
      <c r="D27" s="7">
        <v>65.900000000000006</v>
      </c>
      <c r="E27" s="7"/>
      <c r="F27" s="6">
        <f>SUM(F28:F38)</f>
        <v>139671</v>
      </c>
      <c r="G27" s="7">
        <v>71.900000000000006</v>
      </c>
      <c r="H27" s="7"/>
      <c r="I27" s="6">
        <f>SUM(I28:I38)</f>
        <v>164108</v>
      </c>
      <c r="J27" s="7">
        <f t="shared" ref="J27:J32" si="1">I27/N27*100</f>
        <v>72.577870356856963</v>
      </c>
      <c r="K27" s="6">
        <f>SUM(K28:K38)</f>
        <v>0</v>
      </c>
      <c r="N27" s="45">
        <f>SUM(N28:N38)</f>
        <v>226113</v>
      </c>
      <c r="O27" s="45">
        <f>SUM(O28:O38)</f>
        <v>194315</v>
      </c>
      <c r="P27" s="45">
        <f>SUM(P28:P38)</f>
        <v>150264</v>
      </c>
      <c r="Q27" s="42"/>
      <c r="R27" s="2"/>
      <c r="S27" s="2"/>
      <c r="T27" s="2"/>
      <c r="U27" s="2"/>
      <c r="V27" s="2"/>
      <c r="W27" s="2"/>
    </row>
    <row r="28" spans="1:23" ht="11.25" customHeight="1" x14ac:dyDescent="0.25">
      <c r="A28" s="18"/>
      <c r="B28" s="33" t="s">
        <v>20</v>
      </c>
      <c r="C28" s="11">
        <v>34063</v>
      </c>
      <c r="D28" s="12">
        <v>68.5</v>
      </c>
      <c r="E28" s="12"/>
      <c r="F28" s="13">
        <v>43529</v>
      </c>
      <c r="G28" s="12">
        <v>73.099999999999994</v>
      </c>
      <c r="H28" s="12"/>
      <c r="I28" s="13">
        <v>48840</v>
      </c>
      <c r="J28" s="12">
        <f t="shared" si="1"/>
        <v>73.610755248760341</v>
      </c>
      <c r="K28" s="13"/>
      <c r="N28" s="42">
        <v>66349</v>
      </c>
      <c r="O28" s="48">
        <v>59574</v>
      </c>
      <c r="P28" s="42">
        <v>49748</v>
      </c>
      <c r="Q28" s="42"/>
      <c r="R28" s="2"/>
      <c r="S28" s="2"/>
      <c r="T28" s="2"/>
      <c r="U28" s="2"/>
      <c r="V28" s="2"/>
      <c r="W28" s="2"/>
    </row>
    <row r="29" spans="1:23" ht="11.25" customHeight="1" x14ac:dyDescent="0.25">
      <c r="A29" s="18"/>
      <c r="B29" s="33" t="s">
        <v>21</v>
      </c>
      <c r="C29" s="11">
        <v>2666</v>
      </c>
      <c r="D29" s="12">
        <v>62.2</v>
      </c>
      <c r="E29" s="12"/>
      <c r="F29" s="13">
        <v>4414</v>
      </c>
      <c r="G29" s="12">
        <v>71</v>
      </c>
      <c r="H29" s="12"/>
      <c r="I29" s="13">
        <v>5360</v>
      </c>
      <c r="J29" s="12">
        <f t="shared" si="1"/>
        <v>68.868045740716937</v>
      </c>
      <c r="K29" s="13"/>
      <c r="N29" s="42">
        <v>7783</v>
      </c>
      <c r="O29" s="48">
        <v>6220</v>
      </c>
      <c r="P29" s="42">
        <v>4285</v>
      </c>
      <c r="Q29" s="42"/>
      <c r="R29" s="2"/>
      <c r="S29" s="2"/>
      <c r="T29" s="2"/>
      <c r="U29" s="2"/>
      <c r="V29" s="2"/>
      <c r="W29" s="2"/>
    </row>
    <row r="30" spans="1:23" ht="11.25" customHeight="1" x14ac:dyDescent="0.25">
      <c r="A30" s="18"/>
      <c r="B30" s="33" t="s">
        <v>22</v>
      </c>
      <c r="C30" s="11">
        <v>500</v>
      </c>
      <c r="D30" s="12">
        <v>68</v>
      </c>
      <c r="E30" s="12"/>
      <c r="F30" s="14">
        <v>915</v>
      </c>
      <c r="G30" s="12">
        <v>83.5</v>
      </c>
      <c r="H30" s="12"/>
      <c r="I30" s="14">
        <v>1970</v>
      </c>
      <c r="J30" s="12">
        <f t="shared" si="1"/>
        <v>95.123128923225494</v>
      </c>
      <c r="K30" s="16"/>
      <c r="N30" s="42">
        <v>2071</v>
      </c>
      <c r="O30" s="49">
        <v>1096</v>
      </c>
      <c r="P30" s="42">
        <v>735</v>
      </c>
      <c r="Q30" s="42"/>
      <c r="R30" s="2"/>
      <c r="S30" s="2"/>
      <c r="T30" s="2"/>
      <c r="U30" s="2"/>
      <c r="V30" s="2"/>
      <c r="W30" s="2"/>
    </row>
    <row r="31" spans="1:23" ht="11.25" customHeight="1" x14ac:dyDescent="0.25">
      <c r="A31" s="18"/>
      <c r="B31" s="33" t="s">
        <v>23</v>
      </c>
      <c r="C31" s="11">
        <v>7336</v>
      </c>
      <c r="D31" s="12">
        <v>64.8</v>
      </c>
      <c r="E31" s="12"/>
      <c r="F31" s="11">
        <v>8888</v>
      </c>
      <c r="G31" s="12">
        <v>72.900000000000006</v>
      </c>
      <c r="H31" s="12"/>
      <c r="I31" s="11">
        <v>9425</v>
      </c>
      <c r="J31" s="12">
        <f t="shared" si="1"/>
        <v>72.449842416788385</v>
      </c>
      <c r="K31" s="11"/>
      <c r="N31" s="42">
        <v>13009</v>
      </c>
      <c r="O31" s="50">
        <v>12195</v>
      </c>
      <c r="P31" s="42">
        <v>11321</v>
      </c>
      <c r="Q31" s="42"/>
      <c r="R31" s="2"/>
      <c r="S31" s="2"/>
      <c r="T31" s="2"/>
      <c r="U31" s="2"/>
      <c r="V31" s="2"/>
      <c r="W31" s="2"/>
    </row>
    <row r="32" spans="1:23" ht="11.25" customHeight="1" x14ac:dyDescent="0.25">
      <c r="A32" s="18"/>
      <c r="B32" s="33" t="s">
        <v>24</v>
      </c>
      <c r="C32" s="11">
        <v>5608</v>
      </c>
      <c r="D32" s="12">
        <v>63.7</v>
      </c>
      <c r="E32" s="12"/>
      <c r="F32" s="11">
        <v>8406</v>
      </c>
      <c r="G32" s="12">
        <v>71.7</v>
      </c>
      <c r="H32" s="12"/>
      <c r="I32" s="11">
        <v>8857</v>
      </c>
      <c r="J32" s="12">
        <f t="shared" si="1"/>
        <v>71.606435443447324</v>
      </c>
      <c r="K32" s="11"/>
      <c r="N32" s="42">
        <v>12369</v>
      </c>
      <c r="O32" s="49">
        <v>11725</v>
      </c>
      <c r="P32" s="42">
        <v>8797</v>
      </c>
      <c r="Q32" s="42"/>
      <c r="R32" s="2"/>
      <c r="S32" s="2"/>
      <c r="T32" s="2"/>
      <c r="U32" s="2"/>
      <c r="V32" s="2"/>
      <c r="W32" s="2"/>
    </row>
    <row r="33" spans="1:23" ht="11.25" customHeight="1" x14ac:dyDescent="0.25">
      <c r="A33" s="18"/>
      <c r="B33" s="33" t="s">
        <v>25</v>
      </c>
      <c r="C33" s="11">
        <v>9690</v>
      </c>
      <c r="D33" s="12">
        <v>66</v>
      </c>
      <c r="E33" s="12"/>
      <c r="F33" s="11">
        <v>14557</v>
      </c>
      <c r="G33" s="12">
        <v>70.599999999999994</v>
      </c>
      <c r="H33" s="12"/>
      <c r="I33" s="11">
        <v>17971</v>
      </c>
      <c r="J33" s="12">
        <f t="shared" si="0"/>
        <v>71.048469992883696</v>
      </c>
      <c r="K33" s="11"/>
      <c r="N33" s="42">
        <v>25294</v>
      </c>
      <c r="O33" s="50">
        <v>20621</v>
      </c>
      <c r="P33" s="42">
        <v>14674</v>
      </c>
      <c r="Q33" s="42"/>
      <c r="R33" s="2"/>
      <c r="S33" s="2"/>
      <c r="T33" s="2"/>
      <c r="U33" s="2"/>
      <c r="V33" s="2"/>
      <c r="W33" s="2"/>
    </row>
    <row r="34" spans="1:23" ht="11.25" customHeight="1" x14ac:dyDescent="0.25">
      <c r="A34" s="18"/>
      <c r="B34" s="33" t="s">
        <v>11</v>
      </c>
      <c r="C34" s="11">
        <v>23347</v>
      </c>
      <c r="D34" s="12">
        <v>63.5</v>
      </c>
      <c r="E34" s="12"/>
      <c r="F34" s="11">
        <v>36825</v>
      </c>
      <c r="G34" s="12">
        <v>70.599999999999994</v>
      </c>
      <c r="H34" s="12"/>
      <c r="I34" s="11">
        <v>45235</v>
      </c>
      <c r="J34" s="12">
        <f t="shared" si="0"/>
        <v>72.25576640470257</v>
      </c>
      <c r="K34" s="11"/>
      <c r="N34" s="42">
        <v>62604</v>
      </c>
      <c r="O34" s="50">
        <v>52143</v>
      </c>
      <c r="P34" s="42">
        <v>36763</v>
      </c>
      <c r="Q34" s="42"/>
      <c r="R34" s="2"/>
      <c r="S34" s="2"/>
      <c r="T34" s="2"/>
      <c r="U34" s="2"/>
      <c r="V34" s="2"/>
      <c r="W34" s="2"/>
    </row>
    <row r="35" spans="1:23" ht="11.25" customHeight="1" x14ac:dyDescent="0.25">
      <c r="A35" s="18"/>
      <c r="B35" s="33" t="s">
        <v>26</v>
      </c>
      <c r="C35" s="11">
        <v>597</v>
      </c>
      <c r="D35" s="12">
        <v>63.1</v>
      </c>
      <c r="E35" s="12"/>
      <c r="F35" s="14">
        <v>339</v>
      </c>
      <c r="G35" s="12">
        <v>72</v>
      </c>
      <c r="H35" s="12"/>
      <c r="I35" s="14">
        <v>906</v>
      </c>
      <c r="J35" s="12">
        <f t="shared" si="0"/>
        <v>80.24800708591674</v>
      </c>
      <c r="K35" s="16"/>
      <c r="N35" s="42">
        <v>1129</v>
      </c>
      <c r="O35" s="50">
        <v>471</v>
      </c>
      <c r="P35" s="42">
        <v>946</v>
      </c>
      <c r="Q35" s="42"/>
      <c r="R35" s="2"/>
      <c r="S35" s="2"/>
      <c r="T35" s="2"/>
      <c r="U35" s="2"/>
      <c r="V35" s="2"/>
      <c r="W35" s="2"/>
    </row>
    <row r="36" spans="1:23" ht="11.25" customHeight="1" x14ac:dyDescent="0.25">
      <c r="A36" s="18"/>
      <c r="B36" s="33" t="s">
        <v>27</v>
      </c>
      <c r="C36" s="11">
        <v>733</v>
      </c>
      <c r="D36" s="12">
        <v>54</v>
      </c>
      <c r="E36" s="12"/>
      <c r="F36" s="14">
        <v>1050</v>
      </c>
      <c r="G36" s="12">
        <v>66.599999999999994</v>
      </c>
      <c r="H36" s="12"/>
      <c r="I36" s="14">
        <v>724</v>
      </c>
      <c r="J36" s="12">
        <f t="shared" si="0"/>
        <v>72.983870967741936</v>
      </c>
      <c r="K36" s="16"/>
      <c r="N36" s="42">
        <v>992</v>
      </c>
      <c r="O36" s="49">
        <v>1576</v>
      </c>
      <c r="P36" s="42">
        <v>1357</v>
      </c>
      <c r="Q36" s="42"/>
      <c r="R36" s="2"/>
      <c r="S36" s="2"/>
      <c r="T36" s="2"/>
      <c r="U36" s="2"/>
      <c r="V36" s="2"/>
      <c r="W36" s="2"/>
    </row>
    <row r="37" spans="1:23" ht="11.25" customHeight="1" x14ac:dyDescent="0.25">
      <c r="A37" s="18"/>
      <c r="B37" s="33" t="s">
        <v>28</v>
      </c>
      <c r="C37" s="11">
        <v>11747</v>
      </c>
      <c r="D37" s="12">
        <v>66.8</v>
      </c>
      <c r="E37" s="12"/>
      <c r="F37" s="11">
        <v>17373</v>
      </c>
      <c r="G37" s="12">
        <v>72.5</v>
      </c>
      <c r="H37" s="12"/>
      <c r="I37" s="11">
        <v>20922</v>
      </c>
      <c r="J37" s="12">
        <f t="shared" si="0"/>
        <v>71.948829051893114</v>
      </c>
      <c r="K37" s="11"/>
      <c r="N37" s="42">
        <v>29079</v>
      </c>
      <c r="O37" s="50">
        <v>23969</v>
      </c>
      <c r="P37" s="42">
        <v>17594</v>
      </c>
      <c r="Q37" s="42"/>
      <c r="R37" s="2"/>
      <c r="S37" s="2"/>
      <c r="T37" s="2"/>
      <c r="U37" s="2"/>
      <c r="V37" s="2"/>
      <c r="W37" s="2"/>
    </row>
    <row r="38" spans="1:23" ht="11.25" customHeight="1" x14ac:dyDescent="0.25">
      <c r="A38" s="18"/>
      <c r="B38" s="33" t="s">
        <v>29</v>
      </c>
      <c r="C38" s="11">
        <v>2681</v>
      </c>
      <c r="D38" s="12">
        <v>66.3</v>
      </c>
      <c r="E38" s="12"/>
      <c r="F38" s="11">
        <v>3375</v>
      </c>
      <c r="G38" s="12">
        <v>71.400000000000006</v>
      </c>
      <c r="H38" s="12"/>
      <c r="I38" s="11">
        <v>3898</v>
      </c>
      <c r="J38" s="12">
        <f t="shared" si="0"/>
        <v>71.733529628266467</v>
      </c>
      <c r="K38" s="11"/>
      <c r="N38" s="42">
        <v>5434</v>
      </c>
      <c r="O38" s="50">
        <v>4725</v>
      </c>
      <c r="P38" s="42">
        <v>4044</v>
      </c>
      <c r="Q38" s="42"/>
      <c r="R38" s="2"/>
      <c r="S38" s="2"/>
      <c r="T38" s="2"/>
      <c r="U38" s="2"/>
      <c r="V38" s="2"/>
      <c r="W38" s="2"/>
    </row>
    <row r="39" spans="1:23" ht="3" customHeight="1" x14ac:dyDescent="0.25">
      <c r="A39" s="18"/>
      <c r="B39" s="34"/>
      <c r="C39" s="11"/>
      <c r="D39" s="12"/>
      <c r="E39" s="12"/>
      <c r="F39" s="11"/>
      <c r="G39" s="12"/>
      <c r="H39" s="12"/>
      <c r="I39" s="11"/>
      <c r="J39" s="12"/>
      <c r="K39" s="11"/>
      <c r="N39" s="42"/>
      <c r="O39" s="50"/>
      <c r="P39" s="42"/>
      <c r="Q39" s="42"/>
      <c r="R39" s="2"/>
      <c r="S39" s="2"/>
      <c r="T39" s="2"/>
      <c r="U39" s="2"/>
      <c r="V39" s="2"/>
      <c r="W39" s="2"/>
    </row>
    <row r="40" spans="1:23" ht="11.25" customHeight="1" x14ac:dyDescent="0.25">
      <c r="A40" s="18"/>
      <c r="B40" s="35" t="s">
        <v>30</v>
      </c>
      <c r="C40" s="6">
        <f>SUM(C41:C45)</f>
        <v>34718</v>
      </c>
      <c r="D40" s="7">
        <v>65.8</v>
      </c>
      <c r="E40" s="7"/>
      <c r="F40" s="6">
        <f>SUM(F41:F45)</f>
        <v>42421</v>
      </c>
      <c r="G40" s="7">
        <v>73.7</v>
      </c>
      <c r="H40" s="7"/>
      <c r="I40" s="6">
        <f>SUM(I41:I45)</f>
        <v>52214</v>
      </c>
      <c r="J40" s="7">
        <f>I40/N40*100</f>
        <v>75.500672383128247</v>
      </c>
      <c r="K40" s="6">
        <f>SUM(K41:K45)</f>
        <v>0</v>
      </c>
      <c r="N40" s="45">
        <f>SUM(N41:N45)</f>
        <v>69157</v>
      </c>
      <c r="O40" s="45">
        <f>SUM(O41:O45)</f>
        <v>57531</v>
      </c>
      <c r="P40" s="45">
        <f>SUM(P41:P45)</f>
        <v>52742</v>
      </c>
      <c r="Q40" s="42"/>
      <c r="R40" s="2"/>
      <c r="S40" s="2"/>
      <c r="T40" s="2"/>
      <c r="U40" s="2"/>
      <c r="V40" s="2"/>
      <c r="W40" s="2"/>
    </row>
    <row r="41" spans="1:23" ht="11.25" customHeight="1" x14ac:dyDescent="0.25">
      <c r="A41" s="18"/>
      <c r="B41" s="33" t="s">
        <v>31</v>
      </c>
      <c r="C41" s="11">
        <v>15405</v>
      </c>
      <c r="D41" s="12">
        <v>65.7</v>
      </c>
      <c r="E41" s="12"/>
      <c r="F41" s="13">
        <v>19404</v>
      </c>
      <c r="G41" s="12">
        <v>74.5</v>
      </c>
      <c r="H41" s="12"/>
      <c r="I41" s="13">
        <v>21370</v>
      </c>
      <c r="J41" s="12">
        <f t="shared" ref="J41:J45" si="2">I41/N41*100</f>
        <v>77.33786913723219</v>
      </c>
      <c r="K41" s="13"/>
      <c r="N41" s="42">
        <v>27632</v>
      </c>
      <c r="O41" s="48">
        <v>26062</v>
      </c>
      <c r="P41" s="42">
        <v>23463</v>
      </c>
      <c r="Q41" s="42"/>
      <c r="R41" s="2"/>
      <c r="S41" s="2"/>
      <c r="T41" s="2"/>
      <c r="U41" s="2"/>
      <c r="V41" s="2"/>
      <c r="W41" s="2"/>
    </row>
    <row r="42" spans="1:23" ht="11.25" customHeight="1" x14ac:dyDescent="0.25">
      <c r="A42" s="18"/>
      <c r="B42" s="33" t="s">
        <v>32</v>
      </c>
      <c r="C42" s="11">
        <v>1860</v>
      </c>
      <c r="D42" s="12">
        <v>65.5</v>
      </c>
      <c r="E42" s="12"/>
      <c r="F42" s="13">
        <v>1463</v>
      </c>
      <c r="G42" s="12">
        <v>75</v>
      </c>
      <c r="H42" s="12"/>
      <c r="I42" s="13">
        <v>1444</v>
      </c>
      <c r="J42" s="12">
        <f t="shared" si="2"/>
        <v>74.051282051282058</v>
      </c>
      <c r="K42" s="13"/>
      <c r="N42" s="42">
        <v>1950</v>
      </c>
      <c r="O42" s="48">
        <v>1950</v>
      </c>
      <c r="P42" s="42">
        <v>2838</v>
      </c>
      <c r="Q42" s="42"/>
      <c r="R42" s="2"/>
      <c r="S42" s="2"/>
      <c r="T42" s="2"/>
      <c r="U42" s="2"/>
      <c r="V42" s="2"/>
      <c r="W42" s="2"/>
    </row>
    <row r="43" spans="1:23" ht="11.25" customHeight="1" x14ac:dyDescent="0.25">
      <c r="A43" s="18"/>
      <c r="B43" s="33" t="s">
        <v>33</v>
      </c>
      <c r="C43" s="11">
        <v>2174</v>
      </c>
      <c r="D43" s="12">
        <v>67.599999999999994</v>
      </c>
      <c r="E43" s="12"/>
      <c r="F43" s="13">
        <v>2111</v>
      </c>
      <c r="G43" s="12">
        <v>72</v>
      </c>
      <c r="H43" s="12"/>
      <c r="I43" s="13">
        <v>2313</v>
      </c>
      <c r="J43" s="12">
        <f t="shared" si="2"/>
        <v>73.803446075303128</v>
      </c>
      <c r="K43" s="14"/>
      <c r="N43" s="42">
        <v>3134</v>
      </c>
      <c r="O43" s="48">
        <v>2932</v>
      </c>
      <c r="P43" s="42">
        <v>3214</v>
      </c>
      <c r="Q43" s="42"/>
      <c r="R43" s="2"/>
      <c r="S43" s="2"/>
      <c r="T43" s="2"/>
      <c r="U43" s="2"/>
      <c r="V43" s="2"/>
      <c r="W43" s="2"/>
    </row>
    <row r="44" spans="1:23" ht="11.25" customHeight="1" x14ac:dyDescent="0.25">
      <c r="A44" s="18"/>
      <c r="B44" s="33" t="s">
        <v>34</v>
      </c>
      <c r="C44" s="11">
        <v>8773</v>
      </c>
      <c r="D44" s="12">
        <v>67.5</v>
      </c>
      <c r="E44" s="12"/>
      <c r="F44" s="13">
        <v>9682</v>
      </c>
      <c r="G44" s="12">
        <v>75.2</v>
      </c>
      <c r="H44" s="12"/>
      <c r="I44" s="13">
        <v>12188</v>
      </c>
      <c r="J44" s="12">
        <f t="shared" si="2"/>
        <v>76.265565358863654</v>
      </c>
      <c r="K44" s="14"/>
      <c r="N44" s="42">
        <v>15981</v>
      </c>
      <c r="O44" s="48">
        <v>12876</v>
      </c>
      <c r="P44" s="42">
        <v>12988</v>
      </c>
      <c r="Q44" s="42"/>
      <c r="R44" s="2"/>
      <c r="S44" s="2"/>
      <c r="T44" s="2"/>
      <c r="U44" s="2"/>
      <c r="V44" s="2"/>
      <c r="W44" s="2"/>
    </row>
    <row r="45" spans="1:23" ht="11.25" customHeight="1" x14ac:dyDescent="0.25">
      <c r="A45" s="18"/>
      <c r="B45" s="33" t="s">
        <v>50</v>
      </c>
      <c r="C45" s="11">
        <v>6506</v>
      </c>
      <c r="D45" s="12">
        <v>63.5</v>
      </c>
      <c r="E45" s="12"/>
      <c r="F45" s="13">
        <v>9761</v>
      </c>
      <c r="G45" s="12">
        <v>71.2</v>
      </c>
      <c r="H45" s="12"/>
      <c r="I45" s="13">
        <v>14899</v>
      </c>
      <c r="J45" s="12">
        <f t="shared" si="2"/>
        <v>72.82013685239491</v>
      </c>
      <c r="K45" s="11"/>
      <c r="N45" s="42">
        <v>20460</v>
      </c>
      <c r="O45" s="48">
        <v>13711</v>
      </c>
      <c r="P45" s="42">
        <v>10239</v>
      </c>
      <c r="Q45" s="42"/>
      <c r="R45" s="2"/>
      <c r="S45" s="2"/>
      <c r="T45" s="2"/>
      <c r="U45" s="2"/>
      <c r="V45" s="2"/>
      <c r="W45" s="2"/>
    </row>
    <row r="46" spans="1:23" ht="3" customHeight="1" x14ac:dyDescent="0.25">
      <c r="A46" s="18"/>
      <c r="B46" s="34"/>
      <c r="C46" s="11"/>
      <c r="D46" s="12"/>
      <c r="E46" s="12"/>
      <c r="F46" s="13"/>
      <c r="G46" s="12"/>
      <c r="H46" s="12"/>
      <c r="I46" s="13"/>
      <c r="J46" s="12"/>
      <c r="K46" s="11"/>
      <c r="N46" s="42"/>
      <c r="O46" s="48"/>
      <c r="P46" s="42"/>
      <c r="Q46" s="42"/>
      <c r="R46" s="2"/>
      <c r="S46" s="2"/>
      <c r="T46" s="2"/>
      <c r="U46" s="2"/>
      <c r="V46" s="2"/>
      <c r="W46" s="2"/>
    </row>
    <row r="47" spans="1:23" ht="11.25" customHeight="1" x14ac:dyDescent="0.25">
      <c r="A47" s="18"/>
      <c r="B47" s="35" t="s">
        <v>35</v>
      </c>
      <c r="C47" s="6">
        <f>SUM(C48:C52)</f>
        <v>8822</v>
      </c>
      <c r="D47" s="7">
        <v>65.7</v>
      </c>
      <c r="E47" s="7"/>
      <c r="F47" s="6">
        <f>SUM(F48:F52)</f>
        <v>9592</v>
      </c>
      <c r="G47" s="7">
        <v>74.5</v>
      </c>
      <c r="H47" s="7"/>
      <c r="I47" s="6">
        <f>SUM(I48:I52)</f>
        <v>9940</v>
      </c>
      <c r="J47" s="7">
        <f>I47/N47*100</f>
        <v>75.120918984280522</v>
      </c>
      <c r="K47" s="6">
        <f>SUM(K48:K52)</f>
        <v>0</v>
      </c>
      <c r="N47" s="45">
        <f>SUM(N48:N52)</f>
        <v>13232</v>
      </c>
      <c r="O47" s="45">
        <f>SUM(O48:O52)</f>
        <v>12875</v>
      </c>
      <c r="P47" s="45">
        <f>SUM(P48:P52)</f>
        <v>13427</v>
      </c>
      <c r="Q47" s="42"/>
      <c r="R47" s="2"/>
      <c r="S47" s="2"/>
      <c r="T47" s="2"/>
      <c r="U47" s="2"/>
      <c r="V47" s="2"/>
      <c r="W47" s="2"/>
    </row>
    <row r="48" spans="1:23" ht="11.25" customHeight="1" x14ac:dyDescent="0.25">
      <c r="A48" s="18"/>
      <c r="B48" s="33" t="s">
        <v>36</v>
      </c>
      <c r="C48" s="11">
        <v>4795</v>
      </c>
      <c r="D48" s="12">
        <v>67.900000000000006</v>
      </c>
      <c r="E48" s="12"/>
      <c r="F48" s="13">
        <v>5354</v>
      </c>
      <c r="G48" s="12">
        <v>73.8</v>
      </c>
      <c r="H48" s="12"/>
      <c r="I48" s="13">
        <v>5856</v>
      </c>
      <c r="J48" s="12">
        <f t="shared" ref="J48:J52" si="3">I48/N48*100</f>
        <v>75.58079504388229</v>
      </c>
      <c r="K48" s="13"/>
      <c r="N48" s="42">
        <v>7748</v>
      </c>
      <c r="O48" s="48">
        <v>7250</v>
      </c>
      <c r="P48" s="42">
        <v>7061</v>
      </c>
      <c r="Q48" s="42"/>
      <c r="R48" s="2"/>
      <c r="S48" s="2"/>
      <c r="T48" s="2"/>
      <c r="U48" s="2"/>
      <c r="V48" s="2"/>
      <c r="W48" s="2"/>
    </row>
    <row r="49" spans="1:23" ht="11.25" customHeight="1" x14ac:dyDescent="0.25">
      <c r="A49" s="18"/>
      <c r="B49" s="33" t="s">
        <v>37</v>
      </c>
      <c r="C49" s="11">
        <v>845</v>
      </c>
      <c r="D49" s="12">
        <v>61.6</v>
      </c>
      <c r="E49" s="12"/>
      <c r="F49" s="13">
        <v>1052</v>
      </c>
      <c r="G49" s="12">
        <v>74.099999999999994</v>
      </c>
      <c r="H49" s="12"/>
      <c r="I49" s="13">
        <v>1114</v>
      </c>
      <c r="J49" s="12">
        <f t="shared" si="3"/>
        <v>71.639871382636656</v>
      </c>
      <c r="K49" s="13"/>
      <c r="N49" s="42">
        <v>1555</v>
      </c>
      <c r="O49" s="48">
        <v>1420</v>
      </c>
      <c r="P49" s="42">
        <v>1372</v>
      </c>
      <c r="Q49" s="42"/>
      <c r="R49" s="2"/>
      <c r="S49" s="2"/>
      <c r="T49" s="2"/>
      <c r="U49" s="2"/>
      <c r="V49" s="2"/>
      <c r="W49" s="2"/>
    </row>
    <row r="50" spans="1:23" ht="11.25" customHeight="1" x14ac:dyDescent="0.25">
      <c r="A50" s="18"/>
      <c r="B50" s="33" t="s">
        <v>38</v>
      </c>
      <c r="C50" s="11">
        <v>2075</v>
      </c>
      <c r="D50" s="12">
        <v>63.9</v>
      </c>
      <c r="E50" s="12"/>
      <c r="F50" s="13">
        <v>2062</v>
      </c>
      <c r="G50" s="12">
        <v>75.5</v>
      </c>
      <c r="H50" s="12"/>
      <c r="I50" s="13">
        <v>1983</v>
      </c>
      <c r="J50" s="12">
        <f t="shared" si="3"/>
        <v>74.604966139954854</v>
      </c>
      <c r="K50" s="13"/>
      <c r="N50" s="42">
        <v>2658</v>
      </c>
      <c r="O50" s="48">
        <v>2731</v>
      </c>
      <c r="P50" s="42">
        <v>3245</v>
      </c>
      <c r="Q50" s="42"/>
      <c r="R50" s="2"/>
      <c r="S50" s="2"/>
      <c r="T50" s="2"/>
      <c r="U50" s="2"/>
      <c r="V50" s="2"/>
      <c r="W50" s="2"/>
    </row>
    <row r="51" spans="1:23" ht="11.25" customHeight="1" x14ac:dyDescent="0.25">
      <c r="A51" s="18"/>
      <c r="B51" s="33" t="s">
        <v>39</v>
      </c>
      <c r="C51" s="11">
        <v>720</v>
      </c>
      <c r="D51" s="12">
        <v>62.6</v>
      </c>
      <c r="E51" s="12"/>
      <c r="F51" s="14">
        <v>832</v>
      </c>
      <c r="G51" s="12">
        <v>78.5</v>
      </c>
      <c r="H51" s="12"/>
      <c r="I51" s="14">
        <v>724</v>
      </c>
      <c r="J51" s="12">
        <f t="shared" si="3"/>
        <v>78.101402373247026</v>
      </c>
      <c r="K51" s="11"/>
      <c r="N51" s="42">
        <v>927</v>
      </c>
      <c r="O51" s="49">
        <v>1060</v>
      </c>
      <c r="P51" s="42">
        <v>1151</v>
      </c>
      <c r="Q51" s="42"/>
      <c r="R51" s="2"/>
      <c r="S51" s="2"/>
      <c r="T51" s="2"/>
      <c r="U51" s="2"/>
      <c r="V51" s="2"/>
      <c r="W51" s="2"/>
    </row>
    <row r="52" spans="1:23" ht="11.25" customHeight="1" x14ac:dyDescent="0.25">
      <c r="A52" s="18"/>
      <c r="B52" s="33" t="s">
        <v>40</v>
      </c>
      <c r="C52" s="11">
        <v>387</v>
      </c>
      <c r="D52" s="12">
        <v>64.7</v>
      </c>
      <c r="E52" s="12"/>
      <c r="F52" s="11">
        <v>292</v>
      </c>
      <c r="G52" s="12">
        <v>70.5</v>
      </c>
      <c r="H52" s="12"/>
      <c r="I52" s="11">
        <v>263</v>
      </c>
      <c r="J52" s="12">
        <f t="shared" si="3"/>
        <v>76.45348837209302</v>
      </c>
      <c r="K52" s="14"/>
      <c r="N52" s="42">
        <v>344</v>
      </c>
      <c r="O52" s="49">
        <v>414</v>
      </c>
      <c r="P52" s="42">
        <v>598</v>
      </c>
      <c r="Q52" s="42"/>
      <c r="R52" s="2"/>
      <c r="S52" s="2"/>
      <c r="T52" s="2"/>
      <c r="U52" s="2"/>
      <c r="V52" s="2"/>
      <c r="W52" s="2"/>
    </row>
    <row r="53" spans="1:23" ht="3" customHeight="1" x14ac:dyDescent="0.25">
      <c r="A53" s="18"/>
      <c r="B53" s="34"/>
      <c r="C53" s="11"/>
      <c r="D53" s="12"/>
      <c r="E53" s="12"/>
      <c r="F53" s="11"/>
      <c r="G53" s="12"/>
      <c r="H53" s="12"/>
      <c r="I53" s="11"/>
      <c r="J53" s="15"/>
      <c r="K53" s="14"/>
      <c r="N53" s="42"/>
      <c r="O53" s="49"/>
      <c r="P53" s="42"/>
      <c r="Q53" s="42"/>
      <c r="R53" s="2"/>
      <c r="S53" s="2"/>
      <c r="T53" s="2"/>
      <c r="U53" s="2"/>
      <c r="V53" s="2"/>
      <c r="W53" s="2"/>
    </row>
    <row r="54" spans="1:23" ht="11.25" customHeight="1" x14ac:dyDescent="0.25">
      <c r="A54" s="18"/>
      <c r="B54" s="35" t="s">
        <v>41</v>
      </c>
      <c r="C54" s="6">
        <f>SUM(C55:C62)</f>
        <v>68728</v>
      </c>
      <c r="D54" s="7">
        <v>65.8</v>
      </c>
      <c r="E54" s="7"/>
      <c r="F54" s="6">
        <f>SUM(F55:F62)</f>
        <v>90914</v>
      </c>
      <c r="G54" s="7">
        <v>72.2</v>
      </c>
      <c r="H54" s="7"/>
      <c r="I54" s="6">
        <f>SUM(I55:I62)</f>
        <v>109248</v>
      </c>
      <c r="J54" s="7">
        <f t="shared" ref="J54:J60" si="4">I54/N54*100</f>
        <v>72.472536220347081</v>
      </c>
      <c r="K54" s="6">
        <f>SUM(K55:K62)</f>
        <v>0</v>
      </c>
      <c r="N54" s="45">
        <f>SUM(N55:N62)</f>
        <v>150744</v>
      </c>
      <c r="O54" s="45">
        <f>SUM(O55:O62)</f>
        <v>125879</v>
      </c>
      <c r="P54" s="45">
        <f>SUM(P55:P62)</f>
        <v>104512</v>
      </c>
      <c r="Q54" s="42"/>
      <c r="R54" s="2"/>
      <c r="S54" s="2"/>
      <c r="T54" s="2"/>
      <c r="U54" s="2"/>
      <c r="V54" s="2"/>
      <c r="W54" s="2"/>
    </row>
    <row r="55" spans="1:23" ht="11.25" customHeight="1" x14ac:dyDescent="0.25">
      <c r="A55" s="18"/>
      <c r="B55" s="33" t="s">
        <v>42</v>
      </c>
      <c r="C55" s="11">
        <v>35108</v>
      </c>
      <c r="D55" s="12">
        <v>67.5</v>
      </c>
      <c r="E55" s="12"/>
      <c r="F55" s="13">
        <v>40691</v>
      </c>
      <c r="G55" s="12">
        <v>74</v>
      </c>
      <c r="H55" s="12"/>
      <c r="I55" s="13">
        <v>49520</v>
      </c>
      <c r="J55" s="12">
        <f t="shared" si="4"/>
        <v>73.398846843642076</v>
      </c>
      <c r="K55" s="13"/>
      <c r="N55" s="42">
        <v>67467</v>
      </c>
      <c r="O55" s="48">
        <v>54997</v>
      </c>
      <c r="P55" s="42">
        <v>52019</v>
      </c>
      <c r="Q55" s="42"/>
      <c r="R55" s="2"/>
      <c r="S55" s="2"/>
      <c r="T55" s="2"/>
      <c r="U55" s="2"/>
      <c r="V55" s="2"/>
      <c r="W55" s="2"/>
    </row>
    <row r="56" spans="1:23" ht="11.25" customHeight="1" x14ac:dyDescent="0.25">
      <c r="A56" s="18"/>
      <c r="B56" s="33" t="s">
        <v>57</v>
      </c>
      <c r="C56" s="11">
        <v>1478</v>
      </c>
      <c r="D56" s="12">
        <v>72.400000000000006</v>
      </c>
      <c r="E56" s="12"/>
      <c r="F56" s="14">
        <v>1206</v>
      </c>
      <c r="G56" s="12">
        <v>68.599999999999994</v>
      </c>
      <c r="H56" s="12"/>
      <c r="I56" s="14">
        <v>1063</v>
      </c>
      <c r="J56" s="12">
        <f t="shared" si="4"/>
        <v>77.084844089920239</v>
      </c>
      <c r="K56" s="16"/>
      <c r="N56" s="42">
        <v>1379</v>
      </c>
      <c r="O56" s="48">
        <v>1758</v>
      </c>
      <c r="P56" s="42">
        <v>2041</v>
      </c>
      <c r="Q56" s="42"/>
      <c r="R56" s="2"/>
      <c r="S56" s="2"/>
      <c r="T56" s="2"/>
      <c r="U56" s="2"/>
      <c r="V56" s="2"/>
      <c r="W56" s="2"/>
    </row>
    <row r="57" spans="1:23" ht="11.25" customHeight="1" x14ac:dyDescent="0.25">
      <c r="A57" s="18"/>
      <c r="B57" s="33" t="s">
        <v>43</v>
      </c>
      <c r="C57" s="11">
        <v>2676</v>
      </c>
      <c r="D57" s="12">
        <v>61.6</v>
      </c>
      <c r="E57" s="12"/>
      <c r="F57" s="11">
        <v>3925</v>
      </c>
      <c r="G57" s="12">
        <v>72.2</v>
      </c>
      <c r="H57" s="12"/>
      <c r="I57" s="11">
        <v>3973</v>
      </c>
      <c r="J57" s="12">
        <f t="shared" si="4"/>
        <v>73.46523668639054</v>
      </c>
      <c r="K57" s="13"/>
      <c r="N57" s="42">
        <v>5408</v>
      </c>
      <c r="O57" s="49">
        <v>5437</v>
      </c>
      <c r="P57" s="42">
        <v>4347</v>
      </c>
      <c r="Q57" s="42"/>
      <c r="R57" s="2"/>
      <c r="S57" s="2"/>
      <c r="T57" s="2"/>
      <c r="U57" s="2"/>
      <c r="V57" s="2"/>
      <c r="W57" s="2"/>
    </row>
    <row r="58" spans="1:23" ht="11.25" customHeight="1" x14ac:dyDescent="0.25">
      <c r="A58" s="18"/>
      <c r="B58" s="33" t="s">
        <v>44</v>
      </c>
      <c r="C58" s="11">
        <v>5414</v>
      </c>
      <c r="D58" s="12">
        <v>62.7</v>
      </c>
      <c r="E58" s="12"/>
      <c r="F58" s="11">
        <v>8815</v>
      </c>
      <c r="G58" s="12">
        <v>71.099999999999994</v>
      </c>
      <c r="H58" s="12"/>
      <c r="I58" s="11">
        <v>9243</v>
      </c>
      <c r="J58" s="12">
        <f t="shared" si="4"/>
        <v>71.171171171171167</v>
      </c>
      <c r="K58" s="13"/>
      <c r="N58" s="42">
        <v>12987</v>
      </c>
      <c r="O58" s="48">
        <v>12390</v>
      </c>
      <c r="P58" s="42">
        <v>8634</v>
      </c>
      <c r="Q58" s="42"/>
      <c r="R58" s="2"/>
      <c r="S58" s="2"/>
      <c r="T58" s="2"/>
      <c r="U58" s="2"/>
      <c r="V58" s="2"/>
      <c r="W58" s="2"/>
    </row>
    <row r="59" spans="1:23" ht="11.25" customHeight="1" x14ac:dyDescent="0.25">
      <c r="A59" s="18"/>
      <c r="B59" s="33" t="s">
        <v>45</v>
      </c>
      <c r="C59" s="11">
        <v>826</v>
      </c>
      <c r="D59" s="12">
        <v>69.099999999999994</v>
      </c>
      <c r="E59" s="12"/>
      <c r="F59" s="11">
        <v>3050</v>
      </c>
      <c r="G59" s="12">
        <v>73.599999999999994</v>
      </c>
      <c r="H59" s="12"/>
      <c r="I59" s="11">
        <v>5221</v>
      </c>
      <c r="J59" s="12">
        <f t="shared" si="4"/>
        <v>73.051630054568349</v>
      </c>
      <c r="K59" s="14"/>
      <c r="N59" s="42">
        <v>7147</v>
      </c>
      <c r="O59" s="49">
        <v>4146</v>
      </c>
      <c r="P59" s="42">
        <v>1196</v>
      </c>
      <c r="Q59" s="42"/>
      <c r="R59" s="2"/>
      <c r="S59" s="2"/>
      <c r="T59" s="2"/>
      <c r="U59" s="2"/>
      <c r="V59" s="2"/>
      <c r="W59" s="2"/>
    </row>
    <row r="60" spans="1:23" ht="11.25" customHeight="1" x14ac:dyDescent="0.25">
      <c r="A60" s="18"/>
      <c r="B60" s="33" t="s">
        <v>46</v>
      </c>
      <c r="C60" s="11">
        <v>8163</v>
      </c>
      <c r="D60" s="12">
        <v>65.099999999999994</v>
      </c>
      <c r="E60" s="12"/>
      <c r="F60" s="11">
        <v>9399</v>
      </c>
      <c r="G60" s="12">
        <v>71.5</v>
      </c>
      <c r="H60" s="12"/>
      <c r="I60" s="11">
        <v>10105</v>
      </c>
      <c r="J60" s="12">
        <f t="shared" si="4"/>
        <v>73.400159802426089</v>
      </c>
      <c r="K60" s="11"/>
      <c r="N60" s="42">
        <v>13767</v>
      </c>
      <c r="O60" s="48">
        <v>13151</v>
      </c>
      <c r="P60" s="42">
        <v>12531</v>
      </c>
      <c r="Q60" s="42"/>
      <c r="R60" s="2"/>
      <c r="S60" s="2"/>
      <c r="T60" s="2"/>
      <c r="U60" s="2"/>
      <c r="V60" s="2"/>
      <c r="W60" s="2"/>
    </row>
    <row r="61" spans="1:23" ht="11.25" customHeight="1" x14ac:dyDescent="0.25">
      <c r="A61" s="18"/>
      <c r="B61" s="33" t="s">
        <v>47</v>
      </c>
      <c r="C61" s="11">
        <v>9057</v>
      </c>
      <c r="D61" s="12">
        <v>63.8</v>
      </c>
      <c r="E61" s="12"/>
      <c r="F61" s="11">
        <v>13630</v>
      </c>
      <c r="G61" s="12">
        <v>70.5</v>
      </c>
      <c r="H61" s="12"/>
      <c r="I61" s="11">
        <v>17553</v>
      </c>
      <c r="J61" s="12">
        <f t="shared" ref="J61:J62" si="5">I61/N61*100</f>
        <v>70.738292899169821</v>
      </c>
      <c r="K61" s="11"/>
      <c r="N61" s="42">
        <v>24814</v>
      </c>
      <c r="O61" s="48">
        <v>19324</v>
      </c>
      <c r="P61" s="42">
        <v>14202</v>
      </c>
      <c r="Q61" s="42"/>
      <c r="R61" s="2"/>
      <c r="S61" s="2"/>
      <c r="T61" s="2"/>
      <c r="U61" s="2"/>
      <c r="V61" s="2"/>
      <c r="W61" s="2"/>
    </row>
    <row r="62" spans="1:23" ht="11.25" customHeight="1" x14ac:dyDescent="0.25">
      <c r="A62" s="18"/>
      <c r="B62" s="33" t="s">
        <v>48</v>
      </c>
      <c r="C62" s="11">
        <v>6006</v>
      </c>
      <c r="D62" s="12">
        <v>62.9</v>
      </c>
      <c r="E62" s="12"/>
      <c r="F62" s="11">
        <v>10198</v>
      </c>
      <c r="G62" s="12">
        <v>69.5</v>
      </c>
      <c r="H62" s="12"/>
      <c r="I62" s="11">
        <v>12570</v>
      </c>
      <c r="J62" s="12">
        <f t="shared" si="5"/>
        <v>70.71729957805907</v>
      </c>
      <c r="K62" s="11"/>
      <c r="N62" s="42">
        <v>17775</v>
      </c>
      <c r="O62" s="48">
        <v>14676</v>
      </c>
      <c r="P62" s="42">
        <v>9542</v>
      </c>
      <c r="Q62" s="42"/>
      <c r="R62" s="2"/>
      <c r="S62" s="2"/>
      <c r="T62" s="2"/>
      <c r="U62" s="2"/>
      <c r="V62" s="2"/>
      <c r="W62" s="2"/>
    </row>
    <row r="63" spans="1:23" ht="3" customHeight="1" x14ac:dyDescent="0.25">
      <c r="A63" s="18"/>
      <c r="B63" s="36"/>
      <c r="C63" s="24"/>
      <c r="D63" s="23"/>
      <c r="E63" s="23"/>
      <c r="F63" s="23"/>
      <c r="G63" s="25"/>
      <c r="H63" s="25"/>
      <c r="I63" s="25"/>
      <c r="J63" s="23"/>
      <c r="K63" s="26"/>
      <c r="N63" s="42"/>
      <c r="O63" s="51"/>
      <c r="P63" s="51"/>
      <c r="Q63" s="42"/>
      <c r="R63" s="2"/>
      <c r="S63" s="2"/>
      <c r="T63" s="2"/>
      <c r="U63" s="2"/>
      <c r="V63" s="2"/>
      <c r="W63" s="2"/>
    </row>
    <row r="64" spans="1:23" ht="11.25" customHeight="1" x14ac:dyDescent="0.25">
      <c r="A64" s="18"/>
      <c r="B64" s="17" t="s">
        <v>56</v>
      </c>
      <c r="C64" s="27"/>
      <c r="D64" s="18"/>
      <c r="E64" s="18"/>
      <c r="F64" s="18"/>
      <c r="G64" s="28"/>
      <c r="H64" s="28"/>
      <c r="I64" s="28"/>
      <c r="J64" s="18"/>
      <c r="K64" s="18"/>
      <c r="N64" s="42"/>
      <c r="O64" s="42"/>
      <c r="P64" s="42"/>
      <c r="Q64" s="42"/>
      <c r="R64" s="2"/>
      <c r="S64" s="2"/>
      <c r="T64" s="2"/>
      <c r="U64" s="2"/>
      <c r="V64" s="2"/>
      <c r="W64" s="2"/>
    </row>
    <row r="65" spans="1:23" ht="9.9499999999999993" customHeight="1" x14ac:dyDescent="0.25">
      <c r="A65" s="18"/>
      <c r="B65" s="8"/>
      <c r="C65" s="2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42"/>
      <c r="O65" s="42"/>
      <c r="P65" s="42"/>
      <c r="Q65" s="42"/>
      <c r="R65" s="2"/>
      <c r="S65" s="2"/>
      <c r="T65" s="2"/>
      <c r="U65" s="2"/>
      <c r="V65" s="2"/>
      <c r="W65" s="2"/>
    </row>
    <row r="66" spans="1:23" ht="9.9499999999999993" customHeight="1" x14ac:dyDescent="0.25">
      <c r="A66" s="18"/>
      <c r="B66" s="29"/>
      <c r="C66" s="2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42"/>
      <c r="O66" s="42"/>
      <c r="P66" s="42"/>
      <c r="Q66" s="42"/>
      <c r="R66" s="2"/>
      <c r="S66" s="2"/>
      <c r="T66" s="2"/>
      <c r="U66" s="2"/>
      <c r="V66" s="2"/>
      <c r="W66" s="2"/>
    </row>
    <row r="67" spans="1:23" ht="13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42"/>
      <c r="O67" s="42"/>
      <c r="P67" s="42"/>
      <c r="Q67" s="42"/>
      <c r="R67" s="2"/>
      <c r="S67" s="2"/>
      <c r="T67" s="2"/>
      <c r="U67" s="2"/>
      <c r="V67" s="2"/>
      <c r="W67" s="2"/>
    </row>
    <row r="68" spans="1:23" ht="13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42"/>
      <c r="O68" s="42"/>
      <c r="P68" s="42"/>
      <c r="Q68" s="42"/>
      <c r="R68" s="2"/>
      <c r="S68" s="2"/>
      <c r="T68" s="2"/>
      <c r="U68" s="2"/>
      <c r="V68" s="2"/>
      <c r="W68" s="2"/>
    </row>
    <row r="69" spans="1:23" ht="13.5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2"/>
      <c r="S69" s="2"/>
      <c r="T69" s="2"/>
      <c r="U69" s="2"/>
      <c r="V69" s="2"/>
      <c r="W69" s="2"/>
    </row>
    <row r="70" spans="1:23" ht="13.5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"/>
      <c r="S70" s="2"/>
      <c r="T70" s="2"/>
      <c r="U70" s="2"/>
      <c r="V70" s="2"/>
      <c r="W70" s="2"/>
    </row>
    <row r="71" spans="1:23" ht="13.5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2"/>
      <c r="S71" s="2"/>
      <c r="T71" s="2"/>
      <c r="U71" s="2"/>
      <c r="V71" s="2"/>
      <c r="W71" s="2"/>
    </row>
    <row r="72" spans="1:23" ht="13.5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2"/>
      <c r="S72" s="2"/>
      <c r="T72" s="2"/>
      <c r="U72" s="2"/>
      <c r="V72" s="2"/>
      <c r="W72" s="2"/>
    </row>
    <row r="73" spans="1:23" ht="13.5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2"/>
      <c r="S73" s="2"/>
      <c r="T73" s="2"/>
      <c r="U73" s="2"/>
      <c r="V73" s="2"/>
      <c r="W73" s="2"/>
    </row>
    <row r="74" spans="1:23" ht="13.5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"/>
      <c r="S74" s="2"/>
      <c r="T74" s="2"/>
      <c r="U74" s="2"/>
      <c r="V74" s="2"/>
      <c r="W74" s="2"/>
    </row>
    <row r="75" spans="1:23" ht="13.5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2"/>
      <c r="S75" s="2"/>
      <c r="T75" s="2"/>
      <c r="U75" s="2"/>
      <c r="V75" s="2"/>
      <c r="W75" s="2"/>
    </row>
    <row r="76" spans="1:23" ht="13.5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2"/>
      <c r="S76" s="2"/>
      <c r="T76" s="2"/>
      <c r="U76" s="2"/>
      <c r="V76" s="2"/>
      <c r="W76" s="2"/>
    </row>
    <row r="77" spans="1:23" ht="13.5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2"/>
      <c r="S77" s="2"/>
      <c r="T77" s="2"/>
      <c r="U77" s="2"/>
      <c r="V77" s="2"/>
      <c r="W77" s="2"/>
    </row>
    <row r="78" spans="1:23" ht="13.5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2"/>
      <c r="S78" s="2"/>
      <c r="T78" s="2"/>
      <c r="U78" s="2"/>
      <c r="V78" s="2"/>
      <c r="W78" s="2"/>
    </row>
    <row r="79" spans="1:23" ht="13.5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2"/>
      <c r="S79" s="2"/>
      <c r="T79" s="2"/>
      <c r="U79" s="2"/>
      <c r="V79" s="2"/>
      <c r="W79" s="2"/>
    </row>
    <row r="80" spans="1:23" ht="13.5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"/>
      <c r="S80" s="2"/>
      <c r="T80" s="2"/>
      <c r="U80" s="2"/>
      <c r="V80" s="2"/>
      <c r="W80" s="2"/>
    </row>
    <row r="81" spans="1:23" ht="13.5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2"/>
      <c r="S81" s="2"/>
      <c r="T81" s="2"/>
      <c r="U81" s="2"/>
      <c r="V81" s="2"/>
      <c r="W81" s="2"/>
    </row>
    <row r="82" spans="1:23" ht="13.5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"/>
      <c r="S82" s="2"/>
      <c r="T82" s="2"/>
      <c r="U82" s="2"/>
      <c r="V82" s="2"/>
      <c r="W82" s="2"/>
    </row>
    <row r="83" spans="1:23" ht="13.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2"/>
      <c r="S83" s="2"/>
      <c r="T83" s="2"/>
      <c r="U83" s="2"/>
      <c r="V83" s="2"/>
      <c r="W83" s="2"/>
    </row>
    <row r="84" spans="1:23" ht="13.5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2"/>
      <c r="S84" s="2"/>
      <c r="T84" s="2"/>
      <c r="U84" s="2"/>
      <c r="V84" s="2"/>
      <c r="W84" s="2"/>
    </row>
    <row r="85" spans="1:23" ht="13.5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2"/>
      <c r="S85" s="2"/>
      <c r="T85" s="2"/>
      <c r="U85" s="2"/>
      <c r="V85" s="2"/>
      <c r="W85" s="2"/>
    </row>
    <row r="86" spans="1:23" ht="13.5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2"/>
      <c r="S86" s="2"/>
      <c r="T86" s="2"/>
      <c r="U86" s="2"/>
      <c r="V86" s="2"/>
      <c r="W86" s="2"/>
    </row>
    <row r="87" spans="1:23" ht="13.5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2"/>
      <c r="S87" s="2"/>
      <c r="T87" s="2"/>
      <c r="U87" s="2"/>
      <c r="V87" s="2"/>
      <c r="W87" s="2"/>
    </row>
    <row r="88" spans="1:23" ht="13.5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2"/>
      <c r="S88" s="2"/>
      <c r="T88" s="2"/>
      <c r="U88" s="2"/>
      <c r="V88" s="2"/>
      <c r="W88" s="2"/>
    </row>
    <row r="89" spans="1:23" ht="13.5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2"/>
      <c r="S89" s="2"/>
      <c r="T89" s="2"/>
      <c r="U89" s="2"/>
      <c r="V89" s="2"/>
      <c r="W89" s="2"/>
    </row>
    <row r="90" spans="1:23" ht="13.5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2"/>
      <c r="S90" s="2"/>
      <c r="T90" s="2"/>
      <c r="U90" s="2"/>
      <c r="V90" s="2"/>
      <c r="W90" s="2"/>
    </row>
    <row r="91" spans="1:23" ht="13.5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2"/>
      <c r="S91" s="2"/>
      <c r="T91" s="2"/>
      <c r="U91" s="2"/>
      <c r="V91" s="2"/>
      <c r="W91" s="2"/>
    </row>
    <row r="92" spans="1:23" ht="13.5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2"/>
      <c r="S92" s="2"/>
      <c r="T92" s="2"/>
      <c r="U92" s="2"/>
      <c r="V92" s="2"/>
      <c r="W92" s="2"/>
    </row>
    <row r="93" spans="1:23" ht="13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2"/>
      <c r="S93" s="2"/>
      <c r="T93" s="2"/>
      <c r="U93" s="2"/>
      <c r="V93" s="2"/>
      <c r="W93" s="2"/>
    </row>
    <row r="94" spans="1:23" ht="13.5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2"/>
      <c r="S94" s="2"/>
      <c r="T94" s="2"/>
      <c r="U94" s="2"/>
      <c r="V94" s="2"/>
      <c r="W94" s="2"/>
    </row>
    <row r="95" spans="1:23" ht="13.5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2"/>
      <c r="S95" s="2"/>
      <c r="T95" s="2"/>
      <c r="U95" s="2"/>
      <c r="V95" s="2"/>
      <c r="W95" s="2"/>
    </row>
    <row r="96" spans="1:23" ht="13.5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2"/>
      <c r="S96" s="2"/>
      <c r="T96" s="2"/>
      <c r="U96" s="2"/>
      <c r="V96" s="2"/>
      <c r="W96" s="2"/>
    </row>
    <row r="97" spans="1:23" ht="13.5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2"/>
      <c r="S97" s="2"/>
      <c r="T97" s="2"/>
      <c r="U97" s="2"/>
      <c r="V97" s="2"/>
      <c r="W97" s="2"/>
    </row>
    <row r="98" spans="1:23" ht="13.5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2"/>
      <c r="S98" s="2"/>
      <c r="T98" s="2"/>
      <c r="U98" s="2"/>
      <c r="V98" s="2"/>
      <c r="W98" s="2"/>
    </row>
    <row r="99" spans="1:23" ht="13.5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2"/>
      <c r="S99" s="2"/>
      <c r="T99" s="2"/>
      <c r="U99" s="2"/>
      <c r="V99" s="2"/>
      <c r="W99" s="2"/>
    </row>
    <row r="100" spans="1:23" ht="13.5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2"/>
      <c r="S100" s="2"/>
      <c r="T100" s="2"/>
      <c r="U100" s="2"/>
      <c r="V100" s="2"/>
      <c r="W100" s="2"/>
    </row>
    <row r="101" spans="1:23" ht="13.5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2"/>
      <c r="S101" s="2"/>
      <c r="T101" s="2"/>
      <c r="U101" s="2"/>
      <c r="V101" s="2"/>
      <c r="W101" s="2"/>
    </row>
    <row r="102" spans="1:23" ht="13.5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2"/>
      <c r="S102" s="2"/>
      <c r="T102" s="2"/>
      <c r="U102" s="2"/>
      <c r="V102" s="2"/>
      <c r="W102" s="2"/>
    </row>
    <row r="103" spans="1:23" ht="13.5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2"/>
      <c r="S103" s="2"/>
      <c r="T103" s="2"/>
      <c r="U103" s="2"/>
      <c r="V103" s="2"/>
      <c r="W103" s="2"/>
    </row>
    <row r="104" spans="1:23" ht="13.5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2"/>
      <c r="S104" s="2"/>
      <c r="T104" s="2"/>
      <c r="U104" s="2"/>
      <c r="V104" s="2"/>
      <c r="W104" s="2"/>
    </row>
    <row r="105" spans="1:23" ht="13.5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2"/>
      <c r="S105" s="2"/>
      <c r="T105" s="2"/>
      <c r="U105" s="2"/>
      <c r="V105" s="2"/>
      <c r="W105" s="2"/>
    </row>
    <row r="106" spans="1:23" ht="13.5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2"/>
      <c r="S106" s="2"/>
      <c r="T106" s="2"/>
      <c r="U106" s="2"/>
      <c r="V106" s="2"/>
      <c r="W106" s="2"/>
    </row>
    <row r="107" spans="1:23" ht="13.5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2"/>
      <c r="S107" s="2"/>
      <c r="T107" s="2"/>
      <c r="U107" s="2"/>
      <c r="V107" s="2"/>
      <c r="W107" s="2"/>
    </row>
    <row r="108" spans="1:23" ht="13.5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2"/>
      <c r="S108" s="2"/>
      <c r="T108" s="2"/>
      <c r="U108" s="2"/>
      <c r="V108" s="2"/>
      <c r="W108" s="2"/>
    </row>
    <row r="109" spans="1:23" ht="13.5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2"/>
      <c r="S109" s="2"/>
      <c r="T109" s="2"/>
      <c r="U109" s="2"/>
      <c r="V109" s="2"/>
      <c r="W109" s="2"/>
    </row>
    <row r="110" spans="1:23" ht="13.5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2"/>
      <c r="S110" s="2"/>
      <c r="T110" s="2"/>
      <c r="U110" s="2"/>
      <c r="V110" s="2"/>
      <c r="W110" s="2"/>
    </row>
    <row r="111" spans="1:23" ht="13.5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2"/>
      <c r="S111" s="2"/>
      <c r="T111" s="2"/>
      <c r="U111" s="2"/>
      <c r="V111" s="2"/>
      <c r="W111" s="2"/>
    </row>
    <row r="112" spans="1:23" ht="13.5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2"/>
      <c r="S112" s="2"/>
      <c r="T112" s="2"/>
      <c r="U112" s="2"/>
      <c r="V112" s="2"/>
      <c r="W112" s="2"/>
    </row>
    <row r="113" spans="1:23" ht="13.5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2"/>
      <c r="S113" s="2"/>
      <c r="T113" s="2"/>
      <c r="U113" s="2"/>
      <c r="V113" s="2"/>
      <c r="W113" s="2"/>
    </row>
    <row r="114" spans="1:23" ht="13.5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2"/>
      <c r="S114" s="2"/>
      <c r="T114" s="2"/>
      <c r="U114" s="2"/>
      <c r="V114" s="2"/>
      <c r="W114" s="2"/>
    </row>
    <row r="115" spans="1:23" ht="13.5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2"/>
      <c r="S115" s="2"/>
      <c r="T115" s="2"/>
      <c r="U115" s="2"/>
      <c r="V115" s="2"/>
      <c r="W115" s="2"/>
    </row>
    <row r="116" spans="1:23" ht="13.5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2"/>
      <c r="S116" s="2"/>
      <c r="T116" s="2"/>
      <c r="U116" s="2"/>
      <c r="V116" s="2"/>
      <c r="W116" s="2"/>
    </row>
    <row r="117" spans="1:23" ht="13.5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2"/>
      <c r="S117" s="2"/>
      <c r="T117" s="2"/>
      <c r="U117" s="2"/>
      <c r="V117" s="2"/>
      <c r="W117" s="2"/>
    </row>
    <row r="118" spans="1:23" ht="13.5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2"/>
      <c r="S118" s="2"/>
      <c r="T118" s="2"/>
      <c r="U118" s="2"/>
      <c r="V118" s="2"/>
      <c r="W118" s="2"/>
    </row>
    <row r="119" spans="1:23" ht="13.5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2"/>
      <c r="S119" s="2"/>
      <c r="T119" s="2"/>
      <c r="U119" s="2"/>
      <c r="V119" s="2"/>
      <c r="W119" s="2"/>
    </row>
    <row r="120" spans="1:23" ht="13.5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2"/>
      <c r="S120" s="2"/>
      <c r="T120" s="2"/>
      <c r="U120" s="2"/>
      <c r="V120" s="2"/>
      <c r="W120" s="2"/>
    </row>
    <row r="121" spans="1:23" ht="13.5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2"/>
      <c r="S121" s="2"/>
      <c r="T121" s="2"/>
      <c r="U121" s="2"/>
      <c r="V121" s="2"/>
      <c r="W121" s="2"/>
    </row>
    <row r="122" spans="1:23" ht="13.5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2"/>
      <c r="S122" s="2"/>
      <c r="T122" s="2"/>
      <c r="U122" s="2"/>
      <c r="V122" s="2"/>
      <c r="W122" s="2"/>
    </row>
    <row r="123" spans="1:23" ht="13.5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2"/>
      <c r="S123" s="2"/>
      <c r="T123" s="2"/>
      <c r="U123" s="2"/>
      <c r="V123" s="2"/>
      <c r="W123" s="2"/>
    </row>
    <row r="124" spans="1:23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</sheetData>
  <mergeCells count="12">
    <mergeCell ref="C5:D5"/>
    <mergeCell ref="F5:G5"/>
    <mergeCell ref="B2:J2"/>
    <mergeCell ref="B3:J3"/>
    <mergeCell ref="C6:C7"/>
    <mergeCell ref="F6:F7"/>
    <mergeCell ref="D6:D7"/>
    <mergeCell ref="G6:G7"/>
    <mergeCell ref="B5:B7"/>
    <mergeCell ref="I5:J5"/>
    <mergeCell ref="I6:I7"/>
    <mergeCell ref="J6:J7"/>
  </mergeCells>
  <phoneticPr fontId="0" type="noConversion"/>
  <printOptions horizontalCentered="1" gridLinesSet="0"/>
  <pageMargins left="0.78740157480314965" right="0.59055118110236227" top="0.78740157480314965" bottom="0.39370078740157483" header="0" footer="0"/>
  <pageSetup paperSize="9" orientation="portrait" r:id="rId1"/>
  <headerFooter alignWithMargins="0"/>
  <ignoredErrors>
    <ignoredError sqref="J11:J14 J16:J5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7,6  </vt:lpstr>
      <vt:lpstr>'  7,6  '!Área_de_impresión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2014-10-03T17:28:47Z</cp:lastPrinted>
  <dcterms:created xsi:type="dcterms:W3CDTF">1997-06-05T18:53:19Z</dcterms:created>
  <dcterms:modified xsi:type="dcterms:W3CDTF">2022-12-27T15:35:51Z</dcterms:modified>
</cp:coreProperties>
</file>