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11400" yWindow="-60" windowWidth="10320" windowHeight="10110"/>
  </bookViews>
  <sheets>
    <sheet name="  7,8  " sheetId="1" r:id="rId1"/>
  </sheets>
  <definedNames>
    <definedName name="\a">#N/A</definedName>
    <definedName name="_Regression_Int" localSheetId="0" hidden="1">1</definedName>
    <definedName name="_xlnm.Print_Area" localSheetId="0">'  7,8  '!$B$2:$H$60</definedName>
    <definedName name="Print_Area_MI">'  7,8  '!$B$2:$I$62</definedName>
  </definedNames>
  <calcPr calcId="152511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H11" i="1"/>
  <c r="H26" i="1"/>
  <c r="H38" i="1"/>
  <c r="H44" i="1"/>
  <c r="H50" i="1"/>
  <c r="G11" i="1"/>
  <c r="G26" i="1"/>
  <c r="G38" i="1"/>
  <c r="G44" i="1"/>
  <c r="G50" i="1"/>
  <c r="F11" i="1"/>
  <c r="F26" i="1"/>
  <c r="F38" i="1"/>
  <c r="F44" i="1"/>
  <c r="F50" i="1"/>
  <c r="E11" i="1"/>
  <c r="E26" i="1"/>
  <c r="E38" i="1"/>
  <c r="E44" i="1"/>
  <c r="E50" i="1"/>
  <c r="D11" i="1"/>
  <c r="D26" i="1"/>
  <c r="D38" i="1"/>
  <c r="D44" i="1"/>
  <c r="D50" i="1"/>
  <c r="I38" i="1"/>
  <c r="I44" i="1"/>
  <c r="I50" i="1"/>
  <c r="I11" i="1"/>
  <c r="I26" i="1"/>
  <c r="D9" i="1" l="1"/>
  <c r="E9" i="1"/>
  <c r="G9" i="1"/>
  <c r="F9" i="1"/>
  <c r="C44" i="1"/>
  <c r="C38" i="1"/>
  <c r="H9" i="1"/>
  <c r="C50" i="1"/>
  <c r="C26" i="1"/>
  <c r="I9" i="1"/>
  <c r="C11" i="1"/>
  <c r="C9" i="1" l="1"/>
</calcChain>
</file>

<file path=xl/sharedStrings.xml><?xml version="1.0" encoding="utf-8"?>
<sst xmlns="http://schemas.openxmlformats.org/spreadsheetml/2006/main" count="66" uniqueCount="61">
  <si>
    <t xml:space="preserve"> </t>
  </si>
  <si>
    <t>Provincia  y Distrito</t>
  </si>
  <si>
    <t>Total</t>
  </si>
  <si>
    <t>Grandes Grupos de Edad</t>
  </si>
  <si>
    <t>De 14 a 29</t>
  </si>
  <si>
    <t>De 30 a 39</t>
  </si>
  <si>
    <t>De 40 a 49</t>
  </si>
  <si>
    <t>De 50 a 59</t>
  </si>
  <si>
    <t xml:space="preserve">De 60 y </t>
  </si>
  <si>
    <t>más años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</si>
  <si>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</si>
  <si>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</si>
  <si>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</si>
  <si>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</si>
  <si>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</si>
  <si>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</si>
  <si>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</si>
  <si>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</si>
  <si>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</si>
  <si>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</si>
  <si>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</si>
  <si>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</si>
  <si>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</si>
  <si>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</si>
  <si>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</si>
  <si>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</si>
  <si>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</si>
  <si>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</si>
  <si>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</si>
  <si>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</si>
  <si>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</si>
  <si>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</si>
  <si>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</si>
  <si>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</si>
  <si>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</si>
  <si>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</si>
  <si>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</si>
  <si>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</si>
  <si>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</si>
  <si>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</si>
  <si>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</si>
  <si>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</si>
  <si>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</si>
  <si>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</si>
  <si>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</si>
  <si>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</si>
  <si>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</si>
  <si>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</si>
  <si>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</si>
  <si>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</si>
  <si>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</si>
  <si>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</si>
  <si>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</si>
  <si>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</si>
  <si>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</si>
  <si>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Vista Alegre</t>
  </si>
  <si>
    <t>7.8 ICA: POBLACIÓN CENSADA EN EDAD DE TRABAJAR DE 14 Y MÁS AÑOS DE EDAD, POR GRANDES</t>
  </si>
  <si>
    <t xml:space="preserve">      GRUPOS DE EDAD, SEGÚN PROVINCIA Y DISTRITO, CENSO NACIONAL 2017</t>
  </si>
  <si>
    <t>Fuente: Instituto Nacional de Estadística e Informática - Censo Nacional de Población y Vivienda.</t>
  </si>
  <si>
    <t>años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</si>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</sst>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N$&quot;* #,##0_);_(&quot;N$&quot;* \(#,##0\);_(&quot;N$&quot;* &quot;-&quot;_);_(@_)"/>
    <numFmt numFmtId="165" formatCode="General_)"/>
    <numFmt numFmtId="166" formatCode="###\ ###"/>
  </numFmts>
  <fonts count="9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5" fontId="0" fillId="0" borderId="0"/>
  </cellStyleXfs>
  <cellXfs count="42">
    <xf numFmtId="165" fontId="0" fillId="0" borderId="0" xfId="0"/>
    <xf numFmtId="165" fontId="1" fillId="0" borderId="0" xfId="0" applyFont="1"/>
    <xf numFmtId="165" fontId="2" fillId="0" borderId="0" xfId="0" applyFont="1"/>
    <xf numFmtId="164" fontId="3" fillId="0" borderId="0" xfId="0" applyNumberFormat="1" applyFont="1" applyAlignment="1" applyProtection="1">
      <alignment horizontal="left" vertical="center"/>
    </xf>
    <xf numFmtId="165" fontId="3" fillId="0" borderId="0" xfId="0" applyFont="1" applyAlignment="1" applyProtection="1">
      <alignment horizontal="left" vertical="center"/>
    </xf>
    <xf numFmtId="165" fontId="3" fillId="0" borderId="0" xfId="0" applyFont="1" applyBorder="1" applyAlignment="1" applyProtection="1">
      <alignment horizontal="center"/>
    </xf>
    <xf numFmtId="165" fontId="3" fillId="0" borderId="0" xfId="0" applyFont="1" applyAlignment="1" applyProtection="1">
      <alignment horizontal="left"/>
    </xf>
    <xf numFmtId="166" fontId="3" fillId="0" borderId="0" xfId="0" applyNumberFormat="1" applyFont="1" applyProtection="1"/>
    <xf numFmtId="166" fontId="3" fillId="0" borderId="0" xfId="0" applyNumberFormat="1" applyFont="1" applyAlignment="1" applyProtection="1">
      <alignment horizontal="left"/>
    </xf>
    <xf numFmtId="166" fontId="3" fillId="0" borderId="0" xfId="0" applyNumberFormat="1" applyFont="1"/>
    <xf numFmtId="166" fontId="6" fillId="0" borderId="0" xfId="0" applyNumberFormat="1" applyFont="1" applyAlignment="1" applyProtection="1">
      <alignment horizontal="right"/>
    </xf>
    <xf numFmtId="166" fontId="6" fillId="0" borderId="0" xfId="0" applyNumberFormat="1" applyFont="1" applyProtection="1"/>
    <xf numFmtId="166" fontId="6" fillId="0" borderId="0" xfId="0" quotePrefix="1" applyNumberFormat="1" applyFont="1" applyAlignment="1" applyProtection="1">
      <alignment horizontal="left"/>
    </xf>
    <xf numFmtId="166" fontId="6" fillId="0" borderId="0" xfId="0" quotePrefix="1" applyNumberFormat="1" applyFont="1" applyAlignment="1" applyProtection="1">
      <alignment horizontal="right"/>
    </xf>
    <xf numFmtId="165" fontId="5" fillId="0" borderId="0" xfId="0" applyFont="1" applyAlignment="1" applyProtection="1">
      <alignment horizontal="left"/>
    </xf>
    <xf numFmtId="165" fontId="6" fillId="0" borderId="0" xfId="0" applyFont="1"/>
    <xf numFmtId="165" fontId="7" fillId="0" borderId="0" xfId="0" applyFont="1"/>
    <xf numFmtId="165" fontId="3" fillId="0" borderId="0" xfId="0" applyFont="1" applyBorder="1" applyAlignment="1" applyProtection="1">
      <alignment horizontal="centerContinuous"/>
    </xf>
    <xf numFmtId="165" fontId="3" fillId="0" borderId="0" xfId="0" applyFont="1" applyBorder="1" applyAlignment="1">
      <alignment horizontal="centerContinuous"/>
    </xf>
    <xf numFmtId="165" fontId="3" fillId="0" borderId="0" xfId="0" applyFont="1" applyBorder="1"/>
    <xf numFmtId="165" fontId="6" fillId="0" borderId="3" xfId="0" applyFont="1" applyBorder="1"/>
    <xf numFmtId="165" fontId="6" fillId="0" borderId="3" xfId="0" applyFont="1" applyBorder="1" applyAlignment="1">
      <alignment horizontal="right"/>
    </xf>
    <xf numFmtId="165" fontId="6" fillId="0" borderId="0" xfId="0" applyFont="1" applyBorder="1"/>
    <xf numFmtId="165" fontId="3" fillId="0" borderId="0" xfId="0" applyFont="1" applyAlignment="1" applyProtection="1">
      <alignment horizontal="right"/>
    </xf>
    <xf numFmtId="165" fontId="3" fillId="0" borderId="0" xfId="0" applyFont="1" applyProtection="1"/>
    <xf numFmtId="165" fontId="8" fillId="2" borderId="5" xfId="0" applyFont="1" applyFill="1" applyBorder="1" applyAlignment="1">
      <alignment horizontal="left" vertical="center"/>
    </xf>
    <xf numFmtId="165" fontId="8" fillId="2" borderId="5" xfId="0" applyFont="1" applyFill="1" applyBorder="1" applyAlignment="1">
      <alignment horizontal="center" vertical="center"/>
    </xf>
    <xf numFmtId="165" fontId="8" fillId="0" borderId="6" xfId="0" applyFont="1" applyBorder="1"/>
    <xf numFmtId="165" fontId="6" fillId="0" borderId="6" xfId="0" applyFont="1" applyBorder="1"/>
    <xf numFmtId="165" fontId="3" fillId="0" borderId="6" xfId="0" applyFont="1" applyBorder="1"/>
    <xf numFmtId="165" fontId="6" fillId="0" borderId="7" xfId="0" applyFont="1" applyBorder="1"/>
    <xf numFmtId="165" fontId="3" fillId="0" borderId="0" xfId="0" applyFont="1" applyBorder="1" applyAlignment="1" applyProtection="1">
      <alignment horizontal="right"/>
    </xf>
    <xf numFmtId="165" fontId="3" fillId="0" borderId="1" xfId="0" applyFont="1" applyBorder="1" applyAlignment="1" applyProtection="1">
      <alignment horizontal="right" vertical="top"/>
    </xf>
    <xf numFmtId="166" fontId="3" fillId="0" borderId="0" xfId="0" applyNumberFormat="1" applyFont="1" applyAlignment="1" applyProtection="1">
      <alignment vertical="center"/>
    </xf>
    <xf numFmtId="164" fontId="4" fillId="0" borderId="0" xfId="0" applyNumberFormat="1" applyFont="1" applyAlignment="1" applyProtection="1">
      <alignment horizontal="left" vertical="center"/>
    </xf>
    <xf numFmtId="165" fontId="4" fillId="0" borderId="0" xfId="0" applyFont="1" applyAlignment="1" applyProtection="1">
      <alignment horizontal="left" vertical="center"/>
    </xf>
    <xf numFmtId="165" fontId="3" fillId="0" borderId="4" xfId="0" applyFont="1" applyBorder="1" applyAlignment="1">
      <alignment horizontal="center" vertical="center"/>
    </xf>
    <xf numFmtId="165" fontId="3" fillId="0" borderId="9" xfId="0" applyFont="1" applyBorder="1" applyAlignment="1">
      <alignment horizontal="center" vertical="center"/>
    </xf>
    <xf numFmtId="165" fontId="3" fillId="0" borderId="8" xfId="0" applyFont="1" applyBorder="1" applyAlignment="1">
      <alignment horizontal="center" vertical="center"/>
    </xf>
    <xf numFmtId="165" fontId="3" fillId="0" borderId="10" xfId="0" applyFont="1" applyBorder="1" applyAlignment="1">
      <alignment horizontal="center" vertical="center"/>
    </xf>
    <xf numFmtId="165" fontId="3" fillId="0" borderId="2" xfId="0" applyFont="1" applyBorder="1" applyAlignment="1" applyProtection="1">
      <alignment horizontal="center" vertical="center"/>
    </xf>
    <xf numFmtId="165" fontId="3" fillId="0" borderId="6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T565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4.7109375" style="1" customWidth="1"/>
    <col min="3" max="8" width="9.7109375" style="1" customWidth="1"/>
    <col min="9" max="9" width="6.7109375" style="1" customWidth="1"/>
    <col min="10" max="10" width="6.7109375" customWidth="1"/>
    <col min="11" max="12" width="9.7109375" customWidth="1"/>
  </cols>
  <sheetData>
    <row r="1" spans="1:20" ht="9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"/>
      <c r="P1" s="2"/>
      <c r="Q1" s="2"/>
      <c r="R1" s="2"/>
      <c r="S1" s="2"/>
      <c r="T1" s="2"/>
    </row>
    <row r="2" spans="1:20" ht="12.75" customHeight="1" x14ac:dyDescent="0.25">
      <c r="A2" s="15"/>
      <c r="B2" s="34" t="s">
        <v>56</v>
      </c>
      <c r="C2" s="34"/>
      <c r="D2" s="34"/>
      <c r="E2" s="34"/>
      <c r="F2" s="34"/>
      <c r="G2" s="34"/>
      <c r="H2" s="34"/>
      <c r="I2" s="3"/>
      <c r="J2" s="16"/>
      <c r="K2" s="15"/>
      <c r="L2" s="15"/>
      <c r="M2" s="15"/>
      <c r="N2" s="15"/>
      <c r="O2" s="2"/>
      <c r="P2" s="2"/>
      <c r="Q2" s="2"/>
      <c r="R2" s="2"/>
      <c r="S2" s="2"/>
      <c r="T2" s="2"/>
    </row>
    <row r="3" spans="1:20" ht="12.75" customHeight="1" x14ac:dyDescent="0.25">
      <c r="A3" s="15"/>
      <c r="B3" s="35" t="s">
        <v>57</v>
      </c>
      <c r="C3" s="35"/>
      <c r="D3" s="35"/>
      <c r="E3" s="35"/>
      <c r="F3" s="35"/>
      <c r="G3" s="35"/>
      <c r="H3" s="35"/>
      <c r="I3" s="4"/>
      <c r="J3" s="15"/>
      <c r="K3" s="15"/>
      <c r="L3" s="15"/>
      <c r="M3" s="15"/>
      <c r="N3" s="15"/>
      <c r="O3" s="2"/>
      <c r="P3" s="2"/>
      <c r="Q3" s="2"/>
      <c r="R3" s="2"/>
      <c r="S3" s="2"/>
      <c r="T3" s="2"/>
    </row>
    <row r="4" spans="1:20" ht="3" customHeight="1" x14ac:dyDescent="0.25">
      <c r="A4" s="15"/>
      <c r="B4" s="17" t="s">
        <v>0</v>
      </c>
      <c r="C4" s="17"/>
      <c r="D4" s="18"/>
      <c r="E4" s="18"/>
      <c r="F4" s="18"/>
      <c r="G4" s="18"/>
      <c r="H4" s="18"/>
      <c r="I4" s="18"/>
      <c r="J4" s="15"/>
      <c r="K4" s="15"/>
      <c r="L4" s="15"/>
      <c r="M4" s="15"/>
      <c r="N4" s="15"/>
      <c r="O4" s="2"/>
      <c r="P4" s="2"/>
      <c r="Q4" s="2"/>
      <c r="R4" s="2"/>
      <c r="S4" s="2"/>
      <c r="T4" s="2"/>
    </row>
    <row r="5" spans="1:20" ht="16.5" customHeight="1" x14ac:dyDescent="0.25">
      <c r="A5" s="15"/>
      <c r="B5" s="40" t="s">
        <v>1</v>
      </c>
      <c r="C5" s="37" t="s">
        <v>2</v>
      </c>
      <c r="D5" s="36" t="s">
        <v>3</v>
      </c>
      <c r="E5" s="36"/>
      <c r="F5" s="36"/>
      <c r="G5" s="36"/>
      <c r="H5" s="36"/>
      <c r="I5" s="5"/>
      <c r="J5" s="15"/>
      <c r="K5" s="15"/>
      <c r="L5" s="15"/>
      <c r="M5" s="15"/>
      <c r="N5" s="15"/>
      <c r="O5" s="2"/>
      <c r="P5" s="2"/>
      <c r="Q5" s="2"/>
      <c r="R5" s="2"/>
      <c r="S5" s="2"/>
      <c r="T5" s="2"/>
    </row>
    <row r="6" spans="1:20" ht="16.5" customHeight="1" x14ac:dyDescent="0.25">
      <c r="A6" s="15"/>
      <c r="B6" s="41"/>
      <c r="C6" s="38"/>
      <c r="D6" s="31" t="s">
        <v>4</v>
      </c>
      <c r="E6" s="31" t="s">
        <v>5</v>
      </c>
      <c r="F6" s="31" t="s">
        <v>6</v>
      </c>
      <c r="G6" s="31" t="s">
        <v>7</v>
      </c>
      <c r="H6" s="31" t="s">
        <v>8</v>
      </c>
      <c r="I6" s="5"/>
      <c r="J6" s="15"/>
      <c r="K6" s="15"/>
      <c r="L6" s="15"/>
      <c r="M6" s="15"/>
      <c r="N6" s="15"/>
      <c r="O6" s="2"/>
      <c r="P6" s="2"/>
      <c r="Q6" s="2"/>
      <c r="R6" s="2"/>
      <c r="S6" s="2"/>
      <c r="T6" s="2"/>
    </row>
    <row r="7" spans="1:20" ht="16.5" customHeight="1" x14ac:dyDescent="0.25">
      <c r="A7" s="15"/>
      <c r="B7" s="41"/>
      <c r="C7" s="39"/>
      <c r="D7" s="32" t="s">
        <v>59</v>
      </c>
      <c r="E7" s="32" t="s">
        <v>59</v>
      </c>
      <c r="F7" s="32" t="s">
        <v>59</v>
      </c>
      <c r="G7" s="32" t="s">
        <v>59</v>
      </c>
      <c r="H7" s="32" t="s">
        <v>9</v>
      </c>
      <c r="I7" s="5"/>
      <c r="J7" s="15"/>
      <c r="K7" s="15"/>
      <c r="L7" s="15"/>
      <c r="M7" s="15"/>
      <c r="N7" s="15"/>
      <c r="O7" s="2"/>
      <c r="P7" s="2"/>
      <c r="Q7" s="2"/>
      <c r="R7" s="2"/>
      <c r="S7" s="2"/>
      <c r="T7" s="2"/>
    </row>
    <row r="8" spans="1:20" ht="3" customHeight="1" x14ac:dyDescent="0.25">
      <c r="A8" s="15"/>
      <c r="B8" s="29"/>
      <c r="C8" s="19"/>
      <c r="D8" s="19"/>
      <c r="E8" s="19"/>
      <c r="F8" s="19"/>
      <c r="G8" s="19"/>
      <c r="H8" s="19"/>
      <c r="I8" s="19"/>
      <c r="J8" s="15"/>
      <c r="K8" s="15"/>
      <c r="L8" s="15"/>
      <c r="M8" s="15"/>
      <c r="N8" s="15"/>
      <c r="O8" s="2"/>
      <c r="P8" s="2"/>
      <c r="Q8" s="2"/>
      <c r="R8" s="2"/>
      <c r="S8" s="2"/>
      <c r="T8" s="2"/>
    </row>
    <row r="9" spans="1:20" ht="10.5" customHeight="1" x14ac:dyDescent="0.25">
      <c r="A9" s="15"/>
      <c r="B9" s="25" t="s">
        <v>2</v>
      </c>
      <c r="C9" s="33">
        <f t="shared" ref="C9:H9" si="0">+C11+C26+C38+C44+C50</f>
        <v>632667</v>
      </c>
      <c r="D9" s="33">
        <f t="shared" si="0"/>
        <v>224870</v>
      </c>
      <c r="E9" s="33">
        <f t="shared" si="0"/>
        <v>126537</v>
      </c>
      <c r="F9" s="33">
        <f t="shared" si="0"/>
        <v>104534</v>
      </c>
      <c r="G9" s="33">
        <f t="shared" si="0"/>
        <v>77813</v>
      </c>
      <c r="H9" s="33">
        <f t="shared" si="0"/>
        <v>98913</v>
      </c>
      <c r="I9" s="7">
        <f>I11+I26+I38+I44+I50</f>
        <v>0</v>
      </c>
      <c r="J9" s="15"/>
      <c r="K9" s="15"/>
      <c r="L9" s="15"/>
      <c r="M9" s="15"/>
      <c r="N9" s="15"/>
      <c r="O9" s="2"/>
      <c r="P9" s="2"/>
      <c r="Q9" s="2"/>
      <c r="R9" s="2"/>
      <c r="S9" s="2"/>
      <c r="T9" s="2"/>
    </row>
    <row r="10" spans="1:20" ht="3" customHeight="1" x14ac:dyDescent="0.25">
      <c r="A10" s="15"/>
      <c r="B10" s="26"/>
      <c r="C10" s="8"/>
      <c r="D10" s="9"/>
      <c r="E10" s="9"/>
      <c r="F10" s="9"/>
      <c r="G10" s="9"/>
      <c r="H10" s="9"/>
      <c r="I10" s="9"/>
      <c r="J10" s="15"/>
      <c r="K10" s="15"/>
      <c r="L10" s="15"/>
      <c r="M10" s="15"/>
      <c r="N10" s="15"/>
      <c r="O10" s="2"/>
      <c r="P10" s="2"/>
      <c r="Q10" s="2"/>
      <c r="R10" s="2"/>
      <c r="S10" s="2"/>
      <c r="T10" s="2"/>
    </row>
    <row r="11" spans="1:20" ht="11.25" customHeight="1" x14ac:dyDescent="0.25">
      <c r="A11" s="15"/>
      <c r="B11" s="27" t="s">
        <v>10</v>
      </c>
      <c r="C11" s="33">
        <f t="shared" ref="C11:I11" si="1">SUM(C12:C25)</f>
        <v>297157</v>
      </c>
      <c r="D11" s="33">
        <f t="shared" si="1"/>
        <v>106865</v>
      </c>
      <c r="E11" s="33">
        <f t="shared" si="1"/>
        <v>58414</v>
      </c>
      <c r="F11" s="33">
        <f t="shared" si="1"/>
        <v>47996</v>
      </c>
      <c r="G11" s="33">
        <f t="shared" si="1"/>
        <v>36637</v>
      </c>
      <c r="H11" s="33">
        <f t="shared" si="1"/>
        <v>47245</v>
      </c>
      <c r="I11" s="7">
        <f t="shared" si="1"/>
        <v>0</v>
      </c>
      <c r="J11" s="15"/>
      <c r="K11" s="15"/>
      <c r="L11" s="15"/>
      <c r="M11" s="15"/>
      <c r="N11" s="15"/>
      <c r="O11" s="2"/>
      <c r="P11" s="2"/>
      <c r="Q11" s="2"/>
      <c r="R11" s="2"/>
      <c r="S11" s="2"/>
      <c r="T11" s="2"/>
    </row>
    <row r="12" spans="1:20" ht="11.25" customHeight="1" x14ac:dyDescent="0.25">
      <c r="A12" s="15"/>
      <c r="B12" s="28" t="s">
        <v>11</v>
      </c>
      <c r="C12" s="10">
        <f t="shared" ref="C12:C25" si="2">SUM(D12:H12)</f>
        <v>118676</v>
      </c>
      <c r="D12" s="11">
        <v>39644</v>
      </c>
      <c r="E12" s="11">
        <v>22555</v>
      </c>
      <c r="F12" s="11">
        <v>19635</v>
      </c>
      <c r="G12" s="11">
        <v>15490</v>
      </c>
      <c r="H12" s="11">
        <v>21352</v>
      </c>
      <c r="I12" s="11"/>
      <c r="J12" s="15"/>
      <c r="K12" s="15"/>
      <c r="L12" s="15"/>
      <c r="M12" s="15"/>
      <c r="N12" s="15"/>
      <c r="O12" s="2"/>
      <c r="P12" s="2"/>
      <c r="Q12" s="2"/>
      <c r="R12" s="2"/>
      <c r="S12" s="2"/>
      <c r="T12" s="2"/>
    </row>
    <row r="13" spans="1:20" ht="11.25" customHeight="1" x14ac:dyDescent="0.25">
      <c r="A13" s="15"/>
      <c r="B13" s="28" t="s">
        <v>12</v>
      </c>
      <c r="C13" s="10">
        <f t="shared" si="2"/>
        <v>29352</v>
      </c>
      <c r="D13" s="11">
        <v>11032</v>
      </c>
      <c r="E13" s="11">
        <v>6050</v>
      </c>
      <c r="F13" s="11">
        <v>4721</v>
      </c>
      <c r="G13" s="11">
        <v>3418</v>
      </c>
      <c r="H13" s="11">
        <v>4131</v>
      </c>
      <c r="I13" s="11"/>
      <c r="J13" s="15"/>
      <c r="K13" s="15"/>
      <c r="L13" s="15"/>
      <c r="M13" s="15"/>
      <c r="N13" s="15"/>
      <c r="O13" s="2"/>
      <c r="P13" s="2"/>
      <c r="Q13" s="2"/>
      <c r="R13" s="2"/>
      <c r="S13" s="2"/>
      <c r="T13" s="2"/>
    </row>
    <row r="14" spans="1:20" ht="11.25" customHeight="1" x14ac:dyDescent="0.25">
      <c r="A14" s="15"/>
      <c r="B14" s="28" t="s">
        <v>13</v>
      </c>
      <c r="C14" s="10">
        <f t="shared" si="2"/>
        <v>16095</v>
      </c>
      <c r="D14" s="11">
        <v>6055</v>
      </c>
      <c r="E14" s="11">
        <v>3273</v>
      </c>
      <c r="F14" s="11">
        <v>2582</v>
      </c>
      <c r="G14" s="11">
        <v>1844</v>
      </c>
      <c r="H14" s="11">
        <v>2341</v>
      </c>
      <c r="I14" s="11"/>
      <c r="J14" s="15"/>
      <c r="K14" s="15"/>
      <c r="L14" s="15"/>
      <c r="M14" s="15"/>
      <c r="N14" s="15"/>
      <c r="O14" s="2"/>
      <c r="P14" s="2"/>
      <c r="Q14" s="2"/>
      <c r="R14" s="2"/>
      <c r="S14" s="2"/>
      <c r="T14" s="2"/>
    </row>
    <row r="15" spans="1:20" ht="11.25" customHeight="1" x14ac:dyDescent="0.25">
      <c r="A15" s="15"/>
      <c r="B15" s="28" t="s">
        <v>14</v>
      </c>
      <c r="C15" s="10">
        <f t="shared" si="2"/>
        <v>3299</v>
      </c>
      <c r="D15" s="11">
        <v>1036</v>
      </c>
      <c r="E15" s="11">
        <v>578</v>
      </c>
      <c r="F15" s="11">
        <v>549</v>
      </c>
      <c r="G15" s="11">
        <v>441</v>
      </c>
      <c r="H15" s="11">
        <v>695</v>
      </c>
      <c r="I15" s="11"/>
      <c r="J15" s="15"/>
      <c r="K15" s="15"/>
      <c r="L15" s="15"/>
      <c r="M15" s="15"/>
      <c r="N15" s="15"/>
      <c r="O15" s="2"/>
      <c r="P15" s="2"/>
      <c r="Q15" s="2"/>
      <c r="R15" s="2"/>
      <c r="S15" s="2"/>
      <c r="T15" s="2"/>
    </row>
    <row r="16" spans="1:20" ht="11.25" customHeight="1" x14ac:dyDescent="0.25">
      <c r="A16" s="15"/>
      <c r="B16" s="28" t="s">
        <v>15</v>
      </c>
      <c r="C16" s="10">
        <f t="shared" si="2"/>
        <v>5462</v>
      </c>
      <c r="D16" s="11">
        <v>2055</v>
      </c>
      <c r="E16" s="11">
        <v>1155</v>
      </c>
      <c r="F16" s="11">
        <v>862</v>
      </c>
      <c r="G16" s="11">
        <v>680</v>
      </c>
      <c r="H16" s="11">
        <v>710</v>
      </c>
      <c r="I16" s="11"/>
      <c r="J16" s="15"/>
      <c r="K16" s="15"/>
      <c r="L16" s="15"/>
      <c r="M16" s="15"/>
      <c r="N16" s="15"/>
      <c r="O16" s="2"/>
      <c r="P16" s="2"/>
      <c r="Q16" s="2"/>
      <c r="R16" s="2"/>
      <c r="S16" s="2"/>
      <c r="T16" s="2"/>
    </row>
    <row r="17" spans="1:20" ht="11.25" customHeight="1" x14ac:dyDescent="0.25">
      <c r="A17" s="15"/>
      <c r="B17" s="28" t="s">
        <v>16</v>
      </c>
      <c r="C17" s="10">
        <f t="shared" si="2"/>
        <v>40623</v>
      </c>
      <c r="D17" s="11">
        <v>15059</v>
      </c>
      <c r="E17" s="11">
        <v>7975</v>
      </c>
      <c r="F17" s="11">
        <v>6384</v>
      </c>
      <c r="G17" s="11">
        <v>5085</v>
      </c>
      <c r="H17" s="11">
        <v>6120</v>
      </c>
      <c r="I17" s="11"/>
      <c r="J17" s="15"/>
      <c r="K17" s="15"/>
      <c r="L17" s="15"/>
      <c r="M17" s="15"/>
      <c r="N17" s="15"/>
      <c r="O17" s="2"/>
      <c r="P17" s="2"/>
      <c r="Q17" s="2"/>
      <c r="R17" s="2"/>
      <c r="S17" s="2"/>
      <c r="T17" s="2"/>
    </row>
    <row r="18" spans="1:20" ht="11.25" customHeight="1" x14ac:dyDescent="0.25">
      <c r="A18" s="15"/>
      <c r="B18" s="28" t="s">
        <v>17</v>
      </c>
      <c r="C18" s="10">
        <f t="shared" si="2"/>
        <v>4758</v>
      </c>
      <c r="D18" s="11">
        <v>1545</v>
      </c>
      <c r="E18" s="11">
        <v>916</v>
      </c>
      <c r="F18" s="11">
        <v>763</v>
      </c>
      <c r="G18" s="11">
        <v>640</v>
      </c>
      <c r="H18" s="11">
        <v>894</v>
      </c>
      <c r="I18" s="11"/>
      <c r="J18" s="15"/>
      <c r="K18" s="15"/>
      <c r="L18" s="15"/>
      <c r="M18" s="15"/>
      <c r="N18" s="15"/>
      <c r="O18" s="2"/>
      <c r="P18" s="2"/>
      <c r="Q18" s="2"/>
      <c r="R18" s="2"/>
      <c r="S18" s="2"/>
      <c r="T18" s="2"/>
    </row>
    <row r="19" spans="1:20" ht="11.25" customHeight="1" x14ac:dyDescent="0.25">
      <c r="A19" s="15"/>
      <c r="B19" s="28" t="s">
        <v>18</v>
      </c>
      <c r="C19" s="10">
        <f t="shared" si="2"/>
        <v>18449</v>
      </c>
      <c r="D19" s="11">
        <v>8011</v>
      </c>
      <c r="E19" s="11">
        <v>4015</v>
      </c>
      <c r="F19" s="11">
        <v>2609</v>
      </c>
      <c r="G19" s="11">
        <v>1743</v>
      </c>
      <c r="H19" s="11">
        <v>2071</v>
      </c>
      <c r="I19" s="11"/>
      <c r="J19" s="15"/>
      <c r="K19" s="15"/>
      <c r="L19" s="15"/>
      <c r="M19" s="15"/>
      <c r="N19" s="15"/>
      <c r="O19" s="2"/>
      <c r="P19" s="2"/>
      <c r="Q19" s="2"/>
      <c r="R19" s="2"/>
      <c r="S19" s="2"/>
      <c r="T19" s="2"/>
    </row>
    <row r="20" spans="1:20" ht="11.25" customHeight="1" x14ac:dyDescent="0.25">
      <c r="A20" s="15"/>
      <c r="B20" s="28" t="s">
        <v>19</v>
      </c>
      <c r="C20" s="10">
        <f t="shared" si="2"/>
        <v>5186</v>
      </c>
      <c r="D20" s="11">
        <v>1710</v>
      </c>
      <c r="E20" s="11">
        <v>973</v>
      </c>
      <c r="F20" s="11">
        <v>883</v>
      </c>
      <c r="G20" s="11">
        <v>684</v>
      </c>
      <c r="H20" s="11">
        <v>936</v>
      </c>
      <c r="I20" s="11"/>
      <c r="J20" s="15"/>
      <c r="K20" s="15"/>
      <c r="L20" s="15"/>
      <c r="M20" s="15"/>
      <c r="N20" s="15"/>
      <c r="O20" s="2"/>
      <c r="P20" s="2"/>
      <c r="Q20" s="2"/>
      <c r="R20" s="2"/>
      <c r="S20" s="2"/>
      <c r="T20" s="2"/>
    </row>
    <row r="21" spans="1:20" ht="11.25" customHeight="1" x14ac:dyDescent="0.25">
      <c r="A21" s="15"/>
      <c r="B21" s="28" t="s">
        <v>20</v>
      </c>
      <c r="C21" s="10">
        <f t="shared" si="2"/>
        <v>10430</v>
      </c>
      <c r="D21" s="11">
        <v>3773</v>
      </c>
      <c r="E21" s="11">
        <v>1818</v>
      </c>
      <c r="F21" s="11">
        <v>1749</v>
      </c>
      <c r="G21" s="11">
        <v>1460</v>
      </c>
      <c r="H21" s="11">
        <v>1630</v>
      </c>
      <c r="I21" s="11"/>
      <c r="J21" s="15"/>
      <c r="K21" s="15"/>
      <c r="L21" s="15"/>
      <c r="M21" s="15"/>
      <c r="N21" s="15"/>
      <c r="O21" s="2"/>
      <c r="P21" s="2"/>
      <c r="Q21" s="2"/>
      <c r="R21" s="2"/>
      <c r="S21" s="2"/>
      <c r="T21" s="2"/>
    </row>
    <row r="22" spans="1:20" ht="11.25" customHeight="1" x14ac:dyDescent="0.25">
      <c r="A22" s="15"/>
      <c r="B22" s="28" t="s">
        <v>21</v>
      </c>
      <c r="C22" s="10">
        <f t="shared" si="2"/>
        <v>20368</v>
      </c>
      <c r="D22" s="11">
        <v>7634</v>
      </c>
      <c r="E22" s="11">
        <v>4248</v>
      </c>
      <c r="F22" s="11">
        <v>3302</v>
      </c>
      <c r="G22" s="11">
        <v>2285</v>
      </c>
      <c r="H22" s="11">
        <v>2899</v>
      </c>
      <c r="I22" s="11"/>
      <c r="J22" s="15"/>
      <c r="K22" s="15"/>
      <c r="L22" s="15"/>
      <c r="M22" s="15"/>
      <c r="N22" s="15"/>
      <c r="O22" s="2"/>
      <c r="P22" s="2"/>
      <c r="Q22" s="2"/>
      <c r="R22" s="2"/>
      <c r="S22" s="2"/>
      <c r="T22" s="2"/>
    </row>
    <row r="23" spans="1:20" ht="11.25" customHeight="1" x14ac:dyDescent="0.25">
      <c r="A23" s="15"/>
      <c r="B23" s="28" t="s">
        <v>22</v>
      </c>
      <c r="C23" s="10">
        <f t="shared" si="2"/>
        <v>20002</v>
      </c>
      <c r="D23" s="11">
        <v>7961</v>
      </c>
      <c r="E23" s="11">
        <v>4052</v>
      </c>
      <c r="F23" s="11">
        <v>3236</v>
      </c>
      <c r="G23" s="11">
        <v>2292</v>
      </c>
      <c r="H23" s="11">
        <v>2461</v>
      </c>
      <c r="I23" s="11"/>
      <c r="J23" s="15"/>
      <c r="K23" s="15"/>
      <c r="L23" s="15"/>
      <c r="M23" s="15"/>
      <c r="N23" s="15"/>
      <c r="O23" s="2"/>
      <c r="P23" s="2"/>
      <c r="Q23" s="2"/>
      <c r="R23" s="2"/>
      <c r="S23" s="2"/>
      <c r="T23" s="2"/>
    </row>
    <row r="24" spans="1:20" ht="11.25" customHeight="1" x14ac:dyDescent="0.25">
      <c r="A24" s="15"/>
      <c r="B24" s="28" t="s">
        <v>23</v>
      </c>
      <c r="C24" s="10">
        <f t="shared" si="2"/>
        <v>3505</v>
      </c>
      <c r="D24" s="11">
        <v>1210</v>
      </c>
      <c r="E24" s="11">
        <v>710</v>
      </c>
      <c r="F24" s="11">
        <v>587</v>
      </c>
      <c r="G24" s="11">
        <v>445</v>
      </c>
      <c r="H24" s="11">
        <v>553</v>
      </c>
      <c r="I24" s="12"/>
      <c r="J24" s="15"/>
      <c r="K24" s="15"/>
      <c r="L24" s="15"/>
      <c r="M24" s="15"/>
      <c r="N24" s="15"/>
      <c r="O24" s="2"/>
      <c r="P24" s="2"/>
      <c r="Q24" s="2"/>
      <c r="R24" s="2"/>
      <c r="S24" s="2"/>
      <c r="T24" s="2"/>
    </row>
    <row r="25" spans="1:20" ht="11.25" customHeight="1" x14ac:dyDescent="0.25">
      <c r="A25" s="15"/>
      <c r="B25" s="28" t="s">
        <v>24</v>
      </c>
      <c r="C25" s="10">
        <f t="shared" si="2"/>
        <v>952</v>
      </c>
      <c r="D25" s="11">
        <v>140</v>
      </c>
      <c r="E25" s="11">
        <v>96</v>
      </c>
      <c r="F25" s="11">
        <v>134</v>
      </c>
      <c r="G25" s="11">
        <v>130</v>
      </c>
      <c r="H25" s="13">
        <v>452</v>
      </c>
      <c r="I25" s="12"/>
      <c r="J25" s="15"/>
      <c r="K25" s="15"/>
      <c r="L25" s="15"/>
      <c r="M25" s="15"/>
      <c r="N25" s="15"/>
      <c r="O25" s="2"/>
      <c r="P25" s="2"/>
      <c r="Q25" s="2"/>
      <c r="R25" s="2"/>
      <c r="S25" s="2"/>
      <c r="T25" s="2"/>
    </row>
    <row r="26" spans="1:20" ht="11.25" customHeight="1" x14ac:dyDescent="0.25">
      <c r="A26" s="15"/>
      <c r="B26" s="29" t="s">
        <v>25</v>
      </c>
      <c r="C26" s="7">
        <f t="shared" ref="C26:I26" si="3">SUM(C27:C37)</f>
        <v>164108</v>
      </c>
      <c r="D26" s="7">
        <f t="shared" si="3"/>
        <v>58194</v>
      </c>
      <c r="E26" s="7">
        <f t="shared" si="3"/>
        <v>33394</v>
      </c>
      <c r="F26" s="7">
        <f t="shared" si="3"/>
        <v>27513</v>
      </c>
      <c r="G26" s="7">
        <f t="shared" si="3"/>
        <v>19524</v>
      </c>
      <c r="H26" s="7">
        <f t="shared" si="3"/>
        <v>25483</v>
      </c>
      <c r="I26" s="7">
        <f t="shared" si="3"/>
        <v>0</v>
      </c>
      <c r="J26" s="15"/>
      <c r="K26" s="15"/>
      <c r="L26" s="15"/>
      <c r="M26" s="15"/>
      <c r="N26" s="15"/>
      <c r="O26" s="2"/>
      <c r="P26" s="2"/>
      <c r="Q26" s="2"/>
      <c r="R26" s="2"/>
      <c r="S26" s="2"/>
      <c r="T26" s="2"/>
    </row>
    <row r="27" spans="1:20" ht="11.25" customHeight="1" x14ac:dyDescent="0.25">
      <c r="A27" s="15"/>
      <c r="B27" s="28" t="s">
        <v>26</v>
      </c>
      <c r="C27" s="10">
        <f t="shared" ref="C27:C37" si="4">SUM(D27:H27)</f>
        <v>48840</v>
      </c>
      <c r="D27" s="11">
        <v>16863</v>
      </c>
      <c r="E27" s="11">
        <v>9512</v>
      </c>
      <c r="F27" s="11">
        <v>8210</v>
      </c>
      <c r="G27" s="11">
        <v>5878</v>
      </c>
      <c r="H27" s="11">
        <v>8377</v>
      </c>
      <c r="I27" s="11"/>
      <c r="J27" s="15"/>
      <c r="K27" s="15"/>
      <c r="L27" s="15"/>
      <c r="M27" s="15"/>
      <c r="N27" s="15"/>
      <c r="O27" s="2"/>
      <c r="P27" s="2"/>
      <c r="Q27" s="2"/>
      <c r="R27" s="2"/>
      <c r="S27" s="2"/>
      <c r="T27" s="2"/>
    </row>
    <row r="28" spans="1:20" ht="11.25" customHeight="1" x14ac:dyDescent="0.25">
      <c r="A28" s="15"/>
      <c r="B28" s="28" t="s">
        <v>27</v>
      </c>
      <c r="C28" s="10">
        <f t="shared" si="4"/>
        <v>5360</v>
      </c>
      <c r="D28" s="11">
        <v>1973</v>
      </c>
      <c r="E28" s="11">
        <v>1246</v>
      </c>
      <c r="F28" s="11">
        <v>830</v>
      </c>
      <c r="G28" s="11">
        <v>550</v>
      </c>
      <c r="H28" s="11">
        <v>761</v>
      </c>
      <c r="I28" s="11"/>
      <c r="J28" s="15"/>
      <c r="K28" s="15"/>
      <c r="L28" s="15"/>
      <c r="M28" s="15"/>
      <c r="N28" s="15"/>
      <c r="O28" s="2"/>
      <c r="P28" s="2"/>
      <c r="Q28" s="2"/>
      <c r="R28" s="2"/>
      <c r="S28" s="2"/>
      <c r="T28" s="2"/>
    </row>
    <row r="29" spans="1:20" ht="11.25" customHeight="1" x14ac:dyDescent="0.25">
      <c r="A29" s="15"/>
      <c r="B29" s="28" t="s">
        <v>28</v>
      </c>
      <c r="C29" s="10">
        <f t="shared" si="4"/>
        <v>1970</v>
      </c>
      <c r="D29" s="11">
        <v>474</v>
      </c>
      <c r="E29" s="11">
        <v>805</v>
      </c>
      <c r="F29" s="11">
        <v>428</v>
      </c>
      <c r="G29" s="11">
        <v>130</v>
      </c>
      <c r="H29" s="13">
        <v>133</v>
      </c>
      <c r="I29" s="12"/>
      <c r="J29" s="15"/>
      <c r="K29" s="15"/>
      <c r="L29" s="15"/>
      <c r="M29" s="15"/>
      <c r="N29" s="15"/>
      <c r="O29" s="2"/>
      <c r="P29" s="2"/>
      <c r="Q29" s="2"/>
      <c r="R29" s="2"/>
      <c r="S29" s="2"/>
      <c r="T29" s="2"/>
    </row>
    <row r="30" spans="1:20" ht="11.25" customHeight="1" x14ac:dyDescent="0.25">
      <c r="A30" s="15"/>
      <c r="B30" s="28" t="s">
        <v>29</v>
      </c>
      <c r="C30" s="10">
        <f t="shared" si="4"/>
        <v>9425</v>
      </c>
      <c r="D30" s="11">
        <v>3120</v>
      </c>
      <c r="E30" s="11">
        <v>1887</v>
      </c>
      <c r="F30" s="11">
        <v>1573</v>
      </c>
      <c r="G30" s="11">
        <v>1252</v>
      </c>
      <c r="H30" s="10">
        <v>1593</v>
      </c>
      <c r="I30" s="10"/>
      <c r="J30" s="15"/>
      <c r="K30" s="15"/>
      <c r="L30" s="15"/>
      <c r="M30" s="15"/>
      <c r="N30" s="15"/>
      <c r="O30" s="2"/>
      <c r="P30" s="2"/>
      <c r="Q30" s="2"/>
      <c r="R30" s="2"/>
      <c r="S30" s="2"/>
      <c r="T30" s="2"/>
    </row>
    <row r="31" spans="1:20" ht="11.25" customHeight="1" x14ac:dyDescent="0.25">
      <c r="A31" s="15"/>
      <c r="B31" s="28" t="s">
        <v>30</v>
      </c>
      <c r="C31" s="10">
        <f t="shared" si="4"/>
        <v>8857</v>
      </c>
      <c r="D31" s="11">
        <v>3082</v>
      </c>
      <c r="E31" s="11">
        <v>1854</v>
      </c>
      <c r="F31" s="11">
        <v>1471</v>
      </c>
      <c r="G31" s="11">
        <v>1056</v>
      </c>
      <c r="H31" s="10">
        <v>1394</v>
      </c>
      <c r="I31" s="12"/>
      <c r="J31" s="15"/>
      <c r="K31" s="15"/>
      <c r="L31" s="15"/>
      <c r="M31" s="15"/>
      <c r="N31" s="15"/>
      <c r="O31" s="2"/>
      <c r="P31" s="2"/>
      <c r="Q31" s="2"/>
      <c r="R31" s="2"/>
      <c r="S31" s="2"/>
      <c r="T31" s="2"/>
    </row>
    <row r="32" spans="1:20" ht="11.25" customHeight="1" x14ac:dyDescent="0.25">
      <c r="A32" s="15"/>
      <c r="B32" s="28" t="s">
        <v>31</v>
      </c>
      <c r="C32" s="10">
        <f t="shared" si="4"/>
        <v>17971</v>
      </c>
      <c r="D32" s="11">
        <v>6300</v>
      </c>
      <c r="E32" s="11">
        <v>3624</v>
      </c>
      <c r="F32" s="11">
        <v>3055</v>
      </c>
      <c r="G32" s="11">
        <v>2179</v>
      </c>
      <c r="H32" s="10">
        <v>2813</v>
      </c>
      <c r="I32" s="10"/>
      <c r="J32" s="15"/>
      <c r="K32" s="15"/>
      <c r="L32" s="15"/>
      <c r="M32" s="15"/>
      <c r="N32" s="15"/>
      <c r="O32" s="2"/>
      <c r="P32" s="2"/>
      <c r="Q32" s="2"/>
      <c r="R32" s="2"/>
      <c r="S32" s="2"/>
      <c r="T32" s="2"/>
    </row>
    <row r="33" spans="1:20" ht="11.25" customHeight="1" x14ac:dyDescent="0.25">
      <c r="A33" s="15"/>
      <c r="B33" s="28" t="s">
        <v>17</v>
      </c>
      <c r="C33" s="10">
        <f t="shared" si="4"/>
        <v>45235</v>
      </c>
      <c r="D33" s="11">
        <v>17453</v>
      </c>
      <c r="E33" s="11">
        <v>9230</v>
      </c>
      <c r="F33" s="11">
        <v>7453</v>
      </c>
      <c r="G33" s="11">
        <v>5182</v>
      </c>
      <c r="H33" s="10">
        <v>5917</v>
      </c>
      <c r="I33" s="10"/>
      <c r="J33" s="15"/>
      <c r="K33" s="15"/>
      <c r="L33" s="15"/>
      <c r="M33" s="15"/>
      <c r="N33" s="15"/>
      <c r="O33" s="2"/>
      <c r="P33" s="2"/>
      <c r="Q33" s="2"/>
      <c r="R33" s="2"/>
      <c r="S33" s="2"/>
      <c r="T33" s="2"/>
    </row>
    <row r="34" spans="1:20" ht="11.25" customHeight="1" x14ac:dyDescent="0.25">
      <c r="A34" s="15"/>
      <c r="B34" s="28" t="s">
        <v>32</v>
      </c>
      <c r="C34" s="10">
        <f t="shared" si="4"/>
        <v>906</v>
      </c>
      <c r="D34" s="11">
        <v>211</v>
      </c>
      <c r="E34" s="11">
        <v>142</v>
      </c>
      <c r="F34" s="11">
        <v>151</v>
      </c>
      <c r="G34" s="11">
        <v>156</v>
      </c>
      <c r="H34" s="13">
        <v>246</v>
      </c>
      <c r="I34" s="10"/>
      <c r="J34" s="15"/>
      <c r="K34" s="15"/>
      <c r="L34" s="15"/>
      <c r="M34" s="15"/>
      <c r="N34" s="15"/>
      <c r="O34" s="2"/>
      <c r="P34" s="2"/>
      <c r="Q34" s="2"/>
      <c r="R34" s="2"/>
      <c r="S34" s="2"/>
      <c r="T34" s="2"/>
    </row>
    <row r="35" spans="1:20" ht="11.25" customHeight="1" x14ac:dyDescent="0.25">
      <c r="A35" s="15"/>
      <c r="B35" s="28" t="s">
        <v>33</v>
      </c>
      <c r="C35" s="10">
        <f t="shared" si="4"/>
        <v>724</v>
      </c>
      <c r="D35" s="11">
        <v>223</v>
      </c>
      <c r="E35" s="11">
        <v>106</v>
      </c>
      <c r="F35" s="11">
        <v>125</v>
      </c>
      <c r="G35" s="11">
        <v>109</v>
      </c>
      <c r="H35" s="13">
        <v>161</v>
      </c>
      <c r="I35" s="12"/>
      <c r="J35" s="15"/>
      <c r="K35" s="15"/>
      <c r="L35" s="15"/>
      <c r="M35" s="15"/>
      <c r="N35" s="15"/>
      <c r="O35" s="2"/>
      <c r="P35" s="2"/>
      <c r="Q35" s="2"/>
      <c r="R35" s="2"/>
      <c r="S35" s="2"/>
      <c r="T35" s="2"/>
    </row>
    <row r="36" spans="1:20" ht="11.25" customHeight="1" x14ac:dyDescent="0.25">
      <c r="A36" s="15"/>
      <c r="B36" s="28" t="s">
        <v>34</v>
      </c>
      <c r="C36" s="10">
        <f t="shared" si="4"/>
        <v>20922</v>
      </c>
      <c r="D36" s="11">
        <v>7172</v>
      </c>
      <c r="E36" s="11">
        <v>4244</v>
      </c>
      <c r="F36" s="11">
        <v>3464</v>
      </c>
      <c r="G36" s="11">
        <v>2588</v>
      </c>
      <c r="H36" s="10">
        <v>3454</v>
      </c>
      <c r="I36" s="10"/>
      <c r="J36" s="15"/>
      <c r="K36" s="15"/>
      <c r="L36" s="15"/>
      <c r="M36" s="15"/>
      <c r="N36" s="15"/>
      <c r="O36" s="2"/>
      <c r="P36" s="2"/>
      <c r="Q36" s="2"/>
      <c r="R36" s="2"/>
      <c r="S36" s="2"/>
      <c r="T36" s="2"/>
    </row>
    <row r="37" spans="1:20" ht="11.25" customHeight="1" x14ac:dyDescent="0.25">
      <c r="A37" s="15"/>
      <c r="B37" s="28" t="s">
        <v>35</v>
      </c>
      <c r="C37" s="10">
        <f t="shared" si="4"/>
        <v>3898</v>
      </c>
      <c r="D37" s="11">
        <v>1323</v>
      </c>
      <c r="E37" s="11">
        <v>744</v>
      </c>
      <c r="F37" s="11">
        <v>753</v>
      </c>
      <c r="G37" s="11">
        <v>444</v>
      </c>
      <c r="H37" s="10">
        <v>634</v>
      </c>
      <c r="I37" s="10"/>
      <c r="J37" s="15"/>
      <c r="K37" s="15"/>
      <c r="L37" s="15"/>
      <c r="M37" s="15"/>
      <c r="N37" s="15"/>
      <c r="O37" s="2"/>
      <c r="P37" s="2"/>
      <c r="Q37" s="2"/>
      <c r="R37" s="2"/>
      <c r="S37" s="2"/>
      <c r="T37" s="2"/>
    </row>
    <row r="38" spans="1:20" ht="11.25" customHeight="1" x14ac:dyDescent="0.25">
      <c r="A38" s="15"/>
      <c r="B38" s="29" t="s">
        <v>36</v>
      </c>
      <c r="C38" s="7">
        <f t="shared" ref="C38:I38" si="5">SUM(C39:C43)</f>
        <v>52214</v>
      </c>
      <c r="D38" s="7">
        <f t="shared" si="5"/>
        <v>17564</v>
      </c>
      <c r="E38" s="7">
        <f t="shared" si="5"/>
        <v>10873</v>
      </c>
      <c r="F38" s="7">
        <f t="shared" si="5"/>
        <v>9230</v>
      </c>
      <c r="G38" s="7">
        <f t="shared" si="5"/>
        <v>6647</v>
      </c>
      <c r="H38" s="7">
        <f t="shared" si="5"/>
        <v>7900</v>
      </c>
      <c r="I38" s="7">
        <f t="shared" si="5"/>
        <v>0</v>
      </c>
      <c r="J38" s="15"/>
      <c r="K38" s="15"/>
      <c r="L38" s="15"/>
      <c r="M38" s="15"/>
      <c r="N38" s="15"/>
      <c r="O38" s="2"/>
      <c r="P38" s="2"/>
      <c r="Q38" s="2"/>
      <c r="R38" s="2"/>
      <c r="S38" s="2"/>
      <c r="T38" s="2"/>
    </row>
    <row r="39" spans="1:20" ht="11.25" customHeight="1" x14ac:dyDescent="0.25">
      <c r="A39" s="15"/>
      <c r="B39" s="28" t="s">
        <v>37</v>
      </c>
      <c r="C39" s="10">
        <f>SUM(D39:H39)</f>
        <v>21370</v>
      </c>
      <c r="D39" s="11">
        <v>7139</v>
      </c>
      <c r="E39" s="11">
        <v>4140</v>
      </c>
      <c r="F39" s="11">
        <v>3652</v>
      </c>
      <c r="G39" s="11">
        <v>2857</v>
      </c>
      <c r="H39" s="11">
        <v>3582</v>
      </c>
      <c r="I39" s="11"/>
      <c r="J39" s="15"/>
      <c r="K39" s="15"/>
      <c r="L39" s="15"/>
      <c r="M39" s="15"/>
      <c r="N39" s="15"/>
      <c r="O39" s="2"/>
      <c r="P39" s="2"/>
      <c r="Q39" s="2"/>
      <c r="R39" s="2"/>
      <c r="S39" s="2"/>
      <c r="T39" s="2"/>
    </row>
    <row r="40" spans="1:20" ht="11.25" customHeight="1" x14ac:dyDescent="0.25">
      <c r="A40" s="15"/>
      <c r="B40" s="28" t="s">
        <v>38</v>
      </c>
      <c r="C40" s="10">
        <f>SUM(D40:H40)</f>
        <v>1444</v>
      </c>
      <c r="D40" s="11">
        <v>397</v>
      </c>
      <c r="E40" s="11">
        <v>287</v>
      </c>
      <c r="F40" s="11">
        <v>235</v>
      </c>
      <c r="G40" s="11">
        <v>223</v>
      </c>
      <c r="H40" s="11">
        <v>302</v>
      </c>
      <c r="I40" s="11"/>
      <c r="J40" s="15"/>
      <c r="K40" s="15"/>
      <c r="L40" s="15"/>
      <c r="M40" s="15"/>
      <c r="N40" s="15"/>
      <c r="O40" s="2"/>
      <c r="P40" s="2"/>
      <c r="Q40" s="2"/>
      <c r="R40" s="2"/>
      <c r="S40" s="2"/>
      <c r="T40" s="2"/>
    </row>
    <row r="41" spans="1:20" ht="11.25" customHeight="1" x14ac:dyDescent="0.25">
      <c r="A41" s="15"/>
      <c r="B41" s="28" t="s">
        <v>39</v>
      </c>
      <c r="C41" s="10">
        <f>SUM(D41:H41)</f>
        <v>2313</v>
      </c>
      <c r="D41" s="11">
        <v>686</v>
      </c>
      <c r="E41" s="11">
        <v>421</v>
      </c>
      <c r="F41" s="11">
        <v>465</v>
      </c>
      <c r="G41" s="11">
        <v>310</v>
      </c>
      <c r="H41" s="11">
        <v>431</v>
      </c>
      <c r="I41" s="11"/>
      <c r="J41" s="15"/>
      <c r="K41" s="15"/>
      <c r="L41" s="15"/>
      <c r="M41" s="15"/>
      <c r="N41" s="15"/>
      <c r="O41" s="2"/>
      <c r="P41" s="2"/>
      <c r="Q41" s="2"/>
      <c r="R41" s="2"/>
      <c r="S41" s="2"/>
      <c r="T41" s="2"/>
    </row>
    <row r="42" spans="1:20" ht="11.25" customHeight="1" x14ac:dyDescent="0.25">
      <c r="A42" s="15"/>
      <c r="B42" s="28" t="s">
        <v>40</v>
      </c>
      <c r="C42" s="10">
        <f>SUM(D42:H42)</f>
        <v>12188</v>
      </c>
      <c r="D42" s="11">
        <v>3862</v>
      </c>
      <c r="E42" s="11">
        <v>2902</v>
      </c>
      <c r="F42" s="11">
        <v>2286</v>
      </c>
      <c r="G42" s="11">
        <v>1532</v>
      </c>
      <c r="H42" s="11">
        <v>1606</v>
      </c>
      <c r="I42" s="11"/>
      <c r="J42" s="15"/>
      <c r="K42" s="15"/>
      <c r="L42" s="15"/>
      <c r="M42" s="15"/>
      <c r="N42" s="15"/>
      <c r="O42" s="2"/>
      <c r="P42" s="2"/>
      <c r="Q42" s="2"/>
      <c r="R42" s="2"/>
      <c r="S42" s="2"/>
      <c r="T42" s="2"/>
    </row>
    <row r="43" spans="1:20" ht="11.25" customHeight="1" x14ac:dyDescent="0.25">
      <c r="A43" s="15"/>
      <c r="B43" s="28" t="s">
        <v>55</v>
      </c>
      <c r="C43" s="10">
        <f>SUM(D43:H43)</f>
        <v>14899</v>
      </c>
      <c r="D43" s="11">
        <v>5480</v>
      </c>
      <c r="E43" s="11">
        <v>3123</v>
      </c>
      <c r="F43" s="11">
        <v>2592</v>
      </c>
      <c r="G43" s="11">
        <v>1725</v>
      </c>
      <c r="H43" s="11">
        <v>1979</v>
      </c>
      <c r="I43" s="11"/>
      <c r="J43" s="15"/>
      <c r="K43" s="15"/>
      <c r="L43" s="15"/>
      <c r="M43" s="15"/>
      <c r="N43" s="15"/>
      <c r="O43" s="2"/>
      <c r="P43" s="2"/>
      <c r="Q43" s="2"/>
      <c r="R43" s="2"/>
      <c r="S43" s="2"/>
      <c r="T43" s="2"/>
    </row>
    <row r="44" spans="1:20" ht="11.25" customHeight="1" x14ac:dyDescent="0.25">
      <c r="A44" s="15"/>
      <c r="B44" s="29" t="s">
        <v>41</v>
      </c>
      <c r="C44" s="7">
        <f t="shared" ref="C44:I44" si="6">SUM(C45:C49)</f>
        <v>9940</v>
      </c>
      <c r="D44" s="7">
        <f t="shared" si="6"/>
        <v>2997</v>
      </c>
      <c r="E44" s="7">
        <f t="shared" si="6"/>
        <v>1872</v>
      </c>
      <c r="F44" s="7">
        <f t="shared" si="6"/>
        <v>1583</v>
      </c>
      <c r="G44" s="7">
        <f t="shared" si="6"/>
        <v>1466</v>
      </c>
      <c r="H44" s="7">
        <f t="shared" si="6"/>
        <v>2022</v>
      </c>
      <c r="I44" s="7">
        <f t="shared" si="6"/>
        <v>0</v>
      </c>
      <c r="J44" s="15"/>
      <c r="K44" s="15"/>
      <c r="L44" s="15"/>
      <c r="M44" s="15"/>
      <c r="N44" s="15"/>
      <c r="O44" s="2"/>
      <c r="P44" s="2"/>
      <c r="Q44" s="2"/>
      <c r="R44" s="2"/>
      <c r="S44" s="2"/>
      <c r="T44" s="2"/>
    </row>
    <row r="45" spans="1:20" ht="11.25" customHeight="1" x14ac:dyDescent="0.25">
      <c r="A45" s="15"/>
      <c r="B45" s="28" t="s">
        <v>42</v>
      </c>
      <c r="C45" s="10">
        <f>SUM(D45:H45)</f>
        <v>5856</v>
      </c>
      <c r="D45" s="11">
        <v>1839</v>
      </c>
      <c r="E45" s="11">
        <v>1077</v>
      </c>
      <c r="F45" s="11">
        <v>938</v>
      </c>
      <c r="G45" s="11">
        <v>872</v>
      </c>
      <c r="H45" s="11">
        <v>1130</v>
      </c>
      <c r="I45" s="11"/>
      <c r="J45" s="15"/>
      <c r="K45" s="15"/>
      <c r="L45" s="15"/>
      <c r="M45" s="15"/>
      <c r="N45" s="15"/>
      <c r="O45" s="2"/>
      <c r="P45" s="2"/>
      <c r="Q45" s="2"/>
      <c r="R45" s="2"/>
      <c r="S45" s="2"/>
      <c r="T45" s="2"/>
    </row>
    <row r="46" spans="1:20" ht="11.25" customHeight="1" x14ac:dyDescent="0.25">
      <c r="A46" s="15"/>
      <c r="B46" s="28" t="s">
        <v>43</v>
      </c>
      <c r="C46" s="10">
        <f>SUM(D46:H46)</f>
        <v>1114</v>
      </c>
      <c r="D46" s="11">
        <v>366</v>
      </c>
      <c r="E46" s="11">
        <v>237</v>
      </c>
      <c r="F46" s="11">
        <v>171</v>
      </c>
      <c r="G46" s="11">
        <v>157</v>
      </c>
      <c r="H46" s="11">
        <v>183</v>
      </c>
      <c r="I46" s="11"/>
      <c r="J46" s="15"/>
      <c r="K46" s="15"/>
      <c r="L46" s="15"/>
      <c r="M46" s="15"/>
      <c r="N46" s="15"/>
      <c r="O46" s="2"/>
      <c r="P46" s="2"/>
      <c r="Q46" s="2"/>
      <c r="R46" s="2"/>
      <c r="S46" s="2"/>
      <c r="T46" s="2"/>
    </row>
    <row r="47" spans="1:20" ht="11.25" customHeight="1" x14ac:dyDescent="0.25">
      <c r="A47" s="15"/>
      <c r="B47" s="28" t="s">
        <v>44</v>
      </c>
      <c r="C47" s="10">
        <f>SUM(D47:H47)</f>
        <v>1983</v>
      </c>
      <c r="D47" s="11">
        <v>561</v>
      </c>
      <c r="E47" s="11">
        <v>371</v>
      </c>
      <c r="F47" s="11">
        <v>314</v>
      </c>
      <c r="G47" s="11">
        <v>296</v>
      </c>
      <c r="H47" s="11">
        <v>441</v>
      </c>
      <c r="I47" s="11"/>
      <c r="J47" s="15"/>
      <c r="K47" s="15"/>
      <c r="L47" s="15"/>
      <c r="M47" s="15"/>
      <c r="N47" s="15"/>
      <c r="O47" s="2"/>
      <c r="P47" s="2"/>
      <c r="Q47" s="2"/>
      <c r="R47" s="2"/>
      <c r="S47" s="2"/>
      <c r="T47" s="2"/>
    </row>
    <row r="48" spans="1:20" ht="11.25" customHeight="1" x14ac:dyDescent="0.25">
      <c r="A48" s="15"/>
      <c r="B48" s="28" t="s">
        <v>45</v>
      </c>
      <c r="C48" s="10">
        <f>SUM(D48:H48)</f>
        <v>724</v>
      </c>
      <c r="D48" s="11">
        <v>177</v>
      </c>
      <c r="E48" s="11">
        <v>137</v>
      </c>
      <c r="F48" s="11">
        <v>121</v>
      </c>
      <c r="G48" s="11">
        <v>105</v>
      </c>
      <c r="H48" s="13">
        <v>184</v>
      </c>
      <c r="I48" s="12"/>
      <c r="J48" s="15"/>
      <c r="K48" s="15"/>
      <c r="L48" s="15"/>
      <c r="M48" s="15"/>
      <c r="N48" s="15"/>
      <c r="O48" s="2"/>
      <c r="P48" s="2"/>
      <c r="Q48" s="2"/>
      <c r="R48" s="2"/>
      <c r="S48" s="2"/>
      <c r="T48" s="2"/>
    </row>
    <row r="49" spans="1:20" ht="11.25" customHeight="1" x14ac:dyDescent="0.25">
      <c r="A49" s="15"/>
      <c r="B49" s="28" t="s">
        <v>46</v>
      </c>
      <c r="C49" s="10">
        <f>SUM(D49:H49)</f>
        <v>263</v>
      </c>
      <c r="D49" s="11">
        <v>54</v>
      </c>
      <c r="E49" s="11">
        <v>50</v>
      </c>
      <c r="F49" s="11">
        <v>39</v>
      </c>
      <c r="G49" s="11">
        <v>36</v>
      </c>
      <c r="H49" s="10">
        <v>84</v>
      </c>
      <c r="I49" s="12"/>
      <c r="J49" s="15"/>
      <c r="K49" s="15"/>
      <c r="L49" s="15"/>
      <c r="M49" s="15"/>
      <c r="N49" s="15"/>
      <c r="O49" s="2"/>
      <c r="P49" s="2"/>
      <c r="Q49" s="2"/>
      <c r="R49" s="2"/>
      <c r="S49" s="2"/>
      <c r="T49" s="2"/>
    </row>
    <row r="50" spans="1:20" ht="11.25" customHeight="1" x14ac:dyDescent="0.25">
      <c r="A50" s="15"/>
      <c r="B50" s="29" t="s">
        <v>47</v>
      </c>
      <c r="C50" s="7">
        <f t="shared" ref="C50:I50" si="7">SUM(C51:C58)</f>
        <v>109248</v>
      </c>
      <c r="D50" s="7">
        <f t="shared" si="7"/>
        <v>39250</v>
      </c>
      <c r="E50" s="7">
        <f t="shared" si="7"/>
        <v>21984</v>
      </c>
      <c r="F50" s="7">
        <f t="shared" si="7"/>
        <v>18212</v>
      </c>
      <c r="G50" s="7">
        <f t="shared" si="7"/>
        <v>13539</v>
      </c>
      <c r="H50" s="7">
        <f t="shared" si="7"/>
        <v>16263</v>
      </c>
      <c r="I50" s="7">
        <f t="shared" si="7"/>
        <v>0</v>
      </c>
      <c r="J50" s="15"/>
      <c r="K50" s="15"/>
      <c r="L50" s="15"/>
      <c r="M50" s="15"/>
      <c r="N50" s="15"/>
      <c r="O50" s="2"/>
      <c r="P50" s="2"/>
      <c r="Q50" s="2"/>
      <c r="R50" s="2"/>
      <c r="S50" s="2"/>
      <c r="T50" s="2"/>
    </row>
    <row r="51" spans="1:20" ht="11.25" customHeight="1" x14ac:dyDescent="0.25">
      <c r="A51" s="15"/>
      <c r="B51" s="28" t="s">
        <v>48</v>
      </c>
      <c r="C51" s="10">
        <f t="shared" ref="C51:C58" si="8">SUM(D51:H51)</f>
        <v>49520</v>
      </c>
      <c r="D51" s="11">
        <v>16855</v>
      </c>
      <c r="E51" s="11">
        <v>9507</v>
      </c>
      <c r="F51" s="11">
        <v>8253</v>
      </c>
      <c r="G51" s="11">
        <v>6595</v>
      </c>
      <c r="H51" s="11">
        <v>8310</v>
      </c>
      <c r="I51" s="11"/>
      <c r="J51" s="15"/>
      <c r="K51" s="15"/>
      <c r="L51" s="15"/>
      <c r="M51" s="15"/>
      <c r="N51" s="15"/>
      <c r="O51" s="2"/>
      <c r="P51" s="2"/>
      <c r="Q51" s="2"/>
      <c r="R51" s="2"/>
      <c r="S51" s="2"/>
      <c r="T51" s="2"/>
    </row>
    <row r="52" spans="1:20" ht="11.25" customHeight="1" x14ac:dyDescent="0.25">
      <c r="A52" s="15"/>
      <c r="B52" s="28" t="s">
        <v>60</v>
      </c>
      <c r="C52" s="10">
        <f t="shared" si="8"/>
        <v>1063</v>
      </c>
      <c r="D52" s="11">
        <v>339</v>
      </c>
      <c r="E52" s="11">
        <v>221</v>
      </c>
      <c r="F52" s="11">
        <v>169</v>
      </c>
      <c r="G52" s="11">
        <v>143</v>
      </c>
      <c r="H52" s="13">
        <v>191</v>
      </c>
      <c r="I52" s="11"/>
      <c r="J52" s="15"/>
      <c r="K52" s="15"/>
      <c r="L52" s="15"/>
      <c r="M52" s="15"/>
      <c r="N52" s="15"/>
      <c r="O52" s="2"/>
      <c r="P52" s="2"/>
      <c r="Q52" s="2"/>
      <c r="R52" s="2"/>
      <c r="S52" s="2"/>
      <c r="T52" s="2"/>
    </row>
    <row r="53" spans="1:20" ht="11.25" customHeight="1" x14ac:dyDescent="0.25">
      <c r="A53" s="15"/>
      <c r="B53" s="28" t="s">
        <v>49</v>
      </c>
      <c r="C53" s="10">
        <f t="shared" si="8"/>
        <v>3973</v>
      </c>
      <c r="D53" s="11">
        <v>1316</v>
      </c>
      <c r="E53" s="11">
        <v>839</v>
      </c>
      <c r="F53" s="11">
        <v>675</v>
      </c>
      <c r="G53" s="11">
        <v>491</v>
      </c>
      <c r="H53" s="10">
        <v>652</v>
      </c>
      <c r="I53" s="12"/>
      <c r="J53" s="15"/>
      <c r="K53" s="15"/>
      <c r="L53" s="15"/>
      <c r="M53" s="15"/>
      <c r="N53" s="15"/>
      <c r="O53" s="2"/>
      <c r="P53" s="2"/>
      <c r="Q53" s="2"/>
      <c r="R53" s="2"/>
      <c r="S53" s="2"/>
      <c r="T53" s="2"/>
    </row>
    <row r="54" spans="1:20" ht="11.25" customHeight="1" x14ac:dyDescent="0.25">
      <c r="A54" s="15"/>
      <c r="B54" s="28" t="s">
        <v>50</v>
      </c>
      <c r="C54" s="10">
        <f t="shared" si="8"/>
        <v>9243</v>
      </c>
      <c r="D54" s="11">
        <v>3323</v>
      </c>
      <c r="E54" s="11">
        <v>1815</v>
      </c>
      <c r="F54" s="11">
        <v>1605</v>
      </c>
      <c r="G54" s="11">
        <v>1061</v>
      </c>
      <c r="H54" s="10">
        <v>1439</v>
      </c>
      <c r="I54" s="11"/>
      <c r="J54" s="15"/>
      <c r="K54" s="15"/>
      <c r="L54" s="15"/>
      <c r="M54" s="15"/>
      <c r="N54" s="15"/>
      <c r="O54" s="2"/>
      <c r="P54" s="2"/>
      <c r="Q54" s="2"/>
      <c r="R54" s="2"/>
      <c r="S54" s="2"/>
      <c r="T54" s="2"/>
    </row>
    <row r="55" spans="1:20" ht="11.25" customHeight="1" x14ac:dyDescent="0.25">
      <c r="A55" s="15"/>
      <c r="B55" s="28" t="s">
        <v>51</v>
      </c>
      <c r="C55" s="10">
        <f t="shared" si="8"/>
        <v>5221</v>
      </c>
      <c r="D55" s="11">
        <v>2147</v>
      </c>
      <c r="E55" s="11">
        <v>1266</v>
      </c>
      <c r="F55" s="11">
        <v>820</v>
      </c>
      <c r="G55" s="11">
        <v>545</v>
      </c>
      <c r="H55" s="10">
        <v>443</v>
      </c>
      <c r="I55" s="12"/>
      <c r="J55" s="15"/>
      <c r="K55" s="15"/>
      <c r="L55" s="15"/>
      <c r="M55" s="15"/>
      <c r="N55" s="15"/>
      <c r="O55" s="2"/>
      <c r="P55" s="2"/>
      <c r="Q55" s="2"/>
      <c r="R55" s="2"/>
      <c r="S55" s="2"/>
      <c r="T55" s="2"/>
    </row>
    <row r="56" spans="1:20" ht="11.25" customHeight="1" x14ac:dyDescent="0.25">
      <c r="A56" s="15"/>
      <c r="B56" s="28" t="s">
        <v>52</v>
      </c>
      <c r="C56" s="10">
        <f t="shared" si="8"/>
        <v>10105</v>
      </c>
      <c r="D56" s="11">
        <v>3756</v>
      </c>
      <c r="E56" s="11">
        <v>1932</v>
      </c>
      <c r="F56" s="11">
        <v>1705</v>
      </c>
      <c r="G56" s="11">
        <v>1197</v>
      </c>
      <c r="H56" s="10">
        <v>1515</v>
      </c>
      <c r="I56" s="11"/>
      <c r="J56" s="15"/>
      <c r="K56" s="15"/>
      <c r="L56" s="15"/>
      <c r="M56" s="15"/>
      <c r="N56" s="15"/>
      <c r="O56" s="2"/>
      <c r="P56" s="2"/>
      <c r="Q56" s="2"/>
      <c r="R56" s="2"/>
      <c r="S56" s="2"/>
      <c r="T56" s="2"/>
    </row>
    <row r="57" spans="1:20" ht="11.25" customHeight="1" x14ac:dyDescent="0.25">
      <c r="A57" s="15"/>
      <c r="B57" s="28" t="s">
        <v>53</v>
      </c>
      <c r="C57" s="10">
        <f t="shared" si="8"/>
        <v>17553</v>
      </c>
      <c r="D57" s="11">
        <v>6776</v>
      </c>
      <c r="E57" s="11">
        <v>3769</v>
      </c>
      <c r="F57" s="11">
        <v>2850</v>
      </c>
      <c r="G57" s="11">
        <v>2045</v>
      </c>
      <c r="H57" s="10">
        <v>2113</v>
      </c>
      <c r="I57" s="11"/>
      <c r="J57" s="15"/>
      <c r="K57" s="15"/>
      <c r="L57" s="15"/>
      <c r="M57" s="15"/>
      <c r="N57" s="15"/>
      <c r="O57" s="2"/>
      <c r="P57" s="2"/>
      <c r="Q57" s="2"/>
      <c r="R57" s="2"/>
      <c r="S57" s="2"/>
      <c r="T57" s="2"/>
    </row>
    <row r="58" spans="1:20" ht="11.25" customHeight="1" x14ac:dyDescent="0.25">
      <c r="A58" s="15"/>
      <c r="B58" s="28" t="s">
        <v>54</v>
      </c>
      <c r="C58" s="10">
        <f t="shared" si="8"/>
        <v>12570</v>
      </c>
      <c r="D58" s="11">
        <v>4738</v>
      </c>
      <c r="E58" s="11">
        <v>2635</v>
      </c>
      <c r="F58" s="11">
        <v>2135</v>
      </c>
      <c r="G58" s="11">
        <v>1462</v>
      </c>
      <c r="H58" s="10">
        <v>1600</v>
      </c>
      <c r="I58" s="11"/>
      <c r="J58" s="15"/>
      <c r="K58" s="15"/>
      <c r="L58" s="15"/>
      <c r="M58" s="15"/>
      <c r="N58" s="15"/>
      <c r="O58" s="2"/>
      <c r="P58" s="2"/>
      <c r="Q58" s="2"/>
      <c r="R58" s="2"/>
      <c r="S58" s="2"/>
      <c r="T58" s="2"/>
    </row>
    <row r="59" spans="1:20" ht="3" customHeight="1" x14ac:dyDescent="0.25">
      <c r="A59" s="15"/>
      <c r="B59" s="30"/>
      <c r="C59" s="21"/>
      <c r="D59" s="20"/>
      <c r="E59" s="20"/>
      <c r="F59" s="20"/>
      <c r="G59" s="20"/>
      <c r="H59" s="20"/>
      <c r="I59" s="22"/>
      <c r="J59" s="22"/>
      <c r="K59" s="15"/>
      <c r="L59" s="15"/>
      <c r="M59" s="15"/>
      <c r="N59" s="15"/>
      <c r="O59" s="2"/>
      <c r="P59" s="2"/>
      <c r="Q59" s="2"/>
      <c r="R59" s="2"/>
      <c r="S59" s="2"/>
      <c r="T59" s="2"/>
    </row>
    <row r="60" spans="1:20" ht="11.25" customHeight="1" x14ac:dyDescent="0.25">
      <c r="A60" s="15"/>
      <c r="B60" s="14" t="s">
        <v>58</v>
      </c>
      <c r="C60" s="23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2"/>
      <c r="P60" s="2"/>
      <c r="Q60" s="2"/>
      <c r="R60" s="2"/>
      <c r="S60" s="2"/>
      <c r="T60" s="2"/>
    </row>
    <row r="61" spans="1:20" ht="9.9499999999999993" customHeight="1" x14ac:dyDescent="0.25">
      <c r="A61" s="15"/>
      <c r="B61" s="6"/>
      <c r="C61" s="23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"/>
      <c r="P61" s="2"/>
      <c r="Q61" s="2"/>
      <c r="R61" s="2"/>
      <c r="S61" s="2"/>
      <c r="T61" s="2"/>
    </row>
    <row r="62" spans="1:20" ht="9.9499999999999993" customHeight="1" x14ac:dyDescent="0.25">
      <c r="A62" s="15"/>
      <c r="B62" s="24"/>
      <c r="C62" s="2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"/>
      <c r="P62" s="2"/>
      <c r="Q62" s="2"/>
      <c r="R62" s="2"/>
      <c r="S62" s="2"/>
      <c r="T62" s="2"/>
    </row>
    <row r="63" spans="1:20" ht="13.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"/>
      <c r="P63" s="2"/>
      <c r="Q63" s="2"/>
      <c r="R63" s="2"/>
      <c r="S63" s="2"/>
      <c r="T63" s="2"/>
    </row>
    <row r="64" spans="1:20" ht="13.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</row>
    <row r="65" spans="1:20" ht="13.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"/>
      <c r="P65" s="2"/>
      <c r="Q65" s="2"/>
      <c r="R65" s="2"/>
      <c r="S65" s="2"/>
      <c r="T65" s="2"/>
    </row>
    <row r="66" spans="1:20" ht="13.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"/>
      <c r="P66" s="2"/>
      <c r="Q66" s="2"/>
      <c r="R66" s="2"/>
      <c r="S66" s="2"/>
      <c r="T66" s="2"/>
    </row>
    <row r="67" spans="1:20" ht="13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"/>
      <c r="P67" s="2"/>
      <c r="Q67" s="2"/>
      <c r="R67" s="2"/>
      <c r="S67" s="2"/>
      <c r="T67" s="2"/>
    </row>
    <row r="68" spans="1:20" ht="13.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2"/>
      <c r="P68" s="2"/>
      <c r="Q68" s="2"/>
      <c r="R68" s="2"/>
      <c r="S68" s="2"/>
      <c r="T68" s="2"/>
    </row>
    <row r="69" spans="1:20" ht="13.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2"/>
      <c r="P69" s="2"/>
      <c r="Q69" s="2"/>
      <c r="R69" s="2"/>
      <c r="S69" s="2"/>
      <c r="T69" s="2"/>
    </row>
    <row r="70" spans="1:20" ht="13.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2"/>
      <c r="P70" s="2"/>
      <c r="Q70" s="2"/>
      <c r="R70" s="2"/>
      <c r="S70" s="2"/>
      <c r="T70" s="2"/>
    </row>
    <row r="71" spans="1:20" ht="13.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2"/>
      <c r="P71" s="2"/>
      <c r="Q71" s="2"/>
      <c r="R71" s="2"/>
      <c r="S71" s="2"/>
      <c r="T71" s="2"/>
    </row>
    <row r="72" spans="1:20" ht="13.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2"/>
      <c r="P72" s="2"/>
      <c r="Q72" s="2"/>
      <c r="R72" s="2"/>
      <c r="S72" s="2"/>
      <c r="T72" s="2"/>
    </row>
    <row r="73" spans="1:20" ht="13.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2"/>
      <c r="P73" s="2"/>
      <c r="Q73" s="2"/>
      <c r="R73" s="2"/>
      <c r="S73" s="2"/>
      <c r="T73" s="2"/>
    </row>
    <row r="74" spans="1:20" ht="13.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2"/>
      <c r="P74" s="2"/>
      <c r="Q74" s="2"/>
      <c r="R74" s="2"/>
      <c r="S74" s="2"/>
      <c r="T74" s="2"/>
    </row>
    <row r="75" spans="1:20" ht="13.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2"/>
      <c r="P75" s="2"/>
      <c r="Q75" s="2"/>
      <c r="R75" s="2"/>
      <c r="S75" s="2"/>
      <c r="T75" s="2"/>
    </row>
    <row r="76" spans="1:20" ht="13.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2"/>
      <c r="P76" s="2"/>
      <c r="Q76" s="2"/>
      <c r="R76" s="2"/>
      <c r="S76" s="2"/>
      <c r="T76" s="2"/>
    </row>
    <row r="77" spans="1:20" ht="13.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"/>
      <c r="P77" s="2"/>
      <c r="Q77" s="2"/>
      <c r="R77" s="2"/>
      <c r="S77" s="2"/>
      <c r="T77" s="2"/>
    </row>
    <row r="78" spans="1:20" ht="13.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2"/>
      <c r="P78" s="2"/>
      <c r="Q78" s="2"/>
      <c r="R78" s="2"/>
      <c r="S78" s="2"/>
      <c r="T78" s="2"/>
    </row>
    <row r="79" spans="1:20" ht="13.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2"/>
      <c r="P79" s="2"/>
      <c r="Q79" s="2"/>
      <c r="R79" s="2"/>
      <c r="S79" s="2"/>
      <c r="T79" s="2"/>
    </row>
    <row r="80" spans="1:20" ht="13.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"/>
      <c r="P80" s="2"/>
      <c r="Q80" s="2"/>
      <c r="R80" s="2"/>
      <c r="S80" s="2"/>
      <c r="T80" s="2"/>
    </row>
    <row r="81" spans="1:20" ht="13.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2"/>
      <c r="P81" s="2"/>
      <c r="Q81" s="2"/>
      <c r="R81" s="2"/>
      <c r="S81" s="2"/>
      <c r="T81" s="2"/>
    </row>
    <row r="82" spans="1:20" ht="13.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2"/>
      <c r="P82" s="2"/>
      <c r="Q82" s="2"/>
      <c r="R82" s="2"/>
      <c r="S82" s="2"/>
      <c r="T82" s="2"/>
    </row>
    <row r="83" spans="1:20" ht="13.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2"/>
      <c r="P83" s="2"/>
      <c r="Q83" s="2"/>
      <c r="R83" s="2"/>
      <c r="S83" s="2"/>
      <c r="T83" s="2"/>
    </row>
    <row r="84" spans="1:20" ht="13.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2"/>
      <c r="P84" s="2"/>
      <c r="Q84" s="2"/>
      <c r="R84" s="2"/>
      <c r="S84" s="2"/>
      <c r="T84" s="2"/>
    </row>
    <row r="85" spans="1:20" ht="13.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2"/>
      <c r="P85" s="2"/>
      <c r="Q85" s="2"/>
      <c r="R85" s="2"/>
      <c r="S85" s="2"/>
      <c r="T85" s="2"/>
    </row>
    <row r="86" spans="1:20" ht="13.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2"/>
      <c r="P86" s="2"/>
      <c r="Q86" s="2"/>
      <c r="R86" s="2"/>
      <c r="S86" s="2"/>
      <c r="T86" s="2"/>
    </row>
    <row r="87" spans="1:20" ht="13.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2"/>
      <c r="P87" s="2"/>
      <c r="Q87" s="2"/>
      <c r="R87" s="2"/>
      <c r="S87" s="2"/>
      <c r="T87" s="2"/>
    </row>
    <row r="88" spans="1:20" ht="13.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2"/>
      <c r="P88" s="2"/>
      <c r="Q88" s="2"/>
      <c r="R88" s="2"/>
      <c r="S88" s="2"/>
      <c r="T88" s="2"/>
    </row>
    <row r="89" spans="1:20" ht="13.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2"/>
      <c r="P89" s="2"/>
      <c r="Q89" s="2"/>
      <c r="R89" s="2"/>
      <c r="S89" s="2"/>
      <c r="T89" s="2"/>
    </row>
    <row r="90" spans="1:20" ht="13.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2"/>
      <c r="P90" s="2"/>
      <c r="Q90" s="2"/>
      <c r="R90" s="2"/>
      <c r="S90" s="2"/>
      <c r="T90" s="2"/>
    </row>
    <row r="91" spans="1:20" ht="13.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2"/>
      <c r="P91" s="2"/>
      <c r="Q91" s="2"/>
      <c r="R91" s="2"/>
      <c r="S91" s="2"/>
      <c r="T91" s="2"/>
    </row>
    <row r="92" spans="1:20" ht="13.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2"/>
      <c r="P92" s="2"/>
      <c r="Q92" s="2"/>
      <c r="R92" s="2"/>
      <c r="S92" s="2"/>
      <c r="T92" s="2"/>
    </row>
    <row r="93" spans="1:20" ht="13.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2"/>
      <c r="P93" s="2"/>
      <c r="Q93" s="2"/>
      <c r="R93" s="2"/>
      <c r="S93" s="2"/>
      <c r="T93" s="2"/>
    </row>
    <row r="94" spans="1:20" ht="13.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2"/>
      <c r="P94" s="2"/>
      <c r="Q94" s="2"/>
      <c r="R94" s="2"/>
      <c r="S94" s="2"/>
      <c r="T94" s="2"/>
    </row>
    <row r="95" spans="1:20" ht="13.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2"/>
      <c r="P95" s="2"/>
      <c r="Q95" s="2"/>
      <c r="R95" s="2"/>
      <c r="S95" s="2"/>
      <c r="T95" s="2"/>
    </row>
    <row r="96" spans="1:20" ht="13.5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2"/>
      <c r="P96" s="2"/>
      <c r="Q96" s="2"/>
      <c r="R96" s="2"/>
      <c r="S96" s="2"/>
      <c r="T96" s="2"/>
    </row>
    <row r="97" spans="1:20" ht="13.5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2"/>
      <c r="P97" s="2"/>
      <c r="Q97" s="2"/>
      <c r="R97" s="2"/>
      <c r="S97" s="2"/>
      <c r="T97" s="2"/>
    </row>
    <row r="98" spans="1:20" ht="13.5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2"/>
      <c r="P98" s="2"/>
      <c r="Q98" s="2"/>
      <c r="R98" s="2"/>
      <c r="S98" s="2"/>
      <c r="T98" s="2"/>
    </row>
    <row r="99" spans="1:20" ht="13.5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2"/>
      <c r="P99" s="2"/>
      <c r="Q99" s="2"/>
      <c r="R99" s="2"/>
      <c r="S99" s="2"/>
      <c r="T99" s="2"/>
    </row>
    <row r="100" spans="1:20" ht="13.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2"/>
      <c r="P100" s="2"/>
      <c r="Q100" s="2"/>
      <c r="R100" s="2"/>
      <c r="S100" s="2"/>
      <c r="T100" s="2"/>
    </row>
    <row r="101" spans="1:20" ht="13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2"/>
      <c r="P101" s="2"/>
      <c r="Q101" s="2"/>
      <c r="R101" s="2"/>
      <c r="S101" s="2"/>
      <c r="T101" s="2"/>
    </row>
    <row r="102" spans="1:20" ht="13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2"/>
      <c r="P102" s="2"/>
      <c r="Q102" s="2"/>
      <c r="R102" s="2"/>
      <c r="S102" s="2"/>
      <c r="T102" s="2"/>
    </row>
    <row r="103" spans="1:20" ht="13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2"/>
      <c r="P103" s="2"/>
      <c r="Q103" s="2"/>
      <c r="R103" s="2"/>
      <c r="S103" s="2"/>
      <c r="T103" s="2"/>
    </row>
    <row r="104" spans="1:20" ht="13.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2"/>
      <c r="P104" s="2"/>
      <c r="Q104" s="2"/>
      <c r="R104" s="2"/>
      <c r="S104" s="2"/>
      <c r="T104" s="2"/>
    </row>
    <row r="105" spans="1:20" ht="13.5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2"/>
      <c r="P105" s="2"/>
      <c r="Q105" s="2"/>
      <c r="R105" s="2"/>
      <c r="S105" s="2"/>
      <c r="T105" s="2"/>
    </row>
    <row r="106" spans="1:20" ht="13.5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2"/>
      <c r="P106" s="2"/>
      <c r="Q106" s="2"/>
      <c r="R106" s="2"/>
      <c r="S106" s="2"/>
      <c r="T106" s="2"/>
    </row>
    <row r="107" spans="1:20" ht="13.5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2"/>
      <c r="P107" s="2"/>
      <c r="Q107" s="2"/>
      <c r="R107" s="2"/>
      <c r="S107" s="2"/>
      <c r="T107" s="2"/>
    </row>
    <row r="108" spans="1:20" ht="13.5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2"/>
      <c r="P108" s="2"/>
      <c r="Q108" s="2"/>
      <c r="R108" s="2"/>
      <c r="S108" s="2"/>
      <c r="T108" s="2"/>
    </row>
    <row r="109" spans="1:20" ht="13.5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2"/>
      <c r="P109" s="2"/>
      <c r="Q109" s="2"/>
      <c r="R109" s="2"/>
      <c r="S109" s="2"/>
      <c r="T109" s="2"/>
    </row>
    <row r="110" spans="1:20" ht="13.5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2"/>
      <c r="P110" s="2"/>
      <c r="Q110" s="2"/>
      <c r="R110" s="2"/>
      <c r="S110" s="2"/>
      <c r="T110" s="2"/>
    </row>
    <row r="111" spans="1:20" ht="13.5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2"/>
      <c r="P111" s="2"/>
      <c r="Q111" s="2"/>
      <c r="R111" s="2"/>
      <c r="S111" s="2"/>
      <c r="T111" s="2"/>
    </row>
    <row r="112" spans="1:20" ht="13.5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2"/>
      <c r="P112" s="2"/>
      <c r="Q112" s="2"/>
      <c r="R112" s="2"/>
      <c r="S112" s="2"/>
      <c r="T112" s="2"/>
    </row>
    <row r="113" spans="1:20" ht="13.5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2"/>
      <c r="P113" s="2"/>
      <c r="Q113" s="2"/>
      <c r="R113" s="2"/>
      <c r="S113" s="2"/>
      <c r="T113" s="2"/>
    </row>
    <row r="114" spans="1:20" ht="13.5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2"/>
      <c r="P114" s="2"/>
      <c r="Q114" s="2"/>
      <c r="R114" s="2"/>
      <c r="S114" s="2"/>
      <c r="T114" s="2"/>
    </row>
    <row r="115" spans="1:20" ht="13.5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2"/>
      <c r="P115" s="2"/>
      <c r="Q115" s="2"/>
      <c r="R115" s="2"/>
      <c r="S115" s="2"/>
      <c r="T115" s="2"/>
    </row>
    <row r="116" spans="1:20" ht="13.5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2"/>
      <c r="P116" s="2"/>
      <c r="Q116" s="2"/>
      <c r="R116" s="2"/>
      <c r="S116" s="2"/>
      <c r="T116" s="2"/>
    </row>
    <row r="117" spans="1:20" ht="13.5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2"/>
      <c r="P117" s="2"/>
      <c r="Q117" s="2"/>
      <c r="R117" s="2"/>
      <c r="S117" s="2"/>
      <c r="T117" s="2"/>
    </row>
    <row r="118" spans="1:20" ht="13.5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2"/>
      <c r="P118" s="2"/>
      <c r="Q118" s="2"/>
      <c r="R118" s="2"/>
      <c r="S118" s="2"/>
      <c r="T118" s="2"/>
    </row>
    <row r="119" spans="1:20" ht="13.5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2"/>
      <c r="P119" s="2"/>
      <c r="Q119" s="2"/>
      <c r="R119" s="2"/>
      <c r="S119" s="2"/>
      <c r="T119" s="2"/>
    </row>
    <row r="120" spans="1:20" ht="13.5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2"/>
      <c r="P120" s="2"/>
      <c r="Q120" s="2"/>
      <c r="R120" s="2"/>
      <c r="S120" s="2"/>
      <c r="T120" s="2"/>
    </row>
    <row r="121" spans="1:20" ht="13.5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2"/>
      <c r="P121" s="2"/>
      <c r="Q121" s="2"/>
      <c r="R121" s="2"/>
      <c r="S121" s="2"/>
      <c r="T121" s="2"/>
    </row>
    <row r="122" spans="1:20" ht="13.5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2"/>
      <c r="P122" s="2"/>
      <c r="Q122" s="2"/>
      <c r="R122" s="2"/>
      <c r="S122" s="2"/>
      <c r="T122" s="2"/>
    </row>
    <row r="123" spans="1:20" ht="13.5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2"/>
      <c r="P123" s="2"/>
      <c r="Q123" s="2"/>
      <c r="R123" s="2"/>
      <c r="S123" s="2"/>
      <c r="T123" s="2"/>
    </row>
    <row r="124" spans="1:20" ht="13.5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2"/>
      <c r="P124" s="2"/>
      <c r="Q124" s="2"/>
      <c r="R124" s="2"/>
      <c r="S124" s="2"/>
      <c r="T124" s="2"/>
    </row>
    <row r="125" spans="1:20" ht="13.5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2"/>
      <c r="P125" s="2"/>
      <c r="Q125" s="2"/>
      <c r="R125" s="2"/>
      <c r="S125" s="2"/>
      <c r="T125" s="2"/>
    </row>
    <row r="126" spans="1:20" ht="13.5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2"/>
      <c r="P126" s="2"/>
      <c r="Q126" s="2"/>
      <c r="R126" s="2"/>
      <c r="S126" s="2"/>
      <c r="T126" s="2"/>
    </row>
    <row r="127" spans="1:20" ht="13.5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2"/>
      <c r="P127" s="2"/>
      <c r="Q127" s="2"/>
      <c r="R127" s="2"/>
      <c r="S127" s="2"/>
      <c r="T127" s="2"/>
    </row>
    <row r="128" spans="1:20" ht="13.5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2"/>
      <c r="P128" s="2"/>
      <c r="Q128" s="2"/>
      <c r="R128" s="2"/>
      <c r="S128" s="2"/>
      <c r="T128" s="2"/>
    </row>
    <row r="129" spans="1:20" ht="13.5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2"/>
      <c r="P129" s="2"/>
      <c r="Q129" s="2"/>
      <c r="R129" s="2"/>
      <c r="S129" s="2"/>
      <c r="T129" s="2"/>
    </row>
    <row r="130" spans="1:20" ht="13.5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2"/>
      <c r="P130" s="2"/>
      <c r="Q130" s="2"/>
      <c r="R130" s="2"/>
      <c r="S130" s="2"/>
      <c r="T130" s="2"/>
    </row>
    <row r="131" spans="1:20" ht="13.5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2"/>
      <c r="P131" s="2"/>
      <c r="Q131" s="2"/>
      <c r="R131" s="2"/>
      <c r="S131" s="2"/>
      <c r="T131" s="2"/>
    </row>
    <row r="132" spans="1:20" ht="13.5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2"/>
      <c r="P132" s="2"/>
      <c r="Q132" s="2"/>
      <c r="R132" s="2"/>
      <c r="S132" s="2"/>
      <c r="T132" s="2"/>
    </row>
    <row r="133" spans="1:20" ht="13.5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2"/>
      <c r="P133" s="2"/>
      <c r="Q133" s="2"/>
      <c r="R133" s="2"/>
      <c r="S133" s="2"/>
      <c r="T133" s="2"/>
    </row>
    <row r="134" spans="1:20" ht="13.5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2"/>
      <c r="P134" s="2"/>
      <c r="Q134" s="2"/>
      <c r="R134" s="2"/>
      <c r="S134" s="2"/>
      <c r="T134" s="2"/>
    </row>
    <row r="135" spans="1:20" ht="13.5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2"/>
      <c r="P135" s="2"/>
      <c r="Q135" s="2"/>
      <c r="R135" s="2"/>
      <c r="S135" s="2"/>
      <c r="T135" s="2"/>
    </row>
    <row r="136" spans="1:20" ht="13.5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2"/>
      <c r="P136" s="2"/>
      <c r="Q136" s="2"/>
      <c r="R136" s="2"/>
      <c r="S136" s="2"/>
      <c r="T136" s="2"/>
    </row>
    <row r="137" spans="1:20" ht="13.5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2"/>
      <c r="P137" s="2"/>
      <c r="Q137" s="2"/>
      <c r="R137" s="2"/>
      <c r="S137" s="2"/>
      <c r="T137" s="2"/>
    </row>
    <row r="138" spans="1:20" ht="13.5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2"/>
      <c r="P138" s="2"/>
      <c r="Q138" s="2"/>
      <c r="R138" s="2"/>
      <c r="S138" s="2"/>
      <c r="T138" s="2"/>
    </row>
    <row r="139" spans="1:20" ht="13.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2"/>
      <c r="P139" s="2"/>
      <c r="Q139" s="2"/>
      <c r="R139" s="2"/>
      <c r="S139" s="2"/>
      <c r="T139" s="2"/>
    </row>
    <row r="140" spans="1:20" ht="13.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2"/>
      <c r="P140" s="2"/>
      <c r="Q140" s="2"/>
      <c r="R140" s="2"/>
      <c r="S140" s="2"/>
      <c r="T140" s="2"/>
    </row>
    <row r="141" spans="1:20" ht="13.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2"/>
      <c r="P141" s="2"/>
      <c r="Q141" s="2"/>
      <c r="R141" s="2"/>
      <c r="S141" s="2"/>
      <c r="T141" s="2"/>
    </row>
    <row r="142" spans="1:20" ht="13.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2"/>
      <c r="P142" s="2"/>
      <c r="Q142" s="2"/>
      <c r="R142" s="2"/>
      <c r="S142" s="2"/>
      <c r="T142" s="2"/>
    </row>
    <row r="143" spans="1:20" ht="13.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2"/>
      <c r="P143" s="2"/>
      <c r="Q143" s="2"/>
      <c r="R143" s="2"/>
      <c r="S143" s="2"/>
      <c r="T143" s="2"/>
    </row>
    <row r="144" spans="1:20" ht="13.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2"/>
      <c r="P144" s="2"/>
      <c r="Q144" s="2"/>
      <c r="R144" s="2"/>
      <c r="S144" s="2"/>
      <c r="T144" s="2"/>
    </row>
    <row r="145" spans="1:20" ht="13.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2"/>
      <c r="P145" s="2"/>
      <c r="Q145" s="2"/>
      <c r="R145" s="2"/>
      <c r="S145" s="2"/>
      <c r="T145" s="2"/>
    </row>
    <row r="146" spans="1:20" ht="13.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2"/>
      <c r="P146" s="2"/>
      <c r="Q146" s="2"/>
      <c r="R146" s="2"/>
      <c r="S146" s="2"/>
      <c r="T146" s="2"/>
    </row>
    <row r="147" spans="1:20" ht="13.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2"/>
      <c r="P147" s="2"/>
      <c r="Q147" s="2"/>
      <c r="R147" s="2"/>
      <c r="S147" s="2"/>
      <c r="T147" s="2"/>
    </row>
    <row r="148" spans="1:20" ht="13.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"/>
      <c r="P148" s="2"/>
      <c r="Q148" s="2"/>
      <c r="R148" s="2"/>
      <c r="S148" s="2"/>
      <c r="T148" s="2"/>
    </row>
    <row r="149" spans="1:20" ht="13.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"/>
      <c r="P149" s="2"/>
      <c r="Q149" s="2"/>
      <c r="R149" s="2"/>
      <c r="S149" s="2"/>
      <c r="T149" s="2"/>
    </row>
    <row r="150" spans="1:20" ht="13.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2"/>
      <c r="P150" s="2"/>
      <c r="Q150" s="2"/>
      <c r="R150" s="2"/>
      <c r="S150" s="2"/>
      <c r="T150" s="2"/>
    </row>
    <row r="151" spans="1:20" ht="13.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2"/>
      <c r="P151" s="2"/>
      <c r="Q151" s="2"/>
      <c r="R151" s="2"/>
      <c r="S151" s="2"/>
      <c r="T151" s="2"/>
    </row>
    <row r="152" spans="1:20" ht="13.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2"/>
      <c r="P152" s="2"/>
      <c r="Q152" s="2"/>
      <c r="R152" s="2"/>
      <c r="S152" s="2"/>
      <c r="T152" s="2"/>
    </row>
    <row r="153" spans="1:20" ht="13.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2"/>
      <c r="P153" s="2"/>
      <c r="Q153" s="2"/>
      <c r="R153" s="2"/>
      <c r="S153" s="2"/>
      <c r="T153" s="2"/>
    </row>
    <row r="154" spans="1:20" ht="13.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2"/>
      <c r="P154" s="2"/>
      <c r="Q154" s="2"/>
      <c r="R154" s="2"/>
      <c r="S154" s="2"/>
      <c r="T154" s="2"/>
    </row>
    <row r="155" spans="1:20" ht="13.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2"/>
      <c r="P155" s="2"/>
      <c r="Q155" s="2"/>
      <c r="R155" s="2"/>
      <c r="S155" s="2"/>
      <c r="T155" s="2"/>
    </row>
    <row r="156" spans="1:20" ht="13.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2"/>
      <c r="P156" s="2"/>
      <c r="Q156" s="2"/>
      <c r="R156" s="2"/>
      <c r="S156" s="2"/>
      <c r="T156" s="2"/>
    </row>
    <row r="157" spans="1:20" ht="13.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2"/>
      <c r="P157" s="2"/>
      <c r="Q157" s="2"/>
      <c r="R157" s="2"/>
      <c r="S157" s="2"/>
      <c r="T157" s="2"/>
    </row>
    <row r="158" spans="1:20" ht="13.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2"/>
      <c r="P158" s="2"/>
      <c r="Q158" s="2"/>
      <c r="R158" s="2"/>
      <c r="S158" s="2"/>
      <c r="T158" s="2"/>
    </row>
    <row r="159" spans="1:20" ht="13.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2"/>
      <c r="P159" s="2"/>
      <c r="Q159" s="2"/>
      <c r="R159" s="2"/>
      <c r="S159" s="2"/>
      <c r="T159" s="2"/>
    </row>
    <row r="160" spans="1:20" ht="13.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2"/>
      <c r="P160" s="2"/>
      <c r="Q160" s="2"/>
      <c r="R160" s="2"/>
      <c r="S160" s="2"/>
      <c r="T160" s="2"/>
    </row>
    <row r="161" spans="1:20" ht="13.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2"/>
      <c r="P161" s="2"/>
      <c r="Q161" s="2"/>
      <c r="R161" s="2"/>
      <c r="S161" s="2"/>
      <c r="T161" s="2"/>
    </row>
    <row r="162" spans="1:20" ht="13.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2"/>
      <c r="P162" s="2"/>
      <c r="Q162" s="2"/>
      <c r="R162" s="2"/>
      <c r="S162" s="2"/>
      <c r="T162" s="2"/>
    </row>
    <row r="163" spans="1:20" ht="13.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2"/>
      <c r="P163" s="2"/>
      <c r="Q163" s="2"/>
      <c r="R163" s="2"/>
      <c r="S163" s="2"/>
      <c r="T163" s="2"/>
    </row>
    <row r="164" spans="1:20" ht="13.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2"/>
      <c r="P164" s="2"/>
      <c r="Q164" s="2"/>
      <c r="R164" s="2"/>
      <c r="S164" s="2"/>
      <c r="T164" s="2"/>
    </row>
    <row r="165" spans="1:20" ht="13.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2"/>
      <c r="P165" s="2"/>
      <c r="Q165" s="2"/>
      <c r="R165" s="2"/>
      <c r="S165" s="2"/>
      <c r="T165" s="2"/>
    </row>
    <row r="166" spans="1:20" ht="13.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2"/>
      <c r="P166" s="2"/>
      <c r="Q166" s="2"/>
      <c r="R166" s="2"/>
      <c r="S166" s="2"/>
      <c r="T166" s="2"/>
    </row>
    <row r="167" spans="1:20" ht="13.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2"/>
      <c r="P167" s="2"/>
      <c r="Q167" s="2"/>
      <c r="R167" s="2"/>
      <c r="S167" s="2"/>
      <c r="T167" s="2"/>
    </row>
    <row r="168" spans="1:20" ht="13.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2"/>
      <c r="P168" s="2"/>
      <c r="Q168" s="2"/>
      <c r="R168" s="2"/>
      <c r="S168" s="2"/>
      <c r="T168" s="2"/>
    </row>
    <row r="169" spans="1:20" ht="13.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2"/>
      <c r="P169" s="2"/>
      <c r="Q169" s="2"/>
      <c r="R169" s="2"/>
      <c r="S169" s="2"/>
      <c r="T169" s="2"/>
    </row>
    <row r="170" spans="1:20" ht="13.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2"/>
      <c r="P170" s="2"/>
      <c r="Q170" s="2"/>
      <c r="R170" s="2"/>
      <c r="S170" s="2"/>
      <c r="T170" s="2"/>
    </row>
    <row r="171" spans="1:20" ht="13.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2"/>
      <c r="P171" s="2"/>
      <c r="Q171" s="2"/>
      <c r="R171" s="2"/>
      <c r="S171" s="2"/>
      <c r="T171" s="2"/>
    </row>
    <row r="172" spans="1:20" ht="13.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2"/>
      <c r="P172" s="2"/>
      <c r="Q172" s="2"/>
      <c r="R172" s="2"/>
      <c r="S172" s="2"/>
      <c r="T172" s="2"/>
    </row>
    <row r="173" spans="1:20" ht="13.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2"/>
      <c r="P173" s="2"/>
      <c r="Q173" s="2"/>
      <c r="R173" s="2"/>
      <c r="S173" s="2"/>
      <c r="T173" s="2"/>
    </row>
    <row r="174" spans="1:20" ht="13.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2"/>
      <c r="P174" s="2"/>
      <c r="Q174" s="2"/>
      <c r="R174" s="2"/>
      <c r="S174" s="2"/>
      <c r="T174" s="2"/>
    </row>
    <row r="175" spans="1:20" ht="13.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2"/>
      <c r="P175" s="2"/>
      <c r="Q175" s="2"/>
      <c r="R175" s="2"/>
      <c r="S175" s="2"/>
      <c r="T175" s="2"/>
    </row>
    <row r="176" spans="1:20" ht="13.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2"/>
      <c r="P176" s="2"/>
      <c r="Q176" s="2"/>
      <c r="R176" s="2"/>
      <c r="S176" s="2"/>
      <c r="T176" s="2"/>
    </row>
    <row r="177" spans="1:20" ht="13.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2"/>
      <c r="P177" s="2"/>
      <c r="Q177" s="2"/>
      <c r="R177" s="2"/>
      <c r="S177" s="2"/>
      <c r="T177" s="2"/>
    </row>
    <row r="178" spans="1:20" ht="13.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2"/>
      <c r="P178" s="2"/>
      <c r="Q178" s="2"/>
      <c r="R178" s="2"/>
      <c r="S178" s="2"/>
      <c r="T178" s="2"/>
    </row>
    <row r="179" spans="1:20" ht="13.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2"/>
      <c r="P179" s="2"/>
      <c r="Q179" s="2"/>
      <c r="R179" s="2"/>
      <c r="S179" s="2"/>
      <c r="T179" s="2"/>
    </row>
    <row r="180" spans="1:20" ht="13.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2"/>
      <c r="P180" s="2"/>
      <c r="Q180" s="2"/>
      <c r="R180" s="2"/>
      <c r="S180" s="2"/>
      <c r="T180" s="2"/>
    </row>
    <row r="181" spans="1:20" ht="13.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2"/>
      <c r="P181" s="2"/>
      <c r="Q181" s="2"/>
      <c r="R181" s="2"/>
      <c r="S181" s="2"/>
      <c r="T181" s="2"/>
    </row>
    <row r="182" spans="1:20" ht="13.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2"/>
      <c r="P182" s="2"/>
      <c r="Q182" s="2"/>
      <c r="R182" s="2"/>
      <c r="S182" s="2"/>
      <c r="T182" s="2"/>
    </row>
    <row r="183" spans="1:20" ht="13.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2"/>
      <c r="P183" s="2"/>
      <c r="Q183" s="2"/>
      <c r="R183" s="2"/>
      <c r="S183" s="2"/>
      <c r="T183" s="2"/>
    </row>
    <row r="184" spans="1:20" ht="13.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2"/>
      <c r="P184" s="2"/>
      <c r="Q184" s="2"/>
      <c r="R184" s="2"/>
      <c r="S184" s="2"/>
      <c r="T184" s="2"/>
    </row>
    <row r="185" spans="1:20" ht="13.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2"/>
      <c r="P185" s="2"/>
      <c r="Q185" s="2"/>
      <c r="R185" s="2"/>
      <c r="S185" s="2"/>
      <c r="T185" s="2"/>
    </row>
    <row r="186" spans="1:20" ht="13.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2"/>
      <c r="P186" s="2"/>
      <c r="Q186" s="2"/>
      <c r="R186" s="2"/>
      <c r="S186" s="2"/>
      <c r="T186" s="2"/>
    </row>
    <row r="187" spans="1:20" ht="13.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2"/>
      <c r="P187" s="2"/>
      <c r="Q187" s="2"/>
      <c r="R187" s="2"/>
      <c r="S187" s="2"/>
      <c r="T187" s="2"/>
    </row>
    <row r="188" spans="1:20" ht="13.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"/>
      <c r="P188" s="2"/>
      <c r="Q188" s="2"/>
      <c r="R188" s="2"/>
      <c r="S188" s="2"/>
      <c r="T188" s="2"/>
    </row>
    <row r="189" spans="1:20" ht="13.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"/>
      <c r="P189" s="2"/>
      <c r="Q189" s="2"/>
      <c r="R189" s="2"/>
      <c r="S189" s="2"/>
      <c r="T189" s="2"/>
    </row>
    <row r="190" spans="1:20" ht="13.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2"/>
      <c r="P190" s="2"/>
      <c r="Q190" s="2"/>
      <c r="R190" s="2"/>
      <c r="S190" s="2"/>
      <c r="T190" s="2"/>
    </row>
    <row r="191" spans="1:20" ht="13.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2"/>
      <c r="P191" s="2"/>
      <c r="Q191" s="2"/>
      <c r="R191" s="2"/>
      <c r="S191" s="2"/>
      <c r="T191" s="2"/>
    </row>
    <row r="192" spans="1:20" ht="13.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2"/>
      <c r="P192" s="2"/>
      <c r="Q192" s="2"/>
      <c r="R192" s="2"/>
      <c r="S192" s="2"/>
      <c r="T192" s="2"/>
    </row>
    <row r="193" spans="1:20" ht="13.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2"/>
      <c r="P193" s="2"/>
      <c r="Q193" s="2"/>
      <c r="R193" s="2"/>
      <c r="S193" s="2"/>
      <c r="T193" s="2"/>
    </row>
    <row r="194" spans="1:20" ht="13.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2"/>
      <c r="P194" s="2"/>
      <c r="Q194" s="2"/>
      <c r="R194" s="2"/>
      <c r="S194" s="2"/>
      <c r="T194" s="2"/>
    </row>
    <row r="195" spans="1:20" ht="13.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2"/>
      <c r="P195" s="2"/>
      <c r="Q195" s="2"/>
      <c r="R195" s="2"/>
      <c r="S195" s="2"/>
      <c r="T195" s="2"/>
    </row>
    <row r="196" spans="1:20" ht="13.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"/>
      <c r="P196" s="2"/>
      <c r="Q196" s="2"/>
      <c r="R196" s="2"/>
      <c r="S196" s="2"/>
      <c r="T196" s="2"/>
    </row>
    <row r="197" spans="1:20" ht="13.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2"/>
      <c r="P197" s="2"/>
      <c r="Q197" s="2"/>
      <c r="R197" s="2"/>
      <c r="S197" s="2"/>
      <c r="T197" s="2"/>
    </row>
    <row r="198" spans="1:20" ht="13.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2"/>
      <c r="P198" s="2"/>
      <c r="Q198" s="2"/>
      <c r="R198" s="2"/>
      <c r="S198" s="2"/>
      <c r="T198" s="2"/>
    </row>
    <row r="199" spans="1:20" ht="13.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2"/>
      <c r="P199" s="2"/>
      <c r="Q199" s="2"/>
      <c r="R199" s="2"/>
      <c r="S199" s="2"/>
      <c r="T199" s="2"/>
    </row>
    <row r="200" spans="1:20" ht="13.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2"/>
      <c r="P200" s="2"/>
      <c r="Q200" s="2"/>
      <c r="R200" s="2"/>
      <c r="S200" s="2"/>
      <c r="T200" s="2"/>
    </row>
    <row r="201" spans="1:20" ht="13.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2"/>
      <c r="P201" s="2"/>
      <c r="Q201" s="2"/>
      <c r="R201" s="2"/>
      <c r="S201" s="2"/>
      <c r="T201" s="2"/>
    </row>
    <row r="202" spans="1:20" ht="13.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2"/>
      <c r="P202" s="2"/>
      <c r="Q202" s="2"/>
      <c r="R202" s="2"/>
      <c r="S202" s="2"/>
      <c r="T202" s="2"/>
    </row>
    <row r="203" spans="1:20" ht="13.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2"/>
      <c r="P203" s="2"/>
      <c r="Q203" s="2"/>
      <c r="R203" s="2"/>
      <c r="S203" s="2"/>
      <c r="T203" s="2"/>
    </row>
    <row r="204" spans="1:20" ht="13.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2"/>
      <c r="P204" s="2"/>
      <c r="Q204" s="2"/>
      <c r="R204" s="2"/>
      <c r="S204" s="2"/>
      <c r="T204" s="2"/>
    </row>
    <row r="205" spans="1:20" ht="13.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2"/>
      <c r="P205" s="2"/>
      <c r="Q205" s="2"/>
      <c r="R205" s="2"/>
      <c r="S205" s="2"/>
      <c r="T205" s="2"/>
    </row>
    <row r="206" spans="1:20" ht="13.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2"/>
      <c r="P206" s="2"/>
      <c r="Q206" s="2"/>
      <c r="R206" s="2"/>
      <c r="S206" s="2"/>
      <c r="T206" s="2"/>
    </row>
    <row r="207" spans="1:20" ht="13.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2"/>
      <c r="P207" s="2"/>
      <c r="Q207" s="2"/>
      <c r="R207" s="2"/>
      <c r="S207" s="2"/>
      <c r="T207" s="2"/>
    </row>
    <row r="208" spans="1:20" ht="13.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2"/>
      <c r="P208" s="2"/>
      <c r="Q208" s="2"/>
      <c r="R208" s="2"/>
      <c r="S208" s="2"/>
      <c r="T208" s="2"/>
    </row>
    <row r="209" spans="1:20" ht="13.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2"/>
      <c r="P209" s="2"/>
      <c r="Q209" s="2"/>
      <c r="R209" s="2"/>
      <c r="S209" s="2"/>
      <c r="T209" s="2"/>
    </row>
    <row r="210" spans="1:20" ht="13.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2"/>
      <c r="P210" s="2"/>
      <c r="Q210" s="2"/>
      <c r="R210" s="2"/>
      <c r="S210" s="2"/>
      <c r="T210" s="2"/>
    </row>
    <row r="211" spans="1:20" ht="13.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2"/>
      <c r="P211" s="2"/>
      <c r="Q211" s="2"/>
      <c r="R211" s="2"/>
      <c r="S211" s="2"/>
      <c r="T211" s="2"/>
    </row>
    <row r="212" spans="1:20" ht="13.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2"/>
      <c r="P212" s="2"/>
      <c r="Q212" s="2"/>
      <c r="R212" s="2"/>
      <c r="S212" s="2"/>
      <c r="T212" s="2"/>
    </row>
    <row r="213" spans="1:20" ht="13.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2"/>
      <c r="P213" s="2"/>
      <c r="Q213" s="2"/>
      <c r="R213" s="2"/>
      <c r="S213" s="2"/>
      <c r="T213" s="2"/>
    </row>
    <row r="214" spans="1:20" ht="13.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2"/>
      <c r="P214" s="2"/>
      <c r="Q214" s="2"/>
      <c r="R214" s="2"/>
      <c r="S214" s="2"/>
      <c r="T214" s="2"/>
    </row>
    <row r="215" spans="1:20" ht="13.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2"/>
      <c r="P215" s="2"/>
      <c r="Q215" s="2"/>
      <c r="R215" s="2"/>
      <c r="S215" s="2"/>
      <c r="T215" s="2"/>
    </row>
    <row r="216" spans="1:2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</sheetData>
  <mergeCells count="5">
    <mergeCell ref="B2:H2"/>
    <mergeCell ref="B3:H3"/>
    <mergeCell ref="D5:H5"/>
    <mergeCell ref="C5:C7"/>
    <mergeCell ref="B5:B7"/>
  </mergeCells>
  <phoneticPr fontId="0" type="noConversion"/>
  <printOptions horizontalCentered="1" gridLinesSet="0"/>
  <pageMargins left="0.78740157480314965" right="0.59055118110236227" top="0.78740157480314965" bottom="0.15748031496062992" header="0" footer="0"/>
  <pageSetup paperSize="9" orientation="portrait" r:id="rId1"/>
  <headerFooter alignWithMargins="0"/>
  <ignoredErrors>
    <ignoredError sqref="C26:E26 C38:E38 C27:C37 C44:E44 C39:C43 C50:E50 C45:C49 C51:C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7,8  </vt:lpstr>
      <vt:lpstr>'  7,8  '!Área_de_impresión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2014-10-03T17:33:50Z</cp:lastPrinted>
  <dcterms:created xsi:type="dcterms:W3CDTF">1997-06-05T18:53:19Z</dcterms:created>
  <dcterms:modified xsi:type="dcterms:W3CDTF">2022-12-27T15:40:01Z</dcterms:modified>
</cp:coreProperties>
</file>