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3 Sector Financiero\"/>
    </mc:Choice>
  </mc:AlternateContent>
  <bookViews>
    <workbookView xWindow="-120" yWindow="-120" windowWidth="29040" windowHeight="15720"/>
  </bookViews>
  <sheets>
    <sheet name="  23,1 A  " sheetId="1" r:id="rId1"/>
  </sheets>
  <definedNames>
    <definedName name="_xlnm.Print_Area" localSheetId="0">'  23,1 A  '!$B$2:$G$21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G18" i="1" l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</calcChain>
</file>

<file path=xl/sharedStrings.xml><?xml version="1.0" encoding="utf-8"?>
<sst xmlns="http://schemas.openxmlformats.org/spreadsheetml/2006/main" count="50" uniqueCount="30">
  <si>
    <t>Año</t>
  </si>
  <si>
    <t>Creadoras de Depósito</t>
  </si>
  <si>
    <t>Millones de soles</t>
  </si>
  <si>
    <t>Total</t>
  </si>
  <si>
    <t>M/N</t>
  </si>
  <si>
    <t>M/N = Moneda Nacional.</t>
  </si>
  <si>
    <t>Continúa...</t>
  </si>
  <si>
    <t>Emisión Primaria</t>
  </si>
  <si>
    <t>Cuasidinero de las Sociedades</t>
  </si>
  <si>
    <t>BCRP</t>
  </si>
  <si>
    <t xml:space="preserve">Crédito Interno Neto de las Sociedades 
</t>
  </si>
  <si>
    <t>Capitalización bursátil</t>
  </si>
  <si>
    <t>Bolsa de Valores de Lima</t>
  </si>
  <si>
    <t>Público</t>
  </si>
  <si>
    <t>Privado</t>
  </si>
  <si>
    <t>Fuente: Banco Central de Reserva del Perú.</t>
  </si>
  <si>
    <t>IPC</t>
  </si>
  <si>
    <t>2009=100</t>
  </si>
  <si>
    <t>Conclusión.</t>
  </si>
  <si>
    <t>Continúa…</t>
  </si>
  <si>
    <t>Liquidez de las Sociedades Creadoras de Depósito</t>
  </si>
  <si>
    <t>1/ Evaluado a tipo de cambio corriente.</t>
  </si>
  <si>
    <t>Millones de          US dólares</t>
  </si>
  <si>
    <t>Millones de soles                   de 2009</t>
  </si>
  <si>
    <t>Millones de soles de 2021</t>
  </si>
  <si>
    <t>2021=100</t>
  </si>
  <si>
    <t>Millones de soles                   de 2021</t>
  </si>
  <si>
    <t>23.1  PERÚ: PRINCIPALES INDICADORES DEL SECTOR FINANCIERO, 2012 - 2022</t>
  </si>
  <si>
    <r>
      <t>Nota:</t>
    </r>
    <r>
      <rPr>
        <sz val="7"/>
        <rFont val="Arial Narrow"/>
        <family val="2"/>
      </rPr>
      <t xml:space="preserve"> Información disponible al 25-05-2023.</t>
    </r>
  </si>
  <si>
    <t>Total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</si>
</sst>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* #,##0.00\ _P_t_s_-;\-* #,##0.00\ _P_t_s_-;_-* &quot;-&quot;??\ _P_t_s_-;_-@_-"/>
    <numFmt numFmtId="165" formatCode="#\ ###\ ##0"/>
    <numFmt numFmtId="166" formatCode="#\ ##0.0"/>
    <numFmt numFmtId="167" formatCode="0.0000"/>
    <numFmt numFmtId="168" formatCode="0.000000"/>
    <numFmt numFmtId="169" formatCode="###\ ###"/>
    <numFmt numFmtId="170" formatCode="_ * #,##0.00_ ;_ * \-#,##0.00_ ;_ * &quot;-&quot;??_ ;_ @_ "/>
    <numFmt numFmtId="171" formatCode="#."/>
    <numFmt numFmtId="172" formatCode="_-[$€]* #,##0.00_-;\-[$€]* #,##0.00_-;_-[$€]* &quot;-&quot;??_-;_-@_-"/>
    <numFmt numFmtId="173" formatCode="_-* #,##0\ _P_t_s_-;\-* #,##0\ _P_t_s_-;_-* &quot;-&quot;\ _P_t_s_-;_-@_-"/>
    <numFmt numFmtId="174" formatCode="_ #,##0.0__\ ;_ \-#,##0.0__\ ;_ \ &quot;-.-&quot;__\ ;_ @__"/>
    <numFmt numFmtId="175" formatCode="_ #,##0.0__\ ;_ \-#,##0.0__\ ;_ \ &quot;-.-&quot;__\ ;_ @\ __"/>
    <numFmt numFmtId="176" formatCode="_ * #,##0_ ;_ * \-#,##0_ ;_ * &quot;-&quot;_ ;_ @_ \l"/>
    <numFmt numFmtId="177" formatCode="#\ ###\ ###"/>
  </numFmts>
  <fonts count="4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 Narrow"/>
      <family val="2"/>
    </font>
    <font>
      <sz val="10"/>
      <name val="Arial"/>
      <family val="2"/>
    </font>
    <font>
      <b/>
      <sz val="7"/>
      <name val="Arial Narrow"/>
      <family val="2"/>
    </font>
    <font>
      <sz val="7"/>
      <name val="Arial Narrow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"/>
      <family val="2"/>
    </font>
    <font>
      <sz val="9"/>
      <color theme="0"/>
      <name val="Arial Narrow"/>
      <family val="2"/>
    </font>
    <font>
      <sz val="8"/>
      <color theme="0"/>
      <name val="Arial Narrow"/>
      <family val="2"/>
    </font>
    <font>
      <sz val="7"/>
      <color theme="0"/>
      <name val="Arial Narrow"/>
      <family val="2"/>
    </font>
    <font>
      <sz val="11"/>
      <color rgb="FFFF0000"/>
      <name val="Calibri"/>
      <family val="2"/>
      <scheme val="minor"/>
    </font>
    <font>
      <sz val="9"/>
      <color rgb="FFFF0000"/>
      <name val="Arial Narrow"/>
      <family val="2"/>
    </font>
    <font>
      <sz val="7"/>
      <color rgb="FF0000FF"/>
      <name val="Arial Narrow"/>
      <family val="2"/>
    </font>
    <font>
      <sz val="11"/>
      <color rgb="FF0000FF"/>
      <name val="Calibri"/>
      <family val="2"/>
      <scheme val="minor"/>
    </font>
    <font>
      <sz val="9"/>
      <color rgb="FF0000FF"/>
      <name val="Arial Narrow"/>
      <family val="2"/>
    </font>
    <font>
      <sz val="7"/>
      <color theme="0"/>
      <name val="Arial"/>
      <family val="2"/>
    </font>
    <font>
      <sz val="7"/>
      <color rgb="FFFF0000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20"/>
      <name val="Calibri"/>
      <family val="2"/>
    </font>
    <font>
      <sz val="7"/>
      <name val="Times New Roman"/>
      <family val="1"/>
    </font>
    <font>
      <sz val="11"/>
      <color indexed="60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3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5" borderId="0" applyNumberFormat="0" applyBorder="0" applyAlignment="0" applyProtection="0"/>
    <xf numFmtId="0" fontId="24" fillId="17" borderId="7" applyNumberFormat="0" applyAlignment="0" applyProtection="0"/>
    <xf numFmtId="0" fontId="25" fillId="18" borderId="8" applyNumberFormat="0" applyAlignment="0" applyProtection="0"/>
    <xf numFmtId="0" fontId="26" fillId="0" borderId="9" applyNumberFormat="0" applyFill="0" applyAlignment="0" applyProtection="0"/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171" fontId="28" fillId="0" borderId="0">
      <protection locked="0"/>
    </xf>
    <xf numFmtId="0" fontId="3" fillId="0" borderId="0"/>
    <xf numFmtId="171" fontId="29" fillId="0" borderId="0">
      <protection locked="0"/>
    </xf>
    <xf numFmtId="171" fontId="29" fillId="0" borderId="0">
      <protection locked="0"/>
    </xf>
    <xf numFmtId="0" fontId="30" fillId="0" borderId="0" applyNumberFormat="0" applyFill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22" borderId="0" applyNumberFormat="0" applyBorder="0" applyAlignment="0" applyProtection="0"/>
    <xf numFmtId="0" fontId="31" fillId="8" borderId="7" applyNumberFormat="0" applyAlignment="0" applyProtection="0"/>
    <xf numFmtId="172" fontId="32" fillId="0" borderId="0" applyFont="0" applyFill="0" applyBorder="0" applyAlignment="0" applyProtection="0"/>
    <xf numFmtId="15" fontId="3" fillId="0" borderId="10" applyFill="0" applyBorder="0" applyProtection="0">
      <alignment horizontal="center" wrapText="1" shrinkToFit="1"/>
    </xf>
    <xf numFmtId="171" fontId="28" fillId="0" borderId="0">
      <protection locked="0"/>
    </xf>
    <xf numFmtId="171" fontId="28" fillId="0" borderId="0">
      <protection locked="0"/>
    </xf>
    <xf numFmtId="1" fontId="3" fillId="0" borderId="0" applyFont="0" applyFill="0" applyBorder="0" applyAlignment="0" applyProtection="0">
      <protection locked="0"/>
    </xf>
    <xf numFmtId="0" fontId="27" fillId="0" borderId="0">
      <protection locked="0"/>
    </xf>
    <xf numFmtId="0" fontId="27" fillId="0" borderId="0">
      <protection locked="0"/>
    </xf>
    <xf numFmtId="0" fontId="33" fillId="4" borderId="0" applyNumberFormat="0" applyBorder="0" applyAlignment="0" applyProtection="0"/>
    <xf numFmtId="17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174" fontId="27" fillId="0" borderId="0" applyFont="0" applyFill="0" applyBorder="0" applyAlignment="0" applyProtection="0"/>
    <xf numFmtId="175" fontId="27" fillId="0" borderId="0" applyFill="0" applyBorder="0" applyAlignment="0" applyProtection="0"/>
    <xf numFmtId="171" fontId="28" fillId="0" borderId="0">
      <protection locked="0"/>
    </xf>
    <xf numFmtId="0" fontId="35" fillId="23" borderId="0" applyNumberFormat="0" applyBorder="0" applyAlignment="0" applyProtection="0"/>
    <xf numFmtId="0" fontId="32" fillId="0" borderId="0"/>
    <xf numFmtId="0" fontId="36" fillId="24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5" borderId="11" applyNumberFormat="0" applyFont="0" applyAlignment="0" applyProtection="0"/>
    <xf numFmtId="176" fontId="37" fillId="0" borderId="0" applyFont="0" applyFill="0" applyBorder="0" applyAlignment="0" applyProtection="0"/>
    <xf numFmtId="0" fontId="27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8" fillId="17" borderId="12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30" fillId="0" borderId="15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16" applyNumberFormat="0" applyFill="0" applyAlignment="0" applyProtection="0"/>
  </cellStyleXfs>
  <cellXfs count="85">
    <xf numFmtId="0" fontId="0" fillId="0" borderId="0" xfId="0"/>
    <xf numFmtId="0" fontId="2" fillId="0" borderId="0" xfId="0" quotePrefix="1" applyFont="1" applyAlignment="1">
      <alignment horizontal="left" vertical="center"/>
    </xf>
    <xf numFmtId="165" fontId="5" fillId="0" borderId="0" xfId="2" applyNumberFormat="1" applyFont="1" applyFill="1" applyBorder="1"/>
    <xf numFmtId="49" fontId="5" fillId="0" borderId="0" xfId="1" applyNumberFormat="1" applyFont="1" applyAlignment="1">
      <alignment horizontal="left" vertical="center"/>
    </xf>
    <xf numFmtId="165" fontId="5" fillId="0" borderId="0" xfId="2" applyNumberFormat="1" applyFont="1" applyFill="1" applyBorder="1" applyAlignment="1">
      <alignment horizontal="right"/>
    </xf>
    <xf numFmtId="0" fontId="4" fillId="0" borderId="0" xfId="1" applyFont="1" applyAlignment="1">
      <alignment horizontal="right" vertical="center"/>
    </xf>
    <xf numFmtId="165" fontId="6" fillId="0" borderId="2" xfId="2" applyNumberFormat="1" applyFont="1" applyFill="1" applyBorder="1"/>
    <xf numFmtId="165" fontId="6" fillId="0" borderId="2" xfId="2" applyNumberFormat="1" applyFont="1" applyFill="1" applyBorder="1" applyAlignment="1">
      <alignment horizontal="right"/>
    </xf>
    <xf numFmtId="0" fontId="7" fillId="0" borderId="0" xfId="0" applyFont="1"/>
    <xf numFmtId="0" fontId="4" fillId="0" borderId="0" xfId="1" applyFont="1" applyAlignment="1">
      <alignment horizontal="left" vertical="center"/>
    </xf>
    <xf numFmtId="49" fontId="4" fillId="0" borderId="0" xfId="1" applyNumberFormat="1" applyFont="1" applyAlignment="1">
      <alignment horizontal="left" vertical="top"/>
    </xf>
    <xf numFmtId="165" fontId="6" fillId="0" borderId="1" xfId="2" applyNumberFormat="1" applyFont="1" applyFill="1" applyBorder="1" applyAlignment="1">
      <alignment horizontal="right"/>
    </xf>
    <xf numFmtId="165" fontId="6" fillId="0" borderId="1" xfId="2" applyNumberFormat="1" applyFont="1" applyFill="1" applyBorder="1"/>
    <xf numFmtId="166" fontId="6" fillId="0" borderId="1" xfId="2" applyNumberFormat="1" applyFont="1" applyFill="1" applyBorder="1"/>
    <xf numFmtId="0" fontId="6" fillId="0" borderId="0" xfId="1" applyFont="1"/>
    <xf numFmtId="0" fontId="8" fillId="0" borderId="1" xfId="1" applyFont="1" applyBorder="1" applyAlignment="1">
      <alignment horizontal="centerContinuous" vertical="center"/>
    </xf>
    <xf numFmtId="0" fontId="8" fillId="2" borderId="1" xfId="1" applyFont="1" applyFill="1" applyBorder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8" fillId="2" borderId="2" xfId="1" applyFont="1" applyFill="1" applyBorder="1" applyAlignment="1">
      <alignment horizontal="centerContinuous" vertical="center"/>
    </xf>
    <xf numFmtId="0" fontId="8" fillId="0" borderId="0" xfId="1" applyFont="1" applyAlignment="1">
      <alignment horizontal="right" vertical="center" wrapText="1"/>
    </xf>
    <xf numFmtId="0" fontId="8" fillId="0" borderId="2" xfId="1" applyFont="1" applyBorder="1" applyAlignment="1">
      <alignment horizontal="right" vertical="center"/>
    </xf>
    <xf numFmtId="165" fontId="9" fillId="0" borderId="0" xfId="2" applyNumberFormat="1" applyFont="1" applyFill="1" applyBorder="1"/>
    <xf numFmtId="165" fontId="9" fillId="0" borderId="2" xfId="2" applyNumberFormat="1" applyFont="1" applyFill="1" applyBorder="1" applyAlignment="1">
      <alignment horizontal="right"/>
    </xf>
    <xf numFmtId="165" fontId="9" fillId="0" borderId="2" xfId="2" applyNumberFormat="1" applyFont="1" applyFill="1" applyBorder="1"/>
    <xf numFmtId="166" fontId="9" fillId="0" borderId="2" xfId="2" applyNumberFormat="1" applyFont="1" applyFill="1" applyBorder="1"/>
    <xf numFmtId="0" fontId="9" fillId="0" borderId="1" xfId="1" applyFont="1" applyBorder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165" fontId="9" fillId="2" borderId="0" xfId="2" applyNumberFormat="1" applyFont="1" applyFill="1" applyBorder="1"/>
    <xf numFmtId="0" fontId="8" fillId="0" borderId="1" xfId="1" applyFont="1" applyBorder="1" applyAlignment="1">
      <alignment horizontal="center" vertical="center"/>
    </xf>
    <xf numFmtId="165" fontId="9" fillId="0" borderId="1" xfId="2" applyNumberFormat="1" applyFont="1" applyFill="1" applyBorder="1"/>
    <xf numFmtId="0" fontId="10" fillId="0" borderId="0" xfId="0" applyFont="1" applyAlignment="1">
      <alignment horizontal="right"/>
    </xf>
    <xf numFmtId="49" fontId="8" fillId="0" borderId="5" xfId="1" applyNumberFormat="1" applyFont="1" applyBorder="1" applyAlignment="1">
      <alignment vertical="center"/>
    </xf>
    <xf numFmtId="49" fontId="8" fillId="0" borderId="4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right" vertical="center" wrapText="1"/>
    </xf>
    <xf numFmtId="49" fontId="8" fillId="0" borderId="4" xfId="1" applyNumberFormat="1" applyFont="1" applyBorder="1" applyAlignment="1">
      <alignment vertical="center"/>
    </xf>
    <xf numFmtId="0" fontId="8" fillId="0" borderId="6" xfId="1" applyFont="1" applyBorder="1" applyAlignment="1">
      <alignment horizontal="center" vertical="center"/>
    </xf>
    <xf numFmtId="0" fontId="11" fillId="0" borderId="0" xfId="0" applyFont="1"/>
    <xf numFmtId="165" fontId="12" fillId="0" borderId="0" xfId="2" applyNumberFormat="1" applyFont="1" applyFill="1" applyBorder="1"/>
    <xf numFmtId="0" fontId="13" fillId="0" borderId="0" xfId="1" applyFont="1" applyAlignment="1">
      <alignment horizontal="center" vertical="center"/>
    </xf>
    <xf numFmtId="167" fontId="13" fillId="2" borderId="0" xfId="1" applyNumberFormat="1" applyFont="1" applyFill="1" applyAlignment="1">
      <alignment horizontal="center" vertical="center"/>
    </xf>
    <xf numFmtId="2" fontId="13" fillId="0" borderId="0" xfId="1" applyNumberFormat="1" applyFont="1" applyAlignment="1">
      <alignment vertical="center"/>
    </xf>
    <xf numFmtId="168" fontId="13" fillId="0" borderId="0" xfId="1" applyNumberFormat="1" applyFont="1" applyAlignment="1">
      <alignment vertical="center"/>
    </xf>
    <xf numFmtId="0" fontId="1" fillId="0" borderId="0" xfId="0" applyFont="1"/>
    <xf numFmtId="0" fontId="13" fillId="0" borderId="0" xfId="1" applyFont="1" applyAlignment="1">
      <alignment horizontal="center" vertical="center" wrapText="1"/>
    </xf>
    <xf numFmtId="0" fontId="13" fillId="2" borderId="0" xfId="1" applyFont="1" applyFill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3" fillId="2" borderId="0" xfId="1" applyFont="1" applyFill="1" applyAlignment="1">
      <alignment horizontal="center" vertical="center"/>
    </xf>
    <xf numFmtId="0" fontId="13" fillId="0" borderId="0" xfId="1" applyFont="1" applyAlignment="1">
      <alignment vertical="center"/>
    </xf>
    <xf numFmtId="167" fontId="13" fillId="0" borderId="0" xfId="1" applyNumberFormat="1" applyFont="1" applyAlignment="1">
      <alignment horizontal="center" vertical="center"/>
    </xf>
    <xf numFmtId="0" fontId="12" fillId="0" borderId="0" xfId="0" applyFont="1"/>
    <xf numFmtId="0" fontId="15" fillId="0" borderId="0" xfId="0" applyFont="1"/>
    <xf numFmtId="0" fontId="14" fillId="0" borderId="0" xfId="0" applyFont="1"/>
    <xf numFmtId="0" fontId="9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vertical="center"/>
    </xf>
    <xf numFmtId="0" fontId="8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right" vertical="center" wrapText="1"/>
    </xf>
    <xf numFmtId="0" fontId="9" fillId="0" borderId="4" xfId="1" applyFont="1" applyBorder="1" applyAlignment="1">
      <alignment vertical="center"/>
    </xf>
    <xf numFmtId="0" fontId="12" fillId="2" borderId="4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7" fillId="0" borderId="0" xfId="0" applyFont="1"/>
    <xf numFmtId="168" fontId="16" fillId="0" borderId="0" xfId="1" applyNumberFormat="1" applyFont="1" applyAlignment="1">
      <alignment vertical="center"/>
    </xf>
    <xf numFmtId="0" fontId="18" fillId="0" borderId="0" xfId="0" applyFont="1"/>
    <xf numFmtId="169" fontId="12" fillId="2" borderId="0" xfId="2" applyNumberFormat="1" applyFont="1" applyFill="1" applyBorder="1"/>
    <xf numFmtId="168" fontId="20" fillId="0" borderId="0" xfId="1" applyNumberFormat="1" applyFont="1" applyAlignment="1">
      <alignment vertical="center"/>
    </xf>
    <xf numFmtId="177" fontId="9" fillId="2" borderId="0" xfId="2" applyNumberFormat="1" applyFont="1" applyFill="1" applyBorder="1"/>
    <xf numFmtId="165" fontId="9" fillId="0" borderId="0" xfId="2" applyNumberFormat="1" applyFont="1" applyFill="1" applyBorder="1"/>
    <xf numFmtId="0" fontId="13" fillId="0" borderId="0" xfId="1" applyFont="1" applyFill="1" applyBorder="1" applyAlignment="1">
      <alignment vertical="center"/>
    </xf>
    <xf numFmtId="0" fontId="13" fillId="0" borderId="0" xfId="1" applyFont="1" applyBorder="1" applyAlignment="1">
      <alignment vertical="center"/>
    </xf>
    <xf numFmtId="165" fontId="9" fillId="0" borderId="0" xfId="2" applyNumberFormat="1" applyFont="1" applyFill="1" applyBorder="1"/>
    <xf numFmtId="168" fontId="13" fillId="0" borderId="0" xfId="1" applyNumberFormat="1" applyFont="1" applyFill="1" applyBorder="1" applyAlignment="1">
      <alignment vertical="center"/>
    </xf>
    <xf numFmtId="167" fontId="13" fillId="2" borderId="0" xfId="1" applyNumberFormat="1" applyFont="1" applyFill="1" applyBorder="1" applyAlignment="1" applyProtection="1">
      <alignment horizontal="center" vertical="center"/>
    </xf>
    <xf numFmtId="0" fontId="19" fillId="0" borderId="0" xfId="1" applyFont="1" applyFill="1"/>
    <xf numFmtId="0" fontId="8" fillId="0" borderId="0" xfId="1" applyFont="1" applyBorder="1" applyAlignment="1">
      <alignment horizontal="center" vertical="center"/>
    </xf>
    <xf numFmtId="0" fontId="8" fillId="2" borderId="1" xfId="1" quotePrefix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right" vertical="center" wrapText="1"/>
    </xf>
    <xf numFmtId="0" fontId="9" fillId="0" borderId="2" xfId="1" applyFont="1" applyBorder="1" applyAlignment="1">
      <alignment horizontal="right" vertical="center" wrapText="1"/>
    </xf>
    <xf numFmtId="0" fontId="8" fillId="2" borderId="2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/>
    </xf>
    <xf numFmtId="0" fontId="8" fillId="0" borderId="2" xfId="1" applyFont="1" applyBorder="1" applyAlignment="1">
      <alignment horizontal="right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</cellXfs>
  <cellStyles count="93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elda de comprobación 2" xfId="23"/>
    <cellStyle name="Celda vinculada 2" xfId="24"/>
    <cellStyle name="Comma" xfId="25"/>
    <cellStyle name="Comma0" xfId="26"/>
    <cellStyle name="Currency" xfId="27"/>
    <cellStyle name="Currency0" xfId="28"/>
    <cellStyle name="Date" xfId="29"/>
    <cellStyle name="Dia" xfId="30"/>
    <cellStyle name="Diseño" xfId="31"/>
    <cellStyle name="Encabez1" xfId="32"/>
    <cellStyle name="Encabez2" xfId="33"/>
    <cellStyle name="Encabezado 4 2" xfId="34"/>
    <cellStyle name="Énfasis1 2" xfId="35"/>
    <cellStyle name="Énfasis2 2" xfId="36"/>
    <cellStyle name="Énfasis3 2" xfId="37"/>
    <cellStyle name="Énfasis4 2" xfId="38"/>
    <cellStyle name="Énfasis5 2" xfId="39"/>
    <cellStyle name="Énfasis6 2" xfId="40"/>
    <cellStyle name="Entrada 2" xfId="41"/>
    <cellStyle name="Euro" xfId="42"/>
    <cellStyle name="Fechas" xfId="43"/>
    <cellStyle name="Fijo" xfId="44"/>
    <cellStyle name="Financiero" xfId="45"/>
    <cellStyle name="Fixed" xfId="46"/>
    <cellStyle name="Heading 1" xfId="47"/>
    <cellStyle name="Heading 2" xfId="48"/>
    <cellStyle name="Incorrecto 2" xfId="49"/>
    <cellStyle name="Millares [0] 2" xfId="50"/>
    <cellStyle name="Millares 2" xfId="2"/>
    <cellStyle name="Millares 3" xfId="51"/>
    <cellStyle name="Millares 4" xfId="52"/>
    <cellStyle name="Millares 5" xfId="53"/>
    <cellStyle name="Millares 6" xfId="54"/>
    <cellStyle name="Millares Sangría" xfId="55"/>
    <cellStyle name="Millares Sangría 1" xfId="56"/>
    <cellStyle name="Monetario" xfId="57"/>
    <cellStyle name="Neutral 2" xfId="58"/>
    <cellStyle name="Normal" xfId="0" builtinId="0"/>
    <cellStyle name="Normal 10" xfId="59"/>
    <cellStyle name="Normal 12" xfId="60"/>
    <cellStyle name="Normal 2" xfId="1"/>
    <cellStyle name="Normal 3" xfId="61"/>
    <cellStyle name="Normal 4" xfId="62"/>
    <cellStyle name="Normal 5" xfId="63"/>
    <cellStyle name="Normal 6" xfId="64"/>
    <cellStyle name="Normal 7" xfId="65"/>
    <cellStyle name="Normal 8" xfId="66"/>
    <cellStyle name="Normal 9" xfId="67"/>
    <cellStyle name="Notas 2" xfId="68"/>
    <cellStyle name="Original" xfId="69"/>
    <cellStyle name="Percent" xfId="70"/>
    <cellStyle name="Porcentaje 2" xfId="71"/>
    <cellStyle name="Porcentual 10" xfId="72"/>
    <cellStyle name="Porcentual 11" xfId="73"/>
    <cellStyle name="Porcentual 12" xfId="74"/>
    <cellStyle name="Porcentual 13" xfId="75"/>
    <cellStyle name="Porcentual 14" xfId="76"/>
    <cellStyle name="Porcentual 2" xfId="77"/>
    <cellStyle name="Porcentual 3" xfId="78"/>
    <cellStyle name="Porcentual 4" xfId="79"/>
    <cellStyle name="Porcentual 5" xfId="80"/>
    <cellStyle name="Porcentual 6" xfId="81"/>
    <cellStyle name="Porcentual 7" xfId="82"/>
    <cellStyle name="Porcentual 8" xfId="83"/>
    <cellStyle name="Porcentual 9" xfId="84"/>
    <cellStyle name="Salida 2" xfId="85"/>
    <cellStyle name="Texto de advertencia 2" xfId="86"/>
    <cellStyle name="Texto explicativo 2" xfId="87"/>
    <cellStyle name="Título 1 2" xfId="88"/>
    <cellStyle name="Título 2 2" xfId="89"/>
    <cellStyle name="Título 3 2" xfId="90"/>
    <cellStyle name="Título 4" xfId="91"/>
    <cellStyle name="Total 2" xfId="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showGridLines="0" tabSelected="1" zoomScale="160" zoomScaleNormal="160" workbookViewId="0"/>
  </sheetViews>
  <sheetFormatPr baseColWidth="10" defaultRowHeight="15" x14ac:dyDescent="0.25"/>
  <cols>
    <col min="1" max="1" width="1.7109375" customWidth="1"/>
    <col min="2" max="2" width="10.7109375" customWidth="1"/>
    <col min="3" max="4" width="17.7109375" customWidth="1"/>
    <col min="5" max="5" width="1.7109375" customWidth="1"/>
    <col min="6" max="7" width="17.7109375" customWidth="1"/>
  </cols>
  <sheetData>
    <row r="1" spans="1:16" ht="9" customHeight="1" x14ac:dyDescent="0.25">
      <c r="A1" s="8"/>
      <c r="B1" s="8"/>
      <c r="C1" s="8"/>
      <c r="D1" s="8"/>
      <c r="E1" s="8"/>
      <c r="F1" s="8"/>
      <c r="G1" s="8"/>
      <c r="H1" s="8"/>
      <c r="I1" s="8"/>
    </row>
    <row r="2" spans="1:16" ht="12.75" customHeight="1" x14ac:dyDescent="0.25">
      <c r="A2" s="8"/>
      <c r="B2" s="1" t="s">
        <v>27</v>
      </c>
      <c r="C2" s="8"/>
      <c r="D2" s="8"/>
      <c r="E2" s="8"/>
      <c r="F2" s="8"/>
      <c r="G2" s="8"/>
      <c r="H2" s="8"/>
      <c r="I2" s="36"/>
      <c r="J2" s="42"/>
      <c r="K2" s="42"/>
      <c r="L2" s="42"/>
      <c r="M2" s="42"/>
      <c r="N2" s="42"/>
    </row>
    <row r="3" spans="1:16" ht="3" customHeight="1" x14ac:dyDescent="0.25">
      <c r="A3" s="8"/>
      <c r="B3" s="8"/>
      <c r="C3" s="8"/>
      <c r="D3" s="8"/>
      <c r="E3" s="8"/>
      <c r="F3" s="8"/>
      <c r="G3" s="8"/>
      <c r="H3" s="8"/>
      <c r="I3" s="36"/>
      <c r="J3" s="42"/>
      <c r="K3" s="42"/>
      <c r="L3" s="42"/>
      <c r="M3" s="42"/>
      <c r="N3" s="42"/>
    </row>
    <row r="4" spans="1:16" ht="13.5" customHeight="1" x14ac:dyDescent="0.25">
      <c r="A4" s="8"/>
      <c r="B4" s="83" t="s">
        <v>0</v>
      </c>
      <c r="C4" s="82" t="s">
        <v>20</v>
      </c>
      <c r="D4" s="82"/>
      <c r="E4" s="82"/>
      <c r="F4" s="82"/>
      <c r="G4" s="82"/>
      <c r="H4" s="50"/>
      <c r="I4" s="36"/>
      <c r="J4" s="42"/>
      <c r="K4" s="42"/>
      <c r="L4" s="42"/>
      <c r="M4" s="42"/>
      <c r="N4" s="42"/>
      <c r="O4" s="42"/>
      <c r="P4" s="42"/>
    </row>
    <row r="5" spans="1:16" ht="13.5" customHeight="1" x14ac:dyDescent="0.25">
      <c r="A5" s="8"/>
      <c r="B5" s="84"/>
      <c r="C5" s="81" t="s">
        <v>2</v>
      </c>
      <c r="D5" s="81"/>
      <c r="E5" s="19"/>
      <c r="F5" s="81" t="s">
        <v>24</v>
      </c>
      <c r="G5" s="81"/>
      <c r="H5" s="50"/>
      <c r="I5" s="36"/>
      <c r="J5" s="43"/>
      <c r="K5" s="44" t="s">
        <v>16</v>
      </c>
      <c r="L5" s="44" t="s">
        <v>16</v>
      </c>
      <c r="M5" s="45"/>
      <c r="N5" s="42"/>
      <c r="O5" s="42"/>
      <c r="P5" s="42"/>
    </row>
    <row r="6" spans="1:16" ht="12.75" customHeight="1" x14ac:dyDescent="0.25">
      <c r="A6" s="8"/>
      <c r="B6" s="84"/>
      <c r="C6" s="20" t="s">
        <v>29</v>
      </c>
      <c r="D6" s="20" t="s">
        <v>4</v>
      </c>
      <c r="E6" s="20"/>
      <c r="F6" s="20" t="s">
        <v>3</v>
      </c>
      <c r="G6" s="20" t="s">
        <v>4</v>
      </c>
      <c r="H6" s="50"/>
      <c r="I6" s="36"/>
      <c r="J6" s="38"/>
      <c r="K6" s="46" t="s">
        <v>25</v>
      </c>
      <c r="L6" s="46" t="s">
        <v>17</v>
      </c>
      <c r="M6" s="47"/>
      <c r="N6" s="42"/>
      <c r="O6" s="42"/>
      <c r="P6" s="42"/>
    </row>
    <row r="7" spans="1:16" s="42" customFormat="1" ht="3" customHeight="1" x14ac:dyDescent="0.25">
      <c r="A7" s="36"/>
      <c r="B7" s="57">
        <v>2011</v>
      </c>
      <c r="C7" s="62">
        <v>157459.32999999999</v>
      </c>
      <c r="D7" s="62">
        <v>99519.98</v>
      </c>
      <c r="E7" s="37"/>
      <c r="F7" s="37">
        <f>C7/$K7*100</f>
        <v>211885.90911127813</v>
      </c>
      <c r="G7" s="37">
        <f t="shared" ref="G7:G17" si="0">D7/$K7*100</f>
        <v>133919.54250685696</v>
      </c>
      <c r="H7" s="36"/>
      <c r="I7" s="36"/>
      <c r="J7" s="38">
        <v>2011</v>
      </c>
      <c r="K7" s="39">
        <v>74.313261632374804</v>
      </c>
      <c r="L7" s="40">
        <v>39967.169699999999</v>
      </c>
      <c r="M7" s="41"/>
    </row>
    <row r="8" spans="1:16" ht="12" customHeight="1" x14ac:dyDescent="0.25">
      <c r="A8" s="8"/>
      <c r="B8" s="52">
        <v>2012</v>
      </c>
      <c r="C8" s="64">
        <v>177091.1</v>
      </c>
      <c r="D8" s="64">
        <v>122734.36</v>
      </c>
      <c r="E8" s="21"/>
      <c r="F8" s="21">
        <f t="shared" ref="F8:F13" si="1">C8/$K8*100</f>
        <v>232152.90846629546</v>
      </c>
      <c r="G8" s="21">
        <f t="shared" si="0"/>
        <v>160895.3733008003</v>
      </c>
      <c r="H8" s="50"/>
      <c r="I8" s="36"/>
      <c r="J8" s="38">
        <v>2012</v>
      </c>
      <c r="K8" s="70">
        <v>76.282094060307898</v>
      </c>
      <c r="L8" s="69">
        <v>109.860989</v>
      </c>
      <c r="M8" s="41"/>
      <c r="N8" s="42"/>
      <c r="O8" s="42"/>
      <c r="P8" s="42"/>
    </row>
    <row r="9" spans="1:16" ht="12" customHeight="1" x14ac:dyDescent="0.25">
      <c r="A9" s="8"/>
      <c r="B9" s="52">
        <v>2013</v>
      </c>
      <c r="C9" s="64">
        <v>204138.7</v>
      </c>
      <c r="D9" s="64">
        <v>136976.06</v>
      </c>
      <c r="E9" s="21"/>
      <c r="F9" s="21">
        <f t="shared" si="1"/>
        <v>260170.2081498992</v>
      </c>
      <c r="G9" s="21">
        <f t="shared" si="0"/>
        <v>174572.92537746677</v>
      </c>
      <c r="H9" s="50"/>
      <c r="I9" s="36"/>
      <c r="J9" s="38">
        <v>2013</v>
      </c>
      <c r="K9" s="70">
        <v>78.463518729394195</v>
      </c>
      <c r="L9" s="69">
        <v>113.002663</v>
      </c>
      <c r="M9" s="41"/>
      <c r="N9" s="42"/>
      <c r="O9" s="42"/>
      <c r="P9" s="42"/>
    </row>
    <row r="10" spans="1:16" ht="12" customHeight="1" x14ac:dyDescent="0.25">
      <c r="A10" s="8"/>
      <c r="B10" s="52">
        <v>2014</v>
      </c>
      <c r="C10" s="64">
        <v>223504.93</v>
      </c>
      <c r="D10" s="64">
        <v>151445.08000000002</v>
      </c>
      <c r="E10" s="27"/>
      <c r="F10" s="21">
        <f t="shared" si="1"/>
        <v>275955.0747491892</v>
      </c>
      <c r="G10" s="21">
        <f t="shared" si="0"/>
        <v>186984.86146053666</v>
      </c>
      <c r="H10" s="50"/>
      <c r="I10" s="36"/>
      <c r="J10" s="38">
        <v>2014</v>
      </c>
      <c r="K10" s="70">
        <v>80.993230584050593</v>
      </c>
      <c r="L10" s="71">
        <v>116.645938</v>
      </c>
      <c r="M10" s="41"/>
      <c r="N10" s="42"/>
      <c r="O10" s="42"/>
      <c r="P10" s="42"/>
    </row>
    <row r="11" spans="1:16" ht="12" customHeight="1" x14ac:dyDescent="0.25">
      <c r="A11" s="8"/>
      <c r="B11" s="52">
        <v>2015</v>
      </c>
      <c r="C11" s="64">
        <v>249400.53</v>
      </c>
      <c r="D11" s="64">
        <v>156169.91999999998</v>
      </c>
      <c r="E11" s="21"/>
      <c r="F11" s="21">
        <f t="shared" si="1"/>
        <v>294955.68316038023</v>
      </c>
      <c r="G11" s="21">
        <f t="shared" si="0"/>
        <v>184695.69989567352</v>
      </c>
      <c r="H11" s="50"/>
      <c r="I11" s="36"/>
      <c r="J11" s="38">
        <v>2015</v>
      </c>
      <c r="K11" s="70">
        <v>84.555254988726603</v>
      </c>
      <c r="L11" s="69">
        <v>121.775943</v>
      </c>
      <c r="M11" s="41"/>
      <c r="N11" s="42"/>
      <c r="O11" s="42"/>
      <c r="P11" s="42"/>
    </row>
    <row r="12" spans="1:16" ht="12" customHeight="1" x14ac:dyDescent="0.25">
      <c r="A12" s="8"/>
      <c r="B12" s="52">
        <v>2016</v>
      </c>
      <c r="C12" s="64">
        <v>260385.54842188</v>
      </c>
      <c r="D12" s="64">
        <v>170210.76114700001</v>
      </c>
      <c r="E12" s="21"/>
      <c r="F12" s="21">
        <f t="shared" si="1"/>
        <v>298297.63343245437</v>
      </c>
      <c r="G12" s="21">
        <f t="shared" si="0"/>
        <v>194993.41473676192</v>
      </c>
      <c r="H12" s="50"/>
      <c r="I12" s="36"/>
      <c r="J12" s="38">
        <v>2016</v>
      </c>
      <c r="K12" s="70">
        <v>87.290517670446405</v>
      </c>
      <c r="L12" s="69">
        <v>125.71525099999999</v>
      </c>
      <c r="M12" s="41"/>
      <c r="N12" s="42"/>
      <c r="O12" s="42"/>
      <c r="P12" s="42"/>
    </row>
    <row r="13" spans="1:16" ht="12" customHeight="1" x14ac:dyDescent="0.25">
      <c r="A13" s="8"/>
      <c r="B13" s="52">
        <v>2017</v>
      </c>
      <c r="C13" s="64">
        <v>283198.26020000002</v>
      </c>
      <c r="D13" s="64">
        <v>191498.46799999999</v>
      </c>
      <c r="E13" s="21"/>
      <c r="F13" s="21">
        <f t="shared" si="1"/>
        <v>320063.46653669502</v>
      </c>
      <c r="G13" s="21">
        <f t="shared" si="0"/>
        <v>216426.69506959902</v>
      </c>
      <c r="H13" s="50"/>
      <c r="I13" s="36"/>
      <c r="J13" s="38">
        <v>2017</v>
      </c>
      <c r="K13" s="70">
        <v>88.481907436796305</v>
      </c>
      <c r="L13" s="66">
        <v>127.431083</v>
      </c>
      <c r="M13" s="41"/>
      <c r="N13" s="42"/>
      <c r="O13" s="42"/>
      <c r="P13" s="42"/>
    </row>
    <row r="14" spans="1:16" ht="12" customHeight="1" x14ac:dyDescent="0.25">
      <c r="A14" s="8"/>
      <c r="B14" s="52">
        <v>2018</v>
      </c>
      <c r="C14" s="64">
        <v>310538.20314</v>
      </c>
      <c r="D14" s="64">
        <v>215027.948</v>
      </c>
      <c r="E14" s="21"/>
      <c r="F14" s="21">
        <f>C14/$K14*100</f>
        <v>343432.5363921774</v>
      </c>
      <c r="G14" s="21">
        <f t="shared" si="0"/>
        <v>237805.1809089412</v>
      </c>
      <c r="H14" s="50"/>
      <c r="I14" s="36"/>
      <c r="J14" s="38">
        <v>2018</v>
      </c>
      <c r="K14" s="70">
        <v>90.421893744332294</v>
      </c>
      <c r="L14" s="67">
        <v>130.22503900000001</v>
      </c>
      <c r="M14" s="41"/>
      <c r="N14" s="42"/>
      <c r="O14" s="42"/>
      <c r="P14" s="42"/>
    </row>
    <row r="15" spans="1:16" ht="12" customHeight="1" x14ac:dyDescent="0.25">
      <c r="A15" s="8"/>
      <c r="B15" s="52">
        <v>2019</v>
      </c>
      <c r="C15" s="64">
        <v>338724.27927</v>
      </c>
      <c r="D15" s="64">
        <v>237741.75</v>
      </c>
      <c r="E15" s="21"/>
      <c r="F15" s="21">
        <f>C15/$K15*100</f>
        <v>367619.17377881671</v>
      </c>
      <c r="G15" s="21">
        <f t="shared" si="0"/>
        <v>258022.32392695997</v>
      </c>
      <c r="H15" s="50"/>
      <c r="I15" s="36"/>
      <c r="J15" s="38">
        <v>2019</v>
      </c>
      <c r="K15" s="70">
        <v>92.139992533087593</v>
      </c>
      <c r="L15" s="67">
        <v>132.699434</v>
      </c>
      <c r="M15" s="41"/>
      <c r="N15" s="42"/>
      <c r="O15" s="42"/>
      <c r="P15" s="42"/>
    </row>
    <row r="16" spans="1:16" ht="12" customHeight="1" x14ac:dyDescent="0.25">
      <c r="A16" s="8"/>
      <c r="B16" s="52">
        <v>2020</v>
      </c>
      <c r="C16" s="64">
        <v>436423.4903</v>
      </c>
      <c r="D16" s="64">
        <v>314229.06900000002</v>
      </c>
      <c r="E16" s="21"/>
      <c r="F16" s="21">
        <f>C16/$K16*100</f>
        <v>464487.21039834508</v>
      </c>
      <c r="G16" s="21">
        <f t="shared" si="0"/>
        <v>334435.21471667016</v>
      </c>
      <c r="H16" s="50"/>
      <c r="I16" s="36"/>
      <c r="J16" s="38">
        <v>2020</v>
      </c>
      <c r="K16" s="70">
        <v>93.958128561973197</v>
      </c>
      <c r="L16" s="67">
        <v>135.317902</v>
      </c>
      <c r="M16" s="41"/>
      <c r="N16" s="42"/>
      <c r="O16" s="42"/>
      <c r="P16" s="42"/>
    </row>
    <row r="17" spans="1:16" ht="12" customHeight="1" x14ac:dyDescent="0.25">
      <c r="A17" s="8"/>
      <c r="B17" s="52">
        <v>2021</v>
      </c>
      <c r="C17" s="64">
        <v>446535.48507</v>
      </c>
      <c r="D17" s="64">
        <v>311450.951</v>
      </c>
      <c r="E17" s="21"/>
      <c r="F17" s="21">
        <f>C17/$K17*100</f>
        <v>446535.48506999994</v>
      </c>
      <c r="G17" s="21">
        <f t="shared" si="0"/>
        <v>311450.951</v>
      </c>
      <c r="H17" s="50"/>
      <c r="I17" s="36"/>
      <c r="J17" s="38">
        <v>2021</v>
      </c>
      <c r="K17" s="70">
        <v>100</v>
      </c>
      <c r="L17" s="67">
        <v>144.01936699999999</v>
      </c>
      <c r="M17" s="41"/>
      <c r="N17" s="42"/>
      <c r="O17" s="42"/>
      <c r="P17" s="42"/>
    </row>
    <row r="18" spans="1:16" ht="12" customHeight="1" x14ac:dyDescent="0.25">
      <c r="A18" s="8"/>
      <c r="B18" s="52">
        <v>2022</v>
      </c>
      <c r="C18" s="64">
        <v>445305.88119999995</v>
      </c>
      <c r="D18" s="64">
        <v>313408.55799999996</v>
      </c>
      <c r="E18" s="21"/>
      <c r="F18" s="21">
        <f>C18/$K18*100</f>
        <v>410574.70202471223</v>
      </c>
      <c r="G18" s="21">
        <f>D18/$K18*100</f>
        <v>288964.57636285253</v>
      </c>
      <c r="H18" s="50"/>
      <c r="I18" s="36"/>
      <c r="J18" s="38">
        <v>2022</v>
      </c>
      <c r="K18" s="70">
        <v>108.45916200000001</v>
      </c>
      <c r="L18" s="67">
        <v>156.20219856590452</v>
      </c>
      <c r="M18" s="41"/>
      <c r="N18" s="42"/>
      <c r="O18" s="42"/>
      <c r="P18" s="42"/>
    </row>
    <row r="19" spans="1:16" ht="3" customHeight="1" x14ac:dyDescent="0.25">
      <c r="A19" s="8"/>
      <c r="B19" s="58"/>
      <c r="C19" s="6"/>
      <c r="D19" s="7"/>
      <c r="E19" s="6"/>
      <c r="F19" s="6"/>
      <c r="G19" s="6"/>
      <c r="H19" s="50"/>
      <c r="I19" s="36"/>
      <c r="J19" s="38"/>
      <c r="K19" s="48"/>
      <c r="L19" s="40"/>
      <c r="M19" s="41"/>
      <c r="N19" s="42"/>
      <c r="O19" s="42"/>
      <c r="P19" s="42"/>
    </row>
    <row r="20" spans="1:16" ht="12.75" customHeight="1" x14ac:dyDescent="0.25">
      <c r="A20" s="8"/>
      <c r="B20" s="3" t="s">
        <v>5</v>
      </c>
      <c r="C20" s="2"/>
      <c r="D20" s="4"/>
      <c r="E20" s="2"/>
      <c r="F20" s="2"/>
      <c r="G20" s="5" t="s">
        <v>6</v>
      </c>
      <c r="H20" s="8"/>
      <c r="I20" s="36"/>
      <c r="J20" s="42"/>
      <c r="K20" s="42"/>
      <c r="L20" s="42"/>
      <c r="M20" s="42"/>
      <c r="N20" s="42"/>
      <c r="O20" s="42"/>
      <c r="P20" s="42"/>
    </row>
    <row r="21" spans="1:16" ht="10.5" customHeight="1" x14ac:dyDescent="0.25">
      <c r="A21" s="8"/>
      <c r="B21" s="3" t="s">
        <v>21</v>
      </c>
      <c r="C21" s="8"/>
      <c r="D21" s="8"/>
      <c r="E21" s="8"/>
      <c r="F21" s="8"/>
      <c r="G21" s="8"/>
      <c r="H21" s="8"/>
      <c r="I21" s="36"/>
      <c r="J21" s="42"/>
      <c r="K21" s="42"/>
      <c r="L21" s="42"/>
      <c r="M21" s="42"/>
      <c r="N21" s="42"/>
      <c r="O21" s="42"/>
      <c r="P21" s="42"/>
    </row>
    <row r="22" spans="1:16" x14ac:dyDescent="0.25">
      <c r="A22" s="8"/>
      <c r="B22" s="1"/>
      <c r="C22" s="8"/>
      <c r="D22" s="8"/>
      <c r="E22" s="8"/>
      <c r="F22" s="8"/>
      <c r="G22" s="8"/>
      <c r="H22" s="79"/>
      <c r="I22" s="79"/>
      <c r="J22" s="79"/>
      <c r="K22" s="79"/>
      <c r="L22" s="79"/>
    </row>
    <row r="23" spans="1:16" ht="3" customHeight="1" x14ac:dyDescent="0.25">
      <c r="A23" s="8"/>
      <c r="B23" s="8"/>
      <c r="C23" s="8"/>
      <c r="D23" s="8"/>
      <c r="E23" s="8"/>
      <c r="F23" s="8"/>
      <c r="G23" s="8"/>
      <c r="H23" s="8"/>
    </row>
    <row r="24" spans="1:16" ht="12.75" customHeight="1" x14ac:dyDescent="0.25">
      <c r="A24" s="8"/>
      <c r="B24" s="53"/>
      <c r="C24" s="74" t="s">
        <v>7</v>
      </c>
      <c r="D24" s="74"/>
      <c r="E24" s="25"/>
      <c r="F24" s="74" t="s">
        <v>8</v>
      </c>
      <c r="G24" s="74"/>
      <c r="H24" s="49"/>
      <c r="I24" s="42"/>
      <c r="J24" s="42"/>
      <c r="K24" s="42"/>
      <c r="L24" s="42"/>
      <c r="M24" s="59"/>
      <c r="N24" s="59"/>
      <c r="O24" s="59"/>
    </row>
    <row r="25" spans="1:16" ht="12.75" customHeight="1" x14ac:dyDescent="0.25">
      <c r="A25" s="8"/>
      <c r="B25" s="54" t="s">
        <v>0</v>
      </c>
      <c r="C25" s="77" t="s">
        <v>9</v>
      </c>
      <c r="D25" s="77"/>
      <c r="E25" s="26"/>
      <c r="F25" s="77" t="s">
        <v>1</v>
      </c>
      <c r="G25" s="77"/>
      <c r="H25" s="49"/>
      <c r="I25" s="42"/>
      <c r="J25" s="42"/>
      <c r="K25" s="42"/>
      <c r="L25" s="42"/>
      <c r="M25" s="59"/>
      <c r="N25" s="59"/>
      <c r="O25" s="59"/>
    </row>
    <row r="26" spans="1:16" ht="13.5" customHeight="1" x14ac:dyDescent="0.25">
      <c r="A26" s="8"/>
      <c r="B26" s="55"/>
      <c r="C26" s="75" t="s">
        <v>2</v>
      </c>
      <c r="D26" s="75" t="s">
        <v>23</v>
      </c>
      <c r="E26" s="19"/>
      <c r="F26" s="75" t="s">
        <v>2</v>
      </c>
      <c r="G26" s="75" t="s">
        <v>26</v>
      </c>
      <c r="H26" s="49"/>
      <c r="I26" s="43"/>
      <c r="J26" s="44" t="s">
        <v>16</v>
      </c>
      <c r="K26" s="44" t="s">
        <v>16</v>
      </c>
      <c r="L26" s="45"/>
      <c r="M26" s="51"/>
      <c r="N26" s="51"/>
      <c r="O26" s="59"/>
    </row>
    <row r="27" spans="1:16" ht="12.75" customHeight="1" x14ac:dyDescent="0.25">
      <c r="A27" s="8"/>
      <c r="B27" s="56"/>
      <c r="C27" s="80"/>
      <c r="D27" s="80"/>
      <c r="E27" s="20"/>
      <c r="F27" s="80"/>
      <c r="G27" s="80"/>
      <c r="H27" s="49"/>
      <c r="I27" s="38"/>
      <c r="J27" s="46" t="s">
        <v>17</v>
      </c>
      <c r="K27" s="46" t="s">
        <v>25</v>
      </c>
      <c r="L27" s="47"/>
      <c r="M27" s="51"/>
      <c r="N27" s="51"/>
      <c r="O27" s="59"/>
    </row>
    <row r="28" spans="1:16" s="42" customFormat="1" ht="3" customHeight="1" x14ac:dyDescent="0.25">
      <c r="A28" s="36"/>
      <c r="B28" s="57">
        <v>2011</v>
      </c>
      <c r="C28" s="62">
        <v>39967.172099999996</v>
      </c>
      <c r="D28" s="37">
        <f t="shared" ref="D28:D39" si="2">C28/$J28*100</f>
        <v>37343.601485436804</v>
      </c>
      <c r="E28" s="37"/>
      <c r="F28" s="62">
        <v>50753.64</v>
      </c>
      <c r="G28" s="37">
        <f t="shared" ref="G28:G39" si="3">F28/$K28*100</f>
        <v>68296.881182630008</v>
      </c>
      <c r="H28" s="49"/>
      <c r="I28" s="38">
        <v>2011</v>
      </c>
      <c r="J28" s="41">
        <v>107.02548899999999</v>
      </c>
      <c r="K28" s="39">
        <v>74.313261632374804</v>
      </c>
      <c r="L28" s="41"/>
      <c r="M28" s="51"/>
      <c r="N28" s="51"/>
      <c r="O28" s="59"/>
    </row>
    <row r="29" spans="1:16" ht="12" customHeight="1" x14ac:dyDescent="0.25">
      <c r="A29" s="8"/>
      <c r="B29" s="52">
        <v>2012</v>
      </c>
      <c r="C29" s="64">
        <v>52734.951717299999</v>
      </c>
      <c r="D29" s="65">
        <f t="shared" si="2"/>
        <v>48001.526472058249</v>
      </c>
      <c r="E29" s="65"/>
      <c r="F29" s="64">
        <v>65487.78</v>
      </c>
      <c r="G29" s="65">
        <f t="shared" si="3"/>
        <v>85849.478579109244</v>
      </c>
      <c r="H29" s="49"/>
      <c r="I29" s="38">
        <v>2012</v>
      </c>
      <c r="J29" s="69">
        <v>109.860989</v>
      </c>
      <c r="K29" s="70">
        <v>76.282094060307898</v>
      </c>
      <c r="L29" s="41"/>
      <c r="M29" s="51"/>
      <c r="N29" s="51"/>
      <c r="O29" s="59"/>
    </row>
    <row r="30" spans="1:16" ht="12" customHeight="1" x14ac:dyDescent="0.25">
      <c r="A30" s="8"/>
      <c r="B30" s="52">
        <v>2013</v>
      </c>
      <c r="C30" s="64">
        <v>51936.532902970001</v>
      </c>
      <c r="D30" s="65">
        <f t="shared" si="2"/>
        <v>45960.450421394053</v>
      </c>
      <c r="E30" s="65"/>
      <c r="F30" s="64">
        <v>74747.23000000001</v>
      </c>
      <c r="G30" s="65">
        <f t="shared" si="3"/>
        <v>95263.673118954859</v>
      </c>
      <c r="H30" s="49"/>
      <c r="I30" s="38">
        <v>2013</v>
      </c>
      <c r="J30" s="69">
        <v>113.002663</v>
      </c>
      <c r="K30" s="70">
        <v>78.463518729394195</v>
      </c>
      <c r="L30" s="41"/>
      <c r="M30" s="51"/>
      <c r="N30" s="51"/>
      <c r="O30" s="59"/>
    </row>
    <row r="31" spans="1:16" ht="12" customHeight="1" x14ac:dyDescent="0.25">
      <c r="A31" s="8"/>
      <c r="B31" s="52">
        <v>2014</v>
      </c>
      <c r="C31" s="64">
        <v>53864.947673299997</v>
      </c>
      <c r="D31" s="65">
        <f t="shared" si="2"/>
        <v>46178.159820104491</v>
      </c>
      <c r="E31" s="65"/>
      <c r="F31" s="64">
        <v>83166.740000000005</v>
      </c>
      <c r="G31" s="65">
        <f t="shared" si="3"/>
        <v>102683.56923199138</v>
      </c>
      <c r="H31" s="49"/>
      <c r="I31" s="38">
        <v>2014</v>
      </c>
      <c r="J31" s="71">
        <v>116.645938</v>
      </c>
      <c r="K31" s="70">
        <v>80.993230584050593</v>
      </c>
      <c r="L31" s="41"/>
      <c r="M31" s="51"/>
      <c r="N31" s="51"/>
      <c r="O31" s="59"/>
    </row>
    <row r="32" spans="1:16" ht="12" customHeight="1" x14ac:dyDescent="0.25">
      <c r="A32" s="8"/>
      <c r="B32" s="52">
        <v>2015</v>
      </c>
      <c r="C32" s="64">
        <v>51291.413906280002</v>
      </c>
      <c r="D32" s="65">
        <f t="shared" si="2"/>
        <v>42119.496382204161</v>
      </c>
      <c r="E32" s="65"/>
      <c r="F32" s="64">
        <v>84845.729999999981</v>
      </c>
      <c r="G32" s="65">
        <f t="shared" si="3"/>
        <v>100343.53277192778</v>
      </c>
      <c r="H32" s="49"/>
      <c r="I32" s="38">
        <v>2015</v>
      </c>
      <c r="J32" s="69">
        <v>121.775943</v>
      </c>
      <c r="K32" s="70">
        <v>84.555254988726603</v>
      </c>
      <c r="L32" s="41"/>
      <c r="M32" s="51"/>
      <c r="N32" s="51"/>
      <c r="O32" s="59"/>
    </row>
    <row r="33" spans="1:17" ht="12" customHeight="1" x14ac:dyDescent="0.25">
      <c r="A33" s="8"/>
      <c r="B33" s="52">
        <v>2016</v>
      </c>
      <c r="C33" s="64">
        <v>53374.772341700009</v>
      </c>
      <c r="D33" s="65">
        <f t="shared" si="2"/>
        <v>42456.879270519064</v>
      </c>
      <c r="E33" s="65"/>
      <c r="F33" s="64">
        <v>96406.073932000014</v>
      </c>
      <c r="G33" s="65">
        <f t="shared" si="3"/>
        <v>110442.77947344539</v>
      </c>
      <c r="H33" s="49"/>
      <c r="I33" s="38">
        <v>2016</v>
      </c>
      <c r="J33" s="69">
        <v>125.71525099999999</v>
      </c>
      <c r="K33" s="70">
        <v>87.290517670446405</v>
      </c>
      <c r="L33" s="41"/>
      <c r="M33" s="51"/>
      <c r="N33" s="51"/>
      <c r="O33" s="59"/>
    </row>
    <row r="34" spans="1:17" ht="12" customHeight="1" x14ac:dyDescent="0.25">
      <c r="A34" s="8"/>
      <c r="B34" s="52">
        <v>2017</v>
      </c>
      <c r="C34" s="64">
        <v>57207.373662719991</v>
      </c>
      <c r="D34" s="65">
        <f t="shared" si="2"/>
        <v>44892.794062434506</v>
      </c>
      <c r="E34" s="65"/>
      <c r="F34" s="64">
        <v>109785.40599999999</v>
      </c>
      <c r="G34" s="65">
        <f t="shared" si="3"/>
        <v>124076.6719212298</v>
      </c>
      <c r="H34" s="49"/>
      <c r="I34" s="38">
        <v>2017</v>
      </c>
      <c r="J34" s="66">
        <v>127.431083</v>
      </c>
      <c r="K34" s="70">
        <v>88.481907436796305</v>
      </c>
      <c r="L34" s="41"/>
      <c r="M34" s="51"/>
      <c r="N34" s="51"/>
      <c r="O34" s="59"/>
    </row>
    <row r="35" spans="1:17" ht="12" customHeight="1" x14ac:dyDescent="0.25">
      <c r="A35" s="8"/>
      <c r="B35" s="52">
        <v>2018</v>
      </c>
      <c r="C35" s="64">
        <v>61367.066651229994</v>
      </c>
      <c r="D35" s="65">
        <f t="shared" si="2"/>
        <v>47123.861219369639</v>
      </c>
      <c r="E35" s="65"/>
      <c r="F35" s="64">
        <v>122830.102</v>
      </c>
      <c r="G35" s="65">
        <f t="shared" si="3"/>
        <v>135841.10762743131</v>
      </c>
      <c r="H35" s="49"/>
      <c r="I35" s="38">
        <v>2018</v>
      </c>
      <c r="J35" s="67">
        <v>130.22503900000001</v>
      </c>
      <c r="K35" s="70">
        <v>90.421893744332294</v>
      </c>
      <c r="L35" s="41"/>
      <c r="M35" s="51"/>
      <c r="N35" s="51"/>
      <c r="O35" s="59"/>
    </row>
    <row r="36" spans="1:17" ht="12" customHeight="1" x14ac:dyDescent="0.25">
      <c r="A36" s="8"/>
      <c r="B36" s="52">
        <v>2019</v>
      </c>
      <c r="C36" s="64">
        <v>64564.690295840002</v>
      </c>
      <c r="D36" s="65">
        <f t="shared" si="2"/>
        <v>48654.834726604793</v>
      </c>
      <c r="E36" s="27"/>
      <c r="F36" s="64">
        <v>138314.89600000001</v>
      </c>
      <c r="G36" s="65">
        <f t="shared" si="3"/>
        <v>150113.85631524873</v>
      </c>
      <c r="H36" s="49"/>
      <c r="I36" s="38">
        <v>2019</v>
      </c>
      <c r="J36" s="67">
        <v>132.699434</v>
      </c>
      <c r="K36" s="70">
        <v>92.139992533087593</v>
      </c>
      <c r="L36" s="41"/>
      <c r="M36" s="51"/>
      <c r="N36" s="51"/>
      <c r="O36" s="59"/>
    </row>
    <row r="37" spans="1:17" ht="12" customHeight="1" x14ac:dyDescent="0.25">
      <c r="A37" s="8"/>
      <c r="B37" s="52">
        <v>2020</v>
      </c>
      <c r="C37" s="64">
        <v>85986.648736979987</v>
      </c>
      <c r="D37" s="65">
        <f t="shared" si="2"/>
        <v>63544.178165709352</v>
      </c>
      <c r="E37" s="27"/>
      <c r="F37" s="64">
        <v>171128.87800000003</v>
      </c>
      <c r="G37" s="65">
        <f t="shared" si="3"/>
        <v>182133.12740379488</v>
      </c>
      <c r="H37" s="49"/>
      <c r="I37" s="38">
        <v>2020</v>
      </c>
      <c r="J37" s="67">
        <v>135.317902</v>
      </c>
      <c r="K37" s="70">
        <v>93.958128561973197</v>
      </c>
      <c r="L37" s="41"/>
      <c r="M37" s="51"/>
      <c r="N37" s="51"/>
      <c r="O37" s="59"/>
    </row>
    <row r="38" spans="1:17" ht="12" customHeight="1" x14ac:dyDescent="0.25">
      <c r="A38" s="8"/>
      <c r="B38" s="52">
        <v>2021</v>
      </c>
      <c r="C38" s="64">
        <v>97279.479513740007</v>
      </c>
      <c r="D38" s="65">
        <f t="shared" si="2"/>
        <v>67546.109624089659</v>
      </c>
      <c r="E38" s="27"/>
      <c r="F38" s="64">
        <v>166829.83400000003</v>
      </c>
      <c r="G38" s="65">
        <f t="shared" si="3"/>
        <v>166829.83400000003</v>
      </c>
      <c r="H38" s="49"/>
      <c r="I38" s="38">
        <v>2021</v>
      </c>
      <c r="J38" s="67">
        <v>144.01936699999999</v>
      </c>
      <c r="K38" s="70">
        <v>100</v>
      </c>
      <c r="L38" s="41"/>
      <c r="M38" s="51"/>
      <c r="N38" s="51"/>
      <c r="O38" s="59"/>
    </row>
    <row r="39" spans="1:17" ht="12" customHeight="1" x14ac:dyDescent="0.25">
      <c r="A39" s="8"/>
      <c r="B39" s="52">
        <v>2022</v>
      </c>
      <c r="C39" s="64">
        <v>92990.838863159996</v>
      </c>
      <c r="D39" s="21">
        <f t="shared" si="2"/>
        <v>59532.349555198787</v>
      </c>
      <c r="E39" s="27"/>
      <c r="F39" s="64">
        <v>176440.533</v>
      </c>
      <c r="G39" s="21">
        <f t="shared" si="3"/>
        <v>162679.2331292399</v>
      </c>
      <c r="H39" s="49"/>
      <c r="I39" s="38">
        <v>2022</v>
      </c>
      <c r="J39" s="67">
        <v>156.20219856590452</v>
      </c>
      <c r="K39" s="70">
        <v>108.45916200000001</v>
      </c>
      <c r="L39" s="41"/>
      <c r="M39" s="51"/>
      <c r="N39" s="51"/>
      <c r="O39" s="59"/>
    </row>
    <row r="40" spans="1:17" ht="3" customHeight="1" x14ac:dyDescent="0.25">
      <c r="A40" s="8"/>
      <c r="B40" s="35"/>
      <c r="C40" s="23"/>
      <c r="D40" s="23"/>
      <c r="E40" s="23"/>
      <c r="F40" s="23"/>
      <c r="G40" s="23"/>
      <c r="H40" s="49"/>
      <c r="I40" s="42"/>
      <c r="J40" s="38"/>
      <c r="K40" s="48"/>
      <c r="L40" s="40"/>
      <c r="M40" s="63"/>
      <c r="N40" s="51"/>
      <c r="O40" s="59"/>
    </row>
    <row r="41" spans="1:17" ht="11.25" customHeight="1" x14ac:dyDescent="0.25">
      <c r="A41" s="8"/>
      <c r="B41" s="28"/>
      <c r="C41" s="29"/>
      <c r="D41" s="29"/>
      <c r="E41" s="29"/>
      <c r="F41" s="29"/>
      <c r="G41" s="30" t="s">
        <v>19</v>
      </c>
      <c r="H41" s="49"/>
      <c r="I41" s="42"/>
      <c r="J41" s="42"/>
      <c r="K41" s="42"/>
      <c r="L41" s="42"/>
      <c r="M41" s="51"/>
      <c r="N41" s="51"/>
      <c r="O41" s="59"/>
    </row>
    <row r="42" spans="1:17" ht="13.5" customHeight="1" x14ac:dyDescent="0.25">
      <c r="A42" s="8"/>
      <c r="B42" s="72"/>
      <c r="C42" s="68"/>
      <c r="D42" s="68"/>
      <c r="E42" s="68"/>
      <c r="F42" s="68"/>
      <c r="G42" s="30"/>
      <c r="H42" s="49"/>
      <c r="I42" s="42"/>
      <c r="J42" s="42"/>
      <c r="K42" s="42"/>
      <c r="L42" s="42"/>
      <c r="M42" s="51"/>
      <c r="N42" s="51"/>
      <c r="O42" s="59"/>
    </row>
    <row r="43" spans="1:17" ht="12.75" customHeight="1" x14ac:dyDescent="0.25">
      <c r="A43" s="8"/>
      <c r="B43" s="1"/>
      <c r="C43" s="8"/>
      <c r="D43" s="8"/>
      <c r="E43" s="8"/>
      <c r="F43" s="8"/>
      <c r="G43" s="8"/>
      <c r="H43" s="8"/>
      <c r="I43" s="8"/>
      <c r="J43" s="30" t="s">
        <v>18</v>
      </c>
      <c r="K43" s="8"/>
    </row>
    <row r="44" spans="1:17" ht="12.75" customHeight="1" x14ac:dyDescent="0.25">
      <c r="A44" s="8"/>
      <c r="B44" s="31"/>
      <c r="C44" s="73" t="s">
        <v>10</v>
      </c>
      <c r="D44" s="74"/>
      <c r="E44" s="74"/>
      <c r="F44" s="74"/>
      <c r="G44" s="74"/>
      <c r="H44" s="15"/>
      <c r="I44" s="16" t="s">
        <v>11</v>
      </c>
      <c r="J44" s="16"/>
      <c r="K44" s="61"/>
      <c r="L44" s="51"/>
      <c r="M44" s="51"/>
      <c r="N44" s="51"/>
      <c r="O44" s="51"/>
      <c r="P44" s="59"/>
      <c r="Q44" s="59"/>
    </row>
    <row r="45" spans="1:17" ht="12.75" customHeight="1" x14ac:dyDescent="0.25">
      <c r="A45" s="8"/>
      <c r="B45" s="32" t="s">
        <v>0</v>
      </c>
      <c r="C45" s="77" t="s">
        <v>1</v>
      </c>
      <c r="D45" s="77"/>
      <c r="E45" s="77"/>
      <c r="F45" s="77"/>
      <c r="G45" s="77"/>
      <c r="H45" s="17"/>
      <c r="I45" s="18" t="s">
        <v>12</v>
      </c>
      <c r="J45" s="18"/>
      <c r="K45" s="61"/>
      <c r="L45" s="42"/>
      <c r="M45" s="42"/>
      <c r="N45" s="42"/>
      <c r="O45" s="42"/>
      <c r="P45" s="59"/>
      <c r="Q45" s="59"/>
    </row>
    <row r="46" spans="1:17" ht="12.75" customHeight="1" x14ac:dyDescent="0.25">
      <c r="A46" s="8"/>
      <c r="B46" s="33"/>
      <c r="C46" s="78" t="s">
        <v>2</v>
      </c>
      <c r="D46" s="78"/>
      <c r="E46" s="19"/>
      <c r="F46" s="78" t="s">
        <v>24</v>
      </c>
      <c r="G46" s="78"/>
      <c r="H46" s="19"/>
      <c r="I46" s="75" t="s">
        <v>2</v>
      </c>
      <c r="J46" s="75" t="s">
        <v>22</v>
      </c>
      <c r="K46" s="61"/>
      <c r="L46" s="43"/>
      <c r="M46" s="44" t="s">
        <v>16</v>
      </c>
      <c r="N46" s="44" t="s">
        <v>16</v>
      </c>
      <c r="O46" s="45"/>
      <c r="P46" s="59"/>
      <c r="Q46" s="59"/>
    </row>
    <row r="47" spans="1:17" ht="12.75" customHeight="1" x14ac:dyDescent="0.25">
      <c r="A47" s="8"/>
      <c r="B47" s="34"/>
      <c r="C47" s="20" t="s">
        <v>13</v>
      </c>
      <c r="D47" s="20" t="s">
        <v>14</v>
      </c>
      <c r="E47" s="20"/>
      <c r="F47" s="20" t="s">
        <v>13</v>
      </c>
      <c r="G47" s="20" t="s">
        <v>14</v>
      </c>
      <c r="H47" s="20"/>
      <c r="I47" s="76"/>
      <c r="J47" s="76"/>
      <c r="K47" s="61"/>
      <c r="L47" s="38"/>
      <c r="M47" s="46" t="s">
        <v>25</v>
      </c>
      <c r="N47" s="46" t="s">
        <v>17</v>
      </c>
      <c r="O47" s="47"/>
      <c r="P47" s="59"/>
      <c r="Q47" s="59"/>
    </row>
    <row r="48" spans="1:17" s="42" customFormat="1" ht="3" customHeight="1" x14ac:dyDescent="0.25">
      <c r="A48" s="36"/>
      <c r="B48" s="57">
        <v>2011</v>
      </c>
      <c r="C48" s="62">
        <v>-53114.82</v>
      </c>
      <c r="D48" s="62">
        <v>147861.07</v>
      </c>
      <c r="E48" s="37"/>
      <c r="F48" s="37">
        <f t="shared" ref="F48:F59" si="4">C48/$M48*100</f>
        <v>-71474.214471647356</v>
      </c>
      <c r="G48" s="37">
        <f t="shared" ref="G48:G59" si="5">D48/$M48*100</f>
        <v>198969.96411147143</v>
      </c>
      <c r="H48" s="37"/>
      <c r="I48" s="62">
        <v>327823.21999999997</v>
      </c>
      <c r="J48" s="62">
        <v>121416.00740740739</v>
      </c>
      <c r="K48" s="61"/>
      <c r="L48" s="38">
        <v>2011</v>
      </c>
      <c r="M48" s="39">
        <v>74.313261632374804</v>
      </c>
      <c r="N48" s="41">
        <v>107.02548899999999</v>
      </c>
      <c r="O48" s="41"/>
      <c r="P48" s="59"/>
      <c r="Q48" s="59"/>
    </row>
    <row r="49" spans="1:17" ht="12" customHeight="1" x14ac:dyDescent="0.25">
      <c r="A49" s="8"/>
      <c r="B49" s="52">
        <v>2012</v>
      </c>
      <c r="C49" s="64">
        <v>-68827.31</v>
      </c>
      <c r="D49" s="64">
        <v>167524.17000000001</v>
      </c>
      <c r="E49" s="68"/>
      <c r="F49" s="68">
        <f t="shared" si="4"/>
        <v>-90227.347384545821</v>
      </c>
      <c r="G49" s="68">
        <f t="shared" si="5"/>
        <v>219611.3938187866</v>
      </c>
      <c r="H49" s="68"/>
      <c r="I49" s="64">
        <v>391180.69999999995</v>
      </c>
      <c r="J49" s="64">
        <v>153404.20000000001</v>
      </c>
      <c r="K49" s="61"/>
      <c r="L49" s="38">
        <v>2012</v>
      </c>
      <c r="M49" s="70">
        <v>76.282094060307898</v>
      </c>
      <c r="N49" s="69">
        <v>109.860989</v>
      </c>
      <c r="O49" s="41"/>
      <c r="P49" s="59"/>
      <c r="Q49" s="59"/>
    </row>
    <row r="50" spans="1:17" ht="12" customHeight="1" x14ac:dyDescent="0.25">
      <c r="A50" s="8"/>
      <c r="B50" s="52">
        <v>2013</v>
      </c>
      <c r="C50" s="64">
        <v>-72568.399999999994</v>
      </c>
      <c r="D50" s="64">
        <v>198251.75</v>
      </c>
      <c r="E50" s="68"/>
      <c r="F50" s="68">
        <f t="shared" si="4"/>
        <v>-92486.803007490205</v>
      </c>
      <c r="G50" s="68">
        <f t="shared" si="5"/>
        <v>252667.42202033114</v>
      </c>
      <c r="H50" s="68"/>
      <c r="I50" s="64">
        <v>337226.20999999996</v>
      </c>
      <c r="J50" s="64">
        <v>120653.39</v>
      </c>
      <c r="K50" s="61"/>
      <c r="L50" s="38">
        <v>2013</v>
      </c>
      <c r="M50" s="70">
        <v>78.463518729394195</v>
      </c>
      <c r="N50" s="69">
        <v>113.002663</v>
      </c>
      <c r="O50" s="41"/>
      <c r="P50" s="59"/>
      <c r="Q50" s="59"/>
    </row>
    <row r="51" spans="1:17" ht="12" customHeight="1" x14ac:dyDescent="0.25">
      <c r="A51" s="8"/>
      <c r="B51" s="52">
        <v>2014</v>
      </c>
      <c r="C51" s="64">
        <v>-73327.429999999993</v>
      </c>
      <c r="D51" s="64">
        <v>224376.06</v>
      </c>
      <c r="E51" s="68"/>
      <c r="F51" s="68">
        <f t="shared" si="4"/>
        <v>-90535.257664410077</v>
      </c>
      <c r="G51" s="68">
        <f t="shared" si="5"/>
        <v>277030.63377272512</v>
      </c>
      <c r="H51" s="68"/>
      <c r="I51" s="64">
        <v>360839.97000000003</v>
      </c>
      <c r="J51" s="64">
        <v>120763.04</v>
      </c>
      <c r="K51" s="61"/>
      <c r="L51" s="38">
        <v>2014</v>
      </c>
      <c r="M51" s="70">
        <v>80.993230584050593</v>
      </c>
      <c r="N51" s="71">
        <v>116.645938</v>
      </c>
      <c r="O51" s="41"/>
      <c r="P51" s="59"/>
      <c r="Q51" s="59"/>
    </row>
    <row r="52" spans="1:17" ht="12" customHeight="1" x14ac:dyDescent="0.25">
      <c r="A52" s="8"/>
      <c r="B52" s="52">
        <v>2015</v>
      </c>
      <c r="C52" s="64">
        <v>-78013</v>
      </c>
      <c r="D52" s="64">
        <v>255471.16</v>
      </c>
      <c r="E52" s="68"/>
      <c r="F52" s="68">
        <f t="shared" si="4"/>
        <v>-92262.745834544694</v>
      </c>
      <c r="G52" s="68">
        <f t="shared" si="5"/>
        <v>302135.1659740851</v>
      </c>
      <c r="H52" s="68"/>
      <c r="I52" s="64">
        <v>309003.71000000002</v>
      </c>
      <c r="J52" s="64">
        <v>90656.819999999992</v>
      </c>
      <c r="K52" s="61"/>
      <c r="L52" s="38">
        <v>2015</v>
      </c>
      <c r="M52" s="70">
        <v>84.555254988726603</v>
      </c>
      <c r="N52" s="69">
        <v>121.775943</v>
      </c>
      <c r="O52" s="41"/>
      <c r="P52" s="59"/>
      <c r="Q52" s="59"/>
    </row>
    <row r="53" spans="1:17" ht="12" customHeight="1" x14ac:dyDescent="0.25">
      <c r="A53" s="8"/>
      <c r="B53" s="52">
        <v>2016</v>
      </c>
      <c r="C53" s="64">
        <v>-78199.75</v>
      </c>
      <c r="D53" s="64">
        <v>268561.74417727999</v>
      </c>
      <c r="E53" s="68"/>
      <c r="F53" s="68">
        <f t="shared" si="4"/>
        <v>-89585.618331687103</v>
      </c>
      <c r="G53" s="68">
        <f t="shared" si="5"/>
        <v>307664.28169345803</v>
      </c>
      <c r="H53" s="68"/>
      <c r="I53" s="64">
        <v>416167.03</v>
      </c>
      <c r="J53" s="64">
        <v>124043.81</v>
      </c>
      <c r="K53" s="61"/>
      <c r="L53" s="38">
        <v>2016</v>
      </c>
      <c r="M53" s="70">
        <v>87.290517670446405</v>
      </c>
      <c r="N53" s="69">
        <v>125.71525099999999</v>
      </c>
      <c r="O53" s="41"/>
      <c r="P53" s="59"/>
      <c r="Q53" s="59"/>
    </row>
    <row r="54" spans="1:17" ht="12" customHeight="1" x14ac:dyDescent="0.25">
      <c r="A54" s="8"/>
      <c r="B54" s="52">
        <v>2017</v>
      </c>
      <c r="C54" s="64">
        <v>-62827.15</v>
      </c>
      <c r="D54" s="64">
        <v>282292.70591999998</v>
      </c>
      <c r="E54" s="68"/>
      <c r="F54" s="68">
        <f t="shared" si="4"/>
        <v>-71005.646035465717</v>
      </c>
      <c r="G54" s="68">
        <f t="shared" si="5"/>
        <v>319040.03213498206</v>
      </c>
      <c r="H54" s="68"/>
      <c r="I54" s="64">
        <v>526354.16</v>
      </c>
      <c r="J54" s="64">
        <v>162354.76</v>
      </c>
      <c r="K54" s="61"/>
      <c r="L54" s="38">
        <v>2017</v>
      </c>
      <c r="M54" s="70">
        <v>88.481907436796305</v>
      </c>
      <c r="N54" s="66">
        <v>127.431083</v>
      </c>
      <c r="O54" s="41"/>
      <c r="P54" s="59"/>
      <c r="Q54" s="59"/>
    </row>
    <row r="55" spans="1:17" ht="12" customHeight="1" x14ac:dyDescent="0.25">
      <c r="A55" s="8"/>
      <c r="B55" s="52">
        <v>2018</v>
      </c>
      <c r="C55" s="64">
        <v>-57302.37</v>
      </c>
      <c r="D55" s="64">
        <v>311367.88529000001</v>
      </c>
      <c r="E55" s="68"/>
      <c r="F55" s="68">
        <f t="shared" si="4"/>
        <v>-63372.229475775341</v>
      </c>
      <c r="G55" s="68">
        <f t="shared" si="5"/>
        <v>344350.10415772977</v>
      </c>
      <c r="H55" s="68"/>
      <c r="I55" s="64">
        <v>479301.12837999995</v>
      </c>
      <c r="J55" s="64">
        <v>142373.72000000003</v>
      </c>
      <c r="K55" s="61"/>
      <c r="L55" s="38">
        <v>2018</v>
      </c>
      <c r="M55" s="70">
        <v>90.421893744332294</v>
      </c>
      <c r="N55" s="67">
        <v>130.22503900000001</v>
      </c>
      <c r="O55" s="41"/>
      <c r="P55" s="59"/>
      <c r="Q55" s="59"/>
    </row>
    <row r="56" spans="1:17" ht="12" customHeight="1" x14ac:dyDescent="0.25">
      <c r="A56" s="8"/>
      <c r="B56" s="52">
        <v>2019</v>
      </c>
      <c r="C56" s="64">
        <v>-62434.34</v>
      </c>
      <c r="D56" s="64">
        <v>332255.49878000002</v>
      </c>
      <c r="E56" s="68"/>
      <c r="F56" s="68">
        <f t="shared" si="4"/>
        <v>-67760.30503538379</v>
      </c>
      <c r="G56" s="68">
        <f t="shared" si="5"/>
        <v>360598.57358973264</v>
      </c>
      <c r="H56" s="68"/>
      <c r="I56" s="64">
        <v>537308.22</v>
      </c>
      <c r="J56" s="64">
        <v>162010.62000000002</v>
      </c>
      <c r="K56" s="61"/>
      <c r="L56" s="38">
        <v>2019</v>
      </c>
      <c r="M56" s="70">
        <v>92.139992533087593</v>
      </c>
      <c r="N56" s="67">
        <v>132.699434</v>
      </c>
      <c r="O56" s="41"/>
      <c r="P56" s="59"/>
      <c r="Q56" s="59"/>
    </row>
    <row r="57" spans="1:17" ht="12" customHeight="1" x14ac:dyDescent="0.25">
      <c r="A57" s="8"/>
      <c r="B57" s="52">
        <v>2020</v>
      </c>
      <c r="C57" s="64">
        <v>-39595.1126</v>
      </c>
      <c r="D57" s="64">
        <v>377815.03486000001</v>
      </c>
      <c r="E57" s="68"/>
      <c r="F57" s="68">
        <f t="shared" si="4"/>
        <v>-42141.231637967045</v>
      </c>
      <c r="G57" s="68">
        <f t="shared" si="5"/>
        <v>402110.00436306006</v>
      </c>
      <c r="H57" s="68"/>
      <c r="I57" s="64">
        <v>599007.47</v>
      </c>
      <c r="J57" s="64">
        <v>165540.27999999997</v>
      </c>
      <c r="K57" s="61"/>
      <c r="L57" s="38">
        <v>2020</v>
      </c>
      <c r="M57" s="70">
        <v>93.958128561973197</v>
      </c>
      <c r="N57" s="67">
        <v>135.317902</v>
      </c>
      <c r="O57" s="41"/>
      <c r="P57" s="59"/>
      <c r="Q57" s="59"/>
    </row>
    <row r="58" spans="1:17" ht="12" customHeight="1" x14ac:dyDescent="0.25">
      <c r="A58" s="8"/>
      <c r="B58" s="52">
        <v>2021</v>
      </c>
      <c r="C58" s="64">
        <v>-73724.077049999993</v>
      </c>
      <c r="D58" s="64">
        <v>401228.47586999997</v>
      </c>
      <c r="E58" s="68"/>
      <c r="F58" s="68">
        <f t="shared" si="4"/>
        <v>-73724.077049999993</v>
      </c>
      <c r="G58" s="68">
        <f t="shared" si="5"/>
        <v>401228.47586999997</v>
      </c>
      <c r="H58" s="68"/>
      <c r="I58" s="64">
        <v>591733.64</v>
      </c>
      <c r="J58" s="64">
        <v>148490.26</v>
      </c>
      <c r="K58" s="61"/>
      <c r="L58" s="38">
        <v>2021</v>
      </c>
      <c r="M58" s="70">
        <v>100</v>
      </c>
      <c r="N58" s="67">
        <v>144.01936699999999</v>
      </c>
      <c r="O58" s="41"/>
      <c r="P58" s="59"/>
      <c r="Q58" s="59"/>
    </row>
    <row r="59" spans="1:17" ht="12" customHeight="1" x14ac:dyDescent="0.25">
      <c r="A59" s="8"/>
      <c r="B59" s="52">
        <v>2022</v>
      </c>
      <c r="C59" s="64">
        <v>-57950.659949999987</v>
      </c>
      <c r="D59" s="64">
        <v>415748.25922000001</v>
      </c>
      <c r="E59" s="21"/>
      <c r="F59" s="21">
        <f t="shared" si="4"/>
        <v>-53430.857182909072</v>
      </c>
      <c r="G59" s="21">
        <f t="shared" si="5"/>
        <v>383322.39670079696</v>
      </c>
      <c r="H59" s="21"/>
      <c r="I59" s="64">
        <v>540365.76</v>
      </c>
      <c r="J59" s="64">
        <v>141698.12</v>
      </c>
      <c r="K59" s="61"/>
      <c r="L59" s="38">
        <v>2022</v>
      </c>
      <c r="M59" s="70">
        <v>108.45916200000001</v>
      </c>
      <c r="N59" s="67">
        <v>156.20219856590452</v>
      </c>
      <c r="O59" s="41"/>
      <c r="P59" s="59"/>
      <c r="Q59" s="59"/>
    </row>
    <row r="60" spans="1:17" ht="3" customHeight="1" x14ac:dyDescent="0.25">
      <c r="A60" s="8"/>
      <c r="B60" s="35"/>
      <c r="C60" s="22"/>
      <c r="D60" s="22"/>
      <c r="E60" s="22"/>
      <c r="F60" s="23"/>
      <c r="G60" s="23"/>
      <c r="H60" s="23"/>
      <c r="I60" s="24"/>
      <c r="J60" s="24"/>
      <c r="K60" s="61"/>
      <c r="L60" s="38"/>
      <c r="M60" s="48"/>
      <c r="N60" s="47"/>
      <c r="O60" s="41"/>
      <c r="P60" s="59"/>
      <c r="Q60" s="59"/>
    </row>
    <row r="61" spans="1:17" ht="12" customHeight="1" x14ac:dyDescent="0.25">
      <c r="A61" s="8"/>
      <c r="B61" s="9" t="s">
        <v>28</v>
      </c>
      <c r="C61" s="11"/>
      <c r="D61" s="11"/>
      <c r="E61" s="11"/>
      <c r="F61" s="12"/>
      <c r="G61" s="12"/>
      <c r="H61" s="12"/>
      <c r="I61" s="13"/>
      <c r="J61" s="13"/>
      <c r="K61" s="61"/>
      <c r="L61" s="42"/>
      <c r="M61" s="38"/>
      <c r="N61" s="48"/>
      <c r="O61" s="40"/>
      <c r="P61" s="60"/>
      <c r="Q61" s="59"/>
    </row>
    <row r="62" spans="1:17" ht="11.25" customHeight="1" x14ac:dyDescent="0.25">
      <c r="A62" s="8"/>
      <c r="B62" s="10" t="s">
        <v>15</v>
      </c>
      <c r="C62" s="14"/>
      <c r="D62" s="14"/>
      <c r="E62" s="14"/>
      <c r="F62" s="14"/>
      <c r="G62" s="14"/>
      <c r="H62" s="14"/>
      <c r="I62" s="14"/>
      <c r="J62" s="14"/>
      <c r="K62" s="61"/>
      <c r="L62" s="51"/>
      <c r="M62" s="51"/>
      <c r="N62" s="51"/>
      <c r="O62" s="51"/>
      <c r="P62" s="59"/>
      <c r="Q62" s="59"/>
    </row>
  </sheetData>
  <mergeCells count="19">
    <mergeCell ref="C5:D5"/>
    <mergeCell ref="F5:G5"/>
    <mergeCell ref="C4:G4"/>
    <mergeCell ref="B4:B6"/>
    <mergeCell ref="C26:C27"/>
    <mergeCell ref="D26:D27"/>
    <mergeCell ref="C24:D24"/>
    <mergeCell ref="C25:D25"/>
    <mergeCell ref="H22:L22"/>
    <mergeCell ref="G26:G27"/>
    <mergeCell ref="F26:F27"/>
    <mergeCell ref="F24:G24"/>
    <mergeCell ref="F25:G25"/>
    <mergeCell ref="C44:G44"/>
    <mergeCell ref="J46:J47"/>
    <mergeCell ref="C45:G45"/>
    <mergeCell ref="C46:D46"/>
    <mergeCell ref="F46:G46"/>
    <mergeCell ref="I46:I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23,1 A  </vt:lpstr>
      <vt:lpstr>'  23,1 A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PRACTICANTE(TI)</cp:lastModifiedBy>
  <dcterms:created xsi:type="dcterms:W3CDTF">2019-10-17T14:40:11Z</dcterms:created>
  <dcterms:modified xsi:type="dcterms:W3CDTF">2024-02-13T13:59:09Z</dcterms:modified>
</cp:coreProperties>
</file>