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rros" sheetId="1" state="visible" r:id="rId2"/>
    <sheet name="Carros2" sheetId="2" state="visible" r:id="rId3"/>
    <sheet name="SLR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<sst xmlns="http://schemas.openxmlformats.org/spreadsheetml/2006/main" count="26" uniqueCount="15">
  <si>
    <t xml:space="preserve">Id</t>
  </si>
  <si>
    <t xml:space="preserve">EngineSize</t>
  </si>
  <si>
    <t xml:space="preserve">Cylinders</t>
  </si>
  <si>
    <t xml:space="preserve">FuelConsumption</t>
  </si>
  <si>
    <t xml:space="preserve">CO2Emissions</t>
  </si>
  <si>
    <t xml:space="preserve">X1</t>
  </si>
  <si>
    <t xml:space="preserve">Y</t>
  </si>
  <si>
    <t xml:space="preserve">(X1)2</t>
  </si>
  <si>
    <t xml:space="preserve">Y2</t>
  </si>
  <si>
    <t xml:space="preserve">X1Y</t>
  </si>
  <si>
    <t xml:space="preserve">n</t>
  </si>
  <si>
    <t xml:space="preserve">CoefAngular</t>
  </si>
  <si>
    <t xml:space="preserve">CoefLinear</t>
  </si>
  <si>
    <t xml:space="preserve">Valor</t>
  </si>
  <si>
    <t xml:space="preserve">CO2Emission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</si>
</sst>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4" activeCellId="0" sqref="B14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15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4</v>
      </c>
      <c r="D2" s="0" t="n">
        <v>8.5</v>
      </c>
      <c r="E2" s="0" t="n">
        <v>196</v>
      </c>
    </row>
    <row r="3" customFormat="false" ht="12.8" hidden="false" customHeight="false" outlineLevel="0" collapsed="false">
      <c r="A3" s="0" t="n">
        <v>2</v>
      </c>
      <c r="B3" s="0" t="n">
        <v>2.4</v>
      </c>
      <c r="C3" s="0" t="n">
        <v>4</v>
      </c>
      <c r="D3" s="0" t="n">
        <v>9.6</v>
      </c>
      <c r="E3" s="0" t="n">
        <v>221</v>
      </c>
    </row>
    <row r="4" customFormat="false" ht="12.8" hidden="false" customHeight="false" outlineLevel="0" collapsed="false">
      <c r="A4" s="0" t="n">
        <v>3</v>
      </c>
      <c r="B4" s="0" t="n">
        <v>1.5</v>
      </c>
      <c r="C4" s="0" t="n">
        <v>4</v>
      </c>
      <c r="D4" s="0" t="n">
        <v>5.9</v>
      </c>
      <c r="E4" s="0" t="n">
        <v>136</v>
      </c>
    </row>
    <row r="5" customFormat="false" ht="12.8" hidden="false" customHeight="false" outlineLevel="0" collapsed="false">
      <c r="A5" s="0" t="n">
        <v>4</v>
      </c>
      <c r="B5" s="0" t="n">
        <v>3.5</v>
      </c>
      <c r="C5" s="0" t="n">
        <v>6</v>
      </c>
      <c r="D5" s="0" t="n">
        <v>11.1</v>
      </c>
      <c r="E5" s="0" t="n">
        <v>255</v>
      </c>
    </row>
    <row r="6" customFormat="false" ht="12.8" hidden="false" customHeight="false" outlineLevel="0" collapsed="false">
      <c r="A6" s="0" t="n">
        <v>5</v>
      </c>
      <c r="B6" s="0" t="n">
        <v>3.5</v>
      </c>
      <c r="C6" s="0" t="n">
        <v>6</v>
      </c>
      <c r="D6" s="0" t="n">
        <v>10.6</v>
      </c>
      <c r="E6" s="0" t="n">
        <v>244</v>
      </c>
    </row>
    <row r="7" customFormat="false" ht="12.8" hidden="false" customHeight="false" outlineLevel="0" collapsed="false">
      <c r="A7" s="0" t="n">
        <v>6</v>
      </c>
      <c r="B7" s="0" t="n">
        <v>3.5</v>
      </c>
      <c r="C7" s="0" t="n">
        <v>6</v>
      </c>
      <c r="D7" s="0" t="n">
        <v>10</v>
      </c>
      <c r="E7" s="0" t="n">
        <v>230</v>
      </c>
    </row>
    <row r="8" customFormat="false" ht="12.8" hidden="false" customHeight="false" outlineLevel="0" collapsed="false">
      <c r="A8" s="0" t="n">
        <v>7</v>
      </c>
      <c r="B8" s="0" t="n">
        <v>3.5</v>
      </c>
      <c r="C8" s="0" t="n">
        <v>6</v>
      </c>
      <c r="D8" s="0" t="n">
        <v>10.1</v>
      </c>
      <c r="E8" s="0" t="n">
        <v>232</v>
      </c>
    </row>
    <row r="9" customFormat="false" ht="12.8" hidden="false" customHeight="false" outlineLevel="0" collapsed="false">
      <c r="A9" s="0" t="n">
        <v>8</v>
      </c>
      <c r="B9" s="0" t="n">
        <v>3.7</v>
      </c>
      <c r="C9" s="0" t="n">
        <v>6</v>
      </c>
      <c r="D9" s="0" t="n">
        <v>11.1</v>
      </c>
      <c r="E9" s="0" t="n">
        <v>255</v>
      </c>
    </row>
    <row r="10" customFormat="false" ht="12.8" hidden="false" customHeight="false" outlineLevel="0" collapsed="false">
      <c r="A10" s="0" t="n">
        <v>9</v>
      </c>
      <c r="B10" s="0" t="n">
        <v>3.7</v>
      </c>
      <c r="C10" s="0" t="n">
        <v>6</v>
      </c>
      <c r="D10" s="0" t="n">
        <v>11.6</v>
      </c>
      <c r="E10" s="0" t="n">
        <v>267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10" activeCellId="0" sqref="D10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15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2000</v>
      </c>
      <c r="C2" s="0" t="n">
        <v>4</v>
      </c>
      <c r="D2" s="0" t="n">
        <v>0.85</v>
      </c>
      <c r="E2" s="0" t="n">
        <v>196</v>
      </c>
    </row>
    <row r="3" customFormat="false" ht="12.8" hidden="false" customHeight="false" outlineLevel="0" collapsed="false">
      <c r="A3" s="0" t="n">
        <v>2</v>
      </c>
      <c r="B3" s="0" t="n">
        <v>2400</v>
      </c>
      <c r="C3" s="0" t="n">
        <v>4</v>
      </c>
      <c r="D3" s="0" t="n">
        <v>0.96</v>
      </c>
      <c r="E3" s="0" t="n">
        <v>221</v>
      </c>
    </row>
    <row r="4" customFormat="false" ht="12.8" hidden="false" customHeight="false" outlineLevel="0" collapsed="false">
      <c r="A4" s="0" t="n">
        <v>3</v>
      </c>
      <c r="B4" s="0" t="n">
        <v>1500</v>
      </c>
      <c r="C4" s="0" t="n">
        <v>4</v>
      </c>
      <c r="D4" s="0" t="n">
        <v>0.59</v>
      </c>
      <c r="E4" s="0" t="n">
        <v>136</v>
      </c>
    </row>
    <row r="5" customFormat="false" ht="12.8" hidden="false" customHeight="false" outlineLevel="0" collapsed="false">
      <c r="A5" s="0" t="n">
        <v>4</v>
      </c>
      <c r="B5" s="0" t="n">
        <v>3500</v>
      </c>
      <c r="C5" s="0" t="n">
        <v>6</v>
      </c>
      <c r="D5" s="0" t="n">
        <v>1.11</v>
      </c>
      <c r="E5" s="0" t="n">
        <v>255</v>
      </c>
    </row>
    <row r="6" customFormat="false" ht="12.8" hidden="false" customHeight="false" outlineLevel="0" collapsed="false">
      <c r="A6" s="0" t="n">
        <v>5</v>
      </c>
      <c r="B6" s="0" t="n">
        <v>3500</v>
      </c>
      <c r="C6" s="0" t="n">
        <v>6</v>
      </c>
      <c r="D6" s="0" t="n">
        <v>1.06</v>
      </c>
      <c r="E6" s="0" t="n">
        <v>244</v>
      </c>
    </row>
    <row r="7" customFormat="false" ht="12.8" hidden="false" customHeight="false" outlineLevel="0" collapsed="false">
      <c r="A7" s="0" t="n">
        <v>6</v>
      </c>
      <c r="B7" s="0" t="n">
        <v>3500</v>
      </c>
      <c r="C7" s="0" t="n">
        <v>6</v>
      </c>
      <c r="D7" s="0" t="n">
        <v>1</v>
      </c>
      <c r="E7" s="0" t="n">
        <v>230</v>
      </c>
    </row>
    <row r="8" customFormat="false" ht="12.8" hidden="false" customHeight="false" outlineLevel="0" collapsed="false">
      <c r="A8" s="0" t="n">
        <v>7</v>
      </c>
      <c r="B8" s="0" t="n">
        <v>3500</v>
      </c>
      <c r="C8" s="0" t="n">
        <v>6</v>
      </c>
      <c r="D8" s="0" t="n">
        <v>1.01</v>
      </c>
      <c r="E8" s="0" t="n">
        <v>232</v>
      </c>
    </row>
    <row r="9" customFormat="false" ht="12.8" hidden="false" customHeight="false" outlineLevel="0" collapsed="false">
      <c r="A9" s="0" t="n">
        <v>8</v>
      </c>
      <c r="B9" s="0" t="n">
        <v>3700</v>
      </c>
      <c r="C9" s="0" t="n">
        <v>6</v>
      </c>
      <c r="D9" s="0" t="n">
        <v>1.11</v>
      </c>
      <c r="E9" s="0" t="n">
        <v>255</v>
      </c>
    </row>
    <row r="10" customFormat="false" ht="12.8" hidden="false" customHeight="false" outlineLevel="0" collapsed="false">
      <c r="A10" s="0" t="n">
        <v>9</v>
      </c>
      <c r="B10" s="0" t="n">
        <v>3700</v>
      </c>
      <c r="C10" s="0" t="n">
        <v>6</v>
      </c>
      <c r="D10" s="0" t="n">
        <v>1.16</v>
      </c>
      <c r="E10" s="0" t="n">
        <v>267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18" activeCellId="0" sqref="F18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15.92"/>
    <col collapsed="false" customWidth="true" hidden="false" outlineLevel="0" max="5" min="5" style="0" width="13.68"/>
    <col collapsed="false" customWidth="true" hidden="false" outlineLevel="0" max="13" min="13" style="0" width="7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n">
        <f aca="false">COVAR(G2:G10,H2:H10)</f>
        <v>27.2703703703704</v>
      </c>
      <c r="M1" s="0" t="n">
        <f aca="false">VAR(G2:G10)</f>
        <v>0.6975</v>
      </c>
      <c r="N1" s="0" t="n">
        <f aca="false">L1/M1</f>
        <v>39.0973051904951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4</v>
      </c>
      <c r="D2" s="0" t="n">
        <v>8.5</v>
      </c>
      <c r="E2" s="0" t="n">
        <v>196</v>
      </c>
      <c r="G2" s="0" t="n">
        <v>2</v>
      </c>
      <c r="H2" s="0" t="n">
        <v>196</v>
      </c>
      <c r="I2" s="0" t="n">
        <f aca="false">G2*G2</f>
        <v>4</v>
      </c>
      <c r="J2" s="0" t="n">
        <f aca="false">H2*H2</f>
        <v>38416</v>
      </c>
      <c r="K2" s="0" t="n">
        <f aca="false">G2*H2</f>
        <v>392</v>
      </c>
    </row>
    <row r="3" customFormat="false" ht="12.8" hidden="false" customHeight="false" outlineLevel="0" collapsed="false">
      <c r="A3" s="0" t="n">
        <v>2</v>
      </c>
      <c r="B3" s="0" t="n">
        <v>2.4</v>
      </c>
      <c r="C3" s="0" t="n">
        <v>4</v>
      </c>
      <c r="D3" s="0" t="n">
        <v>9.6</v>
      </c>
      <c r="E3" s="0" t="n">
        <v>221</v>
      </c>
      <c r="G3" s="0" t="n">
        <v>2.4</v>
      </c>
      <c r="H3" s="0" t="n">
        <v>221</v>
      </c>
      <c r="I3" s="0" t="n">
        <f aca="false">G3*G3</f>
        <v>5.76</v>
      </c>
      <c r="J3" s="0" t="n">
        <f aca="false">H3*H3</f>
        <v>48841</v>
      </c>
      <c r="K3" s="0" t="n">
        <f aca="false">G3*H3</f>
        <v>530.4</v>
      </c>
    </row>
    <row r="4" customFormat="false" ht="12.8" hidden="false" customHeight="false" outlineLevel="0" collapsed="false">
      <c r="A4" s="0" t="n">
        <v>3</v>
      </c>
      <c r="B4" s="0" t="n">
        <v>1.5</v>
      </c>
      <c r="C4" s="0" t="n">
        <v>4</v>
      </c>
      <c r="D4" s="0" t="n">
        <v>5.9</v>
      </c>
      <c r="E4" s="0" t="n">
        <v>136</v>
      </c>
      <c r="G4" s="0" t="n">
        <v>1.5</v>
      </c>
      <c r="H4" s="0" t="n">
        <v>136</v>
      </c>
      <c r="I4" s="0" t="n">
        <f aca="false">G4*G4</f>
        <v>2.25</v>
      </c>
      <c r="J4" s="0" t="n">
        <f aca="false">H4*H4</f>
        <v>18496</v>
      </c>
      <c r="K4" s="0" t="n">
        <f aca="false">G4*H4</f>
        <v>204</v>
      </c>
    </row>
    <row r="5" customFormat="false" ht="12.8" hidden="false" customHeight="false" outlineLevel="0" collapsed="false">
      <c r="A5" s="0" t="n">
        <v>4</v>
      </c>
      <c r="B5" s="0" t="n">
        <v>3.5</v>
      </c>
      <c r="C5" s="0" t="n">
        <v>6</v>
      </c>
      <c r="D5" s="0" t="n">
        <v>11.1</v>
      </c>
      <c r="E5" s="0" t="n">
        <v>255</v>
      </c>
      <c r="G5" s="0" t="n">
        <v>3.5</v>
      </c>
      <c r="H5" s="0" t="n">
        <v>255</v>
      </c>
      <c r="I5" s="0" t="n">
        <f aca="false">G5*G5</f>
        <v>12.25</v>
      </c>
      <c r="J5" s="0" t="n">
        <f aca="false">H5*H5</f>
        <v>65025</v>
      </c>
      <c r="K5" s="0" t="n">
        <f aca="false">G5*H5</f>
        <v>892.5</v>
      </c>
    </row>
    <row r="6" customFormat="false" ht="12.8" hidden="false" customHeight="false" outlineLevel="0" collapsed="false">
      <c r="A6" s="0" t="n">
        <v>5</v>
      </c>
      <c r="B6" s="0" t="n">
        <v>3.5</v>
      </c>
      <c r="C6" s="0" t="n">
        <v>6</v>
      </c>
      <c r="D6" s="0" t="n">
        <v>10.6</v>
      </c>
      <c r="E6" s="0" t="n">
        <v>244</v>
      </c>
      <c r="G6" s="0" t="n">
        <v>3.5</v>
      </c>
      <c r="H6" s="0" t="n">
        <v>244</v>
      </c>
      <c r="I6" s="0" t="n">
        <f aca="false">G6*G6</f>
        <v>12.25</v>
      </c>
      <c r="J6" s="0" t="n">
        <f aca="false">H6*H6</f>
        <v>59536</v>
      </c>
      <c r="K6" s="0" t="n">
        <f aca="false">G6*H6</f>
        <v>854</v>
      </c>
    </row>
    <row r="7" customFormat="false" ht="12.8" hidden="false" customHeight="false" outlineLevel="0" collapsed="false">
      <c r="A7" s="0" t="n">
        <v>6</v>
      </c>
      <c r="B7" s="0" t="n">
        <v>3.5</v>
      </c>
      <c r="C7" s="0" t="n">
        <v>6</v>
      </c>
      <c r="D7" s="0" t="n">
        <v>10</v>
      </c>
      <c r="E7" s="0" t="n">
        <v>230</v>
      </c>
      <c r="G7" s="0" t="n">
        <v>3.5</v>
      </c>
      <c r="H7" s="0" t="n">
        <v>230</v>
      </c>
      <c r="I7" s="0" t="n">
        <f aca="false">G7*G7</f>
        <v>12.25</v>
      </c>
      <c r="J7" s="0" t="n">
        <f aca="false">H7*H7</f>
        <v>52900</v>
      </c>
      <c r="K7" s="0" t="n">
        <f aca="false">G7*H7</f>
        <v>805</v>
      </c>
    </row>
    <row r="8" customFormat="false" ht="12.8" hidden="false" customHeight="false" outlineLevel="0" collapsed="false">
      <c r="A8" s="0" t="n">
        <v>7</v>
      </c>
      <c r="B8" s="0" t="n">
        <v>3.5</v>
      </c>
      <c r="C8" s="0" t="n">
        <v>6</v>
      </c>
      <c r="D8" s="0" t="n">
        <v>10.1</v>
      </c>
      <c r="E8" s="0" t="n">
        <v>232</v>
      </c>
      <c r="G8" s="0" t="n">
        <v>3.5</v>
      </c>
      <c r="H8" s="0" t="n">
        <v>232</v>
      </c>
      <c r="I8" s="0" t="n">
        <f aca="false">G8*G8</f>
        <v>12.25</v>
      </c>
      <c r="J8" s="0" t="n">
        <f aca="false">H8*H8</f>
        <v>53824</v>
      </c>
      <c r="K8" s="0" t="n">
        <f aca="false">G8*H8</f>
        <v>812</v>
      </c>
    </row>
    <row r="9" customFormat="false" ht="12.8" hidden="false" customHeight="false" outlineLevel="0" collapsed="false">
      <c r="A9" s="0" t="n">
        <v>8</v>
      </c>
      <c r="B9" s="0" t="n">
        <v>3.7</v>
      </c>
      <c r="C9" s="0" t="n">
        <v>6</v>
      </c>
      <c r="D9" s="0" t="n">
        <v>11.1</v>
      </c>
      <c r="E9" s="0" t="n">
        <v>255</v>
      </c>
      <c r="G9" s="0" t="n">
        <v>3.7</v>
      </c>
      <c r="H9" s="0" t="n">
        <v>255</v>
      </c>
      <c r="I9" s="0" t="n">
        <f aca="false">G9*G9</f>
        <v>13.69</v>
      </c>
      <c r="J9" s="0" t="n">
        <f aca="false">H9*H9</f>
        <v>65025</v>
      </c>
      <c r="K9" s="0" t="n">
        <f aca="false">G9*H9</f>
        <v>943.5</v>
      </c>
    </row>
    <row r="10" customFormat="false" ht="12.8" hidden="false" customHeight="false" outlineLevel="0" collapsed="false">
      <c r="A10" s="0" t="n">
        <v>9</v>
      </c>
      <c r="B10" s="0" t="n">
        <v>3.7</v>
      </c>
      <c r="C10" s="0" t="n">
        <v>6</v>
      </c>
      <c r="D10" s="0" t="n">
        <v>11.6</v>
      </c>
      <c r="E10" s="0" t="n">
        <v>267</v>
      </c>
      <c r="G10" s="0" t="n">
        <v>3.7</v>
      </c>
      <c r="H10" s="0" t="n">
        <v>267</v>
      </c>
      <c r="I10" s="0" t="n">
        <f aca="false">G10*G10</f>
        <v>13.69</v>
      </c>
      <c r="J10" s="0" t="n">
        <f aca="false">H10*H10</f>
        <v>71289</v>
      </c>
      <c r="K10" s="0" t="n">
        <f aca="false">G10*H10</f>
        <v>987.9</v>
      </c>
    </row>
    <row r="11" customFormat="false" ht="12.8" hidden="false" customHeight="false" outlineLevel="0" collapsed="false">
      <c r="G11" s="0" t="n">
        <f aca="false">SUM(G2:G10)</f>
        <v>27.3</v>
      </c>
      <c r="H11" s="0" t="n">
        <f aca="false">SUM(H2:H10)</f>
        <v>2036</v>
      </c>
      <c r="I11" s="0" t="n">
        <f aca="false">SUM(I2:I10)</f>
        <v>88.39</v>
      </c>
      <c r="J11" s="0" t="n">
        <f aca="false">SUM(J2:J10)</f>
        <v>473352</v>
      </c>
      <c r="K11" s="0" t="n">
        <f aca="false">SUM(K2:K10)</f>
        <v>6421.3</v>
      </c>
    </row>
    <row r="12" customFormat="false" ht="12.8" hidden="false" customHeight="false" outlineLevel="0" collapsed="false">
      <c r="A12" s="0" t="n">
        <v>10</v>
      </c>
      <c r="B12" s="0" t="n">
        <v>2.4</v>
      </c>
      <c r="C12" s="0" t="n">
        <v>4</v>
      </c>
      <c r="D12" s="0" t="n">
        <v>9.2</v>
      </c>
    </row>
    <row r="13" customFormat="false" ht="12.8" hidden="false" customHeight="false" outlineLevel="0" collapsed="false">
      <c r="G13" s="0" t="s">
        <v>10</v>
      </c>
    </row>
    <row r="14" customFormat="false" ht="12.8" hidden="false" customHeight="false" outlineLevel="0" collapsed="false">
      <c r="G14" s="0" t="n">
        <v>9</v>
      </c>
    </row>
    <row r="16" customFormat="false" ht="12.8" hidden="false" customHeight="false" outlineLevel="0" collapsed="false">
      <c r="C16" s="0" t="s">
        <v>11</v>
      </c>
      <c r="D16" s="0" t="s">
        <v>12</v>
      </c>
      <c r="E16" s="0" t="s">
        <v>1</v>
      </c>
      <c r="F16" s="0" t="s">
        <v>13</v>
      </c>
    </row>
    <row r="17" customFormat="false" ht="12.8" hidden="false" customHeight="false" outlineLevel="0" collapsed="false">
      <c r="B17" s="0" t="s">
        <v>14</v>
      </c>
      <c r="C17" s="0" t="n">
        <f aca="false">(((G14 * K11)-(G11*H11))) / ((G14*I11) - (G11*G11))</f>
        <v>43.9844683393072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5640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2022-06-13T18:54:33Z</dcterms:created>
  <dc:creator/>
  <dc:description/>
  <dc:language>pt-BR</dc:language>
  <cp:lastModifiedBy/>
  <dcterms:modified xsi:type="dcterms:W3CDTF">2022-06-19T09:41:37Z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