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m\Downloads\"/>
    </mc:Choice>
  </mc:AlternateContent>
  <xr:revisionPtr revIDLastSave="0" documentId="13_ncr:1_{C5FE7490-0148-4785-8988-60D920B14387}" xr6:coauthVersionLast="45" xr6:coauthVersionMax="46" xr10:uidLastSave="{00000000-0000-0000-0000-000000000000}"/>
  <bookViews>
    <workbookView xWindow="-120" yWindow="-120" windowWidth="29040" windowHeight="15840" xr2:uid="{C2403F6F-5791-4371-9394-4C499AB2328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G12" i="1" l="1"/>
  <c r="F3" i="1" l="1"/>
  <c r="F4" i="1"/>
  <c r="F5" i="1"/>
  <c r="F6" i="1"/>
  <c r="F7" i="1"/>
  <c r="F8" i="1"/>
  <c r="F9" i="1"/>
  <c r="F10" i="1"/>
  <c r="F11" i="1"/>
  <c r="F2" i="1"/>
  <c r="H12" i="1"/>
  <c r="H15" i="1" s="1"/>
  <c r="F12" i="1" l="1"/>
  <c r="F14" i="1" l="1"/>
  <c r="F15" i="1" s="1"/>
</calcChain>
</file>

<file path=xl/sharedStrings.xml><?xml version="1.0" encoding="utf-8"?>
<sst xmlns="http://schemas.openxmlformats.org/spreadsheetml/2006/main" count="30" uniqueCount="29">
  <si>
    <t>Aufgaben (abgeschätzt)</t>
  </si>
  <si>
    <t>optimitische</t>
  </si>
  <si>
    <t>wahrscheinliche</t>
  </si>
  <si>
    <t>pessimistische</t>
  </si>
  <si>
    <t>gewichtete Mittel</t>
  </si>
  <si>
    <t>Varianz</t>
  </si>
  <si>
    <t>Tatsache</t>
  </si>
  <si>
    <t>Driver konstante Geschwindigkeit</t>
  </si>
  <si>
    <t>Ausweich Manöver Lenkung ansteuern</t>
  </si>
  <si>
    <t>Driver Emergency Signal senden</t>
  </si>
  <si>
    <t>Ausweich Manöver einbauen</t>
  </si>
  <si>
    <t>Lane Change einbauen</t>
  </si>
  <si>
    <t>ID</t>
  </si>
  <si>
    <t>R1</t>
  </si>
  <si>
    <t>D3</t>
  </si>
  <si>
    <t>Ausweich Manöver verifizieren</t>
  </si>
  <si>
    <t>D7</t>
  </si>
  <si>
    <t>R3</t>
  </si>
  <si>
    <t>Obstacles einbauen</t>
  </si>
  <si>
    <t>System Test</t>
  </si>
  <si>
    <t>D8</t>
  </si>
  <si>
    <t>Unit Test</t>
  </si>
  <si>
    <t>D5</t>
  </si>
  <si>
    <t>D6</t>
  </si>
  <si>
    <t>R2, R5</t>
  </si>
  <si>
    <t>D4</t>
  </si>
  <si>
    <t>D2, R4, D10</t>
  </si>
  <si>
    <t>Automated Driver für unterschiedliche Geschwindigkeiten</t>
  </si>
  <si>
    <t>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</si>
</sst>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1" fillId="3" borderId="1" xfId="0" applyFont="1" applyFill="1" applyBorder="1"/>
    <xf numFmtId="2" fontId="1" fillId="3" borderId="1" xfId="0" applyNumberFormat="1" applyFont="1" applyFill="1" applyBorder="1"/>
    <xf numFmtId="9" fontId="1" fillId="3" borderId="1" xfId="0" applyNumberFormat="1" applyFont="1" applyFill="1" applyBorder="1"/>
    <xf numFmtId="0" fontId="0" fillId="4" borderId="3" xfId="0" applyFill="1" applyBorder="1"/>
    <xf numFmtId="0" fontId="1" fillId="4" borderId="3" xfId="0" applyFont="1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4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8BEF-466A-4C51-9F73-8D63F9E075FE}">
  <dimension ref="A1:I16"/>
  <sheetViews>
    <sheetView tabSelected="1" workbookViewId="0">
      <selection activeCell="M15" sqref="M15"/>
    </sheetView>
  </sheetViews>
  <sheetFormatPr baseColWidth="10" defaultRowHeight="15" x14ac:dyDescent="0.25"/>
  <cols>
    <col min="1" max="1" width="13.85546875" bestFit="1" customWidth="1"/>
    <col min="2" max="2" width="53.7109375" bestFit="1" customWidth="1"/>
    <col min="3" max="3" width="12.140625" bestFit="1" customWidth="1"/>
    <col min="4" max="4" width="15.42578125" bestFit="1" customWidth="1"/>
    <col min="5" max="5" width="14" bestFit="1" customWidth="1"/>
    <col min="6" max="6" width="17.140625" bestFit="1" customWidth="1"/>
    <col min="7" max="7" width="8.42578125" bestFit="1" customWidth="1"/>
    <col min="8" max="8" width="8.7109375" bestFit="1" customWidth="1"/>
  </cols>
  <sheetData>
    <row r="1" spans="1:9" x14ac:dyDescent="0.25">
      <c r="A1" s="3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1"/>
    </row>
    <row r="2" spans="1:9" x14ac:dyDescent="0.25">
      <c r="A2" s="4" t="s">
        <v>13</v>
      </c>
      <c r="B2" s="4" t="s">
        <v>7</v>
      </c>
      <c r="C2" s="4">
        <v>30</v>
      </c>
      <c r="D2" s="4">
        <v>60</v>
      </c>
      <c r="E2" s="4">
        <v>90</v>
      </c>
      <c r="F2" s="4">
        <f>(C2+4*D2+E2)/6</f>
        <v>60</v>
      </c>
      <c r="G2" s="5">
        <f>(C2-E2)^2/36</f>
        <v>100</v>
      </c>
      <c r="H2" s="4">
        <v>35</v>
      </c>
    </row>
    <row r="3" spans="1:9" x14ac:dyDescent="0.25">
      <c r="A3" s="4" t="s">
        <v>17</v>
      </c>
      <c r="B3" s="4" t="s">
        <v>18</v>
      </c>
      <c r="C3" s="4">
        <v>45</v>
      </c>
      <c r="D3" s="4">
        <v>90</v>
      </c>
      <c r="E3" s="4">
        <v>180</v>
      </c>
      <c r="F3" s="4">
        <f t="shared" ref="F3:F11" si="0">(C3+4*D3+E3)/6</f>
        <v>97.5</v>
      </c>
      <c r="G3" s="5">
        <f t="shared" ref="G3:G11" si="1">(C3-E3)^2/36</f>
        <v>506.25</v>
      </c>
      <c r="H3" s="4">
        <v>25</v>
      </c>
    </row>
    <row r="4" spans="1:9" x14ac:dyDescent="0.25">
      <c r="A4" s="4" t="s">
        <v>14</v>
      </c>
      <c r="B4" s="4" t="s">
        <v>9</v>
      </c>
      <c r="C4" s="4">
        <v>30</v>
      </c>
      <c r="D4" s="4">
        <v>45</v>
      </c>
      <c r="E4" s="4">
        <v>60</v>
      </c>
      <c r="F4" s="4">
        <f t="shared" si="0"/>
        <v>45</v>
      </c>
      <c r="G4" s="5">
        <f t="shared" si="1"/>
        <v>25</v>
      </c>
      <c r="H4" s="4">
        <v>5</v>
      </c>
    </row>
    <row r="5" spans="1:9" x14ac:dyDescent="0.25">
      <c r="A5" s="4" t="s">
        <v>25</v>
      </c>
      <c r="B5" s="4" t="s">
        <v>8</v>
      </c>
      <c r="C5" s="4">
        <v>60</v>
      </c>
      <c r="D5" s="4">
        <v>120</v>
      </c>
      <c r="E5" s="4">
        <v>240</v>
      </c>
      <c r="F5" s="4">
        <f t="shared" si="0"/>
        <v>130</v>
      </c>
      <c r="G5" s="5">
        <f t="shared" si="1"/>
        <v>900</v>
      </c>
      <c r="H5" s="4">
        <v>15</v>
      </c>
    </row>
    <row r="6" spans="1:9" x14ac:dyDescent="0.25">
      <c r="A6" s="4" t="s">
        <v>24</v>
      </c>
      <c r="B6" s="4" t="s">
        <v>10</v>
      </c>
      <c r="C6" s="4">
        <v>180</v>
      </c>
      <c r="D6" s="4">
        <v>240</v>
      </c>
      <c r="E6" s="4">
        <v>480</v>
      </c>
      <c r="F6" s="4">
        <f t="shared" si="0"/>
        <v>270</v>
      </c>
      <c r="G6" s="5">
        <f t="shared" si="1"/>
        <v>2500</v>
      </c>
      <c r="H6" s="4">
        <v>480</v>
      </c>
    </row>
    <row r="7" spans="1:9" x14ac:dyDescent="0.25">
      <c r="A7" s="4" t="s">
        <v>26</v>
      </c>
      <c r="B7" s="4" t="s">
        <v>15</v>
      </c>
      <c r="C7" s="4">
        <v>120</v>
      </c>
      <c r="D7" s="4">
        <v>180</v>
      </c>
      <c r="E7" s="4">
        <v>240</v>
      </c>
      <c r="F7" s="4">
        <f t="shared" si="0"/>
        <v>180</v>
      </c>
      <c r="G7" s="5">
        <f t="shared" si="1"/>
        <v>400</v>
      </c>
      <c r="H7" s="4">
        <v>120</v>
      </c>
    </row>
    <row r="8" spans="1:9" x14ac:dyDescent="0.25">
      <c r="A8" s="4" t="s">
        <v>16</v>
      </c>
      <c r="B8" s="4" t="s">
        <v>11</v>
      </c>
      <c r="C8" s="4">
        <v>60</v>
      </c>
      <c r="D8" s="4">
        <v>120</v>
      </c>
      <c r="E8" s="4">
        <v>180</v>
      </c>
      <c r="F8" s="4">
        <f t="shared" si="0"/>
        <v>120</v>
      </c>
      <c r="G8" s="5">
        <f t="shared" si="1"/>
        <v>400</v>
      </c>
      <c r="H8" s="4">
        <v>30</v>
      </c>
    </row>
    <row r="9" spans="1:9" x14ac:dyDescent="0.25">
      <c r="A9" s="4" t="s">
        <v>20</v>
      </c>
      <c r="B9" s="4" t="s">
        <v>27</v>
      </c>
      <c r="C9" s="4">
        <v>30</v>
      </c>
      <c r="D9" s="4">
        <v>60</v>
      </c>
      <c r="E9" s="4">
        <v>120</v>
      </c>
      <c r="F9" s="4">
        <f t="shared" si="0"/>
        <v>65</v>
      </c>
      <c r="G9" s="5">
        <f t="shared" si="1"/>
        <v>225</v>
      </c>
      <c r="H9" s="4">
        <v>50</v>
      </c>
    </row>
    <row r="10" spans="1:9" x14ac:dyDescent="0.25">
      <c r="A10" s="4" t="s">
        <v>22</v>
      </c>
      <c r="B10" s="4" t="s">
        <v>21</v>
      </c>
      <c r="C10" s="4">
        <v>120</v>
      </c>
      <c r="D10" s="4">
        <v>180</v>
      </c>
      <c r="E10" s="4">
        <v>300</v>
      </c>
      <c r="F10" s="4">
        <f t="shared" si="0"/>
        <v>190</v>
      </c>
      <c r="G10" s="5">
        <f t="shared" si="1"/>
        <v>900</v>
      </c>
      <c r="H10" s="4">
        <v>122</v>
      </c>
    </row>
    <row r="11" spans="1:9" x14ac:dyDescent="0.25">
      <c r="A11" s="4" t="s">
        <v>23</v>
      </c>
      <c r="B11" s="4" t="s">
        <v>19</v>
      </c>
      <c r="C11" s="4">
        <v>120</v>
      </c>
      <c r="D11" s="4">
        <v>180</v>
      </c>
      <c r="E11" s="4">
        <v>300</v>
      </c>
      <c r="F11" s="4">
        <f t="shared" si="0"/>
        <v>190</v>
      </c>
      <c r="G11" s="5">
        <f t="shared" si="1"/>
        <v>900</v>
      </c>
      <c r="H11" s="4">
        <v>120</v>
      </c>
    </row>
    <row r="12" spans="1:9" x14ac:dyDescent="0.25">
      <c r="A12" s="9"/>
      <c r="B12" s="10"/>
      <c r="C12" s="9"/>
      <c r="D12" s="11"/>
      <c r="E12" s="6"/>
      <c r="F12" s="7">
        <f>SUM(F2:F11)</f>
        <v>1347.5</v>
      </c>
      <c r="G12" s="7">
        <f>SUM(G2:G11)</f>
        <v>6856.25</v>
      </c>
      <c r="H12" s="7">
        <f>SUM(H2:H11)</f>
        <v>1002</v>
      </c>
    </row>
    <row r="13" spans="1:9" x14ac:dyDescent="0.25">
      <c r="A13" s="12"/>
      <c r="B13" s="12"/>
      <c r="C13" s="12"/>
      <c r="D13" s="13"/>
      <c r="E13" s="6"/>
      <c r="F13" s="6"/>
      <c r="G13" s="6"/>
      <c r="H13" s="6"/>
    </row>
    <row r="14" spans="1:9" x14ac:dyDescent="0.25">
      <c r="A14" s="12"/>
      <c r="B14" s="12"/>
      <c r="C14" s="12"/>
      <c r="D14" s="13"/>
      <c r="E14" s="8">
        <v>0.95</v>
      </c>
      <c r="F14" s="7">
        <f>F12+2*G12^0.5</f>
        <v>1513.1049516167918</v>
      </c>
      <c r="G14" s="6"/>
      <c r="H14" s="6"/>
    </row>
    <row r="15" spans="1:9" x14ac:dyDescent="0.25">
      <c r="A15" s="12"/>
      <c r="B15" s="12"/>
      <c r="C15" s="12"/>
      <c r="D15" s="13"/>
      <c r="E15" s="6" t="s">
        <v>28</v>
      </c>
      <c r="F15" s="7">
        <f>F14/60</f>
        <v>25.218415860279865</v>
      </c>
      <c r="G15" s="6" t="s">
        <v>28</v>
      </c>
      <c r="H15" s="7">
        <f>H12/60</f>
        <v>16.7</v>
      </c>
    </row>
    <row r="16" spans="1:9" x14ac:dyDescent="0.25">
      <c r="F16" s="2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Maier</dc:creator>
  <cp:lastModifiedBy>saur.michael@gmx.de</cp:lastModifiedBy>
  <cp:lastPrinted>2021-03-30T07:45:24Z</cp:lastPrinted>
  <dcterms:created xsi:type="dcterms:W3CDTF">2021-03-30T07:43:01Z</dcterms:created>
  <dcterms:modified xsi:type="dcterms:W3CDTF">2021-04-06T13:29:36Z</dcterms:modified>
</cp:coreProperties>
</file>