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TAS\workspace\Projekt_Grafische_Programmierung\Dokumentation\"/>
    </mc:Choice>
  </mc:AlternateContent>
  <xr:revisionPtr revIDLastSave="0" documentId="13_ncr:1_{399FE4E9-A550-4EF6-B739-AF17DC70BB91}" xr6:coauthVersionLast="45" xr6:coauthVersionMax="45" xr10:uidLastSave="{00000000-0000-0000-0000-000000000000}"/>
  <bookViews>
    <workbookView xWindow="-120" yWindow="-120" windowWidth="29040" windowHeight="15840" xr2:uid="{C2403F6F-5791-4371-9394-4C499AB232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F13" i="1"/>
  <c r="F2" i="1"/>
  <c r="H16" i="1"/>
  <c r="G13" i="1"/>
  <c r="G2" i="1"/>
  <c r="F14" i="1" l="1"/>
  <c r="G14" i="1"/>
  <c r="F16" i="1" l="1"/>
  <c r="F17" i="1" s="1"/>
</calcChain>
</file>

<file path=xl/sharedStrings.xml><?xml version="1.0" encoding="utf-8"?>
<sst xmlns="http://schemas.openxmlformats.org/spreadsheetml/2006/main" count="35" uniqueCount="35">
  <si>
    <t>Aufgaben (abgeschätzt)</t>
  </si>
  <si>
    <t>optimitische</t>
  </si>
  <si>
    <t>wahrscheinliche</t>
  </si>
  <si>
    <t>pessimistische</t>
  </si>
  <si>
    <t>gewichtete Mittel</t>
  </si>
  <si>
    <t>Varianz</t>
  </si>
  <si>
    <t>Tatsache</t>
  </si>
  <si>
    <t>Summen</t>
  </si>
  <si>
    <t>Driver konstante Geschwindigkeit</t>
  </si>
  <si>
    <t>Ausweich Manöver Lenkung ansteuern</t>
  </si>
  <si>
    <t>Driver Emergency Signal senden</t>
  </si>
  <si>
    <t>Ausweich Manöver einbauen</t>
  </si>
  <si>
    <t>Lane Change einbauen</t>
  </si>
  <si>
    <t>ID</t>
  </si>
  <si>
    <t>R1</t>
  </si>
  <si>
    <t>D3</t>
  </si>
  <si>
    <t>Ausweich Manöver verifizieren</t>
  </si>
  <si>
    <t>D7</t>
  </si>
  <si>
    <t>R3</t>
  </si>
  <si>
    <t>Obstacles einbauen</t>
  </si>
  <si>
    <t>System Test</t>
  </si>
  <si>
    <t>D8</t>
  </si>
  <si>
    <t>Unit Test</t>
  </si>
  <si>
    <t>D5</t>
  </si>
  <si>
    <t>D6</t>
  </si>
  <si>
    <t>R2, R5</t>
  </si>
  <si>
    <t>D4</t>
  </si>
  <si>
    <t>D2, R4, D10</t>
  </si>
  <si>
    <t>Bremse mit einbeziehen</t>
  </si>
  <si>
    <t>D9</t>
  </si>
  <si>
    <t>Automated Driver für unterschiedliche Geschwindigkeiten</t>
  </si>
  <si>
    <t>Stunden</t>
  </si>
  <si>
    <t>Tage</t>
  </si>
  <si>
    <t>Bemerkung</t>
  </si>
  <si>
    <t>Bereits mit Ausweichen umgesetzt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</si>
</sst>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8BEF-466A-4C51-9F73-8D63F9E075FE}">
  <dimension ref="A1:I18"/>
  <sheetViews>
    <sheetView tabSelected="1" workbookViewId="0">
      <selection activeCell="I9" sqref="I9"/>
    </sheetView>
  </sheetViews>
  <sheetFormatPr baseColWidth="10" defaultRowHeight="15" x14ac:dyDescent="0.25"/>
  <cols>
    <col min="1" max="1" width="13.85546875" bestFit="1" customWidth="1"/>
    <col min="2" max="2" width="53.7109375" bestFit="1" customWidth="1"/>
    <col min="3" max="3" width="12.140625" bestFit="1" customWidth="1"/>
    <col min="4" max="4" width="15.42578125" bestFit="1" customWidth="1"/>
    <col min="5" max="5" width="14" bestFit="1" customWidth="1"/>
    <col min="6" max="6" width="17.140625" bestFit="1" customWidth="1"/>
    <col min="7" max="7" width="12" bestFit="1" customWidth="1"/>
    <col min="8" max="8" width="8.7109375" bestFit="1" customWidth="1"/>
  </cols>
  <sheetData>
    <row r="1" spans="1:9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33</v>
      </c>
    </row>
    <row r="2" spans="1:9" x14ac:dyDescent="0.25">
      <c r="A2" t="s">
        <v>14</v>
      </c>
      <c r="B2" t="s">
        <v>8</v>
      </c>
      <c r="C2">
        <v>30</v>
      </c>
      <c r="D2">
        <v>60</v>
      </c>
      <c r="E2">
        <v>90</v>
      </c>
      <c r="F2">
        <f>(C2+4*D2+E2)/6</f>
        <v>60</v>
      </c>
      <c r="G2">
        <f>(E2-C2)^2/36</f>
        <v>100</v>
      </c>
      <c r="H2">
        <v>35</v>
      </c>
    </row>
    <row r="3" spans="1:9" x14ac:dyDescent="0.25">
      <c r="A3" t="s">
        <v>18</v>
      </c>
      <c r="B3" t="s">
        <v>19</v>
      </c>
      <c r="C3">
        <v>45</v>
      </c>
      <c r="D3">
        <v>90</v>
      </c>
      <c r="E3">
        <v>180</v>
      </c>
      <c r="F3">
        <f t="shared" ref="F3:F13" si="0">(C3+4*D3+E3)/6</f>
        <v>97.5</v>
      </c>
      <c r="G3">
        <f t="shared" ref="G3:G12" si="1">(E3-C3)^2/36</f>
        <v>506.25</v>
      </c>
      <c r="H3">
        <v>25</v>
      </c>
    </row>
    <row r="4" spans="1:9" x14ac:dyDescent="0.25">
      <c r="A4" t="s">
        <v>15</v>
      </c>
      <c r="B4" t="s">
        <v>10</v>
      </c>
      <c r="C4">
        <v>30</v>
      </c>
      <c r="D4">
        <v>45</v>
      </c>
      <c r="E4">
        <v>60</v>
      </c>
      <c r="F4">
        <f t="shared" si="0"/>
        <v>45</v>
      </c>
      <c r="G4">
        <f t="shared" si="1"/>
        <v>25</v>
      </c>
      <c r="H4">
        <v>5</v>
      </c>
    </row>
    <row r="5" spans="1:9" x14ac:dyDescent="0.25">
      <c r="A5" t="s">
        <v>26</v>
      </c>
      <c r="B5" t="s">
        <v>9</v>
      </c>
      <c r="C5">
        <v>60</v>
      </c>
      <c r="D5">
        <v>120</v>
      </c>
      <c r="E5">
        <v>240</v>
      </c>
      <c r="F5">
        <f t="shared" si="0"/>
        <v>130</v>
      </c>
      <c r="G5">
        <f t="shared" si="1"/>
        <v>900</v>
      </c>
      <c r="H5">
        <v>15</v>
      </c>
    </row>
    <row r="6" spans="1:9" x14ac:dyDescent="0.25">
      <c r="A6" t="s">
        <v>25</v>
      </c>
      <c r="B6" t="s">
        <v>11</v>
      </c>
      <c r="C6">
        <v>180</v>
      </c>
      <c r="D6">
        <v>240</v>
      </c>
      <c r="E6">
        <v>480</v>
      </c>
      <c r="F6">
        <f t="shared" si="0"/>
        <v>270</v>
      </c>
      <c r="G6">
        <f t="shared" si="1"/>
        <v>2500</v>
      </c>
      <c r="H6">
        <v>480</v>
      </c>
    </row>
    <row r="7" spans="1:9" x14ac:dyDescent="0.25">
      <c r="A7" t="s">
        <v>27</v>
      </c>
      <c r="B7" t="s">
        <v>16</v>
      </c>
      <c r="C7">
        <v>120</v>
      </c>
      <c r="D7">
        <v>180</v>
      </c>
      <c r="E7">
        <v>240</v>
      </c>
      <c r="F7">
        <f t="shared" si="0"/>
        <v>180</v>
      </c>
      <c r="G7">
        <f t="shared" si="1"/>
        <v>400</v>
      </c>
    </row>
    <row r="8" spans="1:9" x14ac:dyDescent="0.25">
      <c r="A8" t="s">
        <v>17</v>
      </c>
      <c r="B8" t="s">
        <v>12</v>
      </c>
      <c r="C8">
        <v>60</v>
      </c>
      <c r="D8">
        <v>120</v>
      </c>
      <c r="E8">
        <v>180</v>
      </c>
      <c r="F8">
        <f t="shared" si="0"/>
        <v>120</v>
      </c>
      <c r="G8">
        <f t="shared" si="1"/>
        <v>400</v>
      </c>
      <c r="H8">
        <v>0</v>
      </c>
      <c r="I8" t="s">
        <v>34</v>
      </c>
    </row>
    <row r="9" spans="1:9" x14ac:dyDescent="0.25">
      <c r="A9" t="s">
        <v>21</v>
      </c>
      <c r="B9" t="s">
        <v>30</v>
      </c>
      <c r="C9">
        <v>30</v>
      </c>
      <c r="D9">
        <v>60</v>
      </c>
      <c r="E9">
        <v>120</v>
      </c>
      <c r="F9">
        <f t="shared" si="0"/>
        <v>65</v>
      </c>
      <c r="G9">
        <f t="shared" si="1"/>
        <v>225</v>
      </c>
    </row>
    <row r="10" spans="1:9" x14ac:dyDescent="0.25">
      <c r="A10" t="s">
        <v>23</v>
      </c>
      <c r="B10" t="s">
        <v>22</v>
      </c>
      <c r="C10">
        <v>120</v>
      </c>
      <c r="D10">
        <v>180</v>
      </c>
      <c r="E10">
        <v>300</v>
      </c>
      <c r="F10">
        <f t="shared" si="0"/>
        <v>190</v>
      </c>
      <c r="G10">
        <f t="shared" si="1"/>
        <v>900</v>
      </c>
    </row>
    <row r="11" spans="1:9" x14ac:dyDescent="0.25">
      <c r="A11" t="s">
        <v>24</v>
      </c>
      <c r="B11" t="s">
        <v>20</v>
      </c>
      <c r="C11">
        <v>120</v>
      </c>
      <c r="D11">
        <v>180</v>
      </c>
      <c r="E11">
        <v>300</v>
      </c>
      <c r="F11">
        <f t="shared" si="0"/>
        <v>190</v>
      </c>
      <c r="G11">
        <f t="shared" si="1"/>
        <v>900</v>
      </c>
    </row>
    <row r="12" spans="1:9" x14ac:dyDescent="0.25">
      <c r="A12" t="s">
        <v>29</v>
      </c>
      <c r="B12" t="s">
        <v>28</v>
      </c>
      <c r="C12">
        <v>60</v>
      </c>
      <c r="D12">
        <v>120</v>
      </c>
      <c r="E12">
        <v>240</v>
      </c>
      <c r="F12">
        <f t="shared" si="0"/>
        <v>130</v>
      </c>
      <c r="G12">
        <f t="shared" si="1"/>
        <v>900</v>
      </c>
    </row>
    <row r="13" spans="1:9" x14ac:dyDescent="0.25">
      <c r="F13">
        <f t="shared" si="0"/>
        <v>0</v>
      </c>
      <c r="G13">
        <f t="shared" ref="G13" si="2">(E13-C13)^2/36</f>
        <v>0</v>
      </c>
    </row>
    <row r="14" spans="1:9" x14ac:dyDescent="0.25">
      <c r="B14" s="1" t="s">
        <v>7</v>
      </c>
      <c r="F14">
        <f>SUM(F2:F13)</f>
        <v>1477.5</v>
      </c>
      <c r="G14">
        <f>SUM(G2:G13)</f>
        <v>7756.25</v>
      </c>
    </row>
    <row r="16" spans="1:9" x14ac:dyDescent="0.25">
      <c r="E16" s="2">
        <v>0.95</v>
      </c>
      <c r="F16">
        <f>F14+2*G14^0.5</f>
        <v>1653.6391495380853</v>
      </c>
      <c r="H16">
        <f>SUM(H2:H13)</f>
        <v>560</v>
      </c>
    </row>
    <row r="17" spans="6:7" x14ac:dyDescent="0.25">
      <c r="F17">
        <f>F16/60</f>
        <v>27.560652492301422</v>
      </c>
      <c r="G17" t="s">
        <v>31</v>
      </c>
    </row>
    <row r="18" spans="6:7" x14ac:dyDescent="0.25">
      <c r="F18">
        <f>F17/3</f>
        <v>9.1868841641004746</v>
      </c>
      <c r="G18" t="s">
        <v>32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Maier</dc:creator>
  <cp:lastModifiedBy>Stefan Maier</cp:lastModifiedBy>
  <cp:lastPrinted>2021-03-30T07:45:24Z</cp:lastPrinted>
  <dcterms:created xsi:type="dcterms:W3CDTF">2021-03-30T07:43:01Z</dcterms:created>
  <dcterms:modified xsi:type="dcterms:W3CDTF">2021-03-31T10:28:07Z</dcterms:modified>
</cp:coreProperties>
</file>