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GitHub\ASCET_Projekt\Doku\"/>
    </mc:Choice>
  </mc:AlternateContent>
  <xr:revisionPtr revIDLastSave="0" documentId="13_ncr:1_{46DE2609-B716-4FAF-8B91-DB607BB6EC92}" xr6:coauthVersionLast="47" xr6:coauthVersionMax="47" xr10:uidLastSave="{00000000-0000-0000-0000-000000000000}"/>
  <bookViews>
    <workbookView xWindow="3330" yWindow="2205" windowWidth="19710" windowHeight="12510" tabRatio="427" xr2:uid="{3BD75EA3-47ED-4B45-9003-11B3070BA44C}"/>
  </bookViews>
  <sheets>
    <sheet name="Sheet" sheetId="1" r:id="rId1"/>
    <sheet name="Concept" sheetId="3" r:id="rId2"/>
    <sheet name="Measureme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G11" i="1"/>
  <c r="F10" i="1"/>
  <c r="G10" i="1"/>
  <c r="F9" i="1"/>
  <c r="G9" i="1"/>
  <c r="F8" i="1"/>
  <c r="G8" i="1"/>
  <c r="F3" i="1"/>
  <c r="G3" i="1"/>
  <c r="F4" i="1"/>
  <c r="G4" i="1"/>
  <c r="F5" i="1"/>
  <c r="G5" i="1"/>
  <c r="F6" i="1"/>
  <c r="G6" i="1"/>
  <c r="F7" i="1"/>
  <c r="G7" i="1"/>
  <c r="G2" i="1"/>
  <c r="F2" i="1"/>
  <c r="G17" i="1" l="1"/>
  <c r="F17" i="1"/>
  <c r="F18" i="1" l="1"/>
</calcChain>
</file>

<file path=xl/sharedStrings.xml><?xml version="1.0" encoding="utf-8"?>
<sst xmlns="http://schemas.openxmlformats.org/spreadsheetml/2006/main" count="22" uniqueCount="22">
  <si>
    <t>Aufgaben [min]</t>
  </si>
  <si>
    <t xml:space="preserve">Best Case </t>
  </si>
  <si>
    <t xml:space="preserve">Most likely </t>
  </si>
  <si>
    <t>Worst case</t>
  </si>
  <si>
    <t>&lt;T&gt;</t>
  </si>
  <si>
    <t>var</t>
  </si>
  <si>
    <t>Actual time</t>
  </si>
  <si>
    <t>Aufgabe verstehen &amp; erklären</t>
  </si>
  <si>
    <t>Aufgabenplan &amp; Aufgabenabschätzung erstellen</t>
  </si>
  <si>
    <t>Devops einrichten</t>
  </si>
  <si>
    <t xml:space="preserve">Durchführbarkeit theoretisch evaluieren </t>
  </si>
  <si>
    <t>TrafficLight Modul implmentieren</t>
  </si>
  <si>
    <t>Flashlight Modul implmentieren</t>
  </si>
  <si>
    <t>unit tests implementieren</t>
  </si>
  <si>
    <t>Experiement designen &amp; aufsetzen</t>
  </si>
  <si>
    <t>Diskussion gelbphasentiming (*)</t>
  </si>
  <si>
    <t>Diskussion relative timing bei grünphase (*)</t>
  </si>
  <si>
    <t>Disukssion V2X (*)</t>
  </si>
  <si>
    <t>Dokumentation PDF</t>
  </si>
  <si>
    <t>Human-Factor impact (*)</t>
  </si>
  <si>
    <t>Reflect (*)</t>
  </si>
  <si>
    <t>Modulintegration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</si>
</sst>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66675</xdr:rowOff>
    </xdr:from>
    <xdr:to>
      <xdr:col>13</xdr:col>
      <xdr:colOff>285750</xdr:colOff>
      <xdr:row>39</xdr:row>
      <xdr:rowOff>95250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3C1DC8C-4764-41DE-8E27-7FBC49CE4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66675"/>
          <a:ext cx="9991725" cy="634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34738</xdr:rowOff>
    </xdr:from>
    <xdr:to>
      <xdr:col>2</xdr:col>
      <xdr:colOff>506909</xdr:colOff>
      <xdr:row>4</xdr:row>
      <xdr:rowOff>107714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F4BB3BE-9EBA-41D0-B0D3-275EC872B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588"/>
          <a:ext cx="2030909" cy="396826"/>
        </a:xfrm>
        <a:prstGeom prst="rect">
          <a:avLst/>
        </a:prstGeom>
      </xdr:spPr>
    </xdr:pic>
    <xdr:clientData/>
  </xdr:twoCellAnchor>
  <xdr:twoCellAnchor editAs="oneCell">
    <xdr:from>
      <xdr:col>2</xdr:col>
      <xdr:colOff>537883</xdr:colOff>
      <xdr:row>1</xdr:row>
      <xdr:rowOff>50987</xdr:rowOff>
    </xdr:from>
    <xdr:to>
      <xdr:col>6</xdr:col>
      <xdr:colOff>290624</xdr:colOff>
      <xdr:row>20</xdr:row>
      <xdr:rowOff>91701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AA006F4-29E2-4CE3-8F94-1FF7DA0C8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1883" y="212912"/>
          <a:ext cx="2800741" cy="3117289"/>
        </a:xfrm>
        <a:prstGeom prst="rect">
          <a:avLst/>
        </a:prstGeom>
      </xdr:spPr>
    </xdr:pic>
    <xdr:clientData/>
  </xdr:twoCellAnchor>
  <xdr:twoCellAnchor editAs="oneCell">
    <xdr:from>
      <xdr:col>6</xdr:col>
      <xdr:colOff>287852</xdr:colOff>
      <xdr:row>0</xdr:row>
      <xdr:rowOff>56031</xdr:rowOff>
    </xdr:from>
    <xdr:to>
      <xdr:col>10</xdr:col>
      <xdr:colOff>145382</xdr:colOff>
      <xdr:row>27</xdr:row>
      <xdr:rowOff>139311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A011855-A3C1-49F1-BC91-4341D03F2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9852" y="56031"/>
          <a:ext cx="2905530" cy="4455255"/>
        </a:xfrm>
        <a:prstGeom prst="rect">
          <a:avLst/>
        </a:prstGeom>
      </xdr:spPr>
    </xdr:pic>
    <xdr:clientData/>
  </xdr:twoCellAnchor>
  <xdr:twoCellAnchor editAs="oneCell">
    <xdr:from>
      <xdr:col>10</xdr:col>
      <xdr:colOff>174742</xdr:colOff>
      <xdr:row>0</xdr:row>
      <xdr:rowOff>56030</xdr:rowOff>
    </xdr:from>
    <xdr:to>
      <xdr:col>14</xdr:col>
      <xdr:colOff>44361</xdr:colOff>
      <xdr:row>27</xdr:row>
      <xdr:rowOff>76477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E8A032F8-E0D2-4371-89BA-CA838309A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94742" y="56030"/>
          <a:ext cx="2917619" cy="4392422"/>
        </a:xfrm>
        <a:prstGeom prst="rect">
          <a:avLst/>
        </a:prstGeom>
      </xdr:spPr>
    </xdr:pic>
    <xdr:clientData/>
  </xdr:twoCellAnchor>
  <xdr:twoCellAnchor editAs="oneCell">
    <xdr:from>
      <xdr:col>14</xdr:col>
      <xdr:colOff>437031</xdr:colOff>
      <xdr:row>0</xdr:row>
      <xdr:rowOff>56029</xdr:rowOff>
    </xdr:from>
    <xdr:to>
      <xdr:col>18</xdr:col>
      <xdr:colOff>294561</xdr:colOff>
      <xdr:row>28</xdr:row>
      <xdr:rowOff>37609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87C36DE1-BE78-4839-AA55-CA672B3F7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05031" y="56029"/>
          <a:ext cx="2905530" cy="4515480"/>
        </a:xfrm>
        <a:prstGeom prst="rect">
          <a:avLst/>
        </a:prstGeom>
      </xdr:spPr>
    </xdr:pic>
    <xdr:clientData/>
  </xdr:twoCellAnchor>
  <xdr:twoCellAnchor editAs="oneCell">
    <xdr:from>
      <xdr:col>18</xdr:col>
      <xdr:colOff>336177</xdr:colOff>
      <xdr:row>0</xdr:row>
      <xdr:rowOff>78441</xdr:rowOff>
    </xdr:from>
    <xdr:to>
      <xdr:col>22</xdr:col>
      <xdr:colOff>146076</xdr:colOff>
      <xdr:row>28</xdr:row>
      <xdr:rowOff>60021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9E56655-B660-431D-A74E-27BE734E4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52177" y="78441"/>
          <a:ext cx="2857899" cy="4515480"/>
        </a:xfrm>
        <a:prstGeom prst="rect">
          <a:avLst/>
        </a:prstGeom>
      </xdr:spPr>
    </xdr:pic>
    <xdr:clientData/>
  </xdr:twoCellAnchor>
  <xdr:twoCellAnchor editAs="oneCell">
    <xdr:from>
      <xdr:col>22</xdr:col>
      <xdr:colOff>145677</xdr:colOff>
      <xdr:row>0</xdr:row>
      <xdr:rowOff>0</xdr:rowOff>
    </xdr:from>
    <xdr:to>
      <xdr:col>26</xdr:col>
      <xdr:colOff>12734</xdr:colOff>
      <xdr:row>28</xdr:row>
      <xdr:rowOff>19685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351FE92-1169-4F48-8C65-832EF6DF1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09677" y="0"/>
          <a:ext cx="2915057" cy="4553585"/>
        </a:xfrm>
        <a:prstGeom prst="rect">
          <a:avLst/>
        </a:prstGeom>
      </xdr:spPr>
    </xdr:pic>
    <xdr:clientData/>
  </xdr:twoCellAnchor>
  <xdr:twoCellAnchor editAs="oneCell">
    <xdr:from>
      <xdr:col>6</xdr:col>
      <xdr:colOff>347383</xdr:colOff>
      <xdr:row>28</xdr:row>
      <xdr:rowOff>38100</xdr:rowOff>
    </xdr:from>
    <xdr:to>
      <xdr:col>10</xdr:col>
      <xdr:colOff>185861</xdr:colOff>
      <xdr:row>56</xdr:row>
      <xdr:rowOff>48259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AAFF8883-EC19-4600-9420-EE198B369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19383" y="4572000"/>
          <a:ext cx="2886478" cy="4544059"/>
        </a:xfrm>
        <a:prstGeom prst="rect">
          <a:avLst/>
        </a:prstGeom>
      </xdr:spPr>
    </xdr:pic>
    <xdr:clientData/>
  </xdr:twoCellAnchor>
  <xdr:twoCellAnchor editAs="oneCell">
    <xdr:from>
      <xdr:col>10</xdr:col>
      <xdr:colOff>201707</xdr:colOff>
      <xdr:row>28</xdr:row>
      <xdr:rowOff>82924</xdr:rowOff>
    </xdr:from>
    <xdr:to>
      <xdr:col>14</xdr:col>
      <xdr:colOff>33220</xdr:colOff>
      <xdr:row>56</xdr:row>
      <xdr:rowOff>54978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B0EA502F-48D7-44D7-8EFA-F3947AB4C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21707" y="4616824"/>
          <a:ext cx="2879513" cy="4505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41D9-55EE-4ED9-B8A0-34F7167870DA}">
  <dimension ref="A1:K18"/>
  <sheetViews>
    <sheetView tabSelected="1" zoomScale="160" zoomScaleNormal="160" workbookViewId="0">
      <selection activeCell="B7" sqref="B7"/>
    </sheetView>
  </sheetViews>
  <sheetFormatPr baseColWidth="10" defaultRowHeight="12.75" x14ac:dyDescent="0.2"/>
  <cols>
    <col min="1" max="1" width="41.42578125" customWidth="1"/>
    <col min="6" max="6" width="6" customWidth="1"/>
    <col min="7" max="7" width="5.7109375" customWidth="1"/>
    <col min="10" max="10" width="17.140625" customWidth="1"/>
  </cols>
  <sheetData>
    <row r="1" spans="1:11" x14ac:dyDescent="0.2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1" x14ac:dyDescent="0.2">
      <c r="A2" t="s">
        <v>9</v>
      </c>
      <c r="B2">
        <v>5</v>
      </c>
      <c r="C2">
        <v>3</v>
      </c>
      <c r="D2">
        <v>5</v>
      </c>
      <c r="E2">
        <v>8</v>
      </c>
      <c r="F2" s="4">
        <f>(C2+4*D2+E2)/6</f>
        <v>5.166666666666667</v>
      </c>
      <c r="G2" s="4">
        <f>(E2-C2)^2/36</f>
        <v>0.69444444444444442</v>
      </c>
    </row>
    <row r="3" spans="1:11" x14ac:dyDescent="0.2">
      <c r="A3" t="s">
        <v>7</v>
      </c>
      <c r="B3">
        <v>6</v>
      </c>
      <c r="C3">
        <v>3</v>
      </c>
      <c r="D3">
        <v>5</v>
      </c>
      <c r="E3">
        <v>10</v>
      </c>
      <c r="F3" s="4">
        <f t="shared" ref="F3:F11" si="0">(C3+4*D3+E3)/6</f>
        <v>5.5</v>
      </c>
      <c r="G3" s="4">
        <f t="shared" ref="G3:G11" si="1">(E3-C3)^2/36</f>
        <v>1.3611111111111112</v>
      </c>
      <c r="J3" s="2"/>
    </row>
    <row r="4" spans="1:11" x14ac:dyDescent="0.2">
      <c r="A4" t="s">
        <v>8</v>
      </c>
      <c r="B4">
        <v>15</v>
      </c>
      <c r="C4">
        <v>10</v>
      </c>
      <c r="D4">
        <v>12</v>
      </c>
      <c r="E4">
        <v>20</v>
      </c>
      <c r="F4" s="4">
        <f t="shared" si="0"/>
        <v>13</v>
      </c>
      <c r="G4" s="4">
        <f t="shared" si="1"/>
        <v>2.7777777777777777</v>
      </c>
      <c r="J4" s="2"/>
    </row>
    <row r="5" spans="1:11" x14ac:dyDescent="0.2">
      <c r="A5" t="s">
        <v>10</v>
      </c>
      <c r="B5">
        <v>25</v>
      </c>
      <c r="C5">
        <v>20</v>
      </c>
      <c r="D5">
        <v>30</v>
      </c>
      <c r="E5">
        <v>45</v>
      </c>
      <c r="F5" s="4">
        <f t="shared" si="0"/>
        <v>30.833333333333332</v>
      </c>
      <c r="G5" s="4">
        <f t="shared" si="1"/>
        <v>17.361111111111111</v>
      </c>
      <c r="J5" s="2"/>
    </row>
    <row r="6" spans="1:11" x14ac:dyDescent="0.2">
      <c r="A6" t="s">
        <v>11</v>
      </c>
      <c r="C6">
        <v>15</v>
      </c>
      <c r="D6">
        <v>17</v>
      </c>
      <c r="E6">
        <v>25</v>
      </c>
      <c r="F6" s="4">
        <f t="shared" si="0"/>
        <v>18</v>
      </c>
      <c r="G6" s="4">
        <f t="shared" si="1"/>
        <v>2.7777777777777777</v>
      </c>
      <c r="J6" s="2"/>
    </row>
    <row r="7" spans="1:11" x14ac:dyDescent="0.2">
      <c r="A7" t="s">
        <v>12</v>
      </c>
      <c r="C7">
        <v>10</v>
      </c>
      <c r="D7">
        <v>15</v>
      </c>
      <c r="E7">
        <v>22</v>
      </c>
      <c r="F7" s="4">
        <f t="shared" si="0"/>
        <v>15.333333333333334</v>
      </c>
      <c r="G7" s="4">
        <f t="shared" si="1"/>
        <v>4</v>
      </c>
      <c r="J7" s="2"/>
    </row>
    <row r="8" spans="1:11" x14ac:dyDescent="0.2">
      <c r="A8" t="s">
        <v>21</v>
      </c>
      <c r="C8">
        <v>20</v>
      </c>
      <c r="D8">
        <v>30</v>
      </c>
      <c r="E8">
        <v>40</v>
      </c>
      <c r="F8" s="4">
        <f t="shared" si="0"/>
        <v>30</v>
      </c>
      <c r="G8" s="4">
        <f t="shared" si="1"/>
        <v>11.111111111111111</v>
      </c>
      <c r="J8" s="2"/>
    </row>
    <row r="9" spans="1:11" x14ac:dyDescent="0.2">
      <c r="A9" t="s">
        <v>13</v>
      </c>
      <c r="C9">
        <v>30</v>
      </c>
      <c r="D9">
        <v>40</v>
      </c>
      <c r="E9">
        <v>60</v>
      </c>
      <c r="F9" s="4">
        <f t="shared" si="0"/>
        <v>41.666666666666664</v>
      </c>
      <c r="G9" s="4">
        <f t="shared" si="1"/>
        <v>25</v>
      </c>
      <c r="J9" s="2"/>
    </row>
    <row r="10" spans="1:11" x14ac:dyDescent="0.2">
      <c r="A10" t="s">
        <v>14</v>
      </c>
      <c r="C10">
        <v>15</v>
      </c>
      <c r="D10">
        <v>10</v>
      </c>
      <c r="E10">
        <v>30</v>
      </c>
      <c r="F10" s="4">
        <f t="shared" si="0"/>
        <v>14.166666666666666</v>
      </c>
      <c r="G10" s="4">
        <f t="shared" si="1"/>
        <v>6.25</v>
      </c>
      <c r="J10" s="2"/>
    </row>
    <row r="11" spans="1:11" x14ac:dyDescent="0.2">
      <c r="A11" t="s">
        <v>15</v>
      </c>
      <c r="C11">
        <v>20</v>
      </c>
      <c r="D11">
        <v>30</v>
      </c>
      <c r="E11">
        <v>40</v>
      </c>
      <c r="F11" s="4">
        <f t="shared" si="0"/>
        <v>30</v>
      </c>
      <c r="G11" s="4">
        <f t="shared" si="1"/>
        <v>11.111111111111111</v>
      </c>
      <c r="J11" s="2"/>
    </row>
    <row r="12" spans="1:11" x14ac:dyDescent="0.2">
      <c r="A12" t="s">
        <v>16</v>
      </c>
      <c r="C12">
        <v>20</v>
      </c>
      <c r="D12">
        <v>30</v>
      </c>
      <c r="E12">
        <v>40</v>
      </c>
      <c r="F12" s="4"/>
      <c r="G12" s="4"/>
      <c r="I12" s="1"/>
      <c r="J12" s="3"/>
      <c r="K12" s="3"/>
    </row>
    <row r="13" spans="1:11" x14ac:dyDescent="0.2">
      <c r="A13" t="s">
        <v>17</v>
      </c>
      <c r="C13">
        <v>20</v>
      </c>
      <c r="D13">
        <v>30</v>
      </c>
      <c r="E13">
        <v>40</v>
      </c>
      <c r="F13" s="4"/>
      <c r="G13" s="4"/>
      <c r="I13" s="1"/>
      <c r="J13" s="3"/>
      <c r="K13" s="3"/>
    </row>
    <row r="14" spans="1:11" x14ac:dyDescent="0.2">
      <c r="A14" t="s">
        <v>18</v>
      </c>
      <c r="C14">
        <v>100</v>
      </c>
      <c r="D14">
        <v>120</v>
      </c>
      <c r="E14">
        <v>160</v>
      </c>
      <c r="F14" s="4"/>
      <c r="G14" s="4"/>
    </row>
    <row r="15" spans="1:11" x14ac:dyDescent="0.2">
      <c r="A15" t="s">
        <v>19</v>
      </c>
      <c r="C15">
        <v>20</v>
      </c>
      <c r="D15">
        <v>30</v>
      </c>
      <c r="E15">
        <v>40</v>
      </c>
      <c r="F15" s="4"/>
      <c r="G15" s="4"/>
    </row>
    <row r="16" spans="1:11" x14ac:dyDescent="0.2">
      <c r="A16" t="s">
        <v>20</v>
      </c>
      <c r="C16">
        <v>30</v>
      </c>
      <c r="D16">
        <v>45</v>
      </c>
      <c r="E16">
        <v>50</v>
      </c>
      <c r="F16" s="4"/>
      <c r="G16" s="4"/>
    </row>
    <row r="17" spans="6:7" x14ac:dyDescent="0.2">
      <c r="F17">
        <f>SUM(F2:F16)</f>
        <v>203.66666666666666</v>
      </c>
      <c r="G17">
        <f>SUM(G2:G16)</f>
        <v>82.444444444444443</v>
      </c>
    </row>
    <row r="18" spans="6:7" x14ac:dyDescent="0.2">
      <c r="F18" s="1">
        <f>F17+2*(G17^0.5)</f>
        <v>221.82645129583497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17C7-F0E4-40A4-9914-A032803F34F8}">
  <dimension ref="A1"/>
  <sheetViews>
    <sheetView workbookViewId="0">
      <selection activeCell="Q18" sqref="Q18"/>
    </sheetView>
  </sheetViews>
  <sheetFormatPr baseColWidth="10" defaultRowHeight="12.75" x14ac:dyDescent="0.2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50D1-1E2F-4DB2-B757-0E25CF1B5063}">
  <dimension ref="A1"/>
  <sheetViews>
    <sheetView zoomScale="70" zoomScaleNormal="70" workbookViewId="0">
      <selection activeCell="E27" sqref="E27"/>
    </sheetView>
  </sheetViews>
  <sheetFormatPr baseColWidth="10" defaultRowHeight="12.75" x14ac:dyDescent="0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</vt:lpstr>
      <vt:lpstr>Concept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Pinnow Kai (ETAS/ESY1)</dc:creator>
  <cp:lastModifiedBy>Nick</cp:lastModifiedBy>
  <dcterms:created xsi:type="dcterms:W3CDTF">2022-03-01T07:40:34Z</dcterms:created>
  <dcterms:modified xsi:type="dcterms:W3CDTF">2022-03-29T08:04:25Z</dcterms:modified>
</cp:coreProperties>
</file>