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https://mitre.sharepoint.com/sites/Inferno/Shared Documents/Testing and Development/Bulk Data Testing/"/>
    </mc:Choice>
  </mc:AlternateContent>
  <xr:revisionPtr revIDLastSave="0" documentId="8_{BBA0E936-2097-4CB3-BE6A-2721738F1FBF}" xr6:coauthVersionLast="47" xr6:coauthVersionMax="47" xr10:uidLastSave="{00000000-0000-0000-0000-000000000000}"/>
  <bookViews>
    <workbookView xWindow="-31160" yWindow="-22200" windowWidth="31120" windowHeight="28300" firstSheet="1" activeTab="1" xr2:uid="{D251129A-65BB-5042-909C-749E11B8C0B0}"/>
  </bookViews>
  <sheets>
    <sheet name="Info" sheetId="9" r:id="rId1"/>
    <sheet name="Requirements" sheetId="5" r:id="rId2"/>
    <sheet name="Diagrams" sheetId="11" r:id="rId3"/>
    <sheet name="Metadata" sheetId="3" r:id="rId4"/>
    <sheet name="Change Log" sheetId="8" r:id="rId5"/>
    <sheet name="Column Data" sheetId="7" r:id="rId6"/>
  </sheets>
  <definedNames>
    <definedName name="_xlnm._FilterDatabase" localSheetId="1" hidden="1">Requirements!$A$1:$AJ$297</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4" i="5" l="1" a="1"/>
  <c r="M114" i="5" s="1"/>
  <c r="N114" i="5" a="1"/>
  <c r="N114" i="5" s="1"/>
  <c r="M115" i="5" a="1"/>
  <c r="M115" i="5" s="1"/>
  <c r="N115" i="5" a="1"/>
  <c r="N115" i="5" s="1"/>
  <c r="M116" i="5" a="1"/>
  <c r="M116" i="5" s="1"/>
  <c r="N116" i="5" a="1"/>
  <c r="N116" i="5"/>
  <c r="M117" i="5" a="1"/>
  <c r="M117" i="5"/>
  <c r="N117" i="5" a="1"/>
  <c r="N117" i="5" s="1"/>
  <c r="M118" i="5" a="1"/>
  <c r="M118" i="5" s="1"/>
  <c r="N118" i="5" a="1"/>
  <c r="N118" i="5"/>
  <c r="M113" i="5" a="1"/>
  <c r="M113" i="5" s="1"/>
  <c r="N113" i="5" a="1"/>
  <c r="N113" i="5" s="1"/>
  <c r="M104" i="5" a="1"/>
  <c r="M104" i="5"/>
  <c r="N104" i="5" a="1"/>
  <c r="N104" i="5" s="1"/>
  <c r="M105" i="5" a="1"/>
  <c r="M105" i="5"/>
  <c r="N105" i="5" a="1"/>
  <c r="N105" i="5"/>
  <c r="M106" i="5" a="1"/>
  <c r="M106" i="5"/>
  <c r="N106" i="5" a="1"/>
  <c r="N106" i="5"/>
  <c r="M107" i="5" a="1"/>
  <c r="M107" i="5" s="1"/>
  <c r="N107" i="5" a="1"/>
  <c r="N107" i="5" s="1"/>
  <c r="M108" i="5" a="1"/>
  <c r="M108" i="5"/>
  <c r="N108" i="5" a="1"/>
  <c r="N108" i="5" s="1"/>
  <c r="M109" i="5" a="1"/>
  <c r="M109" i="5" s="1"/>
  <c r="N109" i="5" a="1"/>
  <c r="N109" i="5"/>
  <c r="M110" i="5" a="1"/>
  <c r="M110" i="5" s="1"/>
  <c r="N110" i="5" a="1"/>
  <c r="N110" i="5"/>
  <c r="M111" i="5" a="1"/>
  <c r="M111" i="5" s="1"/>
  <c r="N111" i="5" a="1"/>
  <c r="N111" i="5"/>
  <c r="M112" i="5" a="1"/>
  <c r="M112" i="5"/>
  <c r="N112" i="5" a="1"/>
  <c r="N112" i="5" s="1"/>
  <c r="M101" i="5" a="1"/>
  <c r="M101" i="5" s="1"/>
  <c r="N101" i="5" a="1"/>
  <c r="N101" i="5"/>
  <c r="M102" i="5" a="1"/>
  <c r="M102" i="5" s="1"/>
  <c r="N102" i="5" a="1"/>
  <c r="N102" i="5" s="1"/>
  <c r="M103" i="5" a="1"/>
  <c r="M103" i="5"/>
  <c r="N103" i="5" a="1"/>
  <c r="N103" i="5"/>
  <c r="M53" i="5" a="1"/>
  <c r="M53" i="5"/>
  <c r="N53" i="5" a="1"/>
  <c r="N53" i="5" s="1"/>
  <c r="M50" i="5" a="1"/>
  <c r="M50" i="5" s="1"/>
  <c r="N50" i="5" a="1"/>
  <c r="N50" i="5"/>
  <c r="M51" i="5" a="1"/>
  <c r="M51" i="5" s="1"/>
  <c r="N51" i="5" a="1"/>
  <c r="N51" i="5" s="1"/>
  <c r="M52" i="5" a="1"/>
  <c r="M52" i="5"/>
  <c r="N52" i="5" a="1"/>
  <c r="N52" i="5" s="1"/>
  <c r="P2" i="5" l="1"/>
  <c r="O2" i="5"/>
  <c r="P297" i="5"/>
  <c r="O297" i="5"/>
  <c r="N297" i="5" a="1"/>
  <c r="N297" i="5" s="1"/>
  <c r="M297" i="5" a="1"/>
  <c r="M297" i="5" s="1"/>
  <c r="P296" i="5"/>
  <c r="O296" i="5"/>
  <c r="N296" i="5" a="1"/>
  <c r="N296" i="5" s="1"/>
  <c r="M296" i="5" a="1"/>
  <c r="M296" i="5" s="1"/>
  <c r="M4" i="5" l="1" a="1"/>
  <c r="M4" i="5" s="1"/>
  <c r="N4" i="5" a="1"/>
  <c r="N4" i="5" s="1"/>
  <c r="M5" i="5" a="1"/>
  <c r="M5" i="5" s="1"/>
  <c r="N5" i="5" a="1"/>
  <c r="N5" i="5" s="1"/>
  <c r="M6" i="5" a="1"/>
  <c r="M6" i="5" s="1"/>
  <c r="N6" i="5" a="1"/>
  <c r="N6" i="5" s="1"/>
  <c r="M7" i="5" a="1"/>
  <c r="M7" i="5" s="1"/>
  <c r="N7" i="5" a="1"/>
  <c r="N7"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2" i="5" a="1"/>
  <c r="M22" i="5" s="1"/>
  <c r="N22" i="5" a="1"/>
  <c r="N22"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6" i="5" a="1"/>
  <c r="M36" i="5" s="1"/>
  <c r="N36" i="5" a="1"/>
  <c r="N36"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1" i="5" a="1"/>
  <c r="M71" i="5" s="1"/>
  <c r="N71" i="5" a="1"/>
  <c r="N71"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6" i="5" a="1"/>
  <c r="M96" i="5" s="1"/>
  <c r="N96" i="5" a="1"/>
  <c r="N96" i="5" s="1"/>
  <c r="M97" i="5" a="1"/>
  <c r="M97" i="5" s="1"/>
  <c r="N97" i="5" a="1"/>
  <c r="N97" i="5" s="1"/>
  <c r="M98" i="5" a="1"/>
  <c r="M98" i="5" s="1"/>
  <c r="N98" i="5" a="1"/>
  <c r="N98" i="5" s="1"/>
  <c r="M99" i="5" a="1"/>
  <c r="M99" i="5" s="1"/>
  <c r="N99" i="5" a="1"/>
  <c r="N99" i="5" s="1"/>
  <c r="M100" i="5" a="1"/>
  <c r="M100" i="5" s="1"/>
  <c r="N100" i="5" a="1"/>
  <c r="N100"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N169" i="5" a="1"/>
  <c r="N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2" i="5" a="1"/>
  <c r="M242" i="5" s="1"/>
  <c r="N242" i="5" a="1"/>
  <c r="N242"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8" i="5" a="1"/>
  <c r="M268" i="5" s="1"/>
  <c r="N268" i="5" a="1"/>
  <c r="N268"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3" i="5" a="1"/>
  <c r="M3" i="5" s="1"/>
  <c r="N3" i="5" a="1"/>
  <c r="N3" i="5" s="1"/>
  <c r="P186" i="5"/>
  <c r="O186" i="5"/>
  <c r="P185" i="5"/>
  <c r="O185" i="5"/>
  <c r="P184" i="5"/>
  <c r="O184" i="5"/>
  <c r="P14" i="5"/>
  <c r="P3" i="5"/>
  <c r="P4" i="5"/>
  <c r="P5" i="5"/>
  <c r="P6" i="5"/>
  <c r="P7" i="5"/>
  <c r="P8" i="5"/>
  <c r="P9" i="5"/>
  <c r="P10" i="5"/>
  <c r="P11" i="5"/>
  <c r="P12" i="5"/>
  <c r="P13"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4" i="5"/>
  <c r="P275" i="5"/>
  <c r="P276" i="5"/>
  <c r="P277" i="5"/>
  <c r="P278" i="5"/>
  <c r="P279" i="5"/>
  <c r="P280" i="5"/>
  <c r="P281" i="5"/>
  <c r="P282" i="5"/>
  <c r="P283" i="5"/>
  <c r="P284" i="5"/>
  <c r="P285" i="5"/>
  <c r="P286" i="5"/>
  <c r="P287" i="5"/>
  <c r="P288" i="5"/>
  <c r="P289" i="5"/>
  <c r="P290" i="5"/>
  <c r="P291" i="5"/>
  <c r="P292" i="5"/>
  <c r="P293" i="5"/>
  <c r="P294" i="5"/>
  <c r="P295" i="5"/>
  <c r="P273" i="5"/>
  <c r="O273" i="5"/>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4" i="5"/>
  <c r="O275" i="5"/>
  <c r="O276" i="5"/>
  <c r="O277" i="5"/>
  <c r="O278" i="5"/>
  <c r="O279" i="5"/>
  <c r="O280" i="5"/>
  <c r="O281" i="5"/>
  <c r="O282" i="5"/>
  <c r="O283" i="5"/>
  <c r="O284" i="5"/>
  <c r="O285" i="5"/>
  <c r="O286" i="5"/>
  <c r="O287" i="5"/>
  <c r="O288" i="5"/>
  <c r="O289" i="5"/>
  <c r="O290" i="5"/>
  <c r="O291" i="5"/>
  <c r="O292" i="5"/>
  <c r="O293" i="5"/>
  <c r="O294" i="5"/>
  <c r="O295" i="5"/>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<sst xmlns="http://schemas.openxmlformats.org/spreadsheetml/2006/main" count="1461" uniqueCount="460">
  <si>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</si>
  <si>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</si>
  <si>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</si>
  <si>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</si>
  <si>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</si>
  <si>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</si>
  <si>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</si>
  <si>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</si>
  <si>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</si>
  <si>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</si>
  <si>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</si>
  <si>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</si>
  <si>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</si>
  <si>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</si>
  <si>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</si>
  <si>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</si>
  <si>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</si>
  <si>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</si>
  <si>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</si>
  <si>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</si>
  <si>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</si>
  <si>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</si>
  <si>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</si>
  <si>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</si>
  <si>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</si>
  <si>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</si>
  <si>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</si>
  <si>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</si>
  <si>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</si>
  <si>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</si>
  <si>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https://hl7.org/fhir/uv/bulkdata/STU2/#conformance</t>
  </si>
  <si>
    <t>To declare conformance with this IG, a server should include the following URL in its CapabilityStatement.instantiates: http://hl7.org/fhir/uv/bulkdata/CapabilityStatement/bulk-data</t>
  </si>
  <si>
    <t>SHOULD</t>
  </si>
  <si>
    <t>Server</t>
  </si>
  <si>
    <t>https://hl7.org/fhir/uv/bulkdata/STU2/export.html#privacy-and-security-considerations</t>
  </si>
  <si>
    <t>All exchanges described herein between a client and a server SHALL be secured using Transport Layer Security (TLS) Protocol Version 1.2 (RFC5246) or a more recent version of TLS.</t>
  </si>
  <si>
    <t>SHALL</t>
  </si>
  <si>
    <t>See requirement 295 for the client sister requirement.</t>
  </si>
  <si>
    <t>Use of mutual TLS is OPTIONAL.</t>
  </si>
  <si>
    <t>MAY</t>
  </si>
  <si>
    <t>See requirement 296 for the client sister requirement.</t>
  </si>
  <si>
    <t xml:space="preserve">With each of the requests described herein, implementers SHOULD implement OAuth 2.0 access management in accordance with the SMART Backend Services Authorization Profile. </t>
  </si>
  <si>
    <t>SMART Backend Services Authorization Profile</t>
  </si>
  <si>
    <t>When SMART Backend Services Authorization is used, Bulk Data Status Request and Bulk Data Output File Requests with requiresAccessToken=true SHALL be protected the same way the Bulk Data Kick-off Request, including an access token with scopes that cover all resources being exported.</t>
  </si>
  <si>
    <t>When SMART Backend Services Authorization is used</t>
  </si>
  <si>
    <t>A server MAY additionally restrict Bulk Data Status Request and Bulk Data Output File Requests by limiting them to the client that originated the export.</t>
  </si>
  <si>
    <t>Implementations MAY include endpoints that use authorization schemes other than OAuth 2.0, such as mutual-TLS or signed URLs.</t>
  </si>
  <si>
    <t>A server SHOULD NOT delete files from a Bulk Data response that a client is actively in the process of downloading regardless of the pre-specified expiration time.</t>
  </si>
  <si>
    <t>SHOULD NOT</t>
  </si>
  <si>
    <t xml:space="preserve">The FHIR server SHALL limit the data returned to only those FHIR resources for which the client is authorized. </t>
  </si>
  <si>
    <t>Implementers SHOULD incorporate technology that preserves and respects an individual’s wishes to share their data with desired privacy protections.</t>
  </si>
  <si>
    <t>Server developers SHOULD consider and mitigate the risk of intentional or inadvertent denial-of-service attacks though the details are beyond the scope of this specification.</t>
  </si>
  <si>
    <t>https://hl7.org/fhir/uv/bulkdata/STU2/export.html#roles</t>
  </si>
  <si>
    <t>Bulk Data Provider - consists of… FHIR Authorization Server</t>
  </si>
  <si>
    <t>Bulk Data Provider - consists of… FHIR Resource Server</t>
  </si>
  <si>
    <t>Bulk Data Provider - consists of… Output File Server</t>
  </si>
  <si>
    <t>Bulk Data Client - system that requests … access tokens</t>
  </si>
  <si>
    <t>Client</t>
  </si>
  <si>
    <t>Bulk Data Client - system that ... receives access tokens</t>
  </si>
  <si>
    <t>Bulk Data Client - system that requests ... Bulk Data files</t>
  </si>
  <si>
    <t>x</t>
  </si>
  <si>
    <t>Bulk Data Client - system that ... receives ... Bulk Data files</t>
  </si>
  <si>
    <t>FHIR Authorization Server … issues access tokens in response to valid token requests from client.</t>
  </si>
  <si>
    <t>FHIR Resource Server … accepts kick-off request</t>
  </si>
  <si>
    <t>FHIR Resource Server … provides job status</t>
  </si>
  <si>
    <t>FHIR Resource Server ... provides ... completion manifest.</t>
  </si>
  <si>
    <t>Output File Server … returns ... attachments in response to urls in the completion manifest.</t>
  </si>
  <si>
    <t xml:space="preserve">Output File Server … returns FHIR Bulk Data files ... in response to urls in the completion manifest. </t>
  </si>
  <si>
    <t>Output File Server … may be built into the FHIR Server, or may be independently hosted.</t>
  </si>
  <si>
    <t>https://hl7.org/fhir/uv/bulkdata/STU2/export.html#sequence-overview</t>
  </si>
  <si>
    <t>Diagram with operation request flow</t>
  </si>
  <si>
    <t>DEPRECATED</t>
  </si>
  <si>
    <t/>
  </si>
  <si>
    <t>Treating diagrams as non-normative.</t>
  </si>
  <si>
    <t>https://hl7.org/fhir/uv/bulkdata/STU2/export.html#bulk-data-kick-off-request</t>
  </si>
  <si>
    <t>a server SHALL limit the data returned to only those FHIR resources for which the client is authorized.</t>
  </si>
  <si>
    <t>The Resource FHIR server SHALL support invocation of [the bulk data kick-off request] operation using the FHIR Asynchronous Request Pattern.</t>
  </si>
  <si>
    <t>http://hl7.org/fhir/R4/async.html</t>
  </si>
  <si>
    <t>A server SHALL support GET requests</t>
  </si>
  <si>
    <t>A server ... MAY support POST requests that supply parameters using the FHIR Parameters Resource.</t>
  </si>
  <si>
    <t>http://hl7.org/fhir/R4/parameters.html</t>
  </si>
  <si>
    <t>A client MAY repeat kick-off parameters that accept comma delimited values multiple times in a kick-off request.</t>
  </si>
  <si>
    <t>The server SHALL treat the values provided as if they were comma delimited values within a single instance of the parameter.</t>
  </si>
  <si>
    <t>For Patient-level requests ..., the Patient Compartment SHOULD be used as a point of reference for recommended resources to be returned</t>
  </si>
  <si>
    <t>For Patient-level requests</t>
  </si>
  <si>
    <t>For … Group-level requests associated with groups of patients, the Patient Compartment SHOULD be used as a point of reference for recommended resources to be returned</t>
  </si>
  <si>
    <t>Group-level requests associated with groups of patients</t>
  </si>
  <si>
    <t>For Patient-level requests ..., … where applicable, Patient resources SHOULD be returned.</t>
  </si>
  <si>
    <t>For … Group-level requests associated with groups of patients, … where applicable, Patient resources SHOULD be returned.</t>
  </si>
  <si>
    <t>For Patient-level requests ..., … Other resources outside of the patient compartment that are helpful in interpreting the patient data (such as Organization and Practitioner) MAY also be returned.</t>
  </si>
  <si>
    <t>For … Group-level requests associated with groups of patients, … Other resources outside of the patient compartment that are helpful in interpreting the patient data (such as Organization and Practitioner) MAY also be returned.</t>
  </si>
  <si>
    <t>Binary Resources whose content is associated with an individual patient SHALL be serialized as DocumentReference Resources with the content.attachment element populated as described in the Attachments section below.</t>
  </si>
  <si>
    <t>https://hl7.org/fhir/uv/bulkdata/STU2/export.html#attachments</t>
  </si>
  <si>
    <t>Binary Resources not associated with an individual patient MAY be included in a System Level export.</t>
  </si>
  <si>
    <t>References in the resources returned MAY be relative URLs with the format &lt;resource type&gt;/&lt;id&gt;, or MAY be absolute URLs with the same structure rooted in the base URL for the server from which the export was performed.</t>
  </si>
  <si>
    <t>https://hl7.org/fhir/uv/bulkdata/STU2/export.html#endpoint---group-of-patients</t>
  </si>
  <si>
    <t>If a FHIR server supports Group-level data export, it SHOULD support reading and searching for Group resource.</t>
  </si>
  <si>
    <t>If a FHIR server supports Group-level data export</t>
  </si>
  <si>
    <t>https://hl7.org/fhir/uv/bulkdata/STU2/export.html#headers</t>
  </si>
  <si>
    <t>A client SHOULD provide [the accept] header.</t>
  </si>
  <si>
    <t>If [the client omits the accept header], the server MAY return an error or MAY process the request as if application/fhir+json was supplied.</t>
  </si>
  <si>
    <t>A client SHOULD provide [the prefer] header [with value "respond-async"].</t>
  </si>
  <si>
    <t>If [the client omits the prefer header], the server MAY return an error or MAY process the request as if respond-async was supplied.</t>
  </si>
  <si>
    <t>https://hl7.org/fhir/uv/bulkdata/STU2/export.html#query-parameters</t>
  </si>
  <si>
    <t>`_outputFormat`: Optionality for Server: required</t>
  </si>
  <si>
    <t>`_outputFormat`: Optionality for Client: optional</t>
  </si>
  <si>
    <t>https://hl7.org/fhir/uv/bulkdata/STU2/export.html#query-parameters, https://hl7.org/fhir/uv/bulkdata/STU2/OperationDefinition-export.html#bulkdataexport, https://hl7.org/fhir/uv/bulkdata/STU2/OperationDefinition-group-export.html#grouplevelexport, https://hl7.org/fhir/uv/bulkdata/STU2/OperationDefinition-patient-export.html#patientlevelexport</t>
  </si>
  <si>
    <t>`_outputFormat `: The server SHALL support Newline Delimited JSON</t>
  </si>
  <si>
    <t>`_outputFormat `: The server … MAY choose to support additional output formats</t>
  </si>
  <si>
    <t>`_outputFormat `: The server SHALL accept the full content type of `application/fhir+ndjson`</t>
  </si>
  <si>
    <t>`_outputFormat `: The server SHALL accept ... the abbreviated representations `application/ndjson` and `ndjson`.</t>
  </si>
  <si>
    <t>`_since`: Optionality for Server: required</t>
  </si>
  <si>
    <t>`_since`: Optionality for Client: optional</t>
  </si>
  <si>
    <t>https://hl7.org/fhir/uv/bulkdata/STU2/export.html#query-parameters, https://hl7.org/fhir/uv/bulkdata/STU2/OperationDefinition-group-export.html#grouplevelexport, https://hl7.org/fhir/uv/bulkdata/STU2/OperationDefinition-patient-export.html#patientlevelexport</t>
  </si>
  <si>
    <t>`_since`: In the case of a Group level export, the server MAY return additional resources modified prior to the supplied time if the resources belong to the patient compartment of a patient added to the Group after the supplied time</t>
  </si>
  <si>
    <t xml:space="preserve"> In the case of a Group level export
if the resources belong to the patient compartment of a patient added to the Group after the supplied time</t>
  </si>
  <si>
    <t>`_since`: [returning resources modified prior to the supplied time] SHOULD be clearly documented by the server</t>
  </si>
  <si>
    <t>If this occurs: " the server MAY return additional resources modified prior to the supplied time if the resources belong to the patient compartment of a patient added to the Group after the supplied time"</t>
  </si>
  <si>
    <t>`_since`: For Patient- and Group-level requests, the server MAY return resources that are referenced by the resources being returned regardless of when the referenced resources were last updated.</t>
  </si>
  <si>
    <t xml:space="preserve"> For Patient- and Group-level requests,</t>
  </si>
  <si>
    <t>`_since`: For resources where the server does not maintain a last updated time, the server MAY include these resources in a response irrespective of the `_since` value supplied by a client.</t>
  </si>
  <si>
    <t>For resources where the server does not maintain a last updated time,</t>
  </si>
  <si>
    <t>`_since`: Resources will be included in the response if their state has changed after the supplied time (e.g., if Resource.meta.lastUpdated is later than the supplied `_since` time).</t>
  </si>
  <si>
    <t>`_type`: Optionality for Server: optional</t>
  </si>
  <si>
    <t>`_type`: Optionality for Client: optional</t>
  </si>
  <si>
    <t>`_type`: The response SHALL be filtered to only include resources of the specified resource types(s).</t>
  </si>
  <si>
    <t>If the server supports "_type"</t>
  </si>
  <si>
    <t>`_type`: If this parameter is omitted, the server SHALL return all supported resources within the scope of the client authorization</t>
  </si>
  <si>
    <t>If the server supports "_type"
If  "_type" is omitted</t>
  </si>
  <si>
    <t>`_type`: implementations MAY limit the resources returned to specific subsets of FHIR, such as those defined in the US Core Implementation Guide.</t>
  </si>
  <si>
    <t>`_type`: For … Group-level requests, the Patient Compartment SHOULD be used as a point of reference for recommended resources to be returned.</t>
  </si>
  <si>
    <t>If the server supports "_type"
If "_type" is omitted
For group-level requests</t>
  </si>
  <si>
    <t>`_type`: For Patient- ...level requests, the Patient Compartment SHOULD be used as a point of reference for recommended resources to be returned.</t>
  </si>
  <si>
    <t>If the server supports "_type"
If "_type" is omitted
For patient-level requests</t>
  </si>
  <si>
    <t>`_type`: other resources outside of the Patient Compartment that are referenced by the resources being returned and would be helpful in interpreting the patient data MAY also be returned (such as Organization and Practitioner).</t>
  </si>
  <si>
    <t>`_type`: When [returning resources outside of the Patient Compartment] is supported, a server SHOULD document this support (for example, as narrative text, or by including a GraphDefinition Resource).</t>
  </si>
  <si>
    <t>If the server supports "_type"
If  "_type" is omitted
If the following is supported:
other resources outside of the Patient Compartment that are referenced by the resources being returned and would be helpful in interpreting the patient data MAY also be returned (such as Organization and Practitioner).</t>
  </si>
  <si>
    <t>`_type`:A server that is unable to support `_type` SHOULD return an error and FHIR `OperationOutcome ` resource</t>
  </si>
  <si>
    <t>If the server does not support "_type"</t>
  </si>
  <si>
    <t>`_type`:If the client explicitly asks for export of resources that the Bulk Data server doesn't support ..., the server SHOULD return details via a FHIR `OperationOutcome ` resource in an error response to the request.</t>
  </si>
  <si>
    <t>If the client explicitly asks for export of resources that the Bulk Data server doesn't support</t>
  </si>
  <si>
    <t>`_type`: If the client ... asks for only resource types that are outside the Patient Compartment, the server SHOULD return details via a FHIR `OperationOutcome ` resource in an error response to the request.</t>
  </si>
  <si>
    <t>If the client ... asks for only resource types that are outside the Patient Compartment</t>
  </si>
  <si>
    <t>`_type`: When a `Prefer: handling=lenient` header is included in the request [and the request would otherwise create an error], the server MAY process the request instead of returning an error.</t>
  </si>
  <si>
    <t>When a Prefer: handling=lenient header is included in the request [and the request would otherwise create an error]</t>
  </si>
  <si>
    <t>`_elements`: Optionality for Server: optional</t>
  </si>
  <si>
    <t>`_elements`: Optionality for Client: optional</t>
  </si>
  <si>
    <t>`_elements`: When provided, the server SHOULD omit unlisted, non-mandatory elements from the resources returned.</t>
  </si>
  <si>
    <t>_elements is supported.
_elements is provided.</t>
  </si>
  <si>
    <t>`_elements`: Elements SHOULD be of the form `[resource type].[element name]` or `[element name]`</t>
  </si>
  <si>
    <t>`_elements`: only root elements in a resource are permitted.</t>
  </si>
  <si>
    <t>`_elements`: If the resource type is omitted, the element SHOULD be returned for all resources in the response where it is applicable.</t>
  </si>
  <si>
    <t xml:space="preserve">_elements is supported.
_elements is provided.
 If the resource type is omitted, </t>
  </si>
  <si>
    <t>`_elements`: A server SHOULD always return mandatory elements whether they are requested or not.</t>
  </si>
  <si>
    <t>`_elements`: A server SHOULD mark [resources with only some elements returned] with the tag SUBSETTED to ensure that the incomplete resource is not actually used to overwrite a complete resource.</t>
  </si>
  <si>
    <t>`_elements`: A server that is unable to support _elements SHOULD return an error and FHIR OperationOutcome resource</t>
  </si>
  <si>
    <t>_elements is not supported</t>
  </si>
  <si>
    <t xml:space="preserve">`_elements`: When a `Prefer: handling=lenient` header is included in the request, the server MAY process the request instead of returning an error. </t>
  </si>
  <si>
    <t>_elements is not supported
Prefer:handling=lenient is provided.</t>
  </si>
  <si>
    <t>`_patient`: Optionality for Server: optional</t>
  </si>
  <si>
    <t>`_patient`: Optionality for Client: optional</t>
  </si>
  <si>
    <t>`patient`:  When provided, the server SHALL NOT return resources in the patient compartments belonging to patients outside of this list.</t>
  </si>
  <si>
    <t>SHALL NOT</t>
  </si>
  <si>
    <t>Server supports `patient`</t>
  </si>
  <si>
    <t>`patient`:  If a client requests patients who are not present on the server ..., the server SHOULD return details via a FHIR OperationOutcome resource in an error response to the request.</t>
  </si>
  <si>
    <t xml:space="preserve">Server supports `patient`
If a client requests patients who are not present on the server </t>
  </si>
  <si>
    <t>`patient`:  If a client requests patients who… in the case of a group level export, who are not members of the group..., the server SHOULD return details via a FHIR OperationOutcome resource in an error response to the request.</t>
  </si>
  <si>
    <t>Server supports `patient`
If a client requests patients who… in the case of a group level export, who are not members of the group...,</t>
  </si>
  <si>
    <t>`patient`:  A server that is unable to support `patient` SHOULD return an error and FHIR `OperationOutcome` resource so the client can re-submit a request omitting the patient parameter.</t>
  </si>
  <si>
    <t>Server does not support `patient`</t>
  </si>
  <si>
    <t xml:space="preserve">`patient`:  When a `Prefer: handling=lenient` header is included in the request, the server MAY process the request instead of returning an error. </t>
  </si>
  <si>
    <t>Server does not support `patient`
Prefer:handling=lenient</t>
  </si>
  <si>
    <t>`_includeAssociatedData`: Optionality for Server: optional</t>
  </si>
  <si>
    <t>`_includeAssociatedData`: Optionality for Client: optional</t>
  </si>
  <si>
    <t>`includeAssociatedData`: a server with support for the parameter and requested values SHALL return or omit a pre-defined set of FHIR resources associated with the request.</t>
  </si>
  <si>
    <t>Server supports `includeAssociatedData`</t>
  </si>
  <si>
    <t>`includeAssociatedData`: A server that is unable to support the requested includeAssociatedData values SHOULD return an error and FHIR OperationOutcome resource</t>
  </si>
  <si>
    <t>Server does not support `includeAssociatedData`</t>
  </si>
  <si>
    <t>`includeAssociatedData`: When a Prefer: handling=lenient header is included in the request, the server MAY process the request instead of returning an error.</t>
  </si>
  <si>
    <t>`includeAssociatedData`: A client MAY include one or more of the following values.</t>
  </si>
  <si>
    <t>hl7.fhir.uv.bulkdata_2.0.0@97-100</t>
  </si>
  <si>
    <t xml:space="preserve">`includeAssociatedData`: If multiple conflicting values are included, the server SHALL apply the least restrictive value (value that will return the largest dataset). </t>
  </si>
  <si>
    <t>`includeAssociatedData`: `LatestProvenanceResources`: Export will include the most recent Provenance resources associated with each of the non-provenance resources being returned.</t>
  </si>
  <si>
    <t>`includeAssociatedData`: `LatestProvenanceResources`: Other Provenance resources will not be returned.</t>
  </si>
  <si>
    <t>`includeAssociatedData`: `RelevantProvenanceResources`: Export will include all Provenance resources associated with each of the non-provenance resources being returned.</t>
  </si>
  <si>
    <t>`includeAssociatedData`: `_[custom value]`: A server MAY define and support custom values that are prefixed with an underscore (e.g., _myCustomPreset).</t>
  </si>
  <si>
    <t>`_typeFilter`: Optionality for Server: optional</t>
  </si>
  <si>
    <t>`_typeFilter`: Optionality for Client: optional</t>
  </si>
  <si>
    <t>`_typeFilter`: When provided, a server with support for the parameter and requested search queries SHALL filter the data in the response to only include resources that meet the specified criteria.</t>
  </si>
  <si>
    <t>Server supports `_typeFilter`</t>
  </si>
  <si>
    <t>`_typeFilter`:FHIR search response parameters such as _include and _sort SHALL NOT be used.</t>
  </si>
  <si>
    <t>`_typeFilter`:A server unable to support the requested _typeFilter queries SHOULD return an error and FHIR OperationOutcome resource</t>
  </si>
  <si>
    <t>Server does not support `_typeFilter`</t>
  </si>
  <si>
    <t xml:space="preserve">`_typeFilter`:When a Prefer: handling=lenient header is included in the request, the server MAY process the request instead of returning an error. </t>
  </si>
  <si>
    <t>Implementations MAY limit the resources returned to specific subsets of FHIR, such as those defined in the US Core Implementation Guide</t>
  </si>
  <si>
    <t>If the client explicitly asks for export of resources that the Bulk Data server doesn’t support, the server SHOULD return details via a FHIR `OperationOutcome` resource in an error response to the request.</t>
  </si>
  <si>
    <t xml:space="preserve">If the client explicitly asks for export of resources that the Bulk Data server doesn’t support, </t>
  </si>
  <si>
    <t>If an `includeAssociatedValue` value relevant to provenance is not specified ..., the server SHALL include all available Provenance resources whose Provenance.target is a resource in the Patient compartment in a patient level export request</t>
  </si>
  <si>
    <t>If an includeAssociatedValue value relevant to provenance is not specified</t>
  </si>
  <si>
    <t>If an `includeAssociatedValue` ... parameter is not supported by a server, the server SHALL include all available Provenance resources whose Provenance.target is a resource in the Patient compartment in a patient level export request</t>
  </si>
  <si>
    <t>If an includeAssociatedValue ... parameter is not supported by a server,</t>
  </si>
  <si>
    <t>If an `includeAssociatedValue` value relevant to provenance is not specified ..., the server SHALL include ... all available Provenance resources in a system level export request unless a specific resource set is specified using the _type parameter and this set does not include Provenance.</t>
  </si>
  <si>
    <t>If an `includeAssociatedValue` ... parameter is not supported by a server, the server SHALL include ... all available Provenance resources in a system level export request unless a specific resource set is specified using the _type parameter and this set does not include Provenance.</t>
  </si>
  <si>
    <t>https://hl7.org/fhir/uv/bulkdata/STU2/export.html#_typefilter-experimental-query-parameter</t>
  </si>
  <si>
    <t>To request finer-grained filtering, a client MAY supply a `_typeFilter` parameter alongside the _type parameter.</t>
  </si>
  <si>
    <t>FHIR search response parameters such as `_include` and `_sort` SHALL NOT be used.</t>
  </si>
  <si>
    <t>Since support for `_typeFilter` is OPTIONAL for a FHIR server, clients SHOULD be robust to servers that ignore `_typeFilter`.</t>
  </si>
  <si>
    <t xml:space="preserve">A client MAY repeat the `_typeFilter` parameter multiple times in a kick-off request. </t>
  </si>
  <si>
    <t>When [the `_typeFilter` parameter is] repeated, the server SHALL treat the repeated values as if they were comma delimited values within a single `_typeFilter` parameter.</t>
  </si>
  <si>
    <t>https://hl7.org/fhir/uv/bulkdata/STU2/export.html#response---error-eg-unsupported-search-parameter</t>
  </si>
  <si>
    <t>If a server wants to prevent a client from beginning a new export before an in-progress export is completed, it SHOULD respond with a 429 `Too Many Requests` status and a `Retry-After` header.</t>
  </si>
  <si>
    <t>If a server wants to prevent a client from beginning a new export before an in-progress export is completed,</t>
  </si>
  <si>
    <t>https://hl7.org/fhir/uv/bulkdata/STU2/export.html#bulk-data-delete-request</t>
  </si>
  <si>
    <t>After a Bulk Data request has been started, a client MAY send a DELETE request to the URL provided in the Content-Location header to cancel the request as described in the FHIR Asynchronous Request Pattern.</t>
  </si>
  <si>
    <t>https://www.hl7.org/fhir/R4/async.html</t>
  </si>
  <si>
    <t>After a Bulk Data request has been started,</t>
  </si>
  <si>
    <t>If the request has been completed, a server MAY use the request as a signal that ... it is safe for the sever to remove those [requested files] from storage.</t>
  </si>
  <si>
    <t>If the request has been completed,</t>
  </si>
  <si>
    <t>If the request has been completed, a server MAY use the request as a signal that a client is done retrieving files</t>
  </si>
  <si>
    <t>Following the delete request, when subsequent requests are made to the polling location, the server SHALL return a `404 Not Found` error and an associated FHIR `OperationOutcome` in JSON format.</t>
  </si>
  <si>
    <t>Following the delete request,</t>
  </si>
  <si>
    <t>https://hl7.org/fhir/uv/bulkdata/STU2/export.html#bulk-data-status-request</t>
  </si>
  <si>
    <t>After a Bulk Data request has been started, the client MAY poll the status URL provided in the `Content-Location` header as described in the FHIR Asynchronous Request Pattern.</t>
  </si>
  <si>
    <t>After a Bulk Data request has been started</t>
  </si>
  <si>
    <t>Clients SHOULD follow an exponential backoff approach when polling for status.</t>
  </si>
  <si>
    <t xml:space="preserve"> when polling for status.</t>
  </si>
  <si>
    <t xml:space="preserve">A server SHOULD supply a `Retry-After` header with a with a delay time in seconds (e.g., 120 to represent two minutes) or a http-date (e.g., Fri, 31 Dec 1999 23:59:59 GMT). </t>
  </si>
  <si>
    <t>Client polling for status</t>
  </si>
  <si>
    <t>When provided a [`Retry-After` header is provided], clients SHOULD use this information to inform the timing of future polling requests.</t>
  </si>
  <si>
    <t>When provided a [`Retry-After` header is provided]</t>
  </si>
  <si>
    <t>The server SHOULD keep an accounting of status queries received from a given client</t>
  </si>
  <si>
    <t>if a client is polling too frequently, the server SHOULD respond with a 429 Too Many Requests status code in addition to a Retry-After header, and optionally a FHIR OperationOutcome resource with further explanation.</t>
  </si>
  <si>
    <t>if a client is polling too frequently</t>
  </si>
  <si>
    <t>If excessively frequent status queries persist, the server MAY return a 429 Too Many Requests status code and terminate the session.</t>
  </si>
  <si>
    <t>If excessively frequent status queries persist</t>
  </si>
  <si>
    <t>When requesting status, the client SHOULD use an Accept header indicating a content type of application/json.</t>
  </si>
  <si>
    <t xml:space="preserve">When requesting status, </t>
  </si>
  <si>
    <t>In the case that errors prevent the export from completing, the server SHOULD respond with a FHIR OperationOutcome resource in JSON format.</t>
  </si>
  <si>
    <t>In the case that errors prevent the export from completing,</t>
  </si>
  <si>
    <t>https://hl7.org/fhir/uv/bulkdata/STU2/export.html#response---in-progress-status</t>
  </si>
  <si>
    <t>Response - In-Progress Status: HTTP Status Code of `202 Accepted`</t>
  </si>
  <si>
    <t>the server MAY return an `X-Progress` header with a text description of the status of the request that is less than 100 characters.</t>
  </si>
  <si>
    <t xml:space="preserve">The format of [the `X-Progress`] description ... MAY be a percentage complete value, or MAY be a more general status such as “in progress”. </t>
  </si>
  <si>
    <t>The client MAY parse the description, display it to the user, or log it.</t>
  </si>
  <si>
    <t>https://hl7.org/fhir/uv/bulkdata/STU2/export.html#response---error-status-1</t>
  </si>
  <si>
    <t>Response - Error Status: HTTP status code of `4XX` or `5XX`</t>
  </si>
  <si>
    <t>`Content-Type` header of `application/fhir+json` when body is a FHIR `OperationOutcome` resource</t>
  </si>
  <si>
    <t>when body is a FHIR `OperationOutcome` resource</t>
  </si>
  <si>
    <t>The body of the response SHOULD be a FHIR OperationOutcome resource in JSON format.</t>
  </si>
  <si>
    <t xml:space="preserve"> If [a response including the FHIR `OperationOutcome` resource] is not possible (for example, the infrastructure layer returning the error is not FHIR aware), the server MAY return an error message in another format and include a corresponding value for the `Content-Type` header.</t>
  </si>
  <si>
    <t xml:space="preserve"> If [a response including the FHIR `OperationOutcome` resource] is not possible</t>
  </si>
  <si>
    <t>In the case of a polling failure that does not indicate failure of the export job, a server SHOULD use a transient code from the IssueType valueset when populating the FHIR `OperationOutcome` resource’s `issue.code` element to indicate to the client that it should retry the request at a later time.</t>
  </si>
  <si>
    <t>In the case of a polling failure that does not indicate failure of the export job,</t>
  </si>
  <si>
    <t xml:space="preserve">Even if some of the requested resources cannot successfully be exported, the overall export operation MAY still succeed. </t>
  </si>
  <si>
    <t xml:space="preserve">Even if some of the requested resources cannot successfully be exported, </t>
  </si>
  <si>
    <t xml:space="preserve">[if the overall export succeeds despite some resources not sucessfully exporting], the Response.error array of the completion response body SHALL be populated with one or more files in ndjson format containing FHIR `OperationOutcome` resources to indicate what went wrong . </t>
  </si>
  <si>
    <t>[if the overall export succeeds despite some resources not sucessfully exporting],</t>
  </si>
  <si>
    <t xml:space="preserve">In the case of a partial success, the server SHALL use a 200 status code instead of 4XX or 5XX. </t>
  </si>
  <si>
    <t>In the case of a partial success</t>
  </si>
  <si>
    <t>https://hl7.org/fhir/uv/bulkdata/STU2/export.html#response---complete-status</t>
  </si>
  <si>
    <t>Response - Complete Status: HTTP status of `200 OK`</t>
  </si>
  <si>
    <t>Response - Complete Status: `Content-Type` header of `application/json`</t>
  </si>
  <si>
    <t>Response - Complete Status: The server SHOULD return an Expires header indicating when the files listed will no longer be available for access.</t>
  </si>
  <si>
    <t xml:space="preserve">
</t>
  </si>
  <si>
    <t>Response - Complete Status: A body containing a JSON object providing metadata, and links to the generated Bulk Data files.</t>
  </si>
  <si>
    <t>The files [linked in the response] SHALL be accessible to the client at the URLs advertised.</t>
  </si>
  <si>
    <t>These URLs [advertised in the response] MAY be served by file servers other than a FHIR-specific server.</t>
  </si>
  <si>
    <t>Response - Complete Status:
`transactionTime`: required</t>
  </si>
  <si>
    <t>Response - Complete Status:
`transactionTime`: type: FHIR instant</t>
  </si>
  <si>
    <t>Response - Complete Status:
`transactionTime`: Indicates the server's time when the query is run.</t>
  </si>
  <si>
    <t>Response - Complete Status:
`transactionTime`: The response SHOULD NOT include any resources modified after this instant</t>
  </si>
  <si>
    <t>Response - Complete Status:
`transactionTime`: The response … SHALL include any matching resources modified up to and including this instant.</t>
  </si>
  <si>
    <t>Response - Complete Status:
Required Fields:
`request`: required</t>
  </si>
  <si>
    <t>Response - Complete Status:
Required Fields:
`request`: type: String</t>
  </si>
  <si>
    <t>"Response - Complete Status:
`request`: The full URL of the original Bulk Data kick-off request.</t>
  </si>
  <si>
    <t>Response - Complete Status:
`request`: In the case of a POST request, this URL will not include the request parameters.</t>
  </si>
  <si>
    <t>In the case of a POST request</t>
  </si>
  <si>
    <t>Response - Complete Status:
Required Fields:
`requiresAccessToken`: required</t>
  </si>
  <si>
    <t>Response - Complete Status:
Required Fields:
`requiresAccessToken`: type: Boolean</t>
  </si>
  <si>
    <t>Response - Complete Status:
`requiresAccessToken`: Indicates whether downloading the generated files requires the same authorization mechanism as the $export operation itself.</t>
  </si>
  <si>
    <t xml:space="preserve">Response - Complete Status:
`requiresAccessToken`: Value SHALL be true if both the file server and the FHIR API server control access using OAuth 2.0 bearer tokens. </t>
  </si>
  <si>
    <t xml:space="preserve"> if both the file server and the FHIR API server control access using OAuth 2.0 bearer tokens. </t>
  </si>
  <si>
    <t>Response - Complete Status:
`requiresAccessToken`: Value MAY be false for file servers that use access-control schemes other than OAuth 2.0</t>
  </si>
  <si>
    <t>Response - Complete Status:
Required Fields:
`output`: required</t>
  </si>
  <si>
    <t>Response - Complete Status:
Required Fields:
`output`: type: JSON array</t>
  </si>
  <si>
    <t xml:space="preserve">Response - Complete Status:
`output`:
An array of file items with one entry for each generated file. </t>
  </si>
  <si>
    <t xml:space="preserve">Response - Complete Status:
`output`:
If no resources are returned from the kick-off request, the server SHOULD return an empty array. </t>
  </si>
  <si>
    <t>If no resources are returned from the kick-off request,</t>
  </si>
  <si>
    <t>Response - Complete Status:
`output`:
Each file item SHALL contain the following fields:
- `type`
- `url`</t>
  </si>
  <si>
    <t>hl7.fhir.uv.bulkdata_2.0.0@ 169-176</t>
  </si>
  <si>
    <t xml:space="preserve">Response - Complete Status:
`output`:
`type` - the FHIR resource type that is contained in the file. </t>
  </si>
  <si>
    <t>Response - Complete Status:
`output`:
`type`: Each file SHALL contain resources of only one type</t>
  </si>
  <si>
    <t>Response - Complete Status:
`output`:
`type`: a server MAY create more than one file for each resource type returned</t>
  </si>
  <si>
    <t>Response - Complete Status:
`output`:
`type`: The number of resources contained in a file MAY vary between servers.</t>
  </si>
  <si>
    <t xml:space="preserve">Response - Complete Status:
`output`:
`type`: If no data are found for a resource, the server SHOULD NOT return an output item for that resource in the response. </t>
  </si>
  <si>
    <t>If no data are found for a resource</t>
  </si>
  <si>
    <t xml:space="preserve">Response - Complete Status:
`output`:
`type`: any resource MAY have a "contained" array that includes referenced resources of other types. </t>
  </si>
  <si>
    <t>Response - Complete Status:
`output`:
`url`: the absolute path to the file.</t>
  </si>
  <si>
    <t xml:space="preserve">Response - Complete Status:
`output`:
`url`: The format of the file SHOULD reflect that requested in the `_outputFormat` parameter of the initial kick-off request. </t>
  </si>
  <si>
    <t>Response - Complete Status:
`output`:
Each file item MAY contain the following fields:
- `count`</t>
  </si>
  <si>
    <t>hl7.fhir.uv.bulkdata_2.0.0@178</t>
  </si>
  <si>
    <t xml:space="preserve">Response - Complete Status:
`output`:
`count`: the number of resources in the file, represented as a JSON number. </t>
  </si>
  <si>
    <t>Response - Complete Status:
Required Fields:
`deleted`: optional</t>
  </si>
  <si>
    <t>Response - Complete Status:
Required Fields:
`deleted`: type: JSON array</t>
  </si>
  <si>
    <t>Response - Complete Status:
`deleted`: An array of deleted file items following the same structure as the `output` array.</t>
  </si>
  <si>
    <t>hl7.fhir.uv.bulkdata_2.0.0@168-178</t>
  </si>
  <si>
    <t xml:space="preserve">Response - Complete Status:
`deleted`: When a _since timestamp is supplied in the export request, this array SHOULD be populated with output files containing FHIR Transaction Bundles that indicate which FHIR resources match the kick-off request criteria, but have been deleted subsequent to the _since date. </t>
  </si>
  <si>
    <t xml:space="preserve"> When a _since timestamp is supplied in the export request</t>
  </si>
  <si>
    <t xml:space="preserve">Response - Complete Status:
`deleted`: If no resources have been deleted, ... the server MAY omit this key or MAY return an empty array. </t>
  </si>
  <si>
    <t xml:space="preserve"> If no resources have been deleted,</t>
  </si>
  <si>
    <t xml:space="preserve">Response - Complete Status:
`deleted`: If ... the _since parameter was not supplied, ... the server MAY omit this key or MAY return an empty array. </t>
  </si>
  <si>
    <t>If ... the _since parameter was not supplied,</t>
  </si>
  <si>
    <t xml:space="preserve">Response - Complete Status:
`deleted`: If ... the server has other reasons to avoid exposing these data, the server MAY omit this key or MAY return an empty array. </t>
  </si>
  <si>
    <t xml:space="preserve"> If ... the server has other reasons to avoid exposing these data,</t>
  </si>
  <si>
    <t xml:space="preserve">Response - Complete Status:
`deleted`: Resources that appear in the 'deleted' section of an export manifest SHALL NOT appear in the 'output' section of the manifest. </t>
  </si>
  <si>
    <t>Response - Complete Status:
`deleted`: Each line in the output file SHALL contain a FHIR Bundle with a type of transaction</t>
  </si>
  <si>
    <t xml:space="preserve">Response - Complete Status:
`deleted`: transaction ... SHALL contain one or more entry items that reflect a deleted resource. </t>
  </si>
  <si>
    <t xml:space="preserve">Response - Complete Status:
`deleted`: In each entry, the request.url and request.method elements SHALL be populated. </t>
  </si>
  <si>
    <t xml:space="preserve">Response - Complete Status:
`deleted`: The request.method element SHALL be set to DELETE. </t>
  </si>
  <si>
    <t>Response - Complete Status:
Required Fields:
`error`: required</t>
  </si>
  <si>
    <t>Response - Complete Status:
Required Fields:
`error`: type: Array</t>
  </si>
  <si>
    <t>Response - Complete Status:
`error`: Array of message file items following the same structure as the output array.</t>
  </si>
  <si>
    <t xml:space="preserve">Response - Complete Status:
`error`: Error, warning, and information messages related to the export SHOULD be included here (not in output). </t>
  </si>
  <si>
    <t xml:space="preserve">Response - Complete Status:
`error`: If there are no relevant messages, the server SHOULD return an empty array. </t>
  </si>
  <si>
    <t xml:space="preserve"> If there are no relevant messages</t>
  </si>
  <si>
    <t>Response - Complete Status:
`error`: Only the FHIR OperationOutcome resource type is currently supported, so the server SHALL generate files in the same format as Bulk Data output files that contain FHIR OperationOutcome resources.</t>
  </si>
  <si>
    <t>Response - Complete Status:
`error`: If the request contained invalid or unsupported parameters along with a Prefer: handling=lenient header and the server processed the request, the server SHOULD include a FHIR OperationOutcome resource for each of these parameters.</t>
  </si>
  <si>
    <t xml:space="preserve"> If the request contained invalid or unsupported parameters along with a Prefer: handling=lenient header and the server processed the request</t>
  </si>
  <si>
    <t>Response - Complete Status:
Required Fields:
`extension`: optional</t>
  </si>
  <si>
    <t>Response - Complete Status:
Required Fields:
`extension`: type: JSON object</t>
  </si>
  <si>
    <t>https://hl7.org/fhir/uv/bulkdata/STU2/export.html#bulk-data-output-file-request</t>
  </si>
  <si>
    <t>Using the URLs supplied by the FHIR server in the Complete Status response body, a client MAY download the generated Bulk Data files (one or more per resource type) within the time period specified in the Expires header (if present).</t>
  </si>
  <si>
    <t>Using the URLs supplied by the FHIR server in the Complete Status response body</t>
  </si>
  <si>
    <t>If the requiresAccessToken field in the Complete Status body is set to true, the request SHALL include a valid access token.</t>
  </si>
  <si>
    <t>If the requiresAccessToken field in the Complete Status body is set to true</t>
  </si>
  <si>
    <t>The exported data SHALL include only the most recent version of any exported resources unless the client explicitly requests different behavior in a fashion supported by the server</t>
  </si>
  <si>
    <t>Inclusion of the Resource.meta information in the resources is at the discretion of the server (as it is for all FHIR interactions).</t>
  </si>
  <si>
    <t>https://hl7.org/fhir/uv/bulkdata/STU2/export.html#endpoint-2</t>
  </si>
  <si>
    <t>Endpoint: GET [url from status request output field]</t>
  </si>
  <si>
    <t>https://hl7.org/fhir/uv/bulkdata/STU2/export.html#headers-1</t>
  </si>
  <si>
    <t>Headers: Accept (optional, defaults to application/fhir+ndjson)</t>
  </si>
  <si>
    <t>https://hl7.org/fhir/uv/bulkdata/STU2/export.html#response---success-2</t>
  </si>
  <si>
    <t>Response - Success: HTTP status of 200 OK</t>
  </si>
  <si>
    <t xml:space="preserve">Response - Success: `Content-Type` header that matches the file format being delivered. </t>
  </si>
  <si>
    <t>Response - Success: For files in ndjson format, [`Content-Type`] SHALL be `application/fhir+ndjson`</t>
  </si>
  <si>
    <t xml:space="preserve">Response - Success: Body of FHIR resources in newline delimited json - ndjson or other requested format
</t>
  </si>
  <si>
    <t>https://hl7.org/fhir/uv/bulkdata/STU2/export.html#response---error</t>
  </si>
  <si>
    <t>Response - Error: HTTP Status Code of `4XX` or `5XX`</t>
  </si>
  <si>
    <t>Attachments: If resources in an output file contain elements of the type Attachment, the server SHOULD populate the Attachment.contentType code</t>
  </si>
  <si>
    <t xml:space="preserve"> If resources in an output file contain elements of the type Attachment</t>
  </si>
  <si>
    <t>Attachments: If resources in an output file contain elements of the type Attachment, the server SHOULD populate … either the data element or the url element.</t>
  </si>
  <si>
    <t>Attachments: When populated, the url element SHALL be an absolute url that can be de-referenced to the attachment’s content.</t>
  </si>
  <si>
    <t>When populated</t>
  </si>
  <si>
    <t xml:space="preserve">Attachments: When the url element is populated with an absolute URL and the requiresAccessToken field in the Complete Status body is set to true, the url location must be accessible by a client with a valid access token, </t>
  </si>
  <si>
    <t>When the url element is populated with an absolute URL and the requiresAccessToken field in the Complete Status body is set to true</t>
  </si>
  <si>
    <t>Attachments: When the url element is populated with an absolute URL and the requiresAccessToken field in the Complete Status body is set to true, the url location ... SHALL NOT require the use of additional authentication credentials.</t>
  </si>
  <si>
    <t xml:space="preserve"> When the url element is populated with an absolute URL and the requiresAccessToken field in the Complete Status body is set to true,</t>
  </si>
  <si>
    <t>Attachments: When the url element is populated and the requiresAccessToken field in the Complete Status body is set to false, the url location must be accessible by a client without an access token.</t>
  </si>
  <si>
    <t xml:space="preserve"> When the url element is populated and the requiresAccessToken field in the Complete Status body is set to false</t>
  </si>
  <si>
    <t>https://hl7.org/fhir/uv/bulkdata/STU2/export.html#server-capability-documentation</t>
  </si>
  <si>
    <t>server providers SHOULD ensure that their Capability Statement accurately reflects the implemented Bulk Data Operations and that their documentation addresses the topics below. [see list from source document]</t>
  </si>
  <si>
    <t>https://hl7.org/fhir/uv/bulkdata/STU2/authorization.html</t>
  </si>
  <si>
    <t>Bulk Data Providers implementing the Bulk Data Export Operation SHOULD implement OAuth 2.0 access management in accordance with the SMART Backend Services Authorization Profile.</t>
  </si>
  <si>
    <t>http://www.hl7.org/fhir/smart-app-launch/backend-services.html
http://www.hl7.org/fhir/smart-app-launch</t>
  </si>
  <si>
    <t>https://hl7.org/fhir/uv/bulkdata/STU2/artifacts.html#behavior-capability-statements</t>
  </si>
  <si>
    <t>Systems conforming to this implementation guide are expected to declare conformance to one or more of the following capability statements.</t>
  </si>
  <si>
    <t>Server/Client</t>
  </si>
  <si>
    <t>Systems implementing this capability statement should meet the requirements set by the Bulk Data Access Implementation Guide.</t>
  </si>
  <si>
    <t>https://hl7.org/fhir/uv/bulkdata/STU2/CapabilityStatement-bulk-data.html</t>
  </si>
  <si>
    <t>A FHIR Bulk Data Client has the option of choosing from this list to access necessary data based on use cases and other contextual requirements.</t>
  </si>
  <si>
    <t>https://hl7.org/fhir/uv/bulkdata/STU2/artifacts.html#behavior-operation-definitions</t>
  </si>
  <si>
    <t>Behavior: Operation Definitions: These are custom operations that can be supported by and/or invoked by systems conforming to this implementation guide</t>
  </si>
  <si>
    <t>FHIR Bulk Data System Level Export: The FHIR server SHALL support invocation of this operation using the FHIR Asynchronous Request Pattern</t>
  </si>
  <si>
    <t>http://hl7.org/fhir/R4/async.html
https://hl7.org/fhir/uv/bulkdata/STU2/OperationDefinition-export.html</t>
  </si>
  <si>
    <t>Use of FHIR Bulk Data System Level Export</t>
  </si>
  <si>
    <t>FHIR Bulk Data Group Level Export: The FHIR server SHALL support invocation of this operation using the FHIR Asynchronous Request Pattern</t>
  </si>
  <si>
    <t>http://hl7.org/fhir/R4/async.html
https://hl7.org/fhir/uv/bulkdata/STU2/OperationDefinition-group-export.html</t>
  </si>
  <si>
    <t>Use of FHIR Bulk Data Group Level Export</t>
  </si>
  <si>
    <t>FHIR Bulk Data Patient Level Export: The FHIR server SHALL support invocation of this operation using the FHIR Asynchronous Request Pattern</t>
  </si>
  <si>
    <t>http://hl7.org/fhir/R4/async.html
https://hl7.org/fhir/uv/bulkdata/STU2/OperationDefinition-patient-export.html</t>
  </si>
  <si>
    <t>Use of FHIR Bulk Data Patient Level Export</t>
  </si>
  <si>
    <t>https://hl7.org/fhir/uv/bulkdata/STU2/CapabilityStatement-bulk-data.html#bulkdataigcapabilitystatement</t>
  </si>
  <si>
    <t>The FHIR server SHALL limit the data returned to only those FHIR resources for which the client is authorized.</t>
  </si>
  <si>
    <t>The FHIR server SHALL support invocation of this operation using the FHIR Asynchronous Request Pattern.</t>
  </si>
  <si>
    <t>Servers SHALL support GET requests and MAY support POST requests that supply parameters using the FHIR Parameters Resource.</t>
  </si>
  <si>
    <t>https://www.hl7.org/fhir/parameters.html</t>
  </si>
  <si>
    <t>https://hl7.org/fhir/uv/bulkdata/STU2/OperationDefinition-export.html#bulkdataexport</t>
  </si>
  <si>
    <t>The FHIR server SHALL support invocation of this operation using the FHIR Asynchronous Request Pattern</t>
  </si>
  <si>
    <t>_outputFormat: The server SHALL support Newline Delimited JSON</t>
  </si>
  <si>
    <t>`_outputFormat`: Support is required for a server</t>
  </si>
  <si>
    <t>`_outputFormat`: Support is … optional for a client</t>
  </si>
  <si>
    <t>`_outputFormat`: requirements</t>
  </si>
  <si>
    <t>hl7.fhir.uv.bulkdata_2.0.0@47-52</t>
  </si>
  <si>
    <t>`_since`: Support is required for a server</t>
  </si>
  <si>
    <t>`_since`: Support is … optional for a client</t>
  </si>
  <si>
    <t>`_since`: requirements</t>
  </si>
  <si>
    <t>hl7.fhir.uv.bulkdata_2.0.0@53-59</t>
  </si>
  <si>
    <t xml:space="preserve">`_type`: Support is optional for a server </t>
  </si>
  <si>
    <t>`_type`: Support is optional for … a client</t>
  </si>
  <si>
    <t>`_type`: requirements</t>
  </si>
  <si>
    <t>hl7.fhir.uv.bulkdata_2.0.0@60-72</t>
  </si>
  <si>
    <t xml:space="preserve">`_elements`: Support is optional for a server </t>
  </si>
  <si>
    <t>`_elements`: Support is optional for … a client</t>
  </si>
  <si>
    <t>`_elements`: requirements</t>
  </si>
  <si>
    <t>hl7.fhir.uv.bulkdata_2.0.0@73-82</t>
  </si>
  <si>
    <t xml:space="preserve">`includeAssociatedData`: Support is optional for a server </t>
  </si>
  <si>
    <t>`includeAssociatedData`: Support is optional for … a client</t>
  </si>
  <si>
    <t>`includeAssociatedData`: requirements</t>
  </si>
  <si>
    <t>hl7.fhir.uv.bulkdata_2.0.0@90-100</t>
  </si>
  <si>
    <t xml:space="preserve">`_typeFilter`: Support is optional for a server </t>
  </si>
  <si>
    <t>`_typeFilter`: Support is optional for … a client</t>
  </si>
  <si>
    <t>`_typeFilter`: requirements</t>
  </si>
  <si>
    <t>hl7.fhir.uv.bulkdata_2.0.0@101-106</t>
  </si>
  <si>
    <t>https://hl7.org/fhir/uv/bulkdata/STU2/OperationDefinition-group-export.html#grouplevelexport</t>
  </si>
  <si>
    <t>Group Level Export: The FHIR server SHALL support invocation of this operation using the FHIR Asynchronous Request Pattern</t>
  </si>
  <si>
    <t>Group Level Export: URL: [base]/Group/[id]/$export</t>
  </si>
  <si>
    <t xml:space="preserve">`patient`: Support is optional for a server </t>
  </si>
  <si>
    <t>`patient`: Support is optional for … a client</t>
  </si>
  <si>
    <t>`patient`: requirements</t>
  </si>
  <si>
    <t>hl7.fhir.uv.bulkdata_2.0.0@83-89</t>
  </si>
  <si>
    <t>https://hl7.org/fhir/uv/bulkdata/STU2/OperationDefinition-patient-export.html#patientlevelexport</t>
  </si>
  <si>
    <t>Patient Level Export: The FHIR server SHALL support invocation of this operation using the FHIR Asynchronous Request Pattern</t>
  </si>
  <si>
    <t>Patient Level Export: URL: [base]/Patient/$export</t>
  </si>
  <si>
    <t>See requirement 2 for the server sister requirement.</t>
  </si>
  <si>
    <t>See requirement 3 for the server sister requirement.</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</si>
  <si>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</si>
  <si>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</si>
  <si>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hl7.fhir.uv.bulkdata_2.0.0</t>
  </si>
  <si>
    <t>URL</t>
  </si>
  <si>
    <t>Version</t>
  </si>
  <si>
    <t>0.1</t>
  </si>
  <si>
    <t>Title</t>
  </si>
  <si>
    <t>FHIR Bulk Data Access STU2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</si>
  <si>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</si>
  <si>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</si>
  <si>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</si>
  <si>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</si>
  <si>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</si>
  <si>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</si>
  <si>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</si>
  <si>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</si>
  <si>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</si>
  <si>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 xml:space="preserve"> Copyright (c) 2024 The MITRE Corporation</t>
  </si>
  <si>
    <t>Reference</t>
  </si>
  <si>
    <t>https://hl7.org/fhir/uv/bulkdata/STU2/</t>
  </si>
  <si>
    <t>Author</t>
  </si>
  <si>
    <t>Email</t>
  </si>
  <si>
    <t>Summary of changes</t>
  </si>
  <si>
    <t>Date</t>
  </si>
  <si>
    <t>Lizzie Charbonneau</t>
  </si>
  <si>
    <t>edeyoung@mitre.org</t>
  </si>
  <si>
    <t>Initial input of requirements</t>
  </si>
  <si>
    <t>Updating based on feedback from Karl</t>
  </si>
  <si>
    <t>Conformance</t>
  </si>
  <si>
    <t>Scope</t>
  </si>
  <si>
    <t>ATTESTATION</t>
  </si>
  <si>
    <t>No</t>
  </si>
  <si>
    <t>AUTOMATION</t>
  </si>
  <si>
    <t>Yes</t>
  </si>
  <si>
    <t>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</si>
</sst>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14" fontId="0" fillId="0" borderId="0" xfId="0" applyNumberFormat="1"/>
    <xf numFmtId="0" fontId="0" fillId="5" borderId="14" xfId="0" applyFill="1" applyBorder="1"/>
    <xf numFmtId="49" fontId="0" fillId="0" borderId="0" xfId="0" applyNumberFormat="1" applyAlignment="1">
      <alignment wrapText="1"/>
    </xf>
    <xf numFmtId="0" fontId="3" fillId="5" borderId="0" xfId="1" applyFill="1"/>
    <xf numFmtId="0" fontId="3" fillId="0" borderId="0" xfId="1"/>
    <xf numFmtId="0" fontId="0" fillId="0" borderId="1" xfId="0"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9</xdr:col>
      <xdr:colOff>342900</xdr:colOff>
      <xdr:row>42</xdr:row>
      <xdr:rowOff>143933</xdr:rowOff>
    </xdr:to>
    <xdr:pic>
      <xdr:nvPicPr>
        <xdr:cNvPr id="3" name="Picture 2">
          <a:extLst>
            <a:ext uri="{FF2B5EF4-FFF2-40B4-BE49-F238E27FC236}">
              <a16:creationId xmlns:a16="http://schemas.microsoft.com/office/drawing/2014/main" id="{674BDD80-06C5-71E4-BB87-06DDFF0389A1}"/>
            </a:ext>
          </a:extLst>
        </xdr:cNvPr>
        <xdr:cNvPicPr>
          <a:picLocks noChangeAspect="1"/>
        </xdr:cNvPicPr>
      </xdr:nvPicPr>
      <xdr:blipFill>
        <a:blip xmlns:r="http://schemas.openxmlformats.org/officeDocument/2006/relationships" r:embed="rId1"/>
        <a:stretch>
          <a:fillRect/>
        </a:stretch>
      </xdr:blipFill>
      <xdr:spPr>
        <a:xfrm>
          <a:off x="0" y="203200"/>
          <a:ext cx="7772400" cy="8475133"/>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v/bulkdata/STU2/OperationDefinition-export.html" TargetMode="External"/><Relationship Id="rId3" Type="http://schemas.openxmlformats.org/officeDocument/2006/relationships/hyperlink" Target="https://hl7.org/fhir/uv/bulkdata/STU2/export.html" TargetMode="External"/><Relationship Id="rId7" Type="http://schemas.openxmlformats.org/officeDocument/2006/relationships/hyperlink" Target="https://hl7.org/fhir/uv/bulkdata/STU2/OperationDefinition-export.html" TargetMode="External"/><Relationship Id="rId2" Type="http://schemas.openxmlformats.org/officeDocument/2006/relationships/hyperlink" Target="https://hl7.org/fhir/uv/bulkdata/STU2/OperationDefinition-patient-export.html" TargetMode="External"/><Relationship Id="rId1" Type="http://schemas.openxmlformats.org/officeDocument/2006/relationships/hyperlink" Target="https://hl7.org/fhir/uv/bulkdata/STU2/" TargetMode="External"/><Relationship Id="rId6" Type="http://schemas.openxmlformats.org/officeDocument/2006/relationships/hyperlink" Target="https://hl7.org/fhir/uv/bulkdata/STU2/artifacts.html" TargetMode="External"/><Relationship Id="rId5" Type="http://schemas.openxmlformats.org/officeDocument/2006/relationships/hyperlink" Target="https://hl7.org/fhir/uv/bulkdata/STU2/export.html" TargetMode="External"/><Relationship Id="rId4" Type="http://schemas.openxmlformats.org/officeDocument/2006/relationships/hyperlink" Target="https://hl7.org/fhir/uv/bulkdata/STU2/export.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mailto:edeyoung@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election sqref="A1:XFD1048576"/>
    </sheetView>
  </sheetViews>
  <sheetFormatPr defaultColWidth="10.875" defaultRowHeight="15.95"/>
  <cols>
    <col min="1" max="1" width="133.5" style="25" customWidth="1"/>
    <col min="2" max="2" width="10.875" style="21"/>
    <col min="3" max="3" width="91.125" style="21" customWidth="1"/>
    <col min="4" max="16384" width="10.875" style="16"/>
  </cols>
  <sheetData>
    <row r="1" spans="1:3" ht="339.95" customHeight="1">
      <c r="A1" s="26" t="s">
        <v>0</v>
      </c>
      <c r="C1" s="34" t="s">
        <v>1</v>
      </c>
    </row>
    <row r="2" spans="1:3" ht="124.5" customHeight="1">
      <c r="A2" s="27" t="s">
        <v>2</v>
      </c>
      <c r="C2" s="38"/>
    </row>
    <row r="3" spans="1:3" ht="134.1" customHeight="1">
      <c r="A3" s="27" t="s">
        <v>3</v>
      </c>
      <c r="C3" s="35"/>
    </row>
    <row r="4" spans="1:3" ht="408.95" customHeight="1">
      <c r="A4" s="49" t="s">
        <v>4</v>
      </c>
      <c r="B4" s="36"/>
      <c r="C4" s="37"/>
    </row>
    <row r="5" spans="1:3" ht="258" customHeight="1">
      <c r="A5" s="50"/>
      <c r="B5" s="40"/>
      <c r="C5" s="35"/>
    </row>
    <row r="6" spans="1:3" ht="164.1">
      <c r="A6" s="29" t="s">
        <v>5</v>
      </c>
      <c r="B6" s="22"/>
      <c r="C6" s="28"/>
    </row>
    <row r="7" spans="1:3" ht="98.1" customHeight="1">
      <c r="A7" s="51" t="s">
        <v>6</v>
      </c>
      <c r="B7" s="52"/>
    </row>
    <row r="8" spans="1:3" ht="126" customHeight="1">
      <c r="A8" s="51"/>
      <c r="B8" s="53"/>
    </row>
    <row r="9" spans="1:3" ht="68.099999999999994" customHeight="1">
      <c r="A9" s="49"/>
      <c r="B9" s="39"/>
    </row>
    <row r="10" spans="1:3" ht="291.95">
      <c r="A10" s="23" t="s">
        <v>7</v>
      </c>
    </row>
    <row r="11" spans="1:3">
      <c r="A11" s="2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J297"/>
  <sheetViews>
    <sheetView tabSelected="1" zoomScaleNormal="100" workbookViewId="0">
      <pane xSplit="8" ySplit="2" topLeftCell="L233" activePane="bottomRight" state="frozen"/>
      <selection pane="bottomRight" activeCell="C221" sqref="C221"/>
      <selection pane="bottomLeft" activeCell="A3" sqref="A3"/>
      <selection pane="topRight" activeCell="I1" sqref="I1"/>
    </sheetView>
  </sheetViews>
  <sheetFormatPr defaultColWidth="10.875" defaultRowHeight="15.75" customHeight="1"/>
  <cols>
    <col min="1" max="2" width="10.875" style="7"/>
    <col min="3" max="3" width="41" style="8" customWidth="1"/>
    <col min="4" max="4" width="13.375" style="7" customWidth="1"/>
    <col min="5" max="5" width="10.875" style="7" customWidth="1"/>
    <col min="6" max="6" width="13.375" style="8" customWidth="1"/>
    <col min="7" max="7" width="14" style="7" customWidth="1"/>
    <col min="8" max="8" width="24.625" style="17" customWidth="1"/>
    <col min="9" max="9" width="10" style="31" customWidth="1"/>
    <col min="10" max="10" width="22" style="31" customWidth="1"/>
    <col min="11" max="11" width="10.5" style="31" customWidth="1"/>
    <col min="12" max="12" width="25.875" style="31" customWidth="1"/>
    <col min="13" max="13" width="20" style="9" customWidth="1"/>
    <col min="14" max="14" width="28.5" style="9" customWidth="1"/>
    <col min="15" max="15" width="10.875" style="10" customWidth="1"/>
    <col min="16" max="18" width="10.875" style="10"/>
    <col min="19" max="19" width="10.5" style="17" customWidth="1"/>
    <col min="20" max="20" width="42.5" style="10" customWidth="1"/>
    <col min="21" max="22" width="44.125" style="10" customWidth="1"/>
    <col min="23" max="23" width="11" style="6" customWidth="1"/>
    <col min="24" max="24" width="10.875" style="6"/>
    <col min="25" max="25" width="14.875" style="6" customWidth="1"/>
    <col min="26" max="16384" width="10.875" style="6"/>
  </cols>
  <sheetData>
    <row r="1" spans="1:36" s="5" customFormat="1" ht="32.1">
      <c r="A1" s="1" t="s">
        <v>8</v>
      </c>
      <c r="B1" s="1" t="s">
        <v>9</v>
      </c>
      <c r="C1" s="2" t="s">
        <v>10</v>
      </c>
      <c r="D1" s="1" t="s">
        <v>11</v>
      </c>
      <c r="E1" s="1" t="s">
        <v>12</v>
      </c>
      <c r="F1" s="2" t="s">
        <v>13</v>
      </c>
      <c r="G1" s="1" t="s">
        <v>14</v>
      </c>
      <c r="H1" s="18" t="s">
        <v>15</v>
      </c>
      <c r="I1" s="33" t="s">
        <v>16</v>
      </c>
      <c r="J1" s="33" t="s">
        <v>17</v>
      </c>
      <c r="K1" s="33" t="s">
        <v>18</v>
      </c>
      <c r="L1" s="33" t="s">
        <v>19</v>
      </c>
      <c r="M1" s="3" t="s">
        <v>20</v>
      </c>
      <c r="N1" s="3" t="s">
        <v>21</v>
      </c>
      <c r="O1" s="4" t="s">
        <v>22</v>
      </c>
      <c r="P1" s="4" t="s">
        <v>23</v>
      </c>
      <c r="Q1" s="4" t="s">
        <v>24</v>
      </c>
      <c r="R1" s="4" t="s">
        <v>25</v>
      </c>
      <c r="S1" s="18" t="s">
        <v>26</v>
      </c>
      <c r="T1" s="4" t="s">
        <v>27</v>
      </c>
      <c r="U1" s="4" t="s">
        <v>28</v>
      </c>
      <c r="V1" s="4" t="s">
        <v>29</v>
      </c>
      <c r="W1" s="46">
        <v>13</v>
      </c>
      <c r="X1" s="47">
        <v>14</v>
      </c>
      <c r="Y1" s="47">
        <v>15</v>
      </c>
      <c r="Z1" s="48">
        <v>16</v>
      </c>
    </row>
    <row r="2" spans="1:36" s="5" customFormat="1" ht="84.95">
      <c r="A2" s="7">
        <v>1</v>
      </c>
      <c r="B2" s="44" t="s">
        <v>30</v>
      </c>
      <c r="C2" s="8" t="s">
        <v>31</v>
      </c>
      <c r="D2" s="7" t="s">
        <v>32</v>
      </c>
      <c r="E2" s="7" t="s">
        <v>33</v>
      </c>
      <c r="F2" s="7"/>
      <c r="G2" s="7" t="b">
        <v>0</v>
      </c>
      <c r="H2" s="17"/>
      <c r="I2" s="31"/>
      <c r="J2" s="31"/>
      <c r="K2" s="31"/>
      <c r="L2" s="31"/>
      <c r="M2" s="9" t="str" cm="1">
        <f t="array" ref="M2">PAGE_NAME(B2)</f>
        <v/>
      </c>
      <c r="N2" s="9" t="str" cm="1">
        <f t="array" ref="N2">SECTION_NAME(B2)</f>
        <v>conformance</v>
      </c>
      <c r="O2" s="10" t="str">
        <f>IF(ISNUMBER(SEARCH("MAY", C2)), "MAY", IF(ISNUMBER(SEARCH("SHOULD", C2)), "SHOULD", IF(ISNUMBER(SEARCH("SHALL", C2)), "SHALL", IF(ISNUMBER(SEARCH("SHOULD NOT", C2)), "SHOULD NOT", IF(ISNUMBER(SEARCH("SHALL NOT", C2)), "SHALL NOT", "")))))</f>
        <v>SHOULD</v>
      </c>
      <c r="P2" s="10" t="str">
        <f t="shared" ref="P2:P64" si="0">IF(ISNUMBER(SEARCH("server", C2)), "Server", IF(ISNUMBER(SEARCH("Server", C2)), "Server", IF(ISNUMBER(SEARCH("client", C2)), "Client", IF(ISNUMBER(SEARCH("Client", C2)), "Client", ""))))</f>
        <v>Server</v>
      </c>
      <c r="Q2" s="10"/>
      <c r="R2" s="10"/>
      <c r="S2" s="17"/>
      <c r="T2" s="10"/>
      <c r="U2" s="10"/>
      <c r="V2" s="10"/>
      <c r="W2" s="13"/>
      <c r="Y2" s="13"/>
      <c r="Z2" s="14"/>
      <c r="AD2" s="14"/>
    </row>
    <row r="3" spans="1:36" s="5" customFormat="1" ht="246.95" customHeight="1">
      <c r="A3" s="7">
        <v>2</v>
      </c>
      <c r="B3" s="7" t="s">
        <v>34</v>
      </c>
      <c r="C3" s="8" t="s">
        <v>35</v>
      </c>
      <c r="D3" s="7" t="s">
        <v>36</v>
      </c>
      <c r="E3" s="7" t="s">
        <v>33</v>
      </c>
      <c r="F3" s="8"/>
      <c r="G3" s="7" t="b">
        <v>0</v>
      </c>
      <c r="H3" s="17"/>
      <c r="I3" s="31"/>
      <c r="J3" s="31"/>
      <c r="K3" s="31"/>
      <c r="L3" s="31"/>
      <c r="M3" s="9" t="str" cm="1">
        <f t="array" ref="M3">PAGE_NAME(B3)</f>
        <v>export</v>
      </c>
      <c r="N3" s="9" t="str" cm="1">
        <f t="array" ref="N3">SECTION_NAME(B3)</f>
        <v>privacy-and-security-considerations</v>
      </c>
      <c r="O3" s="10" t="str">
        <f t="shared" ref="O3:O65" si="1">IF(ISNUMBER(SEARCH("MAY", C3)), "MAY", IF(ISNUMBER(SEARCH("SHOULD", C3)), "SHOULD", IF(ISNUMBER(SEARCH("SHALL", C3)), "SHALL", IF(ISNUMBER(SEARCH("SHOULD NOT", C3)), "SHOULD NOT", IF(ISNUMBER(SEARCH("SHALL NOT", C3)), "SHALL NOT", "")))))</f>
        <v>SHALL</v>
      </c>
      <c r="P3" s="10" t="str">
        <f t="shared" si="0"/>
        <v>Server</v>
      </c>
      <c r="Q3" s="10"/>
      <c r="R3" s="10"/>
      <c r="S3" s="17"/>
      <c r="T3" s="10"/>
      <c r="U3" s="10"/>
      <c r="V3" s="10" t="s">
        <v>37</v>
      </c>
      <c r="Z3" s="14"/>
      <c r="AD3" s="14"/>
    </row>
    <row r="4" spans="1:36" ht="17.100000000000001">
      <c r="A4" s="7">
        <v>3</v>
      </c>
      <c r="B4" s="7" t="s">
        <v>34</v>
      </c>
      <c r="C4" s="8" t="s">
        <v>38</v>
      </c>
      <c r="D4" s="7" t="s">
        <v>39</v>
      </c>
      <c r="E4" s="7" t="s">
        <v>33</v>
      </c>
      <c r="G4" s="7" t="b">
        <v>0</v>
      </c>
      <c r="M4" s="9" t="str" cm="1">
        <f t="array" ref="M4">PAGE_NAME(B4)</f>
        <v>export</v>
      </c>
      <c r="N4" s="9" t="str" cm="1">
        <f t="array" ref="N4">SECTION_NAME(B4)</f>
        <v>privacy-and-security-considerations</v>
      </c>
      <c r="O4" s="10" t="str">
        <f t="shared" si="1"/>
        <v/>
      </c>
      <c r="P4" s="10" t="str">
        <f t="shared" si="0"/>
        <v/>
      </c>
      <c r="V4" s="10" t="s">
        <v>40</v>
      </c>
      <c r="Z4" s="14"/>
      <c r="AA4" s="5"/>
      <c r="AB4" s="5"/>
      <c r="AC4" s="5"/>
      <c r="AD4" s="14"/>
      <c r="AE4" s="5"/>
      <c r="AF4" s="5"/>
      <c r="AH4" s="5"/>
      <c r="AI4" s="5"/>
      <c r="AJ4" s="5"/>
    </row>
    <row r="5" spans="1:36" ht="84.95">
      <c r="A5" s="7">
        <v>4</v>
      </c>
      <c r="B5" s="7" t="s">
        <v>34</v>
      </c>
      <c r="C5" s="8" t="s">
        <v>41</v>
      </c>
      <c r="D5" s="7" t="s">
        <v>32</v>
      </c>
      <c r="E5" s="7" t="s">
        <v>33</v>
      </c>
      <c r="F5" s="8" t="s">
        <v>42</v>
      </c>
      <c r="G5" s="7" t="b">
        <v>0</v>
      </c>
      <c r="M5" s="9" t="str" cm="1">
        <f t="array" ref="M5">PAGE_NAME(B5)</f>
        <v>export</v>
      </c>
      <c r="N5" s="9" t="str" cm="1">
        <f t="array" ref="N5">SECTION_NAME(B5)</f>
        <v>privacy-and-security-considerations</v>
      </c>
      <c r="O5" s="10" t="str">
        <f t="shared" si="1"/>
        <v>SHOULD</v>
      </c>
      <c r="P5" s="10" t="str">
        <f t="shared" si="0"/>
        <v/>
      </c>
      <c r="Z5" s="14"/>
      <c r="AA5" s="5"/>
      <c r="AB5" s="5"/>
      <c r="AC5" s="5"/>
      <c r="AD5" s="14"/>
      <c r="AE5" s="5"/>
      <c r="AF5" s="5"/>
    </row>
    <row r="6" spans="1:36" ht="119.1">
      <c r="A6" s="7">
        <v>5</v>
      </c>
      <c r="B6" s="7" t="s">
        <v>34</v>
      </c>
      <c r="C6" s="8" t="s">
        <v>43</v>
      </c>
      <c r="D6" s="7" t="s">
        <v>36</v>
      </c>
      <c r="E6" s="7" t="s">
        <v>33</v>
      </c>
      <c r="G6" s="7" t="b">
        <v>1</v>
      </c>
      <c r="H6" s="17" t="s">
        <v>44</v>
      </c>
      <c r="M6" s="9" t="str" cm="1">
        <f t="array" ref="M6">PAGE_NAME(B6)</f>
        <v>export</v>
      </c>
      <c r="N6" s="9" t="str" cm="1">
        <f t="array" ref="N6">SECTION_NAME(B6)</f>
        <v>privacy-and-security-considerations</v>
      </c>
      <c r="O6" s="10" t="str">
        <f t="shared" si="1"/>
        <v>SHALL</v>
      </c>
      <c r="P6" s="10" t="str">
        <f t="shared" si="0"/>
        <v/>
      </c>
      <c r="Z6" s="14"/>
      <c r="AA6" s="5"/>
      <c r="AB6" s="5"/>
      <c r="AC6" s="5"/>
      <c r="AD6" s="14"/>
      <c r="AE6" s="5"/>
      <c r="AF6" s="5"/>
    </row>
    <row r="7" spans="1:36" ht="68.099999999999994">
      <c r="A7" s="7">
        <v>6</v>
      </c>
      <c r="B7" s="7" t="s">
        <v>34</v>
      </c>
      <c r="C7" s="8" t="s">
        <v>45</v>
      </c>
      <c r="D7" s="7" t="s">
        <v>39</v>
      </c>
      <c r="E7" s="7" t="s">
        <v>33</v>
      </c>
      <c r="G7" s="7" t="b">
        <v>0</v>
      </c>
      <c r="M7" s="9" t="str" cm="1">
        <f t="array" ref="M7">PAGE_NAME(B7)</f>
        <v>export</v>
      </c>
      <c r="N7" s="9" t="str" cm="1">
        <f t="array" ref="N7">SECTION_NAME(B7)</f>
        <v>privacy-and-security-considerations</v>
      </c>
      <c r="O7" s="10" t="str">
        <f t="shared" si="1"/>
        <v>MAY</v>
      </c>
      <c r="P7" s="10" t="str">
        <f t="shared" si="0"/>
        <v>Server</v>
      </c>
      <c r="Z7" s="14"/>
      <c r="AA7" s="5"/>
      <c r="AB7" s="5"/>
      <c r="AC7" s="5"/>
      <c r="AD7" s="14"/>
      <c r="AE7" s="5"/>
      <c r="AF7" s="5"/>
    </row>
    <row r="8" spans="1:36" ht="51">
      <c r="A8" s="7">
        <v>7</v>
      </c>
      <c r="B8" s="7" t="s">
        <v>34</v>
      </c>
      <c r="C8" s="8" t="s">
        <v>46</v>
      </c>
      <c r="D8" s="7" t="s">
        <v>39</v>
      </c>
      <c r="E8" s="7" t="s">
        <v>33</v>
      </c>
      <c r="G8" s="7" t="b">
        <v>0</v>
      </c>
      <c r="M8" s="9" t="str" cm="1">
        <f t="array" ref="M8">PAGE_NAME(B8)</f>
        <v>export</v>
      </c>
      <c r="N8" s="9" t="str" cm="1">
        <f t="array" ref="N8">SECTION_NAME(B8)</f>
        <v>privacy-and-security-considerations</v>
      </c>
      <c r="O8" s="10" t="str">
        <f t="shared" si="1"/>
        <v>MAY</v>
      </c>
      <c r="P8" s="10" t="str">
        <f t="shared" si="0"/>
        <v/>
      </c>
      <c r="Y8" s="15"/>
      <c r="Z8" s="14"/>
      <c r="AA8" s="5"/>
      <c r="AB8" s="5"/>
      <c r="AC8" s="5"/>
      <c r="AD8" s="14"/>
      <c r="AE8" s="5"/>
      <c r="AF8" s="5"/>
    </row>
    <row r="9" spans="1:36" ht="68.099999999999994">
      <c r="A9" s="7">
        <v>8</v>
      </c>
      <c r="B9" s="7" t="s">
        <v>34</v>
      </c>
      <c r="C9" s="8" t="s">
        <v>47</v>
      </c>
      <c r="D9" s="7" t="s">
        <v>48</v>
      </c>
      <c r="E9" s="7" t="s">
        <v>33</v>
      </c>
      <c r="G9" s="7" t="b">
        <v>0</v>
      </c>
      <c r="M9" s="9" t="str" cm="1">
        <f t="array" ref="M9">PAGE_NAME(B9)</f>
        <v>export</v>
      </c>
      <c r="N9" s="9" t="str" cm="1">
        <f t="array" ref="N9">SECTION_NAME(B9)</f>
        <v>privacy-and-security-considerations</v>
      </c>
      <c r="O9" s="10" t="str">
        <f t="shared" si="1"/>
        <v>SHOULD</v>
      </c>
      <c r="P9" s="10" t="str">
        <f t="shared" si="0"/>
        <v>Server</v>
      </c>
    </row>
    <row r="10" spans="1:36" ht="51">
      <c r="A10" s="7">
        <v>9</v>
      </c>
      <c r="B10" s="7" t="s">
        <v>34</v>
      </c>
      <c r="C10" s="8" t="s">
        <v>49</v>
      </c>
      <c r="D10" s="7" t="s">
        <v>36</v>
      </c>
      <c r="E10" s="7" t="s">
        <v>33</v>
      </c>
      <c r="G10" s="7" t="b">
        <v>0</v>
      </c>
      <c r="M10" s="9" t="str" cm="1">
        <f t="array" ref="M10">PAGE_NAME(B10)</f>
        <v>export</v>
      </c>
      <c r="N10" s="9" t="str" cm="1">
        <f t="array" ref="N10">SECTION_NAME(B10)</f>
        <v>privacy-and-security-considerations</v>
      </c>
      <c r="O10" s="10" t="str">
        <f t="shared" si="1"/>
        <v>SHALL</v>
      </c>
      <c r="P10" s="10" t="str">
        <f t="shared" si="0"/>
        <v>Server</v>
      </c>
    </row>
    <row r="11" spans="1:36" ht="68.099999999999994">
      <c r="A11" s="7">
        <v>10</v>
      </c>
      <c r="B11" s="7" t="s">
        <v>34</v>
      </c>
      <c r="C11" s="8" t="s">
        <v>50</v>
      </c>
      <c r="D11" s="7" t="s">
        <v>32</v>
      </c>
      <c r="E11" s="7" t="s">
        <v>33</v>
      </c>
      <c r="G11" s="7" t="b">
        <v>0</v>
      </c>
      <c r="M11" s="9" t="str" cm="1">
        <f t="array" ref="M11">PAGE_NAME(B11)</f>
        <v>export</v>
      </c>
      <c r="N11" s="9" t="str" cm="1">
        <f t="array" ref="N11">SECTION_NAME(B11)</f>
        <v>privacy-and-security-considerations</v>
      </c>
      <c r="O11" s="10" t="str">
        <f t="shared" si="1"/>
        <v>SHOULD</v>
      </c>
      <c r="P11" s="10" t="str">
        <f t="shared" si="0"/>
        <v/>
      </c>
    </row>
    <row r="12" spans="1:36" ht="68.099999999999994">
      <c r="A12" s="7">
        <v>11</v>
      </c>
      <c r="B12" s="11" t="s">
        <v>34</v>
      </c>
      <c r="C12" s="8" t="s">
        <v>51</v>
      </c>
      <c r="D12" s="7" t="s">
        <v>32</v>
      </c>
      <c r="E12" s="7" t="s">
        <v>33</v>
      </c>
      <c r="G12" s="7" t="b">
        <v>0</v>
      </c>
      <c r="M12" s="9" t="str" cm="1">
        <f t="array" ref="M12">PAGE_NAME(B12)</f>
        <v>export</v>
      </c>
      <c r="N12" s="9" t="str" cm="1">
        <f t="array" ref="N12">SECTION_NAME(B12)</f>
        <v>privacy-and-security-considerations</v>
      </c>
      <c r="O12" s="10" t="str">
        <f t="shared" si="1"/>
        <v>SHOULD</v>
      </c>
      <c r="P12" s="10" t="str">
        <f t="shared" si="0"/>
        <v>Server</v>
      </c>
    </row>
    <row r="13" spans="1:36" ht="33.950000000000003">
      <c r="A13" s="7">
        <v>12</v>
      </c>
      <c r="B13" s="7" t="s">
        <v>52</v>
      </c>
      <c r="C13" s="8" t="s">
        <v>53</v>
      </c>
      <c r="D13" s="7" t="s">
        <v>36</v>
      </c>
      <c r="E13" s="7" t="s">
        <v>33</v>
      </c>
      <c r="G13" s="7" t="b">
        <v>0</v>
      </c>
      <c r="M13" s="9" t="str" cm="1">
        <f t="array" ref="M13">PAGE_NAME(B13)</f>
        <v>export</v>
      </c>
      <c r="N13" s="9" t="str" cm="1">
        <f t="array" ref="N13">SECTION_NAME(B13)</f>
        <v>roles</v>
      </c>
      <c r="O13" s="10" t="str">
        <f t="shared" si="1"/>
        <v/>
      </c>
      <c r="P13" s="10" t="str">
        <f t="shared" si="0"/>
        <v>Server</v>
      </c>
    </row>
    <row r="14" spans="1:36" ht="33.950000000000003">
      <c r="A14" s="7">
        <v>13</v>
      </c>
      <c r="B14" s="7" t="s">
        <v>52</v>
      </c>
      <c r="C14" s="8" t="s">
        <v>54</v>
      </c>
      <c r="D14" s="7" t="s">
        <v>36</v>
      </c>
      <c r="E14" s="7" t="s">
        <v>33</v>
      </c>
      <c r="G14" s="7" t="b">
        <v>0</v>
      </c>
      <c r="M14" s="9" t="str" cm="1">
        <f t="array" ref="M14">PAGE_NAME(B14)</f>
        <v>export</v>
      </c>
      <c r="N14" s="9" t="str" cm="1">
        <f t="array" ref="N14">SECTION_NAME(B14)</f>
        <v>roles</v>
      </c>
      <c r="O14" s="10" t="str">
        <f t="shared" si="1"/>
        <v/>
      </c>
      <c r="P14" s="10" t="str">
        <f>IF(ISNUMBER(SEARCH("server", C14)), "Server", IF(ISNUMBER(SEARCH("Server", C14)), "Server", IF(ISNUMBER(SEARCH("client", C14)), "Client", IF(ISNUMBER(SEARCH("Client", C14)), "Client", ""))))</f>
        <v>Server</v>
      </c>
    </row>
    <row r="15" spans="1:36" ht="33.950000000000003">
      <c r="A15" s="7">
        <v>14</v>
      </c>
      <c r="B15" s="7" t="s">
        <v>52</v>
      </c>
      <c r="C15" s="8" t="s">
        <v>55</v>
      </c>
      <c r="D15" s="7" t="s">
        <v>36</v>
      </c>
      <c r="E15" s="7" t="s">
        <v>33</v>
      </c>
      <c r="G15" s="7" t="b">
        <v>0</v>
      </c>
      <c r="M15" s="9" t="str" cm="1">
        <f t="array" ref="M15">PAGE_NAME(B15)</f>
        <v>export</v>
      </c>
      <c r="N15" s="9" t="str" cm="1">
        <f t="array" ref="N15">SECTION_NAME(B15)</f>
        <v>roles</v>
      </c>
      <c r="O15" s="10" t="str">
        <f t="shared" si="1"/>
        <v/>
      </c>
      <c r="P15" s="10" t="str">
        <f t="shared" si="0"/>
        <v>Server</v>
      </c>
    </row>
    <row r="16" spans="1:36" ht="33.950000000000003">
      <c r="A16" s="7">
        <v>15</v>
      </c>
      <c r="B16" s="7" t="s">
        <v>52</v>
      </c>
      <c r="C16" s="8" t="s">
        <v>56</v>
      </c>
      <c r="D16" s="7" t="s">
        <v>36</v>
      </c>
      <c r="E16" s="7" t="s">
        <v>57</v>
      </c>
      <c r="G16" s="7" t="b">
        <v>0</v>
      </c>
      <c r="M16" s="9" t="str" cm="1">
        <f t="array" ref="M16">PAGE_NAME(B16)</f>
        <v>export</v>
      </c>
      <c r="N16" s="9" t="str" cm="1">
        <f t="array" ref="N16">SECTION_NAME(B16)</f>
        <v>roles</v>
      </c>
      <c r="O16" s="10" t="str">
        <f t="shared" si="1"/>
        <v/>
      </c>
      <c r="P16" s="10" t="str">
        <f t="shared" si="0"/>
        <v>Client</v>
      </c>
    </row>
    <row r="17" spans="1:24" ht="33.950000000000003">
      <c r="A17" s="7">
        <v>16</v>
      </c>
      <c r="B17" s="7" t="s">
        <v>52</v>
      </c>
      <c r="C17" s="8" t="s">
        <v>58</v>
      </c>
      <c r="D17" s="7" t="s">
        <v>36</v>
      </c>
      <c r="E17" s="7" t="s">
        <v>57</v>
      </c>
      <c r="G17" s="7" t="b">
        <v>0</v>
      </c>
      <c r="M17" s="9" t="str" cm="1">
        <f t="array" ref="M17">PAGE_NAME(B17)</f>
        <v>export</v>
      </c>
      <c r="N17" s="9" t="str" cm="1">
        <f t="array" ref="N17">SECTION_NAME(B17)</f>
        <v>roles</v>
      </c>
      <c r="O17" s="10" t="str">
        <f t="shared" si="1"/>
        <v/>
      </c>
      <c r="P17" s="10" t="str">
        <f t="shared" si="0"/>
        <v>Client</v>
      </c>
    </row>
    <row r="18" spans="1:24" ht="33.950000000000003">
      <c r="A18" s="7">
        <v>17</v>
      </c>
      <c r="B18" s="7" t="s">
        <v>52</v>
      </c>
      <c r="C18" s="8" t="s">
        <v>59</v>
      </c>
      <c r="D18" s="7" t="s">
        <v>36</v>
      </c>
      <c r="E18" s="7" t="s">
        <v>57</v>
      </c>
      <c r="G18" s="7" t="b">
        <v>0</v>
      </c>
      <c r="M18" s="9" t="str" cm="1">
        <f t="array" ref="M18">PAGE_NAME(B18)</f>
        <v>export</v>
      </c>
      <c r="N18" s="9" t="str" cm="1">
        <f t="array" ref="N18">SECTION_NAME(B18)</f>
        <v>roles</v>
      </c>
      <c r="O18" s="10" t="str">
        <f t="shared" si="1"/>
        <v/>
      </c>
      <c r="P18" s="10" t="str">
        <f t="shared" si="0"/>
        <v>Client</v>
      </c>
      <c r="W18" s="6" t="s">
        <v>60</v>
      </c>
    </row>
    <row r="19" spans="1:24" ht="33.950000000000003">
      <c r="A19" s="7">
        <v>18</v>
      </c>
      <c r="B19" s="7" t="s">
        <v>52</v>
      </c>
      <c r="C19" s="8" t="s">
        <v>61</v>
      </c>
      <c r="D19" s="7" t="s">
        <v>36</v>
      </c>
      <c r="E19" s="7" t="s">
        <v>57</v>
      </c>
      <c r="G19" s="7" t="b">
        <v>0</v>
      </c>
      <c r="M19" s="9" t="str" cm="1">
        <f t="array" ref="M19">PAGE_NAME(B19)</f>
        <v>export</v>
      </c>
      <c r="N19" s="9" t="str" cm="1">
        <f t="array" ref="N19">SECTION_NAME(B19)</f>
        <v>roles</v>
      </c>
      <c r="O19" s="10" t="str">
        <f t="shared" si="1"/>
        <v/>
      </c>
      <c r="P19" s="10" t="str">
        <f t="shared" si="0"/>
        <v>Client</v>
      </c>
      <c r="X19" s="6" t="s">
        <v>60</v>
      </c>
    </row>
    <row r="20" spans="1:24" ht="51">
      <c r="A20" s="7">
        <v>19</v>
      </c>
      <c r="B20" s="7" t="s">
        <v>52</v>
      </c>
      <c r="C20" s="8" t="s">
        <v>62</v>
      </c>
      <c r="D20" s="7" t="s">
        <v>36</v>
      </c>
      <c r="E20" s="7" t="s">
        <v>33</v>
      </c>
      <c r="G20" s="7" t="b">
        <v>0</v>
      </c>
      <c r="M20" s="9" t="str" cm="1">
        <f t="array" ref="M20">PAGE_NAME(B20)</f>
        <v>export</v>
      </c>
      <c r="N20" s="9" t="str" cm="1">
        <f t="array" ref="N20">SECTION_NAME(B20)</f>
        <v>roles</v>
      </c>
      <c r="O20" s="10" t="str">
        <f t="shared" si="1"/>
        <v/>
      </c>
      <c r="P20" s="10" t="str">
        <f t="shared" si="0"/>
        <v>Server</v>
      </c>
    </row>
    <row r="21" spans="1:24" ht="17.100000000000001">
      <c r="A21" s="7">
        <v>20</v>
      </c>
      <c r="B21" s="7" t="s">
        <v>52</v>
      </c>
      <c r="C21" s="8" t="s">
        <v>63</v>
      </c>
      <c r="D21" s="7" t="s">
        <v>36</v>
      </c>
      <c r="E21" s="7" t="s">
        <v>33</v>
      </c>
      <c r="G21" s="7" t="b">
        <v>0</v>
      </c>
      <c r="M21" s="9" t="str" cm="1">
        <f t="array" ref="M21">PAGE_NAME(B21)</f>
        <v>export</v>
      </c>
      <c r="N21" s="9" t="str" cm="1">
        <f t="array" ref="N21">SECTION_NAME(B21)</f>
        <v>roles</v>
      </c>
      <c r="O21" s="10" t="str">
        <f t="shared" si="1"/>
        <v/>
      </c>
      <c r="P21" s="10" t="str">
        <f t="shared" si="0"/>
        <v>Server</v>
      </c>
    </row>
    <row r="22" spans="1:24" ht="17.100000000000001">
      <c r="A22" s="7">
        <v>21</v>
      </c>
      <c r="B22" s="7" t="s">
        <v>52</v>
      </c>
      <c r="C22" s="8" t="s">
        <v>64</v>
      </c>
      <c r="D22" s="7" t="s">
        <v>36</v>
      </c>
      <c r="E22" s="7" t="s">
        <v>33</v>
      </c>
      <c r="G22" s="7" t="b">
        <v>0</v>
      </c>
      <c r="M22" s="9" t="str" cm="1">
        <f t="array" ref="M22">PAGE_NAME(B22)</f>
        <v>export</v>
      </c>
      <c r="N22" s="9" t="str" cm="1">
        <f t="array" ref="N22">SECTION_NAME(B22)</f>
        <v>roles</v>
      </c>
      <c r="O22" s="10" t="str">
        <f t="shared" si="1"/>
        <v/>
      </c>
      <c r="P22" s="10" t="str">
        <f t="shared" si="0"/>
        <v>Server</v>
      </c>
    </row>
    <row r="23" spans="1:24" ht="33.950000000000003">
      <c r="A23" s="7">
        <v>22</v>
      </c>
      <c r="B23" s="7" t="s">
        <v>52</v>
      </c>
      <c r="C23" s="8" t="s">
        <v>65</v>
      </c>
      <c r="D23" s="7" t="s">
        <v>36</v>
      </c>
      <c r="E23" s="7" t="s">
        <v>33</v>
      </c>
      <c r="G23" s="7" t="b">
        <v>0</v>
      </c>
      <c r="M23" s="9" t="str" cm="1">
        <f t="array" ref="M23">PAGE_NAME(B23)</f>
        <v>export</v>
      </c>
      <c r="N23" s="9" t="str" cm="1">
        <f t="array" ref="N23">SECTION_NAME(B23)</f>
        <v>roles</v>
      </c>
      <c r="O23" s="10" t="str">
        <f t="shared" si="1"/>
        <v/>
      </c>
      <c r="P23" s="10" t="str">
        <f t="shared" si="0"/>
        <v>Server</v>
      </c>
    </row>
    <row r="24" spans="1:24" ht="33.950000000000003">
      <c r="A24" s="7">
        <v>23</v>
      </c>
      <c r="B24" s="7" t="s">
        <v>52</v>
      </c>
      <c r="C24" s="8" t="s">
        <v>66</v>
      </c>
      <c r="D24" s="7" t="s">
        <v>36</v>
      </c>
      <c r="E24" s="7" t="s">
        <v>33</v>
      </c>
      <c r="G24" s="7" t="b">
        <v>0</v>
      </c>
      <c r="M24" s="9" t="str" cm="1">
        <f t="array" ref="M24">PAGE_NAME(B24)</f>
        <v>export</v>
      </c>
      <c r="N24" s="9" t="str" cm="1">
        <f t="array" ref="N24">SECTION_NAME(B24)</f>
        <v>roles</v>
      </c>
      <c r="O24" s="10" t="str">
        <f t="shared" si="1"/>
        <v/>
      </c>
      <c r="P24" s="10" t="str">
        <f t="shared" si="0"/>
        <v>Server</v>
      </c>
      <c r="T24" s="17"/>
    </row>
    <row r="25" spans="1:24" ht="33.950000000000003">
      <c r="A25" s="7">
        <v>24</v>
      </c>
      <c r="B25" s="7" t="s">
        <v>52</v>
      </c>
      <c r="C25" s="8" t="s">
        <v>67</v>
      </c>
      <c r="D25" s="7" t="s">
        <v>36</v>
      </c>
      <c r="E25" s="7" t="s">
        <v>33</v>
      </c>
      <c r="G25" s="7" t="b">
        <v>0</v>
      </c>
      <c r="M25" s="9" t="str" cm="1">
        <f t="array" ref="M25">PAGE_NAME(B25)</f>
        <v>export</v>
      </c>
      <c r="N25" s="9" t="str" cm="1">
        <f t="array" ref="N25">SECTION_NAME(B25)</f>
        <v>roles</v>
      </c>
      <c r="O25" s="10" t="str">
        <f t="shared" si="1"/>
        <v/>
      </c>
      <c r="P25" s="10" t="str">
        <f t="shared" si="0"/>
        <v>Server</v>
      </c>
    </row>
    <row r="26" spans="1:24" ht="33.950000000000003">
      <c r="A26" s="7">
        <v>25</v>
      </c>
      <c r="B26" s="7" t="s">
        <v>52</v>
      </c>
      <c r="C26" s="8" t="s">
        <v>68</v>
      </c>
      <c r="D26" s="7" t="s">
        <v>36</v>
      </c>
      <c r="E26" s="7" t="s">
        <v>33</v>
      </c>
      <c r="G26" s="7" t="b">
        <v>0</v>
      </c>
      <c r="M26" s="9" t="str" cm="1">
        <f t="array" ref="M26">PAGE_NAME(B26)</f>
        <v>export</v>
      </c>
      <c r="N26" s="9" t="str" cm="1">
        <f t="array" ref="N26">SECTION_NAME(B26)</f>
        <v>roles</v>
      </c>
      <c r="O26" s="10" t="str">
        <f t="shared" si="1"/>
        <v>MAY</v>
      </c>
      <c r="P26" s="10" t="str">
        <f t="shared" si="0"/>
        <v>Server</v>
      </c>
    </row>
    <row r="27" spans="1:24" ht="17.100000000000001">
      <c r="A27" s="7">
        <v>26</v>
      </c>
      <c r="B27" s="7" t="s">
        <v>69</v>
      </c>
      <c r="C27" s="8" t="s">
        <v>70</v>
      </c>
      <c r="D27" s="7" t="s">
        <v>71</v>
      </c>
      <c r="E27" s="7" t="s">
        <v>72</v>
      </c>
      <c r="G27" s="7" t="b">
        <v>0</v>
      </c>
      <c r="M27" s="9" t="str" cm="1">
        <f t="array" ref="M27">PAGE_NAME(B27)</f>
        <v>export</v>
      </c>
      <c r="N27" s="9" t="str" cm="1">
        <f t="array" ref="N27">SECTION_NAME(B27)</f>
        <v>sequence-overview</v>
      </c>
      <c r="O27" s="10" t="str">
        <f t="shared" si="1"/>
        <v/>
      </c>
      <c r="P27" s="10" t="str">
        <f t="shared" si="0"/>
        <v/>
      </c>
      <c r="V27" s="10" t="s">
        <v>73</v>
      </c>
    </row>
    <row r="28" spans="1:24" ht="51">
      <c r="A28" s="7">
        <v>27</v>
      </c>
      <c r="B28" s="7" t="s">
        <v>74</v>
      </c>
      <c r="C28" s="8" t="s">
        <v>75</v>
      </c>
      <c r="D28" s="7" t="s">
        <v>36</v>
      </c>
      <c r="E28" s="7" t="s">
        <v>33</v>
      </c>
      <c r="G28" s="7" t="b">
        <v>0</v>
      </c>
      <c r="M28" s="9" t="str" cm="1">
        <f t="array" ref="M28">PAGE_NAME(B28)</f>
        <v>export</v>
      </c>
      <c r="N28" s="9" t="str" cm="1">
        <f t="array" ref="N28">SECTION_NAME(B28)</f>
        <v>bulk-data-kick-off-request</v>
      </c>
      <c r="O28" s="10" t="str">
        <f t="shared" si="1"/>
        <v>SHALL</v>
      </c>
      <c r="P28" s="10" t="str">
        <f t="shared" si="0"/>
        <v>Server</v>
      </c>
    </row>
    <row r="29" spans="1:24" ht="68.099999999999994">
      <c r="A29" s="7">
        <v>28</v>
      </c>
      <c r="B29" s="7" t="s">
        <v>74</v>
      </c>
      <c r="C29" s="8" t="s">
        <v>76</v>
      </c>
      <c r="D29" s="7" t="s">
        <v>36</v>
      </c>
      <c r="E29" s="7" t="s">
        <v>33</v>
      </c>
      <c r="F29" s="8" t="s">
        <v>77</v>
      </c>
      <c r="G29" s="7" t="b">
        <v>0</v>
      </c>
      <c r="M29" s="9" t="str" cm="1">
        <f t="array" ref="M29">PAGE_NAME(B29)</f>
        <v>export</v>
      </c>
      <c r="N29" s="9" t="str" cm="1">
        <f t="array" ref="N29">SECTION_NAME(B29)</f>
        <v>bulk-data-kick-off-request</v>
      </c>
      <c r="O29" s="10" t="str">
        <f t="shared" si="1"/>
        <v>SHALL</v>
      </c>
      <c r="P29" s="10" t="str">
        <f t="shared" si="0"/>
        <v>Server</v>
      </c>
    </row>
    <row r="30" spans="1:24" ht="17.100000000000001">
      <c r="A30" s="7">
        <v>29</v>
      </c>
      <c r="B30" s="7" t="s">
        <v>74</v>
      </c>
      <c r="C30" s="8" t="s">
        <v>78</v>
      </c>
      <c r="D30" s="7" t="s">
        <v>36</v>
      </c>
      <c r="E30" s="7" t="s">
        <v>33</v>
      </c>
      <c r="G30" s="7" t="b">
        <v>0</v>
      </c>
      <c r="M30" s="9" t="str" cm="1">
        <f t="array" ref="M30">PAGE_NAME(B30)</f>
        <v>export</v>
      </c>
      <c r="N30" s="9" t="str" cm="1">
        <f t="array" ref="N30">SECTION_NAME(B30)</f>
        <v>bulk-data-kick-off-request</v>
      </c>
      <c r="O30" s="10" t="str">
        <f t="shared" si="1"/>
        <v>SHALL</v>
      </c>
      <c r="P30" s="10" t="str">
        <f t="shared" si="0"/>
        <v>Server</v>
      </c>
    </row>
    <row r="31" spans="1:24" ht="51">
      <c r="A31" s="7">
        <v>30</v>
      </c>
      <c r="B31" s="7" t="s">
        <v>74</v>
      </c>
      <c r="C31" s="8" t="s">
        <v>79</v>
      </c>
      <c r="D31" s="7" t="s">
        <v>39</v>
      </c>
      <c r="E31" s="7" t="s">
        <v>33</v>
      </c>
      <c r="F31" s="8" t="s">
        <v>80</v>
      </c>
      <c r="G31" s="7" t="b">
        <v>0</v>
      </c>
      <c r="M31" s="9" t="str" cm="1">
        <f t="array" ref="M31">PAGE_NAME(B31)</f>
        <v>export</v>
      </c>
      <c r="N31" s="9" t="str" cm="1">
        <f t="array" ref="N31">SECTION_NAME(B31)</f>
        <v>bulk-data-kick-off-request</v>
      </c>
      <c r="O31" s="10" t="str">
        <f t="shared" si="1"/>
        <v>MAY</v>
      </c>
      <c r="P31" s="10" t="str">
        <f t="shared" si="0"/>
        <v>Server</v>
      </c>
    </row>
    <row r="32" spans="1:24" ht="51">
      <c r="A32" s="7">
        <v>31</v>
      </c>
      <c r="B32" s="7" t="s">
        <v>74</v>
      </c>
      <c r="C32" s="8" t="s">
        <v>81</v>
      </c>
      <c r="D32" s="7" t="s">
        <v>39</v>
      </c>
      <c r="E32" s="7" t="s">
        <v>57</v>
      </c>
      <c r="G32" s="7" t="b">
        <v>0</v>
      </c>
      <c r="M32" s="9" t="str" cm="1">
        <f t="array" ref="M32">PAGE_NAME(B32)</f>
        <v>export</v>
      </c>
      <c r="N32" s="9" t="str" cm="1">
        <f t="array" ref="N32">SECTION_NAME(B32)</f>
        <v>bulk-data-kick-off-request</v>
      </c>
      <c r="O32" s="10" t="str">
        <f t="shared" si="1"/>
        <v>MAY</v>
      </c>
      <c r="P32" s="10" t="str">
        <f t="shared" si="0"/>
        <v>Client</v>
      </c>
      <c r="W32" s="6" t="s">
        <v>60</v>
      </c>
    </row>
    <row r="33" spans="1:23" ht="51">
      <c r="A33" s="7">
        <v>32</v>
      </c>
      <c r="B33" s="7" t="s">
        <v>74</v>
      </c>
      <c r="C33" s="8" t="s">
        <v>82</v>
      </c>
      <c r="D33" s="7" t="s">
        <v>36</v>
      </c>
      <c r="E33" s="7" t="s">
        <v>33</v>
      </c>
      <c r="G33" s="7" t="b">
        <v>0</v>
      </c>
      <c r="M33" s="9" t="str" cm="1">
        <f t="array" ref="M33">PAGE_NAME(B33)</f>
        <v>export</v>
      </c>
      <c r="N33" s="9" t="str" cm="1">
        <f t="array" ref="N33">SECTION_NAME(B33)</f>
        <v>bulk-data-kick-off-request</v>
      </c>
      <c r="O33" s="10" t="str">
        <f t="shared" si="1"/>
        <v>SHALL</v>
      </c>
      <c r="P33" s="10" t="str">
        <f t="shared" si="0"/>
        <v>Server</v>
      </c>
    </row>
    <row r="34" spans="1:23" ht="68.099999999999994">
      <c r="A34" s="7">
        <v>33</v>
      </c>
      <c r="B34" s="7" t="s">
        <v>74</v>
      </c>
      <c r="C34" s="8" t="s">
        <v>83</v>
      </c>
      <c r="D34" s="7" t="s">
        <v>32</v>
      </c>
      <c r="E34" s="7" t="s">
        <v>33</v>
      </c>
      <c r="G34" s="7" t="b">
        <v>1</v>
      </c>
      <c r="H34" s="17" t="s">
        <v>84</v>
      </c>
      <c r="M34" s="9" t="str" cm="1">
        <f t="array" ref="M34">PAGE_NAME(B34)</f>
        <v>export</v>
      </c>
      <c r="N34" s="9" t="str" cm="1">
        <f t="array" ref="N34">SECTION_NAME(B34)</f>
        <v>bulk-data-kick-off-request</v>
      </c>
      <c r="O34" s="10" t="str">
        <f t="shared" si="1"/>
        <v>SHOULD</v>
      </c>
      <c r="P34" s="10" t="str">
        <f t="shared" si="0"/>
        <v/>
      </c>
    </row>
    <row r="35" spans="1:23" ht="68.099999999999994">
      <c r="A35" s="7">
        <v>34</v>
      </c>
      <c r="B35" s="7" t="s">
        <v>74</v>
      </c>
      <c r="C35" s="8" t="s">
        <v>85</v>
      </c>
      <c r="D35" s="7" t="s">
        <v>32</v>
      </c>
      <c r="E35" s="7" t="s">
        <v>33</v>
      </c>
      <c r="G35" s="7" t="b">
        <v>1</v>
      </c>
      <c r="H35" s="17" t="s">
        <v>86</v>
      </c>
      <c r="M35" s="9" t="str" cm="1">
        <f t="array" ref="M35">PAGE_NAME(B35)</f>
        <v>export</v>
      </c>
      <c r="N35" s="9" t="str" cm="1">
        <f t="array" ref="N35">SECTION_NAME(B35)</f>
        <v>bulk-data-kick-off-request</v>
      </c>
      <c r="O35" s="10" t="str">
        <f t="shared" si="1"/>
        <v>SHOULD</v>
      </c>
      <c r="P35" s="10" t="str">
        <f t="shared" si="0"/>
        <v/>
      </c>
    </row>
    <row r="36" spans="1:23" ht="51">
      <c r="A36" s="7">
        <v>35</v>
      </c>
      <c r="B36" s="7" t="s">
        <v>74</v>
      </c>
      <c r="C36" s="8" t="s">
        <v>87</v>
      </c>
      <c r="D36" s="7" t="s">
        <v>32</v>
      </c>
      <c r="E36" s="7" t="s">
        <v>33</v>
      </c>
      <c r="G36" s="7" t="b">
        <v>1</v>
      </c>
      <c r="H36" s="17" t="s">
        <v>84</v>
      </c>
      <c r="M36" s="9" t="str" cm="1">
        <f t="array" ref="M36">PAGE_NAME(B36)</f>
        <v>export</v>
      </c>
      <c r="N36" s="9" t="str" cm="1">
        <f t="array" ref="N36">SECTION_NAME(B36)</f>
        <v>bulk-data-kick-off-request</v>
      </c>
      <c r="O36" s="10" t="str">
        <f t="shared" si="1"/>
        <v>SHOULD</v>
      </c>
      <c r="P36" s="10" t="str">
        <f t="shared" si="0"/>
        <v/>
      </c>
    </row>
    <row r="37" spans="1:23" ht="51">
      <c r="A37" s="7">
        <v>36</v>
      </c>
      <c r="B37" s="7" t="s">
        <v>74</v>
      </c>
      <c r="C37" s="8" t="s">
        <v>88</v>
      </c>
      <c r="D37" s="7" t="s">
        <v>32</v>
      </c>
      <c r="E37" s="7" t="s">
        <v>33</v>
      </c>
      <c r="G37" s="7" t="b">
        <v>1</v>
      </c>
      <c r="H37" s="17" t="s">
        <v>86</v>
      </c>
      <c r="M37" s="9" t="str" cm="1">
        <f t="array" ref="M37">PAGE_NAME(B37)</f>
        <v>export</v>
      </c>
      <c r="N37" s="9" t="str" cm="1">
        <f t="array" ref="N37">SECTION_NAME(B37)</f>
        <v>bulk-data-kick-off-request</v>
      </c>
      <c r="O37" s="10" t="str">
        <f t="shared" si="1"/>
        <v>SHOULD</v>
      </c>
      <c r="P37" s="10" t="str">
        <f t="shared" si="0"/>
        <v/>
      </c>
    </row>
    <row r="38" spans="1:23" ht="84.95">
      <c r="A38" s="7">
        <v>37</v>
      </c>
      <c r="B38" s="7" t="s">
        <v>74</v>
      </c>
      <c r="C38" s="8" t="s">
        <v>89</v>
      </c>
      <c r="D38" s="7" t="s">
        <v>39</v>
      </c>
      <c r="E38" s="7" t="s">
        <v>33</v>
      </c>
      <c r="G38" s="7" t="b">
        <v>1</v>
      </c>
      <c r="H38" s="17" t="s">
        <v>84</v>
      </c>
      <c r="M38" s="9" t="str" cm="1">
        <f t="array" ref="M38">PAGE_NAME(B38)</f>
        <v>export</v>
      </c>
      <c r="N38" s="9" t="str" cm="1">
        <f t="array" ref="N38">SECTION_NAME(B38)</f>
        <v>bulk-data-kick-off-request</v>
      </c>
      <c r="O38" s="10" t="str">
        <f t="shared" si="1"/>
        <v>MAY</v>
      </c>
      <c r="P38" s="10" t="str">
        <f t="shared" si="0"/>
        <v/>
      </c>
    </row>
    <row r="39" spans="1:23" ht="102">
      <c r="A39" s="7">
        <v>38</v>
      </c>
      <c r="B39" s="7" t="s">
        <v>74</v>
      </c>
      <c r="C39" s="8" t="s">
        <v>90</v>
      </c>
      <c r="D39" s="7" t="s">
        <v>39</v>
      </c>
      <c r="E39" s="7" t="s">
        <v>33</v>
      </c>
      <c r="G39" s="7" t="b">
        <v>1</v>
      </c>
      <c r="H39" s="17" t="s">
        <v>86</v>
      </c>
      <c r="M39" s="9" t="str" cm="1">
        <f t="array" ref="M39">PAGE_NAME(B39)</f>
        <v>export</v>
      </c>
      <c r="N39" s="9" t="str" cm="1">
        <f t="array" ref="N39">SECTION_NAME(B39)</f>
        <v>bulk-data-kick-off-request</v>
      </c>
      <c r="O39" s="10" t="str">
        <f t="shared" si="1"/>
        <v>MAY</v>
      </c>
      <c r="P39" s="10" t="str">
        <f t="shared" si="0"/>
        <v/>
      </c>
    </row>
    <row r="40" spans="1:23" ht="84.95">
      <c r="A40" s="7">
        <v>39</v>
      </c>
      <c r="B40" s="7" t="s">
        <v>74</v>
      </c>
      <c r="C40" s="8" t="s">
        <v>91</v>
      </c>
      <c r="D40" s="7" t="s">
        <v>39</v>
      </c>
      <c r="E40" s="7" t="s">
        <v>33</v>
      </c>
      <c r="F40" s="8" t="s">
        <v>92</v>
      </c>
      <c r="G40" s="7" t="b">
        <v>0</v>
      </c>
      <c r="M40" s="9" t="str" cm="1">
        <f t="array" ref="M40">PAGE_NAME(B40)</f>
        <v>export</v>
      </c>
      <c r="N40" s="9" t="str" cm="1">
        <f t="array" ref="N40">SECTION_NAME(B40)</f>
        <v>bulk-data-kick-off-request</v>
      </c>
      <c r="O40" s="10" t="str">
        <f t="shared" si="1"/>
        <v>SHALL</v>
      </c>
      <c r="P40" s="10" t="str">
        <f t="shared" si="0"/>
        <v/>
      </c>
    </row>
    <row r="41" spans="1:23" ht="51">
      <c r="A41" s="7">
        <v>40</v>
      </c>
      <c r="B41" s="7" t="s">
        <v>74</v>
      </c>
      <c r="C41" s="8" t="s">
        <v>93</v>
      </c>
      <c r="D41" s="7" t="s">
        <v>39</v>
      </c>
      <c r="E41" s="7" t="s">
        <v>33</v>
      </c>
      <c r="G41" s="7" t="b">
        <v>0</v>
      </c>
      <c r="M41" s="9" t="str" cm="1">
        <f t="array" ref="M41">PAGE_NAME(B41)</f>
        <v>export</v>
      </c>
      <c r="N41" s="9" t="str" cm="1">
        <f t="array" ref="N41">SECTION_NAME(B41)</f>
        <v>bulk-data-kick-off-request</v>
      </c>
      <c r="O41" s="10" t="str">
        <f t="shared" si="1"/>
        <v>MAY</v>
      </c>
      <c r="P41" s="10" t="str">
        <f t="shared" si="0"/>
        <v/>
      </c>
    </row>
    <row r="42" spans="1:23" ht="84.95">
      <c r="A42" s="7">
        <v>41</v>
      </c>
      <c r="B42" s="7" t="s">
        <v>74</v>
      </c>
      <c r="C42" s="8" t="s">
        <v>94</v>
      </c>
      <c r="D42" s="7" t="s">
        <v>39</v>
      </c>
      <c r="E42" s="7" t="s">
        <v>33</v>
      </c>
      <c r="G42" s="7" t="b">
        <v>0</v>
      </c>
      <c r="M42" s="9" t="str" cm="1">
        <f t="array" ref="M42">PAGE_NAME(B42)</f>
        <v>export</v>
      </c>
      <c r="N42" s="9" t="str" cm="1">
        <f t="array" ref="N42">SECTION_NAME(B42)</f>
        <v>bulk-data-kick-off-request</v>
      </c>
      <c r="O42" s="10" t="str">
        <f t="shared" si="1"/>
        <v>MAY</v>
      </c>
      <c r="P42" s="10" t="str">
        <f t="shared" si="0"/>
        <v>Server</v>
      </c>
    </row>
    <row r="43" spans="1:23" ht="51">
      <c r="A43" s="7">
        <v>42</v>
      </c>
      <c r="B43" s="7" t="s">
        <v>95</v>
      </c>
      <c r="C43" s="8" t="s">
        <v>96</v>
      </c>
      <c r="D43" s="7" t="s">
        <v>32</v>
      </c>
      <c r="E43" s="7" t="s">
        <v>33</v>
      </c>
      <c r="G43" s="7" t="b">
        <v>1</v>
      </c>
      <c r="H43" s="17" t="s">
        <v>97</v>
      </c>
      <c r="M43" s="9" t="str" cm="1">
        <f t="array" ref="M43">PAGE_NAME(B43)</f>
        <v>export</v>
      </c>
      <c r="N43" s="9" t="str" cm="1">
        <f t="array" ref="N43">SECTION_NAME(B43)</f>
        <v>endpoint---group-of-patients</v>
      </c>
      <c r="O43" s="10" t="str">
        <f t="shared" si="1"/>
        <v>SHOULD</v>
      </c>
      <c r="P43" s="10" t="str">
        <f t="shared" si="0"/>
        <v>Server</v>
      </c>
    </row>
    <row r="44" spans="1:23" ht="17.100000000000001">
      <c r="A44" s="7">
        <v>43</v>
      </c>
      <c r="B44" s="7" t="s">
        <v>98</v>
      </c>
      <c r="C44" s="8" t="s">
        <v>99</v>
      </c>
      <c r="D44" s="7" t="s">
        <v>32</v>
      </c>
      <c r="E44" s="7" t="s">
        <v>57</v>
      </c>
      <c r="G44" s="7" t="b">
        <v>0</v>
      </c>
      <c r="M44" s="9" t="str" cm="1">
        <f t="array" ref="M44">PAGE_NAME(B44)</f>
        <v>export</v>
      </c>
      <c r="N44" s="9" t="str" cm="1">
        <f t="array" ref="N44">SECTION_NAME(B44)</f>
        <v>headers</v>
      </c>
      <c r="O44" s="10" t="str">
        <f t="shared" si="1"/>
        <v>SHOULD</v>
      </c>
      <c r="P44" s="10" t="str">
        <f t="shared" si="0"/>
        <v>Client</v>
      </c>
      <c r="W44" s="6" t="s">
        <v>60</v>
      </c>
    </row>
    <row r="45" spans="1:23" ht="51">
      <c r="A45" s="7">
        <v>44</v>
      </c>
      <c r="B45" s="7" t="s">
        <v>98</v>
      </c>
      <c r="C45" s="8" t="s">
        <v>100</v>
      </c>
      <c r="D45" s="7" t="s">
        <v>39</v>
      </c>
      <c r="E45" s="7" t="s">
        <v>33</v>
      </c>
      <c r="G45" s="7" t="b">
        <v>0</v>
      </c>
      <c r="M45" s="9" t="str" cm="1">
        <f t="array" ref="M45">PAGE_NAME(B45)</f>
        <v>export</v>
      </c>
      <c r="N45" s="9" t="str" cm="1">
        <f t="array" ref="N45">SECTION_NAME(B45)</f>
        <v>headers</v>
      </c>
      <c r="O45" s="10" t="str">
        <f t="shared" si="1"/>
        <v>MAY</v>
      </c>
      <c r="P45" s="10" t="str">
        <f t="shared" si="0"/>
        <v>Server</v>
      </c>
    </row>
    <row r="46" spans="1:23" ht="33.950000000000003">
      <c r="A46" s="7">
        <v>45</v>
      </c>
      <c r="B46" s="7" t="s">
        <v>98</v>
      </c>
      <c r="C46" s="8" t="s">
        <v>101</v>
      </c>
      <c r="D46" s="7" t="s">
        <v>32</v>
      </c>
      <c r="E46" s="7" t="s">
        <v>57</v>
      </c>
      <c r="G46" s="7" t="b">
        <v>0</v>
      </c>
      <c r="M46" s="9" t="str" cm="1">
        <f t="array" ref="M46">PAGE_NAME(B46)</f>
        <v>export</v>
      </c>
      <c r="N46" s="9" t="str" cm="1">
        <f t="array" ref="N46">SECTION_NAME(B46)</f>
        <v>headers</v>
      </c>
      <c r="O46" s="10" t="str">
        <f t="shared" si="1"/>
        <v>SHOULD</v>
      </c>
      <c r="P46" s="10" t="str">
        <f t="shared" si="0"/>
        <v>Client</v>
      </c>
      <c r="W46" s="6" t="s">
        <v>60</v>
      </c>
    </row>
    <row r="47" spans="1:23" ht="51">
      <c r="A47" s="7">
        <v>46</v>
      </c>
      <c r="B47" s="7" t="s">
        <v>98</v>
      </c>
      <c r="C47" s="8" t="s">
        <v>102</v>
      </c>
      <c r="D47" s="7" t="s">
        <v>39</v>
      </c>
      <c r="E47" s="7" t="s">
        <v>33</v>
      </c>
      <c r="G47" s="7" t="b">
        <v>0</v>
      </c>
      <c r="M47" s="9" t="str" cm="1">
        <f t="array" ref="M47">PAGE_NAME(B47)</f>
        <v>export</v>
      </c>
      <c r="N47" s="9" t="str" cm="1">
        <f t="array" ref="N47">SECTION_NAME(B47)</f>
        <v>headers</v>
      </c>
      <c r="O47" s="10" t="str">
        <f t="shared" si="1"/>
        <v>MAY</v>
      </c>
      <c r="P47" s="10" t="str">
        <f t="shared" si="0"/>
        <v>Server</v>
      </c>
    </row>
    <row r="48" spans="1:23" ht="33.950000000000003">
      <c r="A48" s="7">
        <v>47</v>
      </c>
      <c r="B48" s="7" t="s">
        <v>103</v>
      </c>
      <c r="C48" s="8" t="s">
        <v>104</v>
      </c>
      <c r="D48" s="7" t="s">
        <v>36</v>
      </c>
      <c r="E48" s="7" t="s">
        <v>33</v>
      </c>
      <c r="G48" s="7" t="b">
        <v>0</v>
      </c>
      <c r="M48" s="9" t="str" cm="1">
        <f t="array" ref="M48">PAGE_NAME(B48)</f>
        <v>export</v>
      </c>
      <c r="N48" s="9" t="str" cm="1">
        <f t="array" ref="N48">SECTION_NAME(B48)</f>
        <v>query-parameters</v>
      </c>
      <c r="O48" s="10" t="str">
        <f t="shared" si="1"/>
        <v/>
      </c>
      <c r="P48" s="10" t="str">
        <f t="shared" si="0"/>
        <v>Server</v>
      </c>
    </row>
    <row r="49" spans="1:23" ht="33.950000000000003">
      <c r="A49" s="7">
        <v>48</v>
      </c>
      <c r="B49" s="7" t="s">
        <v>103</v>
      </c>
      <c r="C49" s="8" t="s">
        <v>105</v>
      </c>
      <c r="D49" s="7" t="s">
        <v>39</v>
      </c>
      <c r="E49" s="7" t="s">
        <v>57</v>
      </c>
      <c r="G49" s="7" t="b">
        <v>0</v>
      </c>
      <c r="M49" s="9" t="str" cm="1">
        <f t="array" ref="M49">PAGE_NAME(B49)</f>
        <v>export</v>
      </c>
      <c r="N49" s="9" t="str" cm="1">
        <f t="array" ref="N49">SECTION_NAME(B49)</f>
        <v>query-parameters</v>
      </c>
      <c r="O49" s="10" t="str">
        <f t="shared" si="1"/>
        <v/>
      </c>
      <c r="P49" s="10" t="str">
        <f t="shared" si="0"/>
        <v>Client</v>
      </c>
      <c r="W49" s="6" t="s">
        <v>60</v>
      </c>
    </row>
    <row r="50" spans="1:23" ht="33.950000000000003">
      <c r="A50" s="7">
        <v>49</v>
      </c>
      <c r="B50" s="7" t="s">
        <v>106</v>
      </c>
      <c r="C50" s="8" t="s">
        <v>107</v>
      </c>
      <c r="D50" s="7" t="s">
        <v>36</v>
      </c>
      <c r="E50" s="7" t="s">
        <v>33</v>
      </c>
      <c r="G50" s="7" t="b">
        <v>0</v>
      </c>
      <c r="M50" s="9" t="str" cm="1">
        <f t="array" ref="M50">PAGE_NAME(B50)</f>
        <v>OperationDefinition-patient-export</v>
      </c>
      <c r="N50" s="9" t="str" cm="1">
        <f t="array" ref="N50">SECTION_NAME(B50)</f>
        <v>patientlevelexport</v>
      </c>
      <c r="O50" s="10" t="str">
        <f t="shared" si="1"/>
        <v>SHALL</v>
      </c>
      <c r="P50" s="10" t="str">
        <f t="shared" si="0"/>
        <v>Server</v>
      </c>
    </row>
    <row r="51" spans="1:23" ht="33.950000000000003">
      <c r="A51" s="7">
        <v>50</v>
      </c>
      <c r="B51" s="7" t="s">
        <v>106</v>
      </c>
      <c r="C51" s="8" t="s">
        <v>108</v>
      </c>
      <c r="D51" s="7" t="s">
        <v>39</v>
      </c>
      <c r="E51" s="7" t="s">
        <v>33</v>
      </c>
      <c r="G51" s="7" t="b">
        <v>0</v>
      </c>
      <c r="M51" s="9" t="str" cm="1">
        <f t="array" ref="M51">PAGE_NAME(B51)</f>
        <v>OperationDefinition-patient-export</v>
      </c>
      <c r="N51" s="9" t="str" cm="1">
        <f t="array" ref="N51">SECTION_NAME(B51)</f>
        <v>patientlevelexport</v>
      </c>
      <c r="O51" s="10" t="str">
        <f t="shared" si="1"/>
        <v>MAY</v>
      </c>
      <c r="P51" s="10" t="str">
        <f t="shared" si="0"/>
        <v>Server</v>
      </c>
    </row>
    <row r="52" spans="1:23" ht="33.950000000000003">
      <c r="A52" s="7">
        <v>51</v>
      </c>
      <c r="B52" s="7" t="s">
        <v>106</v>
      </c>
      <c r="C52" s="8" t="s">
        <v>109</v>
      </c>
      <c r="D52" s="7" t="s">
        <v>36</v>
      </c>
      <c r="E52" s="7" t="s">
        <v>33</v>
      </c>
      <c r="G52" s="7" t="b">
        <v>0</v>
      </c>
      <c r="M52" s="9" t="str" cm="1">
        <f t="array" ref="M52">PAGE_NAME(B52)</f>
        <v>OperationDefinition-patient-export</v>
      </c>
      <c r="N52" s="9" t="str" cm="1">
        <f t="array" ref="N52">SECTION_NAME(B52)</f>
        <v>patientlevelexport</v>
      </c>
      <c r="O52" s="10" t="str">
        <f t="shared" si="1"/>
        <v>SHALL</v>
      </c>
      <c r="P52" s="10" t="str">
        <f t="shared" si="0"/>
        <v>Server</v>
      </c>
    </row>
    <row r="53" spans="1:23" ht="51">
      <c r="A53" s="7">
        <v>52</v>
      </c>
      <c r="B53" s="7" t="s">
        <v>106</v>
      </c>
      <c r="C53" s="8" t="s">
        <v>110</v>
      </c>
      <c r="D53" s="7" t="s">
        <v>36</v>
      </c>
      <c r="E53" s="7" t="s">
        <v>33</v>
      </c>
      <c r="G53" s="7" t="b">
        <v>0</v>
      </c>
      <c r="M53" s="9" t="str" cm="1">
        <f t="array" ref="M53">PAGE_NAME(B53)</f>
        <v>OperationDefinition-patient-export</v>
      </c>
      <c r="N53" s="9" t="str" cm="1">
        <f t="array" ref="N53">SECTION_NAME(B53)</f>
        <v>patientlevelexport</v>
      </c>
      <c r="O53" s="10" t="str">
        <f t="shared" si="1"/>
        <v>SHALL</v>
      </c>
      <c r="P53" s="10" t="str">
        <f t="shared" si="0"/>
        <v>Server</v>
      </c>
    </row>
    <row r="54" spans="1:23" ht="17.100000000000001">
      <c r="A54" s="7">
        <v>53</v>
      </c>
      <c r="B54" s="7" t="s">
        <v>103</v>
      </c>
      <c r="C54" s="8" t="s">
        <v>111</v>
      </c>
      <c r="D54" s="7" t="s">
        <v>36</v>
      </c>
      <c r="E54" s="7" t="s">
        <v>33</v>
      </c>
      <c r="G54" s="7" t="b">
        <v>0</v>
      </c>
      <c r="M54" s="9" t="str" cm="1">
        <f t="array" ref="M54">PAGE_NAME(B54)</f>
        <v>export</v>
      </c>
      <c r="N54" s="9" t="str" cm="1">
        <f t="array" ref="N54">SECTION_NAME(B54)</f>
        <v>query-parameters</v>
      </c>
      <c r="O54" s="10" t="str">
        <f t="shared" si="1"/>
        <v/>
      </c>
      <c r="P54" s="10" t="str">
        <f t="shared" si="0"/>
        <v>Server</v>
      </c>
    </row>
    <row r="55" spans="1:23" ht="17.100000000000001">
      <c r="A55" s="7">
        <v>54</v>
      </c>
      <c r="B55" s="7" t="s">
        <v>103</v>
      </c>
      <c r="C55" s="8" t="s">
        <v>112</v>
      </c>
      <c r="D55" s="7" t="s">
        <v>39</v>
      </c>
      <c r="E55" s="7" t="s">
        <v>57</v>
      </c>
      <c r="G55" s="7" t="b">
        <v>0</v>
      </c>
      <c r="M55" s="9" t="str" cm="1">
        <f t="array" ref="M55">PAGE_NAME(B55)</f>
        <v>export</v>
      </c>
      <c r="N55" s="9" t="str" cm="1">
        <f t="array" ref="N55">SECTION_NAME(B55)</f>
        <v>query-parameters</v>
      </c>
      <c r="O55" s="10" t="str">
        <f t="shared" si="1"/>
        <v/>
      </c>
      <c r="P55" s="10" t="str">
        <f t="shared" si="0"/>
        <v>Client</v>
      </c>
      <c r="W55" s="6" t="s">
        <v>60</v>
      </c>
    </row>
    <row r="56" spans="1:23" ht="119.1">
      <c r="A56" s="7">
        <v>55</v>
      </c>
      <c r="B56" s="7" t="s">
        <v>113</v>
      </c>
      <c r="C56" s="8" t="s">
        <v>114</v>
      </c>
      <c r="D56" s="7" t="s">
        <v>39</v>
      </c>
      <c r="E56" s="7" t="s">
        <v>33</v>
      </c>
      <c r="G56" s="7" t="b">
        <v>1</v>
      </c>
      <c r="H56" s="17" t="s">
        <v>115</v>
      </c>
      <c r="M56" s="9" t="str" cm="1">
        <f t="array" ref="M56">PAGE_NAME(B56)</f>
        <v>OperationDefinition-patient-export</v>
      </c>
      <c r="N56" s="9" t="str" cm="1">
        <f t="array" ref="N56">SECTION_NAME(B56)</f>
        <v>patientlevelexport</v>
      </c>
      <c r="O56" s="10" t="str">
        <f t="shared" si="1"/>
        <v>MAY</v>
      </c>
      <c r="P56" s="10" t="str">
        <f t="shared" si="0"/>
        <v>Server</v>
      </c>
    </row>
    <row r="57" spans="1:23" ht="135.94999999999999">
      <c r="A57" s="7">
        <v>56</v>
      </c>
      <c r="B57" s="7" t="s">
        <v>113</v>
      </c>
      <c r="C57" s="8" t="s">
        <v>116</v>
      </c>
      <c r="D57" s="7" t="s">
        <v>32</v>
      </c>
      <c r="E57" s="7" t="s">
        <v>33</v>
      </c>
      <c r="G57" s="7" t="b">
        <v>1</v>
      </c>
      <c r="H57" s="17" t="s">
        <v>117</v>
      </c>
      <c r="M57" s="9" t="str" cm="1">
        <f t="array" ref="M57">PAGE_NAME(B57)</f>
        <v>OperationDefinition-patient-export</v>
      </c>
      <c r="N57" s="9" t="str" cm="1">
        <f t="array" ref="N57">SECTION_NAME(B57)</f>
        <v>patientlevelexport</v>
      </c>
      <c r="O57" s="10" t="str">
        <f t="shared" si="1"/>
        <v>SHOULD</v>
      </c>
      <c r="P57" s="10" t="str">
        <f t="shared" si="0"/>
        <v>Server</v>
      </c>
    </row>
    <row r="58" spans="1:23" ht="84.95">
      <c r="A58" s="7">
        <v>57</v>
      </c>
      <c r="B58" s="7" t="s">
        <v>113</v>
      </c>
      <c r="C58" s="8" t="s">
        <v>118</v>
      </c>
      <c r="D58" s="7" t="s">
        <v>39</v>
      </c>
      <c r="E58" s="7" t="s">
        <v>33</v>
      </c>
      <c r="G58" s="7" t="b">
        <v>1</v>
      </c>
      <c r="H58" s="17" t="s">
        <v>119</v>
      </c>
      <c r="M58" s="9" t="str" cm="1">
        <f t="array" ref="M58">PAGE_NAME(B58)</f>
        <v>OperationDefinition-patient-export</v>
      </c>
      <c r="N58" s="9" t="str" cm="1">
        <f t="array" ref="N58">SECTION_NAME(B58)</f>
        <v>patientlevelexport</v>
      </c>
      <c r="O58" s="10" t="str">
        <f t="shared" si="1"/>
        <v>MAY</v>
      </c>
      <c r="P58" s="10" t="str">
        <f t="shared" si="0"/>
        <v>Server</v>
      </c>
    </row>
    <row r="59" spans="1:23" ht="84.95">
      <c r="A59" s="7">
        <v>58</v>
      </c>
      <c r="B59" s="7" t="s">
        <v>106</v>
      </c>
      <c r="C59" s="8" t="s">
        <v>120</v>
      </c>
      <c r="D59" s="7" t="s">
        <v>39</v>
      </c>
      <c r="E59" s="7" t="s">
        <v>33</v>
      </c>
      <c r="G59" s="7" t="b">
        <v>1</v>
      </c>
      <c r="H59" s="17" t="s">
        <v>121</v>
      </c>
      <c r="M59" s="9" t="str" cm="1">
        <f t="array" ref="M59">PAGE_NAME(B59)</f>
        <v>OperationDefinition-patient-export</v>
      </c>
      <c r="N59" s="9" t="str" cm="1">
        <f t="array" ref="N59">SECTION_NAME(B59)</f>
        <v>patientlevelexport</v>
      </c>
      <c r="O59" s="10" t="str">
        <f t="shared" si="1"/>
        <v>MAY</v>
      </c>
      <c r="P59" s="10" t="str">
        <f t="shared" si="0"/>
        <v>Server</v>
      </c>
    </row>
    <row r="60" spans="1:23" ht="84.95">
      <c r="A60" s="7">
        <v>59</v>
      </c>
      <c r="B60" s="7" t="s">
        <v>106</v>
      </c>
      <c r="C60" s="8" t="s">
        <v>122</v>
      </c>
      <c r="D60" s="7" t="s">
        <v>36</v>
      </c>
      <c r="E60" s="7" t="s">
        <v>33</v>
      </c>
      <c r="G60" s="7" t="b">
        <v>0</v>
      </c>
      <c r="M60" s="9" t="str" cm="1">
        <f t="array" ref="M60">PAGE_NAME(B60)</f>
        <v>OperationDefinition-patient-export</v>
      </c>
      <c r="N60" s="9" t="str" cm="1">
        <f t="array" ref="N60">SECTION_NAME(B60)</f>
        <v>patientlevelexport</v>
      </c>
      <c r="O60" s="10" t="str">
        <f t="shared" si="1"/>
        <v/>
      </c>
      <c r="P60" s="10" t="str">
        <f t="shared" si="0"/>
        <v/>
      </c>
    </row>
    <row r="61" spans="1:23" ht="17.100000000000001">
      <c r="A61" s="7">
        <v>60</v>
      </c>
      <c r="B61" s="7" t="s">
        <v>103</v>
      </c>
      <c r="C61" s="8" t="s">
        <v>123</v>
      </c>
      <c r="D61" s="7" t="s">
        <v>39</v>
      </c>
      <c r="E61" s="7" t="s">
        <v>33</v>
      </c>
      <c r="G61" s="7" t="b">
        <v>0</v>
      </c>
      <c r="M61" s="9" t="str" cm="1">
        <f t="array" ref="M61">PAGE_NAME(B61)</f>
        <v>export</v>
      </c>
      <c r="N61" s="9" t="str" cm="1">
        <f t="array" ref="N61">SECTION_NAME(B61)</f>
        <v>query-parameters</v>
      </c>
      <c r="O61" s="10" t="str">
        <f t="shared" si="1"/>
        <v/>
      </c>
      <c r="P61" s="10" t="str">
        <f t="shared" si="0"/>
        <v>Server</v>
      </c>
    </row>
    <row r="62" spans="1:23" ht="17.100000000000001">
      <c r="A62" s="7">
        <v>61</v>
      </c>
      <c r="B62" s="7" t="s">
        <v>103</v>
      </c>
      <c r="C62" s="8" t="s">
        <v>124</v>
      </c>
      <c r="D62" s="7" t="s">
        <v>39</v>
      </c>
      <c r="E62" s="7" t="s">
        <v>57</v>
      </c>
      <c r="G62" s="7" t="b">
        <v>0</v>
      </c>
      <c r="M62" s="9" t="str" cm="1">
        <f t="array" ref="M62">PAGE_NAME(B62)</f>
        <v>export</v>
      </c>
      <c r="N62" s="9" t="str" cm="1">
        <f t="array" ref="N62">SECTION_NAME(B62)</f>
        <v>query-parameters</v>
      </c>
      <c r="O62" s="10" t="str">
        <f t="shared" si="1"/>
        <v/>
      </c>
      <c r="P62" s="10" t="str">
        <f t="shared" si="0"/>
        <v>Client</v>
      </c>
      <c r="W62" s="6" t="s">
        <v>60</v>
      </c>
    </row>
    <row r="63" spans="1:23" ht="51">
      <c r="A63" s="7">
        <v>62</v>
      </c>
      <c r="B63" s="7" t="s">
        <v>106</v>
      </c>
      <c r="C63" s="8" t="s">
        <v>125</v>
      </c>
      <c r="D63" s="7" t="s">
        <v>36</v>
      </c>
      <c r="E63" s="7" t="s">
        <v>33</v>
      </c>
      <c r="G63" s="7" t="b">
        <v>1</v>
      </c>
      <c r="H63" s="17" t="s">
        <v>126</v>
      </c>
      <c r="M63" s="9" t="str" cm="1">
        <f t="array" ref="M63">PAGE_NAME(B63)</f>
        <v>OperationDefinition-patient-export</v>
      </c>
      <c r="N63" s="9" t="str" cm="1">
        <f t="array" ref="N63">SECTION_NAME(B63)</f>
        <v>patientlevelexport</v>
      </c>
      <c r="O63" s="10" t="str">
        <f t="shared" si="1"/>
        <v>SHALL</v>
      </c>
      <c r="P63" s="10" t="str">
        <f t="shared" si="0"/>
        <v/>
      </c>
    </row>
    <row r="64" spans="1:23" ht="51">
      <c r="A64" s="7">
        <v>63</v>
      </c>
      <c r="B64" s="7" t="s">
        <v>106</v>
      </c>
      <c r="C64" s="8" t="s">
        <v>127</v>
      </c>
      <c r="D64" s="7" t="s">
        <v>36</v>
      </c>
      <c r="E64" s="7" t="s">
        <v>33</v>
      </c>
      <c r="G64" s="7" t="b">
        <v>1</v>
      </c>
      <c r="H64" s="17" t="s">
        <v>128</v>
      </c>
      <c r="M64" s="9" t="str" cm="1">
        <f t="array" ref="M64">PAGE_NAME(B64)</f>
        <v>OperationDefinition-patient-export</v>
      </c>
      <c r="N64" s="9" t="str" cm="1">
        <f t="array" ref="N64">SECTION_NAME(B64)</f>
        <v>patientlevelexport</v>
      </c>
      <c r="O64" s="10" t="str">
        <f t="shared" si="1"/>
        <v>SHALL</v>
      </c>
      <c r="P64" s="10" t="str">
        <f t="shared" si="0"/>
        <v>Server</v>
      </c>
    </row>
    <row r="65" spans="1:23" ht="68.099999999999994">
      <c r="A65" s="7">
        <v>64</v>
      </c>
      <c r="B65" s="7" t="s">
        <v>106</v>
      </c>
      <c r="C65" s="8" t="s">
        <v>129</v>
      </c>
      <c r="D65" s="7" t="s">
        <v>39</v>
      </c>
      <c r="E65" s="7" t="s">
        <v>33</v>
      </c>
      <c r="G65" s="7" t="b">
        <v>1</v>
      </c>
      <c r="H65" s="17" t="s">
        <v>128</v>
      </c>
      <c r="M65" s="9" t="str" cm="1">
        <f t="array" ref="M65">PAGE_NAME(B65)</f>
        <v>OperationDefinition-patient-export</v>
      </c>
      <c r="N65" s="9" t="str" cm="1">
        <f t="array" ref="N65">SECTION_NAME(B65)</f>
        <v>patientlevelexport</v>
      </c>
      <c r="O65" s="10" t="str">
        <f t="shared" si="1"/>
        <v>MAY</v>
      </c>
      <c r="P65" s="10" t="str">
        <f t="shared" ref="P65:P128" si="2">IF(ISNUMBER(SEARCH("server", C65)), "Server", IF(ISNUMBER(SEARCH("Server", C65)), "Server", IF(ISNUMBER(SEARCH("client", C65)), "Client", IF(ISNUMBER(SEARCH("Client", C65)), "Client", ""))))</f>
        <v/>
      </c>
    </row>
    <row r="66" spans="1:23" ht="84.95">
      <c r="A66" s="7">
        <v>65</v>
      </c>
      <c r="B66" s="7" t="s">
        <v>113</v>
      </c>
      <c r="C66" s="8" t="s">
        <v>130</v>
      </c>
      <c r="D66" s="7" t="s">
        <v>32</v>
      </c>
      <c r="E66" s="7" t="s">
        <v>33</v>
      </c>
      <c r="G66" s="7" t="b">
        <v>1</v>
      </c>
      <c r="H66" s="17" t="s">
        <v>131</v>
      </c>
      <c r="M66" s="9" t="str" cm="1">
        <f t="array" ref="M66">PAGE_NAME(B66)</f>
        <v>OperationDefinition-patient-export</v>
      </c>
      <c r="N66" s="9" t="str" cm="1">
        <f t="array" ref="N66">SECTION_NAME(B66)</f>
        <v>patientlevelexport</v>
      </c>
      <c r="O66" s="10" t="str">
        <f t="shared" ref="O66:O129" si="3">IF(ISNUMBER(SEARCH("MAY", C66)), "MAY", IF(ISNUMBER(SEARCH("SHOULD", C66)), "SHOULD", IF(ISNUMBER(SEARCH("SHALL", C66)), "SHALL", IF(ISNUMBER(SEARCH("SHOULD NOT", C66)), "SHOULD NOT", IF(ISNUMBER(SEARCH("SHALL NOT", C66)), "SHALL NOT", "")))))</f>
        <v>SHOULD</v>
      </c>
      <c r="P66" s="10" t="str">
        <f t="shared" si="2"/>
        <v/>
      </c>
    </row>
    <row r="67" spans="1:23" ht="84.95">
      <c r="A67" s="7">
        <v>66</v>
      </c>
      <c r="B67" s="7" t="s">
        <v>113</v>
      </c>
      <c r="C67" s="8" t="s">
        <v>132</v>
      </c>
      <c r="D67" s="7" t="s">
        <v>32</v>
      </c>
      <c r="E67" s="7" t="s">
        <v>33</v>
      </c>
      <c r="G67" s="7" t="b">
        <v>1</v>
      </c>
      <c r="H67" s="17" t="s">
        <v>133</v>
      </c>
      <c r="M67" s="9" t="str" cm="1">
        <f t="array" ref="M67">PAGE_NAME(B67)</f>
        <v>OperationDefinition-patient-export</v>
      </c>
      <c r="N67" s="9" t="str" cm="1">
        <f t="array" ref="N67">SECTION_NAME(B67)</f>
        <v>patientlevelexport</v>
      </c>
      <c r="O67" s="10" t="str">
        <f t="shared" si="3"/>
        <v>SHOULD</v>
      </c>
      <c r="P67" s="10" t="str">
        <f t="shared" si="2"/>
        <v/>
      </c>
    </row>
    <row r="68" spans="1:23" ht="102">
      <c r="A68" s="7">
        <v>67</v>
      </c>
      <c r="B68" s="7" t="s">
        <v>113</v>
      </c>
      <c r="C68" s="8" t="s">
        <v>134</v>
      </c>
      <c r="D68" s="7" t="s">
        <v>39</v>
      </c>
      <c r="E68" s="7" t="s">
        <v>33</v>
      </c>
      <c r="G68" s="7" t="b">
        <v>1</v>
      </c>
      <c r="H68" s="17" t="s">
        <v>128</v>
      </c>
      <c r="M68" s="9" t="str" cm="1">
        <f t="array" ref="M68">PAGE_NAME(B68)</f>
        <v>OperationDefinition-patient-export</v>
      </c>
      <c r="N68" s="9" t="str" cm="1">
        <f t="array" ref="N68">SECTION_NAME(B68)</f>
        <v>patientlevelexport</v>
      </c>
      <c r="O68" s="10" t="str">
        <f t="shared" si="3"/>
        <v>MAY</v>
      </c>
      <c r="P68" s="10" t="str">
        <f t="shared" si="2"/>
        <v/>
      </c>
    </row>
    <row r="69" spans="1:23" ht="237.95">
      <c r="A69" s="7">
        <v>68</v>
      </c>
      <c r="B69" s="7" t="s">
        <v>113</v>
      </c>
      <c r="C69" s="8" t="s">
        <v>135</v>
      </c>
      <c r="D69" s="7" t="s">
        <v>32</v>
      </c>
      <c r="E69" s="7" t="s">
        <v>33</v>
      </c>
      <c r="G69" s="7" t="b">
        <v>1</v>
      </c>
      <c r="H69" s="17" t="s">
        <v>136</v>
      </c>
      <c r="M69" s="9" t="str" cm="1">
        <f t="array" ref="M69">PAGE_NAME(B69)</f>
        <v>OperationDefinition-patient-export</v>
      </c>
      <c r="N69" s="9" t="str" cm="1">
        <f t="array" ref="N69">SECTION_NAME(B69)</f>
        <v>patientlevelexport</v>
      </c>
      <c r="O69" s="10" t="str">
        <f t="shared" si="3"/>
        <v>SHOULD</v>
      </c>
      <c r="P69" s="10" t="str">
        <f t="shared" si="2"/>
        <v>Server</v>
      </c>
    </row>
    <row r="70" spans="1:23" ht="51">
      <c r="A70" s="7">
        <v>69</v>
      </c>
      <c r="B70" s="7" t="s">
        <v>106</v>
      </c>
      <c r="C70" s="8" t="s">
        <v>137</v>
      </c>
      <c r="D70" s="7" t="s">
        <v>32</v>
      </c>
      <c r="E70" s="7" t="s">
        <v>33</v>
      </c>
      <c r="G70" s="7" t="b">
        <v>1</v>
      </c>
      <c r="H70" s="17" t="s">
        <v>138</v>
      </c>
      <c r="M70" s="9" t="str" cm="1">
        <f t="array" ref="M70">PAGE_NAME(B70)</f>
        <v>OperationDefinition-patient-export</v>
      </c>
      <c r="N70" s="9" t="str" cm="1">
        <f t="array" ref="N70">SECTION_NAME(B70)</f>
        <v>patientlevelexport</v>
      </c>
      <c r="O70" s="10" t="str">
        <f t="shared" si="3"/>
        <v>SHOULD</v>
      </c>
      <c r="P70" s="10" t="str">
        <f t="shared" si="2"/>
        <v>Server</v>
      </c>
    </row>
    <row r="71" spans="1:23" ht="84.95">
      <c r="A71" s="7">
        <v>70</v>
      </c>
      <c r="B71" s="7" t="s">
        <v>106</v>
      </c>
      <c r="C71" s="8" t="s">
        <v>139</v>
      </c>
      <c r="D71" s="7" t="s">
        <v>32</v>
      </c>
      <c r="E71" s="7" t="s">
        <v>33</v>
      </c>
      <c r="G71" s="7" t="b">
        <v>1</v>
      </c>
      <c r="H71" s="17" t="s">
        <v>140</v>
      </c>
      <c r="M71" s="9" t="str" cm="1">
        <f t="array" ref="M71">PAGE_NAME(B71)</f>
        <v>OperationDefinition-patient-export</v>
      </c>
      <c r="N71" s="9" t="str" cm="1">
        <f t="array" ref="N71">SECTION_NAME(B71)</f>
        <v>patientlevelexport</v>
      </c>
      <c r="O71" s="10" t="str">
        <f t="shared" si="3"/>
        <v>SHOULD</v>
      </c>
      <c r="P71" s="10" t="str">
        <f t="shared" si="2"/>
        <v>Server</v>
      </c>
    </row>
    <row r="72" spans="1:23" ht="84.95">
      <c r="A72" s="7">
        <v>71</v>
      </c>
      <c r="B72" s="7" t="s">
        <v>106</v>
      </c>
      <c r="C72" s="8" t="s">
        <v>141</v>
      </c>
      <c r="D72" s="7" t="s">
        <v>32</v>
      </c>
      <c r="E72" s="7" t="s">
        <v>33</v>
      </c>
      <c r="G72" s="7" t="b">
        <v>1</v>
      </c>
      <c r="H72" s="17" t="s">
        <v>142</v>
      </c>
      <c r="M72" s="9" t="str" cm="1">
        <f t="array" ref="M72">PAGE_NAME(B72)</f>
        <v>OperationDefinition-patient-export</v>
      </c>
      <c r="N72" s="9" t="str" cm="1">
        <f t="array" ref="N72">SECTION_NAME(B72)</f>
        <v>patientlevelexport</v>
      </c>
      <c r="O72" s="10" t="str">
        <f t="shared" si="3"/>
        <v>SHOULD</v>
      </c>
      <c r="P72" s="10" t="str">
        <f t="shared" si="2"/>
        <v>Server</v>
      </c>
    </row>
    <row r="73" spans="1:23" ht="84.95">
      <c r="A73" s="7">
        <v>72</v>
      </c>
      <c r="B73" s="7" t="s">
        <v>106</v>
      </c>
      <c r="C73" s="8" t="s">
        <v>143</v>
      </c>
      <c r="D73" s="7" t="s">
        <v>39</v>
      </c>
      <c r="E73" s="7" t="s">
        <v>33</v>
      </c>
      <c r="G73" s="7" t="b">
        <v>1</v>
      </c>
      <c r="H73" s="17" t="s">
        <v>144</v>
      </c>
      <c r="M73" s="9" t="str" cm="1">
        <f t="array" ref="M73">PAGE_NAME(B73)</f>
        <v>OperationDefinition-patient-export</v>
      </c>
      <c r="N73" s="9" t="str" cm="1">
        <f t="array" ref="N73">SECTION_NAME(B73)</f>
        <v>patientlevelexport</v>
      </c>
      <c r="O73" s="10" t="str">
        <f t="shared" si="3"/>
        <v>MAY</v>
      </c>
      <c r="P73" s="10" t="str">
        <f t="shared" si="2"/>
        <v>Server</v>
      </c>
    </row>
    <row r="74" spans="1:23" ht="17.100000000000001">
      <c r="A74" s="7">
        <v>73</v>
      </c>
      <c r="B74" s="7" t="s">
        <v>103</v>
      </c>
      <c r="C74" s="8" t="s">
        <v>145</v>
      </c>
      <c r="D74" s="7" t="s">
        <v>39</v>
      </c>
      <c r="E74" s="7" t="s">
        <v>33</v>
      </c>
      <c r="M74" s="9" t="str" cm="1">
        <f t="array" ref="M74">PAGE_NAME(B74)</f>
        <v>export</v>
      </c>
      <c r="N74" s="9" t="str" cm="1">
        <f t="array" ref="N74">SECTION_NAME(B74)</f>
        <v>query-parameters</v>
      </c>
      <c r="O74" s="10" t="str">
        <f t="shared" si="3"/>
        <v/>
      </c>
      <c r="P74" s="10" t="str">
        <f t="shared" si="2"/>
        <v>Server</v>
      </c>
    </row>
    <row r="75" spans="1:23" ht="17.100000000000001">
      <c r="A75" s="7">
        <v>74</v>
      </c>
      <c r="B75" s="7" t="s">
        <v>103</v>
      </c>
      <c r="C75" s="8" t="s">
        <v>146</v>
      </c>
      <c r="D75" s="7" t="s">
        <v>39</v>
      </c>
      <c r="E75" s="7" t="s">
        <v>57</v>
      </c>
      <c r="M75" s="9" t="str" cm="1">
        <f t="array" ref="M75">PAGE_NAME(B75)</f>
        <v>export</v>
      </c>
      <c r="N75" s="9" t="str" cm="1">
        <f t="array" ref="N75">SECTION_NAME(B75)</f>
        <v>query-parameters</v>
      </c>
      <c r="O75" s="10" t="str">
        <f t="shared" si="3"/>
        <v/>
      </c>
      <c r="P75" s="10" t="str">
        <f t="shared" si="2"/>
        <v>Client</v>
      </c>
      <c r="W75" s="6" t="s">
        <v>60</v>
      </c>
    </row>
    <row r="76" spans="1:23" ht="51">
      <c r="A76" s="7">
        <v>75</v>
      </c>
      <c r="B76" s="7" t="s">
        <v>106</v>
      </c>
      <c r="C76" s="8" t="s">
        <v>147</v>
      </c>
      <c r="D76" s="7" t="s">
        <v>32</v>
      </c>
      <c r="E76" s="7" t="s">
        <v>33</v>
      </c>
      <c r="G76" s="7" t="b">
        <v>1</v>
      </c>
      <c r="H76" s="17" t="s">
        <v>148</v>
      </c>
      <c r="M76" s="9" t="str" cm="1">
        <f t="array" ref="M76">PAGE_NAME(B76)</f>
        <v>OperationDefinition-patient-export</v>
      </c>
      <c r="N76" s="9" t="str" cm="1">
        <f t="array" ref="N76">SECTION_NAME(B76)</f>
        <v>patientlevelexport</v>
      </c>
      <c r="O76" s="10" t="str">
        <f t="shared" si="3"/>
        <v>SHOULD</v>
      </c>
      <c r="P76" s="10" t="str">
        <f t="shared" si="2"/>
        <v>Server</v>
      </c>
    </row>
    <row r="77" spans="1:23" ht="51">
      <c r="A77" s="7">
        <v>76</v>
      </c>
      <c r="B77" s="7" t="s">
        <v>106</v>
      </c>
      <c r="C77" s="8" t="s">
        <v>149</v>
      </c>
      <c r="D77" s="7" t="s">
        <v>32</v>
      </c>
      <c r="E77" s="7" t="s">
        <v>33</v>
      </c>
      <c r="G77" s="7" t="b">
        <v>1</v>
      </c>
      <c r="H77" s="17" t="s">
        <v>148</v>
      </c>
      <c r="M77" s="9" t="str" cm="1">
        <f t="array" ref="M77">PAGE_NAME(B77)</f>
        <v>OperationDefinition-patient-export</v>
      </c>
      <c r="N77" s="9" t="str" cm="1">
        <f t="array" ref="N77">SECTION_NAME(B77)</f>
        <v>patientlevelexport</v>
      </c>
      <c r="O77" s="10" t="str">
        <f t="shared" si="3"/>
        <v>SHOULD</v>
      </c>
      <c r="P77" s="10" t="str">
        <f t="shared" si="2"/>
        <v/>
      </c>
    </row>
    <row r="78" spans="1:23" ht="51">
      <c r="A78" s="7">
        <v>77</v>
      </c>
      <c r="B78" s="7" t="s">
        <v>106</v>
      </c>
      <c r="C78" s="8" t="s">
        <v>150</v>
      </c>
      <c r="D78" s="7" t="s">
        <v>36</v>
      </c>
      <c r="E78" s="7" t="s">
        <v>33</v>
      </c>
      <c r="G78" s="7" t="b">
        <v>1</v>
      </c>
      <c r="H78" s="17" t="s">
        <v>148</v>
      </c>
      <c r="M78" s="9" t="str" cm="1">
        <f t="array" ref="M78">PAGE_NAME(B78)</f>
        <v>OperationDefinition-patient-export</v>
      </c>
      <c r="N78" s="9" t="str" cm="1">
        <f t="array" ref="N78">SECTION_NAME(B78)</f>
        <v>patientlevelexport</v>
      </c>
      <c r="O78" s="10" t="str">
        <f t="shared" si="3"/>
        <v/>
      </c>
      <c r="P78" s="10" t="str">
        <f t="shared" si="2"/>
        <v/>
      </c>
    </row>
    <row r="79" spans="1:23" ht="102">
      <c r="A79" s="7">
        <v>78</v>
      </c>
      <c r="B79" s="7" t="s">
        <v>106</v>
      </c>
      <c r="C79" s="8" t="s">
        <v>151</v>
      </c>
      <c r="D79" s="7" t="s">
        <v>32</v>
      </c>
      <c r="E79" s="7" t="s">
        <v>33</v>
      </c>
      <c r="G79" s="7" t="b">
        <v>1</v>
      </c>
      <c r="H79" s="17" t="s">
        <v>152</v>
      </c>
      <c r="M79" s="9" t="str" cm="1">
        <f t="array" ref="M79">PAGE_NAME(B79)</f>
        <v>OperationDefinition-patient-export</v>
      </c>
      <c r="N79" s="9" t="str" cm="1">
        <f t="array" ref="N79">SECTION_NAME(B79)</f>
        <v>patientlevelexport</v>
      </c>
      <c r="O79" s="10" t="str">
        <f t="shared" si="3"/>
        <v>SHOULD</v>
      </c>
      <c r="P79" s="10" t="str">
        <f t="shared" si="2"/>
        <v/>
      </c>
    </row>
    <row r="80" spans="1:23" ht="51">
      <c r="A80" s="7">
        <v>79</v>
      </c>
      <c r="B80" s="7" t="s">
        <v>106</v>
      </c>
      <c r="C80" s="8" t="s">
        <v>153</v>
      </c>
      <c r="D80" s="7" t="s">
        <v>32</v>
      </c>
      <c r="E80" s="7" t="s">
        <v>33</v>
      </c>
      <c r="G80" s="7" t="b">
        <v>1</v>
      </c>
      <c r="H80" s="17" t="s">
        <v>148</v>
      </c>
      <c r="M80" s="9" t="str" cm="1">
        <f t="array" ref="M80">PAGE_NAME(B80)</f>
        <v>OperationDefinition-patient-export</v>
      </c>
      <c r="N80" s="9" t="str" cm="1">
        <f t="array" ref="N80">SECTION_NAME(B80)</f>
        <v>patientlevelexport</v>
      </c>
      <c r="O80" s="10" t="str">
        <f t="shared" si="3"/>
        <v>SHOULD</v>
      </c>
      <c r="P80" s="10" t="str">
        <f t="shared" si="2"/>
        <v>Server</v>
      </c>
    </row>
    <row r="81" spans="1:23" ht="84.95">
      <c r="A81" s="7">
        <v>80</v>
      </c>
      <c r="B81" s="7" t="s">
        <v>106</v>
      </c>
      <c r="C81" s="8" t="s">
        <v>154</v>
      </c>
      <c r="D81" s="7" t="s">
        <v>32</v>
      </c>
      <c r="E81" s="7" t="s">
        <v>33</v>
      </c>
      <c r="G81" s="7" t="b">
        <v>1</v>
      </c>
      <c r="H81" s="17" t="s">
        <v>148</v>
      </c>
      <c r="M81" s="9" t="str" cm="1">
        <f t="array" ref="M81">PAGE_NAME(B81)</f>
        <v>OperationDefinition-patient-export</v>
      </c>
      <c r="N81" s="9" t="str" cm="1">
        <f t="array" ref="N81">SECTION_NAME(B81)</f>
        <v>patientlevelexport</v>
      </c>
      <c r="O81" s="10" t="str">
        <f t="shared" si="3"/>
        <v>SHOULD</v>
      </c>
      <c r="P81" s="10" t="str">
        <f t="shared" si="2"/>
        <v>Server</v>
      </c>
    </row>
    <row r="82" spans="1:23" ht="51">
      <c r="A82" s="7">
        <v>81</v>
      </c>
      <c r="B82" s="7" t="s">
        <v>106</v>
      </c>
      <c r="C82" s="8" t="s">
        <v>155</v>
      </c>
      <c r="D82" s="7" t="s">
        <v>32</v>
      </c>
      <c r="E82" s="7" t="s">
        <v>33</v>
      </c>
      <c r="G82" s="7" t="b">
        <v>1</v>
      </c>
      <c r="H82" s="17" t="s">
        <v>156</v>
      </c>
      <c r="M82" s="9" t="str" cm="1">
        <f t="array" ref="M82">PAGE_NAME(B82)</f>
        <v>OperationDefinition-patient-export</v>
      </c>
      <c r="N82" s="9" t="str" cm="1">
        <f t="array" ref="N82">SECTION_NAME(B82)</f>
        <v>patientlevelexport</v>
      </c>
      <c r="O82" s="10" t="str">
        <f t="shared" si="3"/>
        <v>SHOULD</v>
      </c>
      <c r="P82" s="10" t="str">
        <f t="shared" si="2"/>
        <v>Server</v>
      </c>
    </row>
    <row r="83" spans="1:23" ht="68.099999999999994">
      <c r="A83" s="7">
        <v>82</v>
      </c>
      <c r="B83" s="7" t="s">
        <v>106</v>
      </c>
      <c r="C83" s="8" t="s">
        <v>157</v>
      </c>
      <c r="D83" s="7" t="s">
        <v>39</v>
      </c>
      <c r="E83" s="7" t="s">
        <v>33</v>
      </c>
      <c r="G83" s="7" t="b">
        <v>1</v>
      </c>
      <c r="H83" s="17" t="s">
        <v>158</v>
      </c>
      <c r="M83" s="9" t="str" cm="1">
        <f t="array" ref="M83">PAGE_NAME(B83)</f>
        <v>OperationDefinition-patient-export</v>
      </c>
      <c r="N83" s="9" t="str" cm="1">
        <f t="array" ref="N83">SECTION_NAME(B83)</f>
        <v>patientlevelexport</v>
      </c>
      <c r="O83" s="10" t="str">
        <f t="shared" si="3"/>
        <v>MAY</v>
      </c>
      <c r="P83" s="10" t="str">
        <f t="shared" si="2"/>
        <v>Server</v>
      </c>
    </row>
    <row r="84" spans="1:23" ht="17.100000000000001">
      <c r="A84" s="7">
        <v>83</v>
      </c>
      <c r="B84" s="7" t="s">
        <v>103</v>
      </c>
      <c r="C84" s="8" t="s">
        <v>159</v>
      </c>
      <c r="D84" s="7" t="s">
        <v>39</v>
      </c>
      <c r="E84" s="7" t="s">
        <v>33</v>
      </c>
      <c r="G84" s="7" t="b">
        <v>0</v>
      </c>
      <c r="M84" s="9" t="str" cm="1">
        <f t="array" ref="M84">PAGE_NAME(B84)</f>
        <v>export</v>
      </c>
      <c r="N84" s="9" t="str" cm="1">
        <f t="array" ref="N84">SECTION_NAME(B84)</f>
        <v>query-parameters</v>
      </c>
      <c r="O84" s="10" t="str">
        <f t="shared" si="3"/>
        <v/>
      </c>
      <c r="P84" s="10" t="str">
        <f t="shared" si="2"/>
        <v>Server</v>
      </c>
    </row>
    <row r="85" spans="1:23" ht="17.100000000000001">
      <c r="A85" s="7">
        <v>84</v>
      </c>
      <c r="B85" s="7" t="s">
        <v>103</v>
      </c>
      <c r="C85" s="8" t="s">
        <v>160</v>
      </c>
      <c r="D85" s="7" t="s">
        <v>39</v>
      </c>
      <c r="E85" s="7" t="s">
        <v>57</v>
      </c>
      <c r="G85" s="7" t="b">
        <v>0</v>
      </c>
      <c r="M85" s="9" t="str" cm="1">
        <f t="array" ref="M85">PAGE_NAME(B85)</f>
        <v>export</v>
      </c>
      <c r="N85" s="9" t="str" cm="1">
        <f t="array" ref="N85">SECTION_NAME(B85)</f>
        <v>query-parameters</v>
      </c>
      <c r="O85" s="10" t="str">
        <f t="shared" si="3"/>
        <v/>
      </c>
      <c r="P85" s="10" t="str">
        <f t="shared" si="2"/>
        <v>Client</v>
      </c>
      <c r="W85" s="6" t="s">
        <v>60</v>
      </c>
    </row>
    <row r="86" spans="1:23" ht="68.099999999999994">
      <c r="A86" s="7">
        <v>85</v>
      </c>
      <c r="B86" s="7" t="s">
        <v>113</v>
      </c>
      <c r="C86" s="8" t="s">
        <v>161</v>
      </c>
      <c r="D86" s="7" t="s">
        <v>162</v>
      </c>
      <c r="E86" s="7" t="s">
        <v>33</v>
      </c>
      <c r="G86" s="7" t="b">
        <v>1</v>
      </c>
      <c r="H86" s="17" t="s">
        <v>163</v>
      </c>
      <c r="M86" s="9" t="str" cm="1">
        <f t="array" ref="M86">PAGE_NAME(B86)</f>
        <v>OperationDefinition-patient-export</v>
      </c>
      <c r="N86" s="9" t="str" cm="1">
        <f t="array" ref="N86">SECTION_NAME(B86)</f>
        <v>patientlevelexport</v>
      </c>
      <c r="O86" s="10" t="str">
        <f t="shared" si="3"/>
        <v>SHALL</v>
      </c>
      <c r="P86" s="10" t="str">
        <f t="shared" si="2"/>
        <v>Server</v>
      </c>
    </row>
    <row r="87" spans="1:23" ht="84.95">
      <c r="A87" s="7">
        <v>86</v>
      </c>
      <c r="B87" s="7" t="s">
        <v>113</v>
      </c>
      <c r="C87" s="8" t="s">
        <v>164</v>
      </c>
      <c r="D87" s="7" t="s">
        <v>32</v>
      </c>
      <c r="E87" s="7" t="s">
        <v>33</v>
      </c>
      <c r="G87" s="7" t="b">
        <v>1</v>
      </c>
      <c r="H87" s="17" t="s">
        <v>165</v>
      </c>
      <c r="M87" s="9" t="str" cm="1">
        <f t="array" ref="M87">PAGE_NAME(B87)</f>
        <v>OperationDefinition-patient-export</v>
      </c>
      <c r="N87" s="9" t="str" cm="1">
        <f t="array" ref="N87">SECTION_NAME(B87)</f>
        <v>patientlevelexport</v>
      </c>
      <c r="O87" s="10" t="str">
        <f t="shared" si="3"/>
        <v>SHOULD</v>
      </c>
      <c r="P87" s="10" t="str">
        <f t="shared" si="2"/>
        <v>Server</v>
      </c>
    </row>
    <row r="88" spans="1:23" ht="102">
      <c r="A88" s="7">
        <v>87</v>
      </c>
      <c r="B88" s="7" t="s">
        <v>113</v>
      </c>
      <c r="C88" s="8" t="s">
        <v>166</v>
      </c>
      <c r="D88" s="7" t="s">
        <v>32</v>
      </c>
      <c r="E88" s="7" t="s">
        <v>33</v>
      </c>
      <c r="G88" s="7" t="b">
        <v>1</v>
      </c>
      <c r="H88" s="17" t="s">
        <v>167</v>
      </c>
      <c r="M88" s="9" t="str" cm="1">
        <f t="array" ref="M88">PAGE_NAME(B88)</f>
        <v>OperationDefinition-patient-export</v>
      </c>
      <c r="N88" s="9" t="str" cm="1">
        <f t="array" ref="N88">SECTION_NAME(B88)</f>
        <v>patientlevelexport</v>
      </c>
      <c r="O88" s="10" t="str">
        <f t="shared" si="3"/>
        <v>SHOULD</v>
      </c>
      <c r="P88" s="10" t="str">
        <f t="shared" si="2"/>
        <v>Server</v>
      </c>
    </row>
    <row r="89" spans="1:23" ht="84.95">
      <c r="A89" s="7">
        <v>88</v>
      </c>
      <c r="B89" s="7" t="s">
        <v>113</v>
      </c>
      <c r="C89" s="8" t="s">
        <v>168</v>
      </c>
      <c r="D89" s="7" t="s">
        <v>32</v>
      </c>
      <c r="E89" s="7" t="s">
        <v>33</v>
      </c>
      <c r="G89" s="7" t="b">
        <v>1</v>
      </c>
      <c r="H89" s="17" t="s">
        <v>169</v>
      </c>
      <c r="M89" s="9" t="str" cm="1">
        <f t="array" ref="M89">PAGE_NAME(B89)</f>
        <v>OperationDefinition-patient-export</v>
      </c>
      <c r="N89" s="9" t="str" cm="1">
        <f t="array" ref="N89">SECTION_NAME(B89)</f>
        <v>patientlevelexport</v>
      </c>
      <c r="O89" s="10" t="str">
        <f t="shared" si="3"/>
        <v>SHOULD</v>
      </c>
      <c r="P89" s="10" t="str">
        <f t="shared" si="2"/>
        <v>Server</v>
      </c>
    </row>
    <row r="90" spans="1:23" ht="68.099999999999994">
      <c r="A90" s="7">
        <v>89</v>
      </c>
      <c r="B90" s="7" t="s">
        <v>113</v>
      </c>
      <c r="C90" s="8" t="s">
        <v>170</v>
      </c>
      <c r="D90" s="7" t="s">
        <v>39</v>
      </c>
      <c r="E90" s="7" t="s">
        <v>33</v>
      </c>
      <c r="G90" s="7" t="b">
        <v>1</v>
      </c>
      <c r="H90" s="17" t="s">
        <v>171</v>
      </c>
      <c r="M90" s="9" t="str" cm="1">
        <f t="array" ref="M90">PAGE_NAME(B90)</f>
        <v>OperationDefinition-patient-export</v>
      </c>
      <c r="N90" s="9" t="str" cm="1">
        <f t="array" ref="N90">SECTION_NAME(B90)</f>
        <v>patientlevelexport</v>
      </c>
      <c r="O90" s="10" t="str">
        <f t="shared" si="3"/>
        <v>MAY</v>
      </c>
      <c r="P90" s="10" t="str">
        <f t="shared" si="2"/>
        <v>Server</v>
      </c>
    </row>
    <row r="91" spans="1:23" ht="33.950000000000003">
      <c r="A91" s="7">
        <v>90</v>
      </c>
      <c r="B91" s="7" t="s">
        <v>103</v>
      </c>
      <c r="C91" s="8" t="s">
        <v>172</v>
      </c>
      <c r="D91" s="7" t="s">
        <v>39</v>
      </c>
      <c r="E91" s="7" t="s">
        <v>33</v>
      </c>
      <c r="G91" s="7" t="b">
        <v>0</v>
      </c>
      <c r="M91" s="9" t="str" cm="1">
        <f t="array" ref="M91">PAGE_NAME(B91)</f>
        <v>export</v>
      </c>
      <c r="N91" s="9" t="str" cm="1">
        <f t="array" ref="N91">SECTION_NAME(B91)</f>
        <v>query-parameters</v>
      </c>
      <c r="O91" s="10" t="str">
        <f t="shared" si="3"/>
        <v/>
      </c>
      <c r="P91" s="10" t="str">
        <f t="shared" si="2"/>
        <v>Server</v>
      </c>
    </row>
    <row r="92" spans="1:23" ht="33.950000000000003">
      <c r="A92" s="7">
        <v>91</v>
      </c>
      <c r="B92" s="7" t="s">
        <v>103</v>
      </c>
      <c r="C92" s="8" t="s">
        <v>173</v>
      </c>
      <c r="D92" s="7" t="s">
        <v>39</v>
      </c>
      <c r="E92" s="7" t="s">
        <v>57</v>
      </c>
      <c r="G92" s="7" t="b">
        <v>0</v>
      </c>
      <c r="M92" s="9" t="str" cm="1">
        <f t="array" ref="M92">PAGE_NAME(B92)</f>
        <v>export</v>
      </c>
      <c r="N92" s="9" t="str" cm="1">
        <f t="array" ref="N92">SECTION_NAME(B92)</f>
        <v>query-parameters</v>
      </c>
      <c r="O92" s="10" t="str">
        <f t="shared" si="3"/>
        <v/>
      </c>
      <c r="P92" s="10" t="str">
        <f t="shared" si="2"/>
        <v>Client</v>
      </c>
      <c r="W92" s="6" t="s">
        <v>60</v>
      </c>
    </row>
    <row r="93" spans="1:23" ht="68.099999999999994">
      <c r="A93" s="7">
        <v>92</v>
      </c>
      <c r="B93" s="7" t="s">
        <v>106</v>
      </c>
      <c r="C93" s="8" t="s">
        <v>174</v>
      </c>
      <c r="D93" s="7" t="s">
        <v>36</v>
      </c>
      <c r="E93" s="7" t="s">
        <v>33</v>
      </c>
      <c r="G93" s="7" t="b">
        <v>1</v>
      </c>
      <c r="H93" s="17" t="s">
        <v>175</v>
      </c>
      <c r="M93" s="9" t="str" cm="1">
        <f t="array" ref="M93">PAGE_NAME(B93)</f>
        <v>OperationDefinition-patient-export</v>
      </c>
      <c r="N93" s="9" t="str" cm="1">
        <f t="array" ref="N93">SECTION_NAME(B93)</f>
        <v>patientlevelexport</v>
      </c>
      <c r="O93" s="10" t="str">
        <f t="shared" si="3"/>
        <v>SHALL</v>
      </c>
      <c r="P93" s="10" t="str">
        <f t="shared" si="2"/>
        <v>Server</v>
      </c>
    </row>
    <row r="94" spans="1:23" ht="68.099999999999994">
      <c r="A94" s="7">
        <v>93</v>
      </c>
      <c r="B94" s="7" t="s">
        <v>106</v>
      </c>
      <c r="C94" s="8" t="s">
        <v>176</v>
      </c>
      <c r="D94" s="7" t="s">
        <v>32</v>
      </c>
      <c r="E94" s="7" t="s">
        <v>33</v>
      </c>
      <c r="G94" s="7" t="b">
        <v>1</v>
      </c>
      <c r="H94" s="17" t="s">
        <v>177</v>
      </c>
      <c r="M94" s="9" t="str" cm="1">
        <f t="array" ref="M94">PAGE_NAME(B94)</f>
        <v>OperationDefinition-patient-export</v>
      </c>
      <c r="N94" s="9" t="str" cm="1">
        <f t="array" ref="N94">SECTION_NAME(B94)</f>
        <v>patientlevelexport</v>
      </c>
      <c r="O94" s="10" t="str">
        <f t="shared" si="3"/>
        <v>SHOULD</v>
      </c>
      <c r="P94" s="10" t="str">
        <f t="shared" si="2"/>
        <v>Server</v>
      </c>
    </row>
    <row r="95" spans="1:23" ht="68.099999999999994">
      <c r="A95" s="7">
        <v>94</v>
      </c>
      <c r="B95" s="7" t="s">
        <v>106</v>
      </c>
      <c r="C95" s="8" t="s">
        <v>178</v>
      </c>
      <c r="D95" s="7" t="s">
        <v>39</v>
      </c>
      <c r="E95" s="7" t="s">
        <v>33</v>
      </c>
      <c r="G95" s="7" t="b">
        <v>1</v>
      </c>
      <c r="H95" s="17" t="s">
        <v>177</v>
      </c>
      <c r="M95" s="9" t="str" cm="1">
        <f t="array" ref="M95">PAGE_NAME(B95)</f>
        <v>OperationDefinition-patient-export</v>
      </c>
      <c r="N95" s="9" t="str" cm="1">
        <f t="array" ref="N95">SECTION_NAME(B95)</f>
        <v>patientlevelexport</v>
      </c>
      <c r="O95" s="10" t="str">
        <f t="shared" si="3"/>
        <v>MAY</v>
      </c>
      <c r="P95" s="10" t="str">
        <f t="shared" si="2"/>
        <v>Server</v>
      </c>
    </row>
    <row r="96" spans="1:23" ht="51">
      <c r="A96" s="7">
        <v>95</v>
      </c>
      <c r="B96" s="7" t="s">
        <v>103</v>
      </c>
      <c r="C96" s="8" t="s">
        <v>179</v>
      </c>
      <c r="D96" s="7" t="s">
        <v>39</v>
      </c>
      <c r="E96" s="7" t="s">
        <v>57</v>
      </c>
      <c r="F96" s="8" t="s">
        <v>180</v>
      </c>
      <c r="G96" s="7" t="b">
        <v>0</v>
      </c>
      <c r="M96" s="9" t="str" cm="1">
        <f t="array" ref="M96">PAGE_NAME(B96)</f>
        <v>export</v>
      </c>
      <c r="N96" s="9" t="str" cm="1">
        <f t="array" ref="N96">SECTION_NAME(B96)</f>
        <v>query-parameters</v>
      </c>
      <c r="O96" s="10" t="str">
        <f t="shared" si="3"/>
        <v>MAY</v>
      </c>
      <c r="P96" s="10" t="str">
        <f t="shared" si="2"/>
        <v>Client</v>
      </c>
    </row>
    <row r="97" spans="1:23" ht="68.099999999999994">
      <c r="A97" s="7">
        <v>96</v>
      </c>
      <c r="B97" s="7" t="s">
        <v>106</v>
      </c>
      <c r="C97" s="8" t="s">
        <v>181</v>
      </c>
      <c r="D97" s="7" t="s">
        <v>36</v>
      </c>
      <c r="E97" s="7" t="s">
        <v>33</v>
      </c>
      <c r="F97" s="8" t="s">
        <v>180</v>
      </c>
      <c r="G97" s="7" t="b">
        <v>1</v>
      </c>
      <c r="H97" s="17" t="s">
        <v>175</v>
      </c>
      <c r="M97" s="9" t="str" cm="1">
        <f t="array" ref="M97">PAGE_NAME(B97)</f>
        <v>OperationDefinition-patient-export</v>
      </c>
      <c r="N97" s="9" t="str" cm="1">
        <f t="array" ref="N97">SECTION_NAME(B97)</f>
        <v>patientlevelexport</v>
      </c>
      <c r="O97" s="10" t="str">
        <f t="shared" si="3"/>
        <v>SHALL</v>
      </c>
      <c r="P97" s="10" t="str">
        <f t="shared" si="2"/>
        <v>Server</v>
      </c>
    </row>
    <row r="98" spans="1:23" ht="84.95">
      <c r="A98" s="7">
        <v>97</v>
      </c>
      <c r="B98" s="7" t="s">
        <v>103</v>
      </c>
      <c r="C98" s="8" t="s">
        <v>182</v>
      </c>
      <c r="D98" s="7" t="s">
        <v>36</v>
      </c>
      <c r="E98" s="7" t="s">
        <v>33</v>
      </c>
      <c r="G98" s="7" t="b">
        <v>1</v>
      </c>
      <c r="H98" s="17" t="s">
        <v>175</v>
      </c>
      <c r="M98" s="9" t="str" cm="1">
        <f t="array" ref="M98">PAGE_NAME(B98)</f>
        <v>export</v>
      </c>
      <c r="N98" s="9" t="str" cm="1">
        <f t="array" ref="N98">SECTION_NAME(B98)</f>
        <v>query-parameters</v>
      </c>
      <c r="O98" s="10" t="str">
        <f t="shared" si="3"/>
        <v/>
      </c>
      <c r="P98" s="10" t="str">
        <f t="shared" si="2"/>
        <v/>
      </c>
    </row>
    <row r="99" spans="1:23" ht="51">
      <c r="A99" s="7">
        <v>98</v>
      </c>
      <c r="B99" s="7" t="s">
        <v>103</v>
      </c>
      <c r="C99" s="8" t="s">
        <v>183</v>
      </c>
      <c r="D99" s="7" t="s">
        <v>162</v>
      </c>
      <c r="E99" s="7" t="s">
        <v>33</v>
      </c>
      <c r="G99" s="7" t="b">
        <v>1</v>
      </c>
      <c r="H99" s="17" t="s">
        <v>175</v>
      </c>
      <c r="M99" s="9" t="str" cm="1">
        <f t="array" ref="M99">PAGE_NAME(B99)</f>
        <v>export</v>
      </c>
      <c r="N99" s="9" t="str" cm="1">
        <f t="array" ref="N99">SECTION_NAME(B99)</f>
        <v>query-parameters</v>
      </c>
      <c r="O99" s="10" t="str">
        <f t="shared" si="3"/>
        <v/>
      </c>
      <c r="P99" s="10" t="str">
        <f t="shared" si="2"/>
        <v/>
      </c>
    </row>
    <row r="100" spans="1:23" ht="84.95">
      <c r="A100" s="7">
        <v>99</v>
      </c>
      <c r="B100" s="7" t="s">
        <v>103</v>
      </c>
      <c r="C100" s="8" t="s">
        <v>184</v>
      </c>
      <c r="D100" s="7" t="s">
        <v>36</v>
      </c>
      <c r="E100" s="7" t="s">
        <v>33</v>
      </c>
      <c r="G100" s="7" t="b">
        <v>1</v>
      </c>
      <c r="H100" s="17" t="s">
        <v>175</v>
      </c>
      <c r="M100" s="9" t="str" cm="1">
        <f t="array" ref="M100">PAGE_NAME(B100)</f>
        <v>export</v>
      </c>
      <c r="N100" s="9" t="str" cm="1">
        <f t="array" ref="N100">SECTION_NAME(B100)</f>
        <v>query-parameters</v>
      </c>
      <c r="O100" s="10" t="str">
        <f t="shared" si="3"/>
        <v/>
      </c>
      <c r="P100" s="10" t="str">
        <f t="shared" si="2"/>
        <v/>
      </c>
    </row>
    <row r="101" spans="1:23" ht="68.099999999999994">
      <c r="A101" s="7">
        <v>100</v>
      </c>
      <c r="B101" s="7" t="s">
        <v>113</v>
      </c>
      <c r="C101" s="8" t="s">
        <v>185</v>
      </c>
      <c r="D101" s="7" t="s">
        <v>39</v>
      </c>
      <c r="E101" s="7" t="s">
        <v>33</v>
      </c>
      <c r="G101" s="7" t="b">
        <v>1</v>
      </c>
      <c r="H101" s="17" t="s">
        <v>175</v>
      </c>
      <c r="M101" s="9" t="str" cm="1">
        <f t="array" ref="M101">PAGE_NAME(B101)</f>
        <v>OperationDefinition-patient-export</v>
      </c>
      <c r="N101" s="9" t="str" cm="1">
        <f t="array" ref="N101">SECTION_NAME(B101)</f>
        <v>patientlevelexport</v>
      </c>
      <c r="O101" s="10" t="str">
        <f t="shared" si="3"/>
        <v>MAY</v>
      </c>
      <c r="P101" s="10" t="str">
        <f t="shared" si="2"/>
        <v>Server</v>
      </c>
    </row>
    <row r="102" spans="1:23" ht="17.100000000000001">
      <c r="A102" s="7">
        <v>101</v>
      </c>
      <c r="B102" s="7" t="s">
        <v>103</v>
      </c>
      <c r="C102" s="8" t="s">
        <v>186</v>
      </c>
      <c r="D102" s="7" t="s">
        <v>39</v>
      </c>
      <c r="E102" s="7" t="s">
        <v>33</v>
      </c>
      <c r="G102" s="7" t="b">
        <v>0</v>
      </c>
      <c r="M102" s="9" t="str" cm="1">
        <f t="array" ref="M102">PAGE_NAME(B102)</f>
        <v>export</v>
      </c>
      <c r="N102" s="9" t="str" cm="1">
        <f t="array" ref="N102">SECTION_NAME(B102)</f>
        <v>query-parameters</v>
      </c>
      <c r="O102" s="10" t="str">
        <f t="shared" si="3"/>
        <v/>
      </c>
      <c r="P102" s="10" t="str">
        <f t="shared" si="2"/>
        <v>Server</v>
      </c>
    </row>
    <row r="103" spans="1:23" ht="17.100000000000001">
      <c r="A103" s="7">
        <v>102</v>
      </c>
      <c r="B103" s="7" t="s">
        <v>103</v>
      </c>
      <c r="C103" s="8" t="s">
        <v>187</v>
      </c>
      <c r="D103" s="7" t="s">
        <v>39</v>
      </c>
      <c r="E103" s="7" t="s">
        <v>57</v>
      </c>
      <c r="G103" s="7" t="b">
        <v>0</v>
      </c>
      <c r="M103" s="9" t="str" cm="1">
        <f t="array" ref="M103">PAGE_NAME(B103)</f>
        <v>export</v>
      </c>
      <c r="N103" s="9" t="str" cm="1">
        <f t="array" ref="N103">SECTION_NAME(B103)</f>
        <v>query-parameters</v>
      </c>
      <c r="O103" s="10" t="str">
        <f t="shared" si="3"/>
        <v/>
      </c>
      <c r="P103" s="10" t="str">
        <f t="shared" si="2"/>
        <v>Client</v>
      </c>
      <c r="W103" s="6" t="s">
        <v>60</v>
      </c>
    </row>
    <row r="104" spans="1:23" ht="84.95">
      <c r="A104" s="7">
        <v>103</v>
      </c>
      <c r="B104" s="7" t="s">
        <v>106</v>
      </c>
      <c r="C104" s="8" t="s">
        <v>188</v>
      </c>
      <c r="D104" s="7" t="s">
        <v>36</v>
      </c>
      <c r="E104" s="7" t="s">
        <v>33</v>
      </c>
      <c r="G104" s="7" t="b">
        <v>1</v>
      </c>
      <c r="H104" s="17" t="s">
        <v>189</v>
      </c>
      <c r="M104" s="9" t="str" cm="1">
        <f t="array" ref="M104">PAGE_NAME(B104)</f>
        <v>OperationDefinition-patient-export</v>
      </c>
      <c r="N104" s="9" t="str" cm="1">
        <f t="array" ref="N104">SECTION_NAME(B104)</f>
        <v>patientlevelexport</v>
      </c>
      <c r="O104" s="10" t="str">
        <f t="shared" si="3"/>
        <v>SHALL</v>
      </c>
      <c r="P104" s="10" t="str">
        <f t="shared" si="2"/>
        <v>Server</v>
      </c>
    </row>
    <row r="105" spans="1:23" ht="33.950000000000003">
      <c r="A105" s="7">
        <v>104</v>
      </c>
      <c r="B105" s="7" t="s">
        <v>106</v>
      </c>
      <c r="C105" s="8" t="s">
        <v>190</v>
      </c>
      <c r="D105" s="7" t="s">
        <v>36</v>
      </c>
      <c r="E105" s="7" t="s">
        <v>57</v>
      </c>
      <c r="G105" s="7" t="b">
        <v>1</v>
      </c>
      <c r="H105" s="17" t="s">
        <v>189</v>
      </c>
      <c r="M105" s="9" t="str" cm="1">
        <f t="array" ref="M105">PAGE_NAME(B105)</f>
        <v>OperationDefinition-patient-export</v>
      </c>
      <c r="N105" s="9" t="str" cm="1">
        <f t="array" ref="N105">SECTION_NAME(B105)</f>
        <v>patientlevelexport</v>
      </c>
      <c r="O105" s="10" t="str">
        <f t="shared" si="3"/>
        <v>SHALL</v>
      </c>
      <c r="P105" s="10" t="str">
        <f t="shared" si="2"/>
        <v/>
      </c>
      <c r="W105" s="6" t="s">
        <v>60</v>
      </c>
    </row>
    <row r="106" spans="1:23" ht="51">
      <c r="A106" s="7">
        <v>105</v>
      </c>
      <c r="B106" s="7" t="s">
        <v>106</v>
      </c>
      <c r="C106" s="8" t="s">
        <v>191</v>
      </c>
      <c r="D106" s="7" t="s">
        <v>32</v>
      </c>
      <c r="E106" s="7" t="s">
        <v>33</v>
      </c>
      <c r="G106" s="7" t="b">
        <v>1</v>
      </c>
      <c r="H106" s="17" t="s">
        <v>192</v>
      </c>
      <c r="M106" s="9" t="str" cm="1">
        <f t="array" ref="M106">PAGE_NAME(B106)</f>
        <v>OperationDefinition-patient-export</v>
      </c>
      <c r="N106" s="9" t="str" cm="1">
        <f t="array" ref="N106">SECTION_NAME(B106)</f>
        <v>patientlevelexport</v>
      </c>
      <c r="O106" s="10" t="str">
        <f t="shared" si="3"/>
        <v>SHOULD</v>
      </c>
      <c r="P106" s="10" t="str">
        <f t="shared" si="2"/>
        <v>Server</v>
      </c>
    </row>
    <row r="107" spans="1:23" ht="51">
      <c r="A107" s="7">
        <v>106</v>
      </c>
      <c r="B107" s="7" t="s">
        <v>106</v>
      </c>
      <c r="C107" s="8" t="s">
        <v>193</v>
      </c>
      <c r="D107" s="7" t="s">
        <v>39</v>
      </c>
      <c r="E107" s="7" t="s">
        <v>33</v>
      </c>
      <c r="G107" s="7" t="b">
        <v>1</v>
      </c>
      <c r="H107" s="17" t="s">
        <v>192</v>
      </c>
      <c r="M107" s="9" t="str" cm="1">
        <f t="array" ref="M107">PAGE_NAME(B107)</f>
        <v>OperationDefinition-patient-export</v>
      </c>
      <c r="N107" s="9" t="str" cm="1">
        <f t="array" ref="N107">SECTION_NAME(B107)</f>
        <v>patientlevelexport</v>
      </c>
      <c r="O107" s="10" t="str">
        <f t="shared" si="3"/>
        <v>MAY</v>
      </c>
      <c r="P107" s="10" t="str">
        <f t="shared" si="2"/>
        <v>Server</v>
      </c>
    </row>
    <row r="108" spans="1:23" ht="68.099999999999994">
      <c r="A108" s="7">
        <v>107</v>
      </c>
      <c r="B108" s="7" t="s">
        <v>106</v>
      </c>
      <c r="C108" s="8" t="s">
        <v>194</v>
      </c>
      <c r="D108" s="7" t="s">
        <v>39</v>
      </c>
      <c r="E108" s="7" t="s">
        <v>33</v>
      </c>
      <c r="G108" s="7" t="b">
        <v>0</v>
      </c>
      <c r="M108" s="9" t="str" cm="1">
        <f t="array" ref="M108">PAGE_NAME(B108)</f>
        <v>OperationDefinition-patient-export</v>
      </c>
      <c r="N108" s="9" t="str" cm="1">
        <f t="array" ref="N108">SECTION_NAME(B108)</f>
        <v>patientlevelexport</v>
      </c>
      <c r="O108" s="10" t="str">
        <f t="shared" si="3"/>
        <v>MAY</v>
      </c>
      <c r="P108" s="10" t="str">
        <f t="shared" si="2"/>
        <v/>
      </c>
    </row>
    <row r="109" spans="1:23" ht="84.95">
      <c r="A109" s="7">
        <v>108</v>
      </c>
      <c r="B109" s="7" t="s">
        <v>106</v>
      </c>
      <c r="C109" s="8" t="s">
        <v>195</v>
      </c>
      <c r="D109" s="7" t="s">
        <v>32</v>
      </c>
      <c r="E109" s="7" t="s">
        <v>33</v>
      </c>
      <c r="G109" s="7" t="b">
        <v>1</v>
      </c>
      <c r="H109" s="17" t="s">
        <v>196</v>
      </c>
      <c r="M109" s="9" t="str" cm="1">
        <f t="array" ref="M109">PAGE_NAME(B109)</f>
        <v>OperationDefinition-patient-export</v>
      </c>
      <c r="N109" s="9" t="str" cm="1">
        <f t="array" ref="N109">SECTION_NAME(B109)</f>
        <v>patientlevelexport</v>
      </c>
      <c r="O109" s="10" t="str">
        <f t="shared" si="3"/>
        <v>SHOULD</v>
      </c>
      <c r="P109" s="10" t="str">
        <f t="shared" si="2"/>
        <v>Server</v>
      </c>
    </row>
    <row r="110" spans="1:23" ht="102">
      <c r="A110" s="7">
        <v>109</v>
      </c>
      <c r="B110" s="7" t="s">
        <v>106</v>
      </c>
      <c r="C110" s="8" t="s">
        <v>197</v>
      </c>
      <c r="D110" s="7" t="s">
        <v>36</v>
      </c>
      <c r="E110" s="7" t="s">
        <v>33</v>
      </c>
      <c r="F110" s="30"/>
      <c r="G110" s="7" t="b">
        <v>1</v>
      </c>
      <c r="H110" s="17" t="s">
        <v>198</v>
      </c>
      <c r="M110" s="9" t="str" cm="1">
        <f t="array" ref="M110">PAGE_NAME(B110)</f>
        <v>OperationDefinition-patient-export</v>
      </c>
      <c r="N110" s="9" t="str" cm="1">
        <f t="array" ref="N110">SECTION_NAME(B110)</f>
        <v>patientlevelexport</v>
      </c>
      <c r="O110" s="10" t="str">
        <f t="shared" si="3"/>
        <v>SHALL</v>
      </c>
      <c r="P110" s="10" t="str">
        <f t="shared" si="2"/>
        <v>Server</v>
      </c>
    </row>
    <row r="111" spans="1:23" ht="102">
      <c r="A111" s="7">
        <v>110</v>
      </c>
      <c r="B111" s="7" t="s">
        <v>106</v>
      </c>
      <c r="C111" s="8" t="s">
        <v>199</v>
      </c>
      <c r="D111" s="7" t="s">
        <v>36</v>
      </c>
      <c r="E111" s="7" t="s">
        <v>33</v>
      </c>
      <c r="G111" s="7" t="b">
        <v>1</v>
      </c>
      <c r="H111" s="17" t="s">
        <v>200</v>
      </c>
      <c r="M111" s="9" t="str" cm="1">
        <f t="array" ref="M111">PAGE_NAME(B111)</f>
        <v>OperationDefinition-patient-export</v>
      </c>
      <c r="N111" s="9" t="str" cm="1">
        <f t="array" ref="N111">SECTION_NAME(B111)</f>
        <v>patientlevelexport</v>
      </c>
      <c r="O111" s="10" t="str">
        <f t="shared" si="3"/>
        <v>SHALL</v>
      </c>
      <c r="P111" s="10" t="str">
        <f t="shared" si="2"/>
        <v>Server</v>
      </c>
    </row>
    <row r="112" spans="1:23" ht="119.1">
      <c r="A112" s="7">
        <v>111</v>
      </c>
      <c r="B112" s="7" t="s">
        <v>106</v>
      </c>
      <c r="C112" s="8" t="s">
        <v>201</v>
      </c>
      <c r="D112" s="7" t="s">
        <v>36</v>
      </c>
      <c r="E112" s="7" t="s">
        <v>33</v>
      </c>
      <c r="G112" s="7" t="b">
        <v>1</v>
      </c>
      <c r="H112" s="17" t="s">
        <v>198</v>
      </c>
      <c r="M112" s="9" t="str" cm="1">
        <f t="array" ref="M112">PAGE_NAME(B112)</f>
        <v>OperationDefinition-patient-export</v>
      </c>
      <c r="N112" s="9" t="str" cm="1">
        <f t="array" ref="N112">SECTION_NAME(B112)</f>
        <v>patientlevelexport</v>
      </c>
      <c r="O112" s="10" t="str">
        <f t="shared" si="3"/>
        <v>SHALL</v>
      </c>
      <c r="P112" s="10" t="str">
        <f t="shared" si="2"/>
        <v>Server</v>
      </c>
    </row>
    <row r="113" spans="1:24" ht="119.1">
      <c r="A113" s="7">
        <v>112</v>
      </c>
      <c r="B113" s="7" t="s">
        <v>106</v>
      </c>
      <c r="C113" s="8" t="s">
        <v>202</v>
      </c>
      <c r="D113" s="7" t="s">
        <v>36</v>
      </c>
      <c r="E113" s="12" t="s">
        <v>33</v>
      </c>
      <c r="G113" s="7" t="b">
        <v>1</v>
      </c>
      <c r="H113" s="17" t="s">
        <v>200</v>
      </c>
      <c r="M113" s="9" t="str" cm="1">
        <f t="array" ref="M113">PAGE_NAME(B113)</f>
        <v>OperationDefinition-patient-export</v>
      </c>
      <c r="N113" s="9" t="str" cm="1">
        <f t="array" ref="N113">SECTION_NAME(B113)</f>
        <v>patientlevelexport</v>
      </c>
      <c r="O113" s="10" t="str">
        <f t="shared" si="3"/>
        <v>SHALL</v>
      </c>
      <c r="P113" s="10" t="str">
        <f t="shared" si="2"/>
        <v>Server</v>
      </c>
    </row>
    <row r="114" spans="1:24" ht="51">
      <c r="A114" s="7">
        <v>113</v>
      </c>
      <c r="B114" s="7" t="s">
        <v>203</v>
      </c>
      <c r="C114" s="8" t="s">
        <v>204</v>
      </c>
      <c r="D114" s="7" t="s">
        <v>39</v>
      </c>
      <c r="E114" s="7" t="s">
        <v>57</v>
      </c>
      <c r="G114" s="7" t="b">
        <v>0</v>
      </c>
      <c r="M114" s="9" t="str" cm="1">
        <f t="array" ref="M114">PAGE_NAME(B114)</f>
        <v>export</v>
      </c>
      <c r="N114" s="9" t="str" cm="1">
        <f t="array" ref="N114">SECTION_NAME(B114)</f>
        <v>_typefilter-experimental-query-parameter</v>
      </c>
      <c r="O114" s="10" t="str">
        <f t="shared" si="3"/>
        <v>MAY</v>
      </c>
      <c r="P114" s="10" t="str">
        <f t="shared" si="2"/>
        <v>Client</v>
      </c>
      <c r="W114" s="6" t="s">
        <v>60</v>
      </c>
    </row>
    <row r="115" spans="1:24" ht="33.950000000000003">
      <c r="A115" s="7">
        <v>114</v>
      </c>
      <c r="B115" s="7" t="s">
        <v>203</v>
      </c>
      <c r="C115" s="8" t="s">
        <v>205</v>
      </c>
      <c r="D115" s="7" t="s">
        <v>36</v>
      </c>
      <c r="E115" s="7" t="s">
        <v>57</v>
      </c>
      <c r="G115" s="7" t="b">
        <v>0</v>
      </c>
      <c r="M115" s="9" t="str" cm="1">
        <f t="array" ref="M115">PAGE_NAME(B115)</f>
        <v>export</v>
      </c>
      <c r="N115" s="9" t="str" cm="1">
        <f t="array" ref="N115">SECTION_NAME(B115)</f>
        <v>_typefilter-experimental-query-parameter</v>
      </c>
      <c r="O115" s="10" t="str">
        <f t="shared" si="3"/>
        <v>SHALL</v>
      </c>
      <c r="P115" s="10" t="str">
        <f t="shared" si="2"/>
        <v/>
      </c>
      <c r="W115" s="6" t="s">
        <v>60</v>
      </c>
    </row>
    <row r="116" spans="1:24" ht="51">
      <c r="A116" s="7">
        <v>115</v>
      </c>
      <c r="B116" s="7" t="s">
        <v>203</v>
      </c>
      <c r="C116" s="8" t="s">
        <v>206</v>
      </c>
      <c r="D116" s="7" t="s">
        <v>32</v>
      </c>
      <c r="E116" s="7" t="s">
        <v>57</v>
      </c>
      <c r="G116" s="7" t="b">
        <v>0</v>
      </c>
      <c r="M116" s="9" t="str" cm="1">
        <f t="array" ref="M116">PAGE_NAME(B116)</f>
        <v>export</v>
      </c>
      <c r="N116" s="9" t="str" cm="1">
        <f t="array" ref="N116">SECTION_NAME(B116)</f>
        <v>_typefilter-experimental-query-parameter</v>
      </c>
      <c r="O116" s="10" t="str">
        <f t="shared" si="3"/>
        <v>SHOULD</v>
      </c>
      <c r="P116" s="10" t="str">
        <f t="shared" si="2"/>
        <v>Server</v>
      </c>
      <c r="X116" s="6" t="s">
        <v>60</v>
      </c>
    </row>
    <row r="117" spans="1:24" ht="33.950000000000003">
      <c r="A117" s="7">
        <v>116</v>
      </c>
      <c r="B117" s="7" t="s">
        <v>203</v>
      </c>
      <c r="C117" s="8" t="s">
        <v>207</v>
      </c>
      <c r="D117" s="7" t="s">
        <v>39</v>
      </c>
      <c r="E117" s="7" t="s">
        <v>57</v>
      </c>
      <c r="G117" s="7" t="b">
        <v>0</v>
      </c>
      <c r="M117" s="9" t="str" cm="1">
        <f t="array" ref="M117">PAGE_NAME(B117)</f>
        <v>export</v>
      </c>
      <c r="N117" s="9" t="str" cm="1">
        <f t="array" ref="N117">SECTION_NAME(B117)</f>
        <v>_typefilter-experimental-query-parameter</v>
      </c>
      <c r="O117" s="10" t="str">
        <f t="shared" si="3"/>
        <v>MAY</v>
      </c>
      <c r="P117" s="10" t="str">
        <f t="shared" si="2"/>
        <v>Client</v>
      </c>
      <c r="W117" s="6" t="s">
        <v>60</v>
      </c>
    </row>
    <row r="118" spans="1:24" ht="68.099999999999994">
      <c r="A118" s="7">
        <v>117</v>
      </c>
      <c r="B118" s="7" t="s">
        <v>203</v>
      </c>
      <c r="C118" s="8" t="s">
        <v>208</v>
      </c>
      <c r="D118" s="7" t="s">
        <v>36</v>
      </c>
      <c r="E118" s="7" t="s">
        <v>33</v>
      </c>
      <c r="G118" s="7" t="b">
        <v>0</v>
      </c>
      <c r="M118" s="9" t="str" cm="1">
        <f t="array" ref="M118">PAGE_NAME(B118)</f>
        <v>export</v>
      </c>
      <c r="N118" s="9" t="str" cm="1">
        <f t="array" ref="N118">SECTION_NAME(B118)</f>
        <v>_typefilter-experimental-query-parameter</v>
      </c>
      <c r="O118" s="10" t="str">
        <f t="shared" si="3"/>
        <v>SHALL</v>
      </c>
      <c r="P118" s="10" t="str">
        <f t="shared" si="2"/>
        <v>Server</v>
      </c>
    </row>
    <row r="119" spans="1:24" ht="84.95">
      <c r="A119" s="7">
        <v>118</v>
      </c>
      <c r="B119" s="7" t="s">
        <v>209</v>
      </c>
      <c r="C119" s="8" t="s">
        <v>210</v>
      </c>
      <c r="D119" s="7" t="s">
        <v>32</v>
      </c>
      <c r="E119" s="7" t="s">
        <v>33</v>
      </c>
      <c r="G119" s="7" t="b">
        <v>1</v>
      </c>
      <c r="H119" s="17" t="s">
        <v>211</v>
      </c>
      <c r="M119" s="9" t="str" cm="1">
        <f t="array" ref="M119">PAGE_NAME(B119)</f>
        <v>export</v>
      </c>
      <c r="N119" s="9" t="str" cm="1">
        <f t="array" ref="N119">SECTION_NAME(B119)</f>
        <v>response---error-eg-unsupported-search-parameter</v>
      </c>
      <c r="O119" s="10" t="str">
        <f t="shared" si="3"/>
        <v>SHOULD</v>
      </c>
      <c r="P119" s="10" t="str">
        <f t="shared" si="2"/>
        <v>Server</v>
      </c>
    </row>
    <row r="120" spans="1:24" ht="84.95">
      <c r="A120" s="7">
        <v>119</v>
      </c>
      <c r="B120" s="7" t="s">
        <v>212</v>
      </c>
      <c r="C120" s="8" t="s">
        <v>213</v>
      </c>
      <c r="D120" s="7" t="s">
        <v>39</v>
      </c>
      <c r="E120" s="7" t="s">
        <v>57</v>
      </c>
      <c r="F120" s="8" t="s">
        <v>214</v>
      </c>
      <c r="G120" s="7" t="b">
        <v>1</v>
      </c>
      <c r="H120" s="17" t="s">
        <v>215</v>
      </c>
      <c r="M120" s="9" t="str" cm="1">
        <f t="array" ref="M120">PAGE_NAME(B120)</f>
        <v>export</v>
      </c>
      <c r="N120" s="9" t="str" cm="1">
        <f t="array" ref="N120">SECTION_NAME(B120)</f>
        <v>bulk-data-delete-request</v>
      </c>
      <c r="O120" s="10" t="str">
        <f t="shared" si="3"/>
        <v>MAY</v>
      </c>
      <c r="P120" s="10" t="str">
        <f t="shared" si="2"/>
        <v>Client</v>
      </c>
      <c r="W120" s="6" t="s">
        <v>60</v>
      </c>
    </row>
    <row r="121" spans="1:24" ht="68.099999999999994">
      <c r="A121" s="7">
        <v>120</v>
      </c>
      <c r="B121" s="7" t="s">
        <v>212</v>
      </c>
      <c r="C121" s="8" t="s">
        <v>216</v>
      </c>
      <c r="D121" s="7" t="s">
        <v>39</v>
      </c>
      <c r="E121" s="7" t="s">
        <v>33</v>
      </c>
      <c r="G121" s="7" t="b">
        <v>1</v>
      </c>
      <c r="H121" s="17" t="s">
        <v>217</v>
      </c>
      <c r="M121" s="9" t="str" cm="1">
        <f t="array" ref="M121">PAGE_NAME(B121)</f>
        <v>export</v>
      </c>
      <c r="N121" s="9" t="str" cm="1">
        <f t="array" ref="N121">SECTION_NAME(B121)</f>
        <v>bulk-data-delete-request</v>
      </c>
      <c r="O121" s="10" t="str">
        <f t="shared" si="3"/>
        <v>MAY</v>
      </c>
      <c r="P121" s="10" t="str">
        <f t="shared" si="2"/>
        <v>Server</v>
      </c>
    </row>
    <row r="122" spans="1:24" ht="51">
      <c r="A122" s="7">
        <v>121</v>
      </c>
      <c r="B122" s="7" t="s">
        <v>212</v>
      </c>
      <c r="C122" s="8" t="s">
        <v>218</v>
      </c>
      <c r="D122" s="7" t="s">
        <v>39</v>
      </c>
      <c r="E122" s="7" t="s">
        <v>33</v>
      </c>
      <c r="G122" s="7" t="b">
        <v>1</v>
      </c>
      <c r="H122" s="17" t="s">
        <v>217</v>
      </c>
      <c r="M122" s="9" t="str" cm="1">
        <f t="array" ref="M122">PAGE_NAME(B122)</f>
        <v>export</v>
      </c>
      <c r="N122" s="9" t="str" cm="1">
        <f t="array" ref="N122">SECTION_NAME(B122)</f>
        <v>bulk-data-delete-request</v>
      </c>
      <c r="O122" s="10" t="str">
        <f t="shared" si="3"/>
        <v>MAY</v>
      </c>
      <c r="P122" s="10" t="str">
        <f t="shared" si="2"/>
        <v>Server</v>
      </c>
    </row>
    <row r="123" spans="1:24" ht="84.95">
      <c r="A123" s="7">
        <v>122</v>
      </c>
      <c r="B123" s="7" t="s">
        <v>212</v>
      </c>
      <c r="C123" s="8" t="s">
        <v>219</v>
      </c>
      <c r="D123" s="7" t="s">
        <v>36</v>
      </c>
      <c r="E123" s="7" t="s">
        <v>33</v>
      </c>
      <c r="G123" s="7" t="b">
        <v>1</v>
      </c>
      <c r="H123" s="17" t="s">
        <v>220</v>
      </c>
      <c r="M123" s="9" t="str" cm="1">
        <f t="array" ref="M123">PAGE_NAME(B123)</f>
        <v>export</v>
      </c>
      <c r="N123" s="9" t="str" cm="1">
        <f t="array" ref="N123">SECTION_NAME(B123)</f>
        <v>bulk-data-delete-request</v>
      </c>
      <c r="O123" s="10" t="str">
        <f t="shared" si="3"/>
        <v>SHALL</v>
      </c>
      <c r="P123" s="10" t="str">
        <f t="shared" si="2"/>
        <v>Server</v>
      </c>
    </row>
    <row r="124" spans="1:24" ht="68.099999999999994">
      <c r="A124" s="7">
        <v>123</v>
      </c>
      <c r="B124" s="7" t="s">
        <v>221</v>
      </c>
      <c r="C124" s="8" t="s">
        <v>222</v>
      </c>
      <c r="D124" s="7" t="s">
        <v>39</v>
      </c>
      <c r="E124" s="7" t="s">
        <v>57</v>
      </c>
      <c r="F124" s="8" t="s">
        <v>214</v>
      </c>
      <c r="G124" s="7" t="b">
        <v>1</v>
      </c>
      <c r="H124" s="17" t="s">
        <v>223</v>
      </c>
      <c r="M124" s="9" t="str" cm="1">
        <f t="array" ref="M124">PAGE_NAME(B124)</f>
        <v>export</v>
      </c>
      <c r="N124" s="9" t="str" cm="1">
        <f t="array" ref="N124">SECTION_NAME(B124)</f>
        <v>bulk-data-status-request</v>
      </c>
      <c r="O124" s="10" t="str">
        <f t="shared" si="3"/>
        <v>MAY</v>
      </c>
      <c r="P124" s="10" t="str">
        <f t="shared" si="2"/>
        <v>Client</v>
      </c>
      <c r="W124" s="6" t="s">
        <v>60</v>
      </c>
    </row>
    <row r="125" spans="1:24" ht="33.950000000000003">
      <c r="A125" s="7">
        <v>124</v>
      </c>
      <c r="B125" s="7" t="s">
        <v>221</v>
      </c>
      <c r="C125" s="8" t="s">
        <v>224</v>
      </c>
      <c r="D125" s="7" t="s">
        <v>32</v>
      </c>
      <c r="E125" s="7" t="s">
        <v>57</v>
      </c>
      <c r="G125" s="7" t="b">
        <v>1</v>
      </c>
      <c r="H125" s="17" t="s">
        <v>225</v>
      </c>
      <c r="M125" s="9" t="str" cm="1">
        <f t="array" ref="M125">PAGE_NAME(B125)</f>
        <v>export</v>
      </c>
      <c r="N125" s="9" t="str" cm="1">
        <f t="array" ref="N125">SECTION_NAME(B125)</f>
        <v>bulk-data-status-request</v>
      </c>
      <c r="O125" s="10" t="str">
        <f t="shared" si="3"/>
        <v>SHOULD</v>
      </c>
      <c r="P125" s="10" t="str">
        <f t="shared" si="2"/>
        <v>Client</v>
      </c>
      <c r="W125" s="6" t="s">
        <v>60</v>
      </c>
    </row>
    <row r="126" spans="1:24" ht="68.099999999999994">
      <c r="A126" s="7">
        <v>125</v>
      </c>
      <c r="B126" s="7" t="s">
        <v>221</v>
      </c>
      <c r="C126" s="8" t="s">
        <v>226</v>
      </c>
      <c r="D126" s="7" t="s">
        <v>32</v>
      </c>
      <c r="E126" s="7" t="s">
        <v>33</v>
      </c>
      <c r="G126" s="7" t="b">
        <v>1</v>
      </c>
      <c r="H126" s="17" t="s">
        <v>227</v>
      </c>
      <c r="M126" s="9" t="str" cm="1">
        <f t="array" ref="M126">PAGE_NAME(B126)</f>
        <v>export</v>
      </c>
      <c r="N126" s="9" t="str" cm="1">
        <f t="array" ref="N126">SECTION_NAME(B126)</f>
        <v>bulk-data-status-request</v>
      </c>
      <c r="O126" s="10" t="str">
        <f t="shared" si="3"/>
        <v>SHOULD</v>
      </c>
      <c r="P126" s="10" t="str">
        <f t="shared" si="2"/>
        <v>Server</v>
      </c>
    </row>
    <row r="127" spans="1:24" ht="51">
      <c r="A127" s="7">
        <v>126</v>
      </c>
      <c r="B127" s="7" t="s">
        <v>221</v>
      </c>
      <c r="C127" s="8" t="s">
        <v>228</v>
      </c>
      <c r="D127" s="7" t="s">
        <v>32</v>
      </c>
      <c r="E127" s="7" t="s">
        <v>57</v>
      </c>
      <c r="G127" s="7" t="b">
        <v>1</v>
      </c>
      <c r="H127" s="17" t="s">
        <v>229</v>
      </c>
      <c r="M127" s="9" t="str" cm="1">
        <f t="array" ref="M127">PAGE_NAME(B127)</f>
        <v>export</v>
      </c>
      <c r="N127" s="9" t="str" cm="1">
        <f t="array" ref="N127">SECTION_NAME(B127)</f>
        <v>bulk-data-status-request</v>
      </c>
      <c r="O127" s="10" t="str">
        <f t="shared" si="3"/>
        <v>SHOULD</v>
      </c>
      <c r="P127" s="10" t="str">
        <f t="shared" si="2"/>
        <v>Client</v>
      </c>
      <c r="W127" s="6" t="s">
        <v>60</v>
      </c>
    </row>
    <row r="128" spans="1:24" ht="33.950000000000003">
      <c r="A128" s="7">
        <v>127</v>
      </c>
      <c r="B128" s="7" t="s">
        <v>221</v>
      </c>
      <c r="C128" s="8" t="s">
        <v>230</v>
      </c>
      <c r="D128" s="7" t="s">
        <v>32</v>
      </c>
      <c r="E128" s="7" t="s">
        <v>33</v>
      </c>
      <c r="G128" s="7" t="b">
        <v>1</v>
      </c>
      <c r="H128" s="17" t="s">
        <v>227</v>
      </c>
      <c r="M128" s="9" t="str" cm="1">
        <f t="array" ref="M128">PAGE_NAME(B128)</f>
        <v>export</v>
      </c>
      <c r="N128" s="9" t="str" cm="1">
        <f t="array" ref="N128">SECTION_NAME(B128)</f>
        <v>bulk-data-status-request</v>
      </c>
      <c r="O128" s="10" t="str">
        <f t="shared" si="3"/>
        <v>SHOULD</v>
      </c>
      <c r="P128" s="10" t="str">
        <f t="shared" si="2"/>
        <v>Server</v>
      </c>
    </row>
    <row r="129" spans="1:24" ht="84.95">
      <c r="A129" s="7">
        <v>128</v>
      </c>
      <c r="B129" s="7" t="s">
        <v>221</v>
      </c>
      <c r="C129" s="8" t="s">
        <v>231</v>
      </c>
      <c r="D129" s="7" t="s">
        <v>32</v>
      </c>
      <c r="E129" s="7" t="s">
        <v>33</v>
      </c>
      <c r="G129" s="7" t="b">
        <v>1</v>
      </c>
      <c r="H129" s="17" t="s">
        <v>232</v>
      </c>
      <c r="M129" s="9" t="str" cm="1">
        <f t="array" ref="M129">PAGE_NAME(B129)</f>
        <v>export</v>
      </c>
      <c r="N129" s="9" t="str" cm="1">
        <f t="array" ref="N129">SECTION_NAME(B129)</f>
        <v>bulk-data-status-request</v>
      </c>
      <c r="O129" s="10" t="str">
        <f t="shared" si="3"/>
        <v>SHOULD</v>
      </c>
      <c r="P129" s="10" t="str">
        <f t="shared" ref="P129:P194" si="4">IF(ISNUMBER(SEARCH("server", C129)), "Server", IF(ISNUMBER(SEARCH("Server", C129)), "Server", IF(ISNUMBER(SEARCH("client", C129)), "Client", IF(ISNUMBER(SEARCH("Client", C129)), "Client", ""))))</f>
        <v>Server</v>
      </c>
    </row>
    <row r="130" spans="1:24" ht="51">
      <c r="A130" s="7">
        <v>129</v>
      </c>
      <c r="B130" s="7" t="s">
        <v>221</v>
      </c>
      <c r="C130" s="8" t="s">
        <v>233</v>
      </c>
      <c r="D130" s="7" t="s">
        <v>39</v>
      </c>
      <c r="E130" s="7" t="s">
        <v>33</v>
      </c>
      <c r="G130" s="7" t="b">
        <v>1</v>
      </c>
      <c r="H130" s="17" t="s">
        <v>234</v>
      </c>
      <c r="M130" s="9" t="str" cm="1">
        <f t="array" ref="M130">PAGE_NAME(B130)</f>
        <v>export</v>
      </c>
      <c r="N130" s="9" t="str" cm="1">
        <f t="array" ref="N130">SECTION_NAME(B130)</f>
        <v>bulk-data-status-request</v>
      </c>
      <c r="O130" s="10" t="str">
        <f t="shared" ref="O130:O195" si="5">IF(ISNUMBER(SEARCH("MAY", C130)), "MAY", IF(ISNUMBER(SEARCH("SHOULD", C130)), "SHOULD", IF(ISNUMBER(SEARCH("SHALL", C130)), "SHALL", IF(ISNUMBER(SEARCH("SHOULD NOT", C130)), "SHOULD NOT", IF(ISNUMBER(SEARCH("SHALL NOT", C130)), "SHALL NOT", "")))))</f>
        <v>MAY</v>
      </c>
      <c r="P130" s="10" t="str">
        <f t="shared" si="4"/>
        <v>Server</v>
      </c>
    </row>
    <row r="131" spans="1:24" ht="51">
      <c r="A131" s="7">
        <v>130</v>
      </c>
      <c r="B131" s="7" t="s">
        <v>221</v>
      </c>
      <c r="C131" s="8" t="s">
        <v>235</v>
      </c>
      <c r="D131" s="7" t="s">
        <v>32</v>
      </c>
      <c r="E131" s="7" t="s">
        <v>57</v>
      </c>
      <c r="G131" s="7" t="b">
        <v>1</v>
      </c>
      <c r="H131" s="17" t="s">
        <v>236</v>
      </c>
      <c r="M131" s="9" t="str" cm="1">
        <f t="array" ref="M131">PAGE_NAME(B131)</f>
        <v>export</v>
      </c>
      <c r="N131" s="9" t="str" cm="1">
        <f t="array" ref="N131">SECTION_NAME(B131)</f>
        <v>bulk-data-status-request</v>
      </c>
      <c r="O131" s="10" t="str">
        <f t="shared" si="5"/>
        <v>SHOULD</v>
      </c>
      <c r="P131" s="10" t="str">
        <f t="shared" si="4"/>
        <v>Client</v>
      </c>
      <c r="W131" s="6" t="s">
        <v>60</v>
      </c>
    </row>
    <row r="132" spans="1:24" ht="68.099999999999994">
      <c r="A132" s="7">
        <v>131</v>
      </c>
      <c r="B132" s="7" t="s">
        <v>221</v>
      </c>
      <c r="C132" s="8" t="s">
        <v>237</v>
      </c>
      <c r="D132" s="7" t="s">
        <v>32</v>
      </c>
      <c r="E132" s="7" t="s">
        <v>33</v>
      </c>
      <c r="G132" s="7" t="b">
        <v>1</v>
      </c>
      <c r="H132" s="17" t="s">
        <v>238</v>
      </c>
      <c r="M132" s="9" t="str" cm="1">
        <f t="array" ref="M132">PAGE_NAME(B132)</f>
        <v>export</v>
      </c>
      <c r="N132" s="9" t="str" cm="1">
        <f t="array" ref="N132">SECTION_NAME(B132)</f>
        <v>bulk-data-status-request</v>
      </c>
      <c r="O132" s="10" t="str">
        <f t="shared" si="5"/>
        <v>SHOULD</v>
      </c>
      <c r="P132" s="10" t="str">
        <f t="shared" si="4"/>
        <v>Server</v>
      </c>
    </row>
    <row r="133" spans="1:24" ht="33.950000000000003">
      <c r="A133" s="7">
        <v>132</v>
      </c>
      <c r="B133" s="11" t="s">
        <v>239</v>
      </c>
      <c r="C133" s="8" t="s">
        <v>240</v>
      </c>
      <c r="D133" s="7" t="s">
        <v>36</v>
      </c>
      <c r="E133" s="7" t="s">
        <v>33</v>
      </c>
      <c r="G133" s="7" t="b">
        <v>0</v>
      </c>
      <c r="M133" s="9" t="str" cm="1">
        <f t="array" ref="M133">PAGE_NAME(B133)</f>
        <v>export</v>
      </c>
      <c r="N133" s="9" t="str" cm="1">
        <f t="array" ref="N133">SECTION_NAME(B133)</f>
        <v>response---in-progress-status</v>
      </c>
      <c r="O133" s="10" t="str">
        <f t="shared" si="5"/>
        <v/>
      </c>
      <c r="P133" s="10" t="str">
        <f t="shared" si="4"/>
        <v/>
      </c>
    </row>
    <row r="134" spans="1:24" ht="51">
      <c r="A134" s="7">
        <v>133</v>
      </c>
      <c r="B134" s="7" t="s">
        <v>239</v>
      </c>
      <c r="C134" s="8" t="s">
        <v>241</v>
      </c>
      <c r="D134" s="7" t="s">
        <v>39</v>
      </c>
      <c r="E134" s="7" t="s">
        <v>33</v>
      </c>
      <c r="G134" s="7" t="b">
        <v>0</v>
      </c>
      <c r="M134" s="9" t="str" cm="1">
        <f t="array" ref="M134">PAGE_NAME(B134)</f>
        <v>export</v>
      </c>
      <c r="N134" s="9" t="str" cm="1">
        <f t="array" ref="N134">SECTION_NAME(B134)</f>
        <v>response---in-progress-status</v>
      </c>
      <c r="O134" s="10" t="str">
        <f t="shared" si="5"/>
        <v>MAY</v>
      </c>
      <c r="P134" s="10" t="str">
        <f t="shared" si="4"/>
        <v>Server</v>
      </c>
    </row>
    <row r="135" spans="1:24" ht="51">
      <c r="A135" s="7">
        <v>134</v>
      </c>
      <c r="B135" s="7" t="s">
        <v>239</v>
      </c>
      <c r="C135" s="8" t="s">
        <v>242</v>
      </c>
      <c r="D135" s="7" t="s">
        <v>39</v>
      </c>
      <c r="E135" s="7" t="s">
        <v>33</v>
      </c>
      <c r="G135" s="7" t="b">
        <v>0</v>
      </c>
      <c r="M135" s="9" t="str" cm="1">
        <f t="array" ref="M135">PAGE_NAME(B135)</f>
        <v>export</v>
      </c>
      <c r="N135" s="9" t="str" cm="1">
        <f t="array" ref="N135">SECTION_NAME(B135)</f>
        <v>response---in-progress-status</v>
      </c>
      <c r="O135" s="10" t="str">
        <f t="shared" si="5"/>
        <v>MAY</v>
      </c>
      <c r="P135" s="10" t="str">
        <f t="shared" si="4"/>
        <v/>
      </c>
    </row>
    <row r="136" spans="1:24" ht="33.950000000000003">
      <c r="A136" s="7">
        <v>135</v>
      </c>
      <c r="B136" s="7" t="s">
        <v>239</v>
      </c>
      <c r="C136" s="8" t="s">
        <v>243</v>
      </c>
      <c r="D136" s="7" t="s">
        <v>39</v>
      </c>
      <c r="E136" s="7" t="s">
        <v>57</v>
      </c>
      <c r="G136" s="7" t="b">
        <v>0</v>
      </c>
      <c r="M136" s="9" t="str" cm="1">
        <f t="array" ref="M136">PAGE_NAME(B136)</f>
        <v>export</v>
      </c>
      <c r="N136" s="9" t="str" cm="1">
        <f t="array" ref="N136">SECTION_NAME(B136)</f>
        <v>response---in-progress-status</v>
      </c>
      <c r="O136" s="10" t="str">
        <f t="shared" si="5"/>
        <v>MAY</v>
      </c>
      <c r="P136" s="10" t="str">
        <f t="shared" si="4"/>
        <v>Client</v>
      </c>
      <c r="X136" s="6" t="s">
        <v>60</v>
      </c>
    </row>
    <row r="137" spans="1:24" ht="33.950000000000003">
      <c r="A137" s="7">
        <v>136</v>
      </c>
      <c r="B137" s="7" t="s">
        <v>244</v>
      </c>
      <c r="C137" s="8" t="s">
        <v>245</v>
      </c>
      <c r="D137" s="7" t="s">
        <v>36</v>
      </c>
      <c r="E137" s="7" t="s">
        <v>33</v>
      </c>
      <c r="G137" s="7" t="b">
        <v>0</v>
      </c>
      <c r="I137" s="32"/>
      <c r="J137" s="32"/>
      <c r="K137" s="32"/>
      <c r="L137" s="32"/>
      <c r="M137" s="9" t="str" cm="1">
        <f t="array" ref="M137">PAGE_NAME(B137)</f>
        <v>export</v>
      </c>
      <c r="N137" s="9" t="str" cm="1">
        <f t="array" ref="N137">SECTION_NAME(B137)</f>
        <v>response---error-status-1</v>
      </c>
      <c r="O137" s="10" t="str">
        <f t="shared" si="5"/>
        <v/>
      </c>
      <c r="P137" s="10" t="str">
        <f t="shared" si="4"/>
        <v/>
      </c>
      <c r="S137" s="10"/>
    </row>
    <row r="138" spans="1:24" ht="51">
      <c r="A138" s="7">
        <v>137</v>
      </c>
      <c r="B138" s="7" t="s">
        <v>244</v>
      </c>
      <c r="C138" s="8" t="s">
        <v>246</v>
      </c>
      <c r="D138" s="7" t="s">
        <v>36</v>
      </c>
      <c r="E138" s="7" t="s">
        <v>33</v>
      </c>
      <c r="G138" s="7" t="b">
        <v>1</v>
      </c>
      <c r="H138" s="17" t="s">
        <v>247</v>
      </c>
      <c r="M138" s="9" t="str" cm="1">
        <f t="array" ref="M138">PAGE_NAME(B138)</f>
        <v>export</v>
      </c>
      <c r="N138" s="9" t="str" cm="1">
        <f t="array" ref="N138">SECTION_NAME(B138)</f>
        <v>response---error-status-1</v>
      </c>
      <c r="O138" s="10" t="str">
        <f t="shared" si="5"/>
        <v/>
      </c>
      <c r="P138" s="10" t="str">
        <f t="shared" si="4"/>
        <v/>
      </c>
    </row>
    <row r="139" spans="1:24" ht="33.950000000000003">
      <c r="A139" s="7">
        <v>138</v>
      </c>
      <c r="B139" s="7" t="s">
        <v>244</v>
      </c>
      <c r="C139" s="8" t="s">
        <v>248</v>
      </c>
      <c r="D139" s="7" t="s">
        <v>32</v>
      </c>
      <c r="E139" s="7" t="s">
        <v>33</v>
      </c>
      <c r="G139" s="7" t="b">
        <v>0</v>
      </c>
      <c r="M139" s="9" t="str" cm="1">
        <f t="array" ref="M139">PAGE_NAME(B139)</f>
        <v>export</v>
      </c>
      <c r="N139" s="9" t="str" cm="1">
        <f t="array" ref="N139">SECTION_NAME(B139)</f>
        <v>response---error-status-1</v>
      </c>
      <c r="O139" s="10" t="str">
        <f t="shared" si="5"/>
        <v>SHOULD</v>
      </c>
      <c r="P139" s="10" t="str">
        <f t="shared" si="4"/>
        <v/>
      </c>
    </row>
    <row r="140" spans="1:24" ht="119.1">
      <c r="A140" s="7">
        <v>139</v>
      </c>
      <c r="B140" s="7" t="s">
        <v>244</v>
      </c>
      <c r="C140" s="8" t="s">
        <v>249</v>
      </c>
      <c r="D140" s="7" t="s">
        <v>39</v>
      </c>
      <c r="E140" s="7" t="s">
        <v>33</v>
      </c>
      <c r="G140" s="7" t="b">
        <v>1</v>
      </c>
      <c r="H140" s="17" t="s">
        <v>250</v>
      </c>
      <c r="M140" s="9" t="str" cm="1">
        <f t="array" ref="M140">PAGE_NAME(B140)</f>
        <v>export</v>
      </c>
      <c r="N140" s="9" t="str" cm="1">
        <f t="array" ref="N140">SECTION_NAME(B140)</f>
        <v>response---error-status-1</v>
      </c>
      <c r="O140" s="10" t="str">
        <f t="shared" si="5"/>
        <v>MAY</v>
      </c>
      <c r="P140" s="10" t="str">
        <f t="shared" si="4"/>
        <v>Server</v>
      </c>
    </row>
    <row r="141" spans="1:24" ht="119.1">
      <c r="A141" s="7">
        <v>140</v>
      </c>
      <c r="B141" s="7" t="s">
        <v>244</v>
      </c>
      <c r="C141" s="8" t="s">
        <v>251</v>
      </c>
      <c r="D141" s="7" t="s">
        <v>32</v>
      </c>
      <c r="E141" s="7" t="s">
        <v>33</v>
      </c>
      <c r="G141" s="7" t="b">
        <v>1</v>
      </c>
      <c r="H141" s="17" t="s">
        <v>252</v>
      </c>
      <c r="M141" s="9" t="str" cm="1">
        <f t="array" ref="M141">PAGE_NAME(B141)</f>
        <v>export</v>
      </c>
      <c r="N141" s="9" t="str" cm="1">
        <f t="array" ref="N141">SECTION_NAME(B141)</f>
        <v>response---error-status-1</v>
      </c>
      <c r="O141" s="10" t="str">
        <f t="shared" si="5"/>
        <v>SHOULD</v>
      </c>
      <c r="P141" s="10" t="str">
        <f t="shared" si="4"/>
        <v>Server</v>
      </c>
    </row>
    <row r="142" spans="1:24" ht="51">
      <c r="A142" s="7">
        <v>141</v>
      </c>
      <c r="B142" s="7" t="s">
        <v>244</v>
      </c>
      <c r="C142" s="8" t="s">
        <v>253</v>
      </c>
      <c r="D142" s="7" t="s">
        <v>39</v>
      </c>
      <c r="E142" s="7" t="s">
        <v>33</v>
      </c>
      <c r="G142" s="7" t="b">
        <v>1</v>
      </c>
      <c r="H142" s="17" t="s">
        <v>254</v>
      </c>
      <c r="M142" s="9" t="str" cm="1">
        <f t="array" ref="M142">PAGE_NAME(B142)</f>
        <v>export</v>
      </c>
      <c r="N142" s="9" t="str" cm="1">
        <f t="array" ref="N142">SECTION_NAME(B142)</f>
        <v>response---error-status-1</v>
      </c>
      <c r="O142" s="10" t="str">
        <f t="shared" si="5"/>
        <v>MAY</v>
      </c>
      <c r="P142" s="10" t="str">
        <f t="shared" si="4"/>
        <v/>
      </c>
    </row>
    <row r="143" spans="1:24" ht="119.1">
      <c r="A143" s="7">
        <v>142</v>
      </c>
      <c r="B143" s="7" t="s">
        <v>244</v>
      </c>
      <c r="C143" s="8" t="s">
        <v>255</v>
      </c>
      <c r="D143" s="7" t="s">
        <v>36</v>
      </c>
      <c r="E143" s="7" t="s">
        <v>33</v>
      </c>
      <c r="G143" s="7" t="b">
        <v>1</v>
      </c>
      <c r="H143" s="17" t="s">
        <v>256</v>
      </c>
      <c r="M143" s="9" t="str" cm="1">
        <f t="array" ref="M143">PAGE_NAME(B143)</f>
        <v>export</v>
      </c>
      <c r="N143" s="9" t="str" cm="1">
        <f t="array" ref="N143">SECTION_NAME(B143)</f>
        <v>response---error-status-1</v>
      </c>
      <c r="O143" s="10" t="str">
        <f t="shared" si="5"/>
        <v>SHALL</v>
      </c>
      <c r="P143" s="10" t="str">
        <f t="shared" si="4"/>
        <v/>
      </c>
    </row>
    <row r="144" spans="1:24" ht="33.950000000000003">
      <c r="A144" s="7">
        <v>143</v>
      </c>
      <c r="B144" s="7" t="s">
        <v>244</v>
      </c>
      <c r="C144" s="8" t="s">
        <v>257</v>
      </c>
      <c r="D144" s="7" t="s">
        <v>36</v>
      </c>
      <c r="E144" s="7" t="s">
        <v>33</v>
      </c>
      <c r="G144" s="7" t="b">
        <v>1</v>
      </c>
      <c r="H144" s="17" t="s">
        <v>258</v>
      </c>
      <c r="M144" s="9" t="str" cm="1">
        <f t="array" ref="M144">PAGE_NAME(B144)</f>
        <v>export</v>
      </c>
      <c r="N144" s="9" t="str" cm="1">
        <f t="array" ref="N144">SECTION_NAME(B144)</f>
        <v>response---error-status-1</v>
      </c>
      <c r="O144" s="10" t="str">
        <f t="shared" si="5"/>
        <v>SHALL</v>
      </c>
      <c r="P144" s="10" t="str">
        <f t="shared" si="4"/>
        <v>Server</v>
      </c>
    </row>
    <row r="145" spans="1:23" ht="33.950000000000003">
      <c r="A145" s="7">
        <v>144</v>
      </c>
      <c r="B145" s="7" t="s">
        <v>259</v>
      </c>
      <c r="C145" s="8" t="s">
        <v>260</v>
      </c>
      <c r="D145" s="7" t="s">
        <v>36</v>
      </c>
      <c r="E145" s="7" t="s">
        <v>33</v>
      </c>
      <c r="G145" s="7" t="b">
        <v>0</v>
      </c>
      <c r="M145" s="9" t="str" cm="1">
        <f t="array" ref="M145">PAGE_NAME(B145)</f>
        <v>export</v>
      </c>
      <c r="N145" s="9" t="str" cm="1">
        <f t="array" ref="N145">SECTION_NAME(B145)</f>
        <v>response---complete-status</v>
      </c>
      <c r="O145" s="10" t="str">
        <f t="shared" si="5"/>
        <v/>
      </c>
      <c r="P145" s="10" t="str">
        <f t="shared" si="4"/>
        <v/>
      </c>
    </row>
    <row r="146" spans="1:23" ht="33.950000000000003">
      <c r="A146" s="7">
        <v>145</v>
      </c>
      <c r="B146" s="7" t="s">
        <v>259</v>
      </c>
      <c r="C146" s="8" t="s">
        <v>261</v>
      </c>
      <c r="D146" s="7" t="s">
        <v>36</v>
      </c>
      <c r="E146" s="7" t="s">
        <v>33</v>
      </c>
      <c r="G146" s="7" t="b">
        <v>0</v>
      </c>
      <c r="M146" s="9" t="str" cm="1">
        <f t="array" ref="M146">PAGE_NAME(B146)</f>
        <v>export</v>
      </c>
      <c r="N146" s="9" t="str" cm="1">
        <f t="array" ref="N146">SECTION_NAME(B146)</f>
        <v>response---complete-status</v>
      </c>
      <c r="O146" s="10" t="str">
        <f t="shared" si="5"/>
        <v/>
      </c>
      <c r="P146" s="10" t="str">
        <f t="shared" si="4"/>
        <v/>
      </c>
    </row>
    <row r="147" spans="1:23" ht="68.099999999999994">
      <c r="A147" s="7">
        <v>146</v>
      </c>
      <c r="B147" s="7" t="s">
        <v>259</v>
      </c>
      <c r="C147" s="8" t="s">
        <v>262</v>
      </c>
      <c r="D147" s="7" t="s">
        <v>32</v>
      </c>
      <c r="E147" s="7" t="s">
        <v>33</v>
      </c>
      <c r="G147" s="7" t="b">
        <v>0</v>
      </c>
      <c r="M147" s="9" t="str" cm="1">
        <f t="array" ref="M147">PAGE_NAME(B147)</f>
        <v>export</v>
      </c>
      <c r="N147" s="9" t="str" cm="1">
        <f t="array" ref="N147">SECTION_NAME(B147)</f>
        <v>response---complete-status</v>
      </c>
      <c r="O147" s="10" t="str">
        <f t="shared" si="5"/>
        <v>SHOULD</v>
      </c>
      <c r="P147" s="10" t="str">
        <f t="shared" si="4"/>
        <v>Server</v>
      </c>
      <c r="W147" s="13" t="s">
        <v>263</v>
      </c>
    </row>
    <row r="148" spans="1:23" ht="51">
      <c r="A148" s="7">
        <v>147</v>
      </c>
      <c r="B148" s="7" t="s">
        <v>259</v>
      </c>
      <c r="C148" s="8" t="s">
        <v>264</v>
      </c>
      <c r="D148" s="7" t="s">
        <v>36</v>
      </c>
      <c r="E148" s="7" t="s">
        <v>33</v>
      </c>
      <c r="G148" s="7" t="b">
        <v>0</v>
      </c>
      <c r="M148" s="9" t="str" cm="1">
        <f t="array" ref="M148">PAGE_NAME(B148)</f>
        <v>export</v>
      </c>
      <c r="N148" s="9" t="str" cm="1">
        <f t="array" ref="N148">SECTION_NAME(B148)</f>
        <v>response---complete-status</v>
      </c>
      <c r="O148" s="10" t="str">
        <f t="shared" si="5"/>
        <v/>
      </c>
      <c r="P148" s="10" t="str">
        <f t="shared" si="4"/>
        <v/>
      </c>
    </row>
    <row r="149" spans="1:23" ht="33.950000000000003">
      <c r="A149" s="7">
        <v>148</v>
      </c>
      <c r="B149" s="7" t="s">
        <v>259</v>
      </c>
      <c r="C149" s="8" t="s">
        <v>265</v>
      </c>
      <c r="D149" s="7" t="s">
        <v>36</v>
      </c>
      <c r="E149" s="7" t="s">
        <v>33</v>
      </c>
      <c r="G149" s="7" t="b">
        <v>0</v>
      </c>
      <c r="M149" s="9" t="str" cm="1">
        <f t="array" ref="M149">PAGE_NAME(B149)</f>
        <v>export</v>
      </c>
      <c r="N149" s="9" t="str" cm="1">
        <f t="array" ref="N149">SECTION_NAME(B149)</f>
        <v>response---complete-status</v>
      </c>
      <c r="O149" s="10" t="str">
        <f t="shared" si="5"/>
        <v>SHALL</v>
      </c>
      <c r="P149" s="10" t="str">
        <f t="shared" si="4"/>
        <v>Client</v>
      </c>
    </row>
    <row r="150" spans="1:23" ht="51">
      <c r="A150" s="7">
        <v>149</v>
      </c>
      <c r="B150" s="7" t="s">
        <v>259</v>
      </c>
      <c r="C150" s="8" t="s">
        <v>266</v>
      </c>
      <c r="D150" s="7" t="s">
        <v>39</v>
      </c>
      <c r="E150" s="7" t="s">
        <v>33</v>
      </c>
      <c r="G150" s="7" t="b">
        <v>0</v>
      </c>
      <c r="M150" s="9" t="str" cm="1">
        <f t="array" ref="M150">PAGE_NAME(B150)</f>
        <v>export</v>
      </c>
      <c r="N150" s="9" t="str" cm="1">
        <f t="array" ref="N150">SECTION_NAME(B150)</f>
        <v>response---complete-status</v>
      </c>
      <c r="O150" s="10" t="str">
        <f t="shared" si="5"/>
        <v>MAY</v>
      </c>
      <c r="P150" s="10" t="str">
        <f t="shared" si="4"/>
        <v>Server</v>
      </c>
    </row>
    <row r="151" spans="1:23" ht="51">
      <c r="A151" s="7">
        <v>150</v>
      </c>
      <c r="B151" s="7" t="s">
        <v>259</v>
      </c>
      <c r="C151" s="8" t="s">
        <v>267</v>
      </c>
      <c r="D151" s="7" t="s">
        <v>36</v>
      </c>
      <c r="E151" s="7" t="s">
        <v>33</v>
      </c>
      <c r="G151" s="7" t="b">
        <v>0</v>
      </c>
      <c r="M151" s="9" t="str" cm="1">
        <f t="array" ref="M151">PAGE_NAME(B151)</f>
        <v>export</v>
      </c>
      <c r="N151" s="9" t="str" cm="1">
        <f t="array" ref="N151">SECTION_NAME(B151)</f>
        <v>response---complete-status</v>
      </c>
      <c r="O151" s="10" t="str">
        <f t="shared" si="5"/>
        <v/>
      </c>
      <c r="P151" s="10" t="str">
        <f t="shared" si="4"/>
        <v/>
      </c>
    </row>
    <row r="152" spans="1:23" ht="51">
      <c r="A152" s="7">
        <v>151</v>
      </c>
      <c r="B152" s="7" t="s">
        <v>259</v>
      </c>
      <c r="C152" s="8" t="s">
        <v>268</v>
      </c>
      <c r="D152" s="7" t="s">
        <v>36</v>
      </c>
      <c r="E152" s="7" t="s">
        <v>33</v>
      </c>
      <c r="G152" s="7" t="b">
        <v>0</v>
      </c>
      <c r="M152" s="9" t="str" cm="1">
        <f t="array" ref="M152">PAGE_NAME(B152)</f>
        <v>export</v>
      </c>
      <c r="N152" s="9" t="str" cm="1">
        <f t="array" ref="N152">SECTION_NAME(B152)</f>
        <v>response---complete-status</v>
      </c>
      <c r="O152" s="10" t="str">
        <f t="shared" si="5"/>
        <v/>
      </c>
      <c r="P152" s="10" t="str">
        <f t="shared" si="4"/>
        <v/>
      </c>
    </row>
    <row r="153" spans="1:23" ht="68.099999999999994">
      <c r="A153" s="7">
        <v>152</v>
      </c>
      <c r="B153" s="7" t="s">
        <v>259</v>
      </c>
      <c r="C153" s="8" t="s">
        <v>269</v>
      </c>
      <c r="D153" s="7" t="s">
        <v>36</v>
      </c>
      <c r="E153" s="7" t="s">
        <v>33</v>
      </c>
      <c r="G153" s="7" t="b">
        <v>0</v>
      </c>
      <c r="M153" s="9" t="str" cm="1">
        <f t="array" ref="M153">PAGE_NAME(B153)</f>
        <v>export</v>
      </c>
      <c r="N153" s="9" t="str" cm="1">
        <f t="array" ref="N153">SECTION_NAME(B153)</f>
        <v>response---complete-status</v>
      </c>
      <c r="O153" s="10" t="str">
        <f t="shared" si="5"/>
        <v/>
      </c>
      <c r="P153" s="10" t="str">
        <f t="shared" si="4"/>
        <v>Server</v>
      </c>
    </row>
    <row r="154" spans="1:23" ht="68.099999999999994">
      <c r="A154" s="7">
        <v>153</v>
      </c>
      <c r="B154" s="7" t="s">
        <v>259</v>
      </c>
      <c r="C154" s="8" t="s">
        <v>270</v>
      </c>
      <c r="D154" s="7" t="s">
        <v>32</v>
      </c>
      <c r="E154" s="7" t="s">
        <v>33</v>
      </c>
      <c r="G154" s="7" t="b">
        <v>0</v>
      </c>
      <c r="M154" s="9" t="str" cm="1">
        <f t="array" ref="M154">PAGE_NAME(B154)</f>
        <v>export</v>
      </c>
      <c r="N154" s="9" t="str" cm="1">
        <f t="array" ref="N154">SECTION_NAME(B154)</f>
        <v>response---complete-status</v>
      </c>
      <c r="O154" s="10" t="str">
        <f t="shared" si="5"/>
        <v>SHOULD</v>
      </c>
      <c r="P154" s="10" t="str">
        <f t="shared" si="4"/>
        <v/>
      </c>
    </row>
    <row r="155" spans="1:23" ht="84.95">
      <c r="A155" s="7">
        <v>154</v>
      </c>
      <c r="B155" s="7" t="s">
        <v>259</v>
      </c>
      <c r="C155" s="8" t="s">
        <v>271</v>
      </c>
      <c r="D155" s="7" t="s">
        <v>36</v>
      </c>
      <c r="E155" s="7" t="s">
        <v>33</v>
      </c>
      <c r="G155" s="7" t="b">
        <v>0</v>
      </c>
      <c r="M155" s="9" t="str" cm="1">
        <f t="array" ref="M155">PAGE_NAME(B155)</f>
        <v>export</v>
      </c>
      <c r="N155" s="9" t="str" cm="1">
        <f t="array" ref="N155">SECTION_NAME(B155)</f>
        <v>response---complete-status</v>
      </c>
      <c r="O155" s="10" t="str">
        <f t="shared" si="5"/>
        <v>SHALL</v>
      </c>
      <c r="P155" s="10" t="str">
        <f t="shared" si="4"/>
        <v/>
      </c>
    </row>
    <row r="156" spans="1:23" ht="84.95">
      <c r="A156" s="7">
        <v>155</v>
      </c>
      <c r="B156" s="7" t="s">
        <v>259</v>
      </c>
      <c r="C156" s="8" t="s">
        <v>272</v>
      </c>
      <c r="D156" s="7" t="s">
        <v>36</v>
      </c>
      <c r="E156" s="7" t="s">
        <v>33</v>
      </c>
      <c r="G156" s="7" t="b">
        <v>0</v>
      </c>
      <c r="M156" s="9" t="str" cm="1">
        <f t="array" ref="M156">PAGE_NAME(B156)</f>
        <v>export</v>
      </c>
      <c r="N156" s="9" t="str" cm="1">
        <f t="array" ref="N156">SECTION_NAME(B156)</f>
        <v>response---complete-status</v>
      </c>
      <c r="O156" s="10" t="str">
        <f t="shared" si="5"/>
        <v/>
      </c>
      <c r="P156" s="10" t="str">
        <f t="shared" si="4"/>
        <v/>
      </c>
    </row>
    <row r="157" spans="1:23" ht="84.95">
      <c r="A157" s="7">
        <v>156</v>
      </c>
      <c r="B157" s="7" t="s">
        <v>259</v>
      </c>
      <c r="C157" s="8" t="s">
        <v>273</v>
      </c>
      <c r="D157" s="7" t="s">
        <v>36</v>
      </c>
      <c r="E157" s="7" t="s">
        <v>33</v>
      </c>
      <c r="G157" s="7" t="b">
        <v>0</v>
      </c>
      <c r="M157" s="9" t="str" cm="1">
        <f t="array" ref="M157">PAGE_NAME(B157)</f>
        <v>export</v>
      </c>
      <c r="N157" s="9" t="str" cm="1">
        <f t="array" ref="N157">SECTION_NAME(B157)</f>
        <v>response---complete-status</v>
      </c>
      <c r="O157" s="10" t="str">
        <f t="shared" si="5"/>
        <v/>
      </c>
      <c r="P157" s="10" t="str">
        <f t="shared" si="4"/>
        <v/>
      </c>
    </row>
    <row r="158" spans="1:23" ht="68.099999999999994">
      <c r="A158" s="7">
        <v>157</v>
      </c>
      <c r="B158" s="7" t="s">
        <v>259</v>
      </c>
      <c r="C158" s="8" t="s">
        <v>274</v>
      </c>
      <c r="D158" s="7" t="s">
        <v>36</v>
      </c>
      <c r="E158" s="7" t="s">
        <v>33</v>
      </c>
      <c r="G158" s="7" t="b">
        <v>0</v>
      </c>
      <c r="M158" s="9" t="str" cm="1">
        <f t="array" ref="M158">PAGE_NAME(B158)</f>
        <v>export</v>
      </c>
      <c r="N158" s="9" t="str" cm="1">
        <f t="array" ref="N158">SECTION_NAME(B158)</f>
        <v>response---complete-status</v>
      </c>
      <c r="O158" s="10" t="str">
        <f t="shared" si="5"/>
        <v/>
      </c>
      <c r="P158" s="10" t="str">
        <f t="shared" si="4"/>
        <v/>
      </c>
    </row>
    <row r="159" spans="1:23" ht="68.099999999999994">
      <c r="A159" s="7">
        <v>158</v>
      </c>
      <c r="B159" s="7" t="s">
        <v>259</v>
      </c>
      <c r="C159" s="8" t="s">
        <v>275</v>
      </c>
      <c r="D159" s="7" t="s">
        <v>36</v>
      </c>
      <c r="E159" s="7" t="s">
        <v>33</v>
      </c>
      <c r="G159" s="7" t="b">
        <v>1</v>
      </c>
      <c r="H159" s="17" t="s">
        <v>276</v>
      </c>
      <c r="M159" s="9" t="str" cm="1">
        <f t="array" ref="M159">PAGE_NAME(B159)</f>
        <v>export</v>
      </c>
      <c r="N159" s="9" t="str" cm="1">
        <f t="array" ref="N159">SECTION_NAME(B159)</f>
        <v>response---complete-status</v>
      </c>
      <c r="O159" s="10" t="str">
        <f t="shared" si="5"/>
        <v/>
      </c>
      <c r="P159" s="10" t="str">
        <f t="shared" si="4"/>
        <v/>
      </c>
    </row>
    <row r="160" spans="1:23" ht="84.95">
      <c r="A160" s="7">
        <v>159</v>
      </c>
      <c r="B160" s="7" t="s">
        <v>259</v>
      </c>
      <c r="C160" s="8" t="s">
        <v>277</v>
      </c>
      <c r="D160" s="7" t="s">
        <v>36</v>
      </c>
      <c r="E160" s="7" t="s">
        <v>33</v>
      </c>
      <c r="G160" s="7" t="b">
        <v>0</v>
      </c>
      <c r="M160" s="9" t="str" cm="1">
        <f t="array" ref="M160">PAGE_NAME(B160)</f>
        <v>export</v>
      </c>
      <c r="N160" s="9" t="str" cm="1">
        <f t="array" ref="N160">SECTION_NAME(B160)</f>
        <v>response---complete-status</v>
      </c>
      <c r="O160" s="10" t="str">
        <f t="shared" si="5"/>
        <v/>
      </c>
      <c r="P160" s="10" t="str">
        <f t="shared" si="4"/>
        <v/>
      </c>
    </row>
    <row r="161" spans="1:16" ht="84.95">
      <c r="A161" s="7">
        <v>160</v>
      </c>
      <c r="B161" s="7" t="s">
        <v>259</v>
      </c>
      <c r="C161" s="8" t="s">
        <v>278</v>
      </c>
      <c r="D161" s="7" t="s">
        <v>36</v>
      </c>
      <c r="E161" s="7" t="s">
        <v>33</v>
      </c>
      <c r="G161" s="7" t="b">
        <v>0</v>
      </c>
      <c r="M161" s="9" t="str" cm="1">
        <f t="array" ref="M161">PAGE_NAME(B161)</f>
        <v>export</v>
      </c>
      <c r="N161" s="9" t="str" cm="1">
        <f t="array" ref="N161">SECTION_NAME(B161)</f>
        <v>response---complete-status</v>
      </c>
      <c r="O161" s="10" t="str">
        <f t="shared" si="5"/>
        <v/>
      </c>
      <c r="P161" s="10" t="str">
        <f t="shared" si="4"/>
        <v/>
      </c>
    </row>
    <row r="162" spans="1:16" ht="102">
      <c r="A162" s="7">
        <v>161</v>
      </c>
      <c r="B162" s="7" t="s">
        <v>259</v>
      </c>
      <c r="C162" s="8" t="s">
        <v>279</v>
      </c>
      <c r="D162" s="7" t="s">
        <v>36</v>
      </c>
      <c r="E162" s="7" t="s">
        <v>33</v>
      </c>
      <c r="G162" s="7" t="b">
        <v>0</v>
      </c>
      <c r="M162" s="9" t="str" cm="1">
        <f t="array" ref="M162">PAGE_NAME(B162)</f>
        <v>export</v>
      </c>
      <c r="N162" s="9" t="str" cm="1">
        <f t="array" ref="N162">SECTION_NAME(B162)</f>
        <v>response---complete-status</v>
      </c>
      <c r="O162" s="10" t="str">
        <f t="shared" si="5"/>
        <v/>
      </c>
      <c r="P162" s="10" t="str">
        <f t="shared" si="4"/>
        <v/>
      </c>
    </row>
    <row r="163" spans="1:16" ht="84.95">
      <c r="A163" s="7">
        <v>162</v>
      </c>
      <c r="B163" s="7" t="s">
        <v>259</v>
      </c>
      <c r="C163" s="8" t="s">
        <v>280</v>
      </c>
      <c r="D163" s="7" t="s">
        <v>36</v>
      </c>
      <c r="E163" s="7" t="s">
        <v>33</v>
      </c>
      <c r="G163" s="7" t="b">
        <v>1</v>
      </c>
      <c r="H163" s="17" t="s">
        <v>281</v>
      </c>
      <c r="M163" s="9" t="str" cm="1">
        <f t="array" ref="M163">PAGE_NAME(B163)</f>
        <v>export</v>
      </c>
      <c r="N163" s="9" t="str" cm="1">
        <f t="array" ref="N163">SECTION_NAME(B163)</f>
        <v>response---complete-status</v>
      </c>
      <c r="O163" s="10" t="str">
        <f t="shared" si="5"/>
        <v>SHALL</v>
      </c>
      <c r="P163" s="10" t="str">
        <f t="shared" si="4"/>
        <v>Server</v>
      </c>
    </row>
    <row r="164" spans="1:16" ht="84.95">
      <c r="A164" s="7">
        <v>163</v>
      </c>
      <c r="B164" s="7" t="s">
        <v>259</v>
      </c>
      <c r="C164" s="8" t="s">
        <v>282</v>
      </c>
      <c r="D164" s="7" t="s">
        <v>39</v>
      </c>
      <c r="E164" s="7" t="s">
        <v>33</v>
      </c>
      <c r="G164" s="7" t="b">
        <v>0</v>
      </c>
      <c r="M164" s="9" t="str" cm="1">
        <f t="array" ref="M164">PAGE_NAME(B164)</f>
        <v>export</v>
      </c>
      <c r="N164" s="9" t="str" cm="1">
        <f t="array" ref="N164">SECTION_NAME(B164)</f>
        <v>response---complete-status</v>
      </c>
      <c r="O164" s="10" t="str">
        <f t="shared" si="5"/>
        <v>MAY</v>
      </c>
      <c r="P164" s="10" t="str">
        <f t="shared" si="4"/>
        <v>Server</v>
      </c>
    </row>
    <row r="165" spans="1:16" ht="84.95">
      <c r="A165" s="7">
        <v>164</v>
      </c>
      <c r="B165" s="7" t="s">
        <v>259</v>
      </c>
      <c r="C165" s="8" t="s">
        <v>283</v>
      </c>
      <c r="D165" s="7" t="s">
        <v>36</v>
      </c>
      <c r="E165" s="7" t="s">
        <v>33</v>
      </c>
      <c r="G165" s="7" t="b">
        <v>0</v>
      </c>
      <c r="M165" s="9" t="str" cm="1">
        <f t="array" ref="M165">PAGE_NAME(B165)</f>
        <v>export</v>
      </c>
      <c r="N165" s="9" t="str" cm="1">
        <f t="array" ref="N165">SECTION_NAME(B165)</f>
        <v>response---complete-status</v>
      </c>
      <c r="O165" s="10" t="str">
        <f t="shared" si="5"/>
        <v/>
      </c>
      <c r="P165" s="10" t="str">
        <f t="shared" si="4"/>
        <v/>
      </c>
    </row>
    <row r="166" spans="1:16" ht="84.95">
      <c r="A166" s="7">
        <v>165</v>
      </c>
      <c r="B166" s="7" t="s">
        <v>259</v>
      </c>
      <c r="C166" s="8" t="s">
        <v>284</v>
      </c>
      <c r="D166" s="7" t="s">
        <v>36</v>
      </c>
      <c r="E166" s="7" t="s">
        <v>33</v>
      </c>
      <c r="G166" s="7" t="b">
        <v>0</v>
      </c>
      <c r="M166" s="9" t="str" cm="1">
        <f t="array" ref="M166">PAGE_NAME(B166)</f>
        <v>export</v>
      </c>
      <c r="N166" s="9" t="str" cm="1">
        <f t="array" ref="N166">SECTION_NAME(B166)</f>
        <v>response---complete-status</v>
      </c>
      <c r="O166" s="10" t="str">
        <f t="shared" si="5"/>
        <v/>
      </c>
      <c r="P166" s="10" t="str">
        <f t="shared" si="4"/>
        <v/>
      </c>
    </row>
    <row r="167" spans="1:16" ht="135.94999999999999">
      <c r="A167" s="7">
        <v>166</v>
      </c>
      <c r="B167" s="7" t="s">
        <v>259</v>
      </c>
      <c r="C167" s="8" t="s">
        <v>285</v>
      </c>
      <c r="D167" s="7" t="s">
        <v>36</v>
      </c>
      <c r="E167" s="7" t="s">
        <v>33</v>
      </c>
      <c r="G167" s="7" t="b">
        <v>0</v>
      </c>
      <c r="M167" s="9" t="str" cm="1">
        <f t="array" ref="M167">PAGE_NAME(B167)</f>
        <v>export</v>
      </c>
      <c r="N167" s="9" t="str" cm="1">
        <f t="array" ref="N167">SECTION_NAME(B167)</f>
        <v>response---complete-status</v>
      </c>
      <c r="O167" s="10" t="str">
        <f t="shared" si="5"/>
        <v/>
      </c>
      <c r="P167" s="10" t="str">
        <f t="shared" si="4"/>
        <v/>
      </c>
    </row>
    <row r="168" spans="1:16" ht="119.1">
      <c r="A168" s="7">
        <v>167</v>
      </c>
      <c r="B168" s="7" t="s">
        <v>259</v>
      </c>
      <c r="C168" s="8" t="s">
        <v>286</v>
      </c>
      <c r="D168" s="7" t="s">
        <v>32</v>
      </c>
      <c r="E168" s="7" t="s">
        <v>33</v>
      </c>
      <c r="G168" s="7" t="b">
        <v>1</v>
      </c>
      <c r="H168" s="17" t="s">
        <v>287</v>
      </c>
      <c r="M168" s="9" t="str" cm="1">
        <f t="array" ref="M168">PAGE_NAME(B168)</f>
        <v>export</v>
      </c>
      <c r="N168" s="9" t="str" cm="1">
        <f t="array" ref="N168">SECTION_NAME(B168)</f>
        <v>response---complete-status</v>
      </c>
      <c r="O168" s="10" t="str">
        <f t="shared" si="5"/>
        <v>SHOULD</v>
      </c>
      <c r="P168" s="10" t="str">
        <f t="shared" si="4"/>
        <v>Server</v>
      </c>
    </row>
    <row r="169" spans="1:16" ht="102" customHeight="1">
      <c r="A169" s="7">
        <v>168</v>
      </c>
      <c r="B169" s="7" t="s">
        <v>259</v>
      </c>
      <c r="C169" s="8" t="s">
        <v>288</v>
      </c>
      <c r="D169" s="7" t="s">
        <v>36</v>
      </c>
      <c r="E169" s="7" t="s">
        <v>33</v>
      </c>
      <c r="F169" s="8" t="s">
        <v>289</v>
      </c>
      <c r="G169" s="7" t="b">
        <v>0</v>
      </c>
      <c r="M169" s="9" t="str" cm="1">
        <f t="array" ref="M169">PAGE_NAME(B169)</f>
        <v>export</v>
      </c>
      <c r="N169" s="9" t="str" cm="1">
        <f t="array" ref="N169">SECTION_NAME(B169)</f>
        <v>response---complete-status</v>
      </c>
      <c r="O169" s="10" t="str">
        <f t="shared" si="5"/>
        <v>SHALL</v>
      </c>
      <c r="P169" s="10" t="str">
        <f t="shared" si="4"/>
        <v/>
      </c>
    </row>
    <row r="170" spans="1:16" ht="102">
      <c r="A170" s="7">
        <v>169</v>
      </c>
      <c r="B170" s="7" t="s">
        <v>259</v>
      </c>
      <c r="C170" s="8" t="s">
        <v>290</v>
      </c>
      <c r="D170" s="7" t="s">
        <v>36</v>
      </c>
      <c r="E170" s="7" t="s">
        <v>33</v>
      </c>
      <c r="G170" s="7" t="b">
        <v>0</v>
      </c>
      <c r="M170" s="9" t="str" cm="1">
        <f t="array" ref="M170">PAGE_NAME(B170)</f>
        <v>export</v>
      </c>
      <c r="N170" s="9" t="str" cm="1">
        <f t="array" ref="N170">SECTION_NAME(B170)</f>
        <v>response---complete-status</v>
      </c>
      <c r="O170" s="10" t="str">
        <f t="shared" si="5"/>
        <v/>
      </c>
      <c r="P170" s="10" t="str">
        <f t="shared" si="4"/>
        <v/>
      </c>
    </row>
    <row r="171" spans="1:16" ht="102">
      <c r="A171" s="7">
        <v>170</v>
      </c>
      <c r="B171" s="7" t="s">
        <v>259</v>
      </c>
      <c r="C171" s="8" t="s">
        <v>291</v>
      </c>
      <c r="D171" s="7" t="s">
        <v>36</v>
      </c>
      <c r="E171" s="7" t="s">
        <v>33</v>
      </c>
      <c r="G171" s="7" t="b">
        <v>0</v>
      </c>
      <c r="M171" s="9" t="str" cm="1">
        <f t="array" ref="M171">PAGE_NAME(B171)</f>
        <v>export</v>
      </c>
      <c r="N171" s="9" t="str" cm="1">
        <f t="array" ref="N171">SECTION_NAME(B171)</f>
        <v>response---complete-status</v>
      </c>
      <c r="O171" s="10" t="str">
        <f t="shared" si="5"/>
        <v>SHALL</v>
      </c>
      <c r="P171" s="10" t="str">
        <f t="shared" si="4"/>
        <v/>
      </c>
    </row>
    <row r="172" spans="1:16" ht="102">
      <c r="A172" s="7">
        <v>171</v>
      </c>
      <c r="B172" s="7" t="s">
        <v>259</v>
      </c>
      <c r="C172" s="8" t="s">
        <v>292</v>
      </c>
      <c r="D172" s="7" t="s">
        <v>39</v>
      </c>
      <c r="E172" s="7" t="s">
        <v>33</v>
      </c>
      <c r="G172" s="7" t="b">
        <v>0</v>
      </c>
      <c r="M172" s="9" t="str" cm="1">
        <f t="array" ref="M172">PAGE_NAME(B172)</f>
        <v>export</v>
      </c>
      <c r="N172" s="9" t="str" cm="1">
        <f t="array" ref="N172">SECTION_NAME(B172)</f>
        <v>response---complete-status</v>
      </c>
      <c r="O172" s="10" t="str">
        <f t="shared" si="5"/>
        <v>MAY</v>
      </c>
      <c r="P172" s="10" t="str">
        <f t="shared" si="4"/>
        <v>Server</v>
      </c>
    </row>
    <row r="173" spans="1:16" ht="102">
      <c r="A173" s="7">
        <v>172</v>
      </c>
      <c r="B173" s="7" t="s">
        <v>259</v>
      </c>
      <c r="C173" s="8" t="s">
        <v>293</v>
      </c>
      <c r="D173" s="7" t="s">
        <v>39</v>
      </c>
      <c r="E173" s="7" t="s">
        <v>33</v>
      </c>
      <c r="G173" s="7" t="b">
        <v>0</v>
      </c>
      <c r="M173" s="9" t="str" cm="1">
        <f t="array" ref="M173">PAGE_NAME(B173)</f>
        <v>export</v>
      </c>
      <c r="N173" s="9" t="str" cm="1">
        <f t="array" ref="N173">SECTION_NAME(B173)</f>
        <v>response---complete-status</v>
      </c>
      <c r="O173" s="10" t="str">
        <f t="shared" si="5"/>
        <v>MAY</v>
      </c>
      <c r="P173" s="10" t="str">
        <f t="shared" si="4"/>
        <v>Server</v>
      </c>
    </row>
    <row r="174" spans="1:16" ht="119.1">
      <c r="A174" s="7">
        <v>173</v>
      </c>
      <c r="B174" s="7" t="s">
        <v>259</v>
      </c>
      <c r="C174" s="8" t="s">
        <v>294</v>
      </c>
      <c r="D174" s="7" t="s">
        <v>32</v>
      </c>
      <c r="E174" s="7" t="s">
        <v>33</v>
      </c>
      <c r="G174" s="7" t="b">
        <v>1</v>
      </c>
      <c r="H174" s="17" t="s">
        <v>295</v>
      </c>
      <c r="M174" s="9" t="str" cm="1">
        <f t="array" ref="M174">PAGE_NAME(B174)</f>
        <v>export</v>
      </c>
      <c r="N174" s="9" t="str" cm="1">
        <f t="array" ref="N174">SECTION_NAME(B174)</f>
        <v>response---complete-status</v>
      </c>
      <c r="O174" s="10" t="str">
        <f t="shared" si="5"/>
        <v>SHOULD</v>
      </c>
      <c r="P174" s="10" t="str">
        <f t="shared" si="4"/>
        <v>Server</v>
      </c>
    </row>
    <row r="175" spans="1:16" ht="119.1">
      <c r="A175" s="7">
        <v>174</v>
      </c>
      <c r="B175" s="7" t="s">
        <v>259</v>
      </c>
      <c r="C175" s="8" t="s">
        <v>296</v>
      </c>
      <c r="D175" s="7" t="s">
        <v>39</v>
      </c>
      <c r="E175" s="7" t="s">
        <v>33</v>
      </c>
      <c r="G175" s="7" t="b">
        <v>0</v>
      </c>
      <c r="M175" s="9" t="str" cm="1">
        <f t="array" ref="M175">PAGE_NAME(B175)</f>
        <v>export</v>
      </c>
      <c r="N175" s="9" t="str" cm="1">
        <f t="array" ref="N175">SECTION_NAME(B175)</f>
        <v>response---complete-status</v>
      </c>
      <c r="O175" s="10" t="str">
        <f t="shared" si="5"/>
        <v>MAY</v>
      </c>
      <c r="P175" s="10" t="str">
        <f t="shared" si="4"/>
        <v/>
      </c>
    </row>
    <row r="176" spans="1:16" ht="84.95">
      <c r="A176" s="7">
        <v>175</v>
      </c>
      <c r="B176" s="7" t="s">
        <v>259</v>
      </c>
      <c r="C176" s="8" t="s">
        <v>297</v>
      </c>
      <c r="D176" s="7" t="s">
        <v>36</v>
      </c>
      <c r="E176" s="7" t="s">
        <v>33</v>
      </c>
      <c r="G176" s="7" t="b">
        <v>0</v>
      </c>
      <c r="M176" s="9" t="str" cm="1">
        <f t="array" ref="M176">PAGE_NAME(B176)</f>
        <v>export</v>
      </c>
      <c r="N176" s="9" t="str" cm="1">
        <f t="array" ref="N176">SECTION_NAME(B176)</f>
        <v>response---complete-status</v>
      </c>
      <c r="O176" s="10" t="str">
        <f t="shared" si="5"/>
        <v/>
      </c>
      <c r="P176" s="10" t="str">
        <f t="shared" si="4"/>
        <v/>
      </c>
    </row>
    <row r="177" spans="1:16" ht="119.1">
      <c r="A177" s="7">
        <v>176</v>
      </c>
      <c r="B177" s="7" t="s">
        <v>259</v>
      </c>
      <c r="C177" s="8" t="s">
        <v>298</v>
      </c>
      <c r="D177" s="7" t="s">
        <v>32</v>
      </c>
      <c r="E177" s="7" t="s">
        <v>33</v>
      </c>
      <c r="G177" s="7" t="b">
        <v>0</v>
      </c>
      <c r="M177" s="9" t="str" cm="1">
        <f t="array" ref="M177">PAGE_NAME(B177)</f>
        <v>export</v>
      </c>
      <c r="N177" s="9" t="str" cm="1">
        <f t="array" ref="N177">SECTION_NAME(B177)</f>
        <v>response---complete-status</v>
      </c>
      <c r="O177" s="10" t="str">
        <f t="shared" si="5"/>
        <v>SHOULD</v>
      </c>
      <c r="P177" s="10" t="str">
        <f t="shared" si="4"/>
        <v/>
      </c>
    </row>
    <row r="178" spans="1:16" ht="119.1">
      <c r="A178" s="7">
        <v>177</v>
      </c>
      <c r="B178" s="7" t="s">
        <v>259</v>
      </c>
      <c r="C178" s="8" t="s">
        <v>299</v>
      </c>
      <c r="D178" s="7" t="s">
        <v>39</v>
      </c>
      <c r="E178" s="7" t="s">
        <v>33</v>
      </c>
      <c r="F178" s="8" t="s">
        <v>300</v>
      </c>
      <c r="G178" s="7" t="b">
        <v>0</v>
      </c>
      <c r="M178" s="9" t="str" cm="1">
        <f t="array" ref="M178">PAGE_NAME(B178)</f>
        <v>export</v>
      </c>
      <c r="N178" s="9" t="str" cm="1">
        <f t="array" ref="N178">SECTION_NAME(B178)</f>
        <v>response---complete-status</v>
      </c>
      <c r="O178" s="10" t="str">
        <f t="shared" si="5"/>
        <v>MAY</v>
      </c>
      <c r="P178" s="10" t="str">
        <f t="shared" si="4"/>
        <v/>
      </c>
    </row>
    <row r="179" spans="1:16" ht="102">
      <c r="A179" s="7">
        <v>178</v>
      </c>
      <c r="B179" s="7" t="s">
        <v>259</v>
      </c>
      <c r="C179" s="8" t="s">
        <v>301</v>
      </c>
      <c r="D179" s="7" t="s">
        <v>36</v>
      </c>
      <c r="E179" s="7" t="s">
        <v>33</v>
      </c>
      <c r="G179" s="7" t="b">
        <v>0</v>
      </c>
      <c r="M179" s="9" t="str" cm="1">
        <f t="array" ref="M179">PAGE_NAME(B179)</f>
        <v>export</v>
      </c>
      <c r="N179" s="9" t="str" cm="1">
        <f t="array" ref="N179">SECTION_NAME(B179)</f>
        <v>response---complete-status</v>
      </c>
      <c r="O179" s="10" t="str">
        <f t="shared" si="5"/>
        <v/>
      </c>
      <c r="P179" s="10" t="str">
        <f t="shared" si="4"/>
        <v/>
      </c>
    </row>
    <row r="180" spans="1:16" ht="84.95">
      <c r="A180" s="7">
        <v>179</v>
      </c>
      <c r="B180" s="7" t="s">
        <v>259</v>
      </c>
      <c r="C180" s="8" t="s">
        <v>302</v>
      </c>
      <c r="D180" s="7" t="s">
        <v>39</v>
      </c>
      <c r="E180" s="7" t="s">
        <v>33</v>
      </c>
      <c r="G180" s="7" t="b">
        <v>0</v>
      </c>
      <c r="M180" s="9" t="str" cm="1">
        <f t="array" ref="M180">PAGE_NAME(B180)</f>
        <v>export</v>
      </c>
      <c r="N180" s="9" t="str" cm="1">
        <f t="array" ref="N180">SECTION_NAME(B180)</f>
        <v>response---complete-status</v>
      </c>
      <c r="O180" s="10" t="str">
        <f t="shared" si="5"/>
        <v/>
      </c>
      <c r="P180" s="10" t="str">
        <f t="shared" si="4"/>
        <v/>
      </c>
    </row>
    <row r="181" spans="1:16" ht="84.95">
      <c r="A181" s="7">
        <v>180</v>
      </c>
      <c r="B181" s="7" t="s">
        <v>259</v>
      </c>
      <c r="C181" s="8" t="s">
        <v>303</v>
      </c>
      <c r="D181" s="7" t="s">
        <v>36</v>
      </c>
      <c r="E181" s="7" t="s">
        <v>33</v>
      </c>
      <c r="G181" s="7" t="b">
        <v>0</v>
      </c>
      <c r="M181" s="9" t="str" cm="1">
        <f t="array" ref="M181">PAGE_NAME(B181)</f>
        <v>export</v>
      </c>
      <c r="N181" s="9" t="str" cm="1">
        <f t="array" ref="N181">SECTION_NAME(B181)</f>
        <v>response---complete-status</v>
      </c>
      <c r="O181" s="10" t="str">
        <f t="shared" si="5"/>
        <v/>
      </c>
      <c r="P181" s="10" t="str">
        <f t="shared" si="4"/>
        <v/>
      </c>
    </row>
    <row r="182" spans="1:16" ht="84.95">
      <c r="A182" s="7">
        <v>181</v>
      </c>
      <c r="B182" s="7" t="s">
        <v>259</v>
      </c>
      <c r="C182" s="8" t="s">
        <v>304</v>
      </c>
      <c r="D182" s="7" t="s">
        <v>36</v>
      </c>
      <c r="E182" s="7" t="s">
        <v>33</v>
      </c>
      <c r="F182" s="8" t="s">
        <v>305</v>
      </c>
      <c r="G182" s="7" t="b">
        <v>0</v>
      </c>
      <c r="M182" s="9" t="str" cm="1">
        <f t="array" ref="M182">PAGE_NAME(B182)</f>
        <v>export</v>
      </c>
      <c r="N182" s="9" t="str" cm="1">
        <f t="array" ref="N182">SECTION_NAME(B182)</f>
        <v>response---complete-status</v>
      </c>
      <c r="O182" s="10" t="str">
        <f t="shared" si="5"/>
        <v/>
      </c>
      <c r="P182" s="10" t="str">
        <f t="shared" si="4"/>
        <v/>
      </c>
    </row>
    <row r="183" spans="1:16" ht="153">
      <c r="A183" s="7">
        <v>182</v>
      </c>
      <c r="B183" s="7" t="s">
        <v>259</v>
      </c>
      <c r="C183" s="8" t="s">
        <v>306</v>
      </c>
      <c r="D183" s="7" t="s">
        <v>32</v>
      </c>
      <c r="E183" s="7" t="s">
        <v>33</v>
      </c>
      <c r="G183" s="7" t="b">
        <v>1</v>
      </c>
      <c r="H183" s="17" t="s">
        <v>307</v>
      </c>
      <c r="M183" s="9" t="str" cm="1">
        <f t="array" ref="M183">PAGE_NAME(B183)</f>
        <v>export</v>
      </c>
      <c r="N183" s="9" t="str" cm="1">
        <f t="array" ref="N183">SECTION_NAME(B183)</f>
        <v>response---complete-status</v>
      </c>
      <c r="O183" s="10" t="str">
        <f t="shared" si="5"/>
        <v>SHOULD</v>
      </c>
      <c r="P183" s="10" t="str">
        <f t="shared" si="4"/>
        <v/>
      </c>
    </row>
    <row r="184" spans="1:16" ht="84.95">
      <c r="A184" s="7">
        <v>183</v>
      </c>
      <c r="B184" s="7" t="s">
        <v>259</v>
      </c>
      <c r="C184" s="8" t="s">
        <v>308</v>
      </c>
      <c r="D184" s="7" t="s">
        <v>39</v>
      </c>
      <c r="E184" s="7" t="s">
        <v>33</v>
      </c>
      <c r="G184" s="7" t="b">
        <v>1</v>
      </c>
      <c r="H184" s="17" t="s">
        <v>309</v>
      </c>
      <c r="M184" s="9" t="str" cm="1">
        <f t="array" ref="M184">PAGE_NAME(B184)</f>
        <v>export</v>
      </c>
      <c r="N184" s="9" t="str" cm="1">
        <f t="array" ref="N184">SECTION_NAME(B184)</f>
        <v>response---complete-status</v>
      </c>
      <c r="O184" s="10" t="str">
        <f t="shared" ref="O184:O186" si="6">IF(ISNUMBER(SEARCH("MAY", C184)), "MAY", IF(ISNUMBER(SEARCH("SHOULD", C184)), "SHOULD", IF(ISNUMBER(SEARCH("SHALL", C184)), "SHALL", IF(ISNUMBER(SEARCH("SHOULD NOT", C184)), "SHOULD NOT", IF(ISNUMBER(SEARCH("SHALL NOT", C184)), "SHALL NOT", "")))))</f>
        <v>MAY</v>
      </c>
      <c r="P184" s="10" t="str">
        <f t="shared" ref="P184:P186" si="7">IF(ISNUMBER(SEARCH("server", C184)), "Server", IF(ISNUMBER(SEARCH("Server", C184)), "Server", IF(ISNUMBER(SEARCH("client", C184)), "Client", IF(ISNUMBER(SEARCH("Client", C184)), "Client", ""))))</f>
        <v>Server</v>
      </c>
    </row>
    <row r="185" spans="1:16" ht="84.95">
      <c r="A185" s="7">
        <v>184</v>
      </c>
      <c r="B185" s="7" t="s">
        <v>259</v>
      </c>
      <c r="C185" s="8" t="s">
        <v>310</v>
      </c>
      <c r="D185" s="7" t="s">
        <v>39</v>
      </c>
      <c r="E185" s="7" t="s">
        <v>33</v>
      </c>
      <c r="G185" s="7" t="b">
        <v>1</v>
      </c>
      <c r="H185" s="17" t="s">
        <v>311</v>
      </c>
      <c r="M185" s="9" t="str" cm="1">
        <f t="array" ref="M185">PAGE_NAME(B185)</f>
        <v>export</v>
      </c>
      <c r="N185" s="9" t="str" cm="1">
        <f t="array" ref="N185">SECTION_NAME(B185)</f>
        <v>response---complete-status</v>
      </c>
      <c r="O185" s="10" t="str">
        <f t="shared" si="6"/>
        <v>MAY</v>
      </c>
      <c r="P185" s="10" t="str">
        <f t="shared" si="7"/>
        <v>Server</v>
      </c>
    </row>
    <row r="186" spans="1:16" ht="84.95">
      <c r="A186" s="7">
        <v>185</v>
      </c>
      <c r="B186" s="7" t="s">
        <v>259</v>
      </c>
      <c r="C186" s="8" t="s">
        <v>312</v>
      </c>
      <c r="D186" s="7" t="s">
        <v>39</v>
      </c>
      <c r="E186" s="7" t="s">
        <v>33</v>
      </c>
      <c r="G186" s="7" t="b">
        <v>1</v>
      </c>
      <c r="H186" s="17" t="s">
        <v>313</v>
      </c>
      <c r="M186" s="9" t="str" cm="1">
        <f t="array" ref="M186">PAGE_NAME(B186)</f>
        <v>export</v>
      </c>
      <c r="N186" s="9" t="str" cm="1">
        <f t="array" ref="N186">SECTION_NAME(B186)</f>
        <v>response---complete-status</v>
      </c>
      <c r="O186" s="10" t="str">
        <f t="shared" si="6"/>
        <v>MAY</v>
      </c>
      <c r="P186" s="10" t="str">
        <f t="shared" si="7"/>
        <v>Server</v>
      </c>
    </row>
    <row r="187" spans="1:16" ht="102">
      <c r="A187" s="7">
        <v>186</v>
      </c>
      <c r="B187" s="7" t="s">
        <v>259</v>
      </c>
      <c r="C187" s="8" t="s">
        <v>314</v>
      </c>
      <c r="D187" s="7" t="s">
        <v>36</v>
      </c>
      <c r="E187" s="7" t="s">
        <v>33</v>
      </c>
      <c r="G187" s="7" t="b">
        <v>0</v>
      </c>
      <c r="M187" s="9" t="str" cm="1">
        <f t="array" ref="M187">PAGE_NAME(B187)</f>
        <v>export</v>
      </c>
      <c r="N187" s="9" t="str" cm="1">
        <f t="array" ref="N187">SECTION_NAME(B187)</f>
        <v>response---complete-status</v>
      </c>
      <c r="O187" s="10" t="str">
        <f t="shared" si="5"/>
        <v>SHALL</v>
      </c>
      <c r="P187" s="10" t="str">
        <f t="shared" si="4"/>
        <v/>
      </c>
    </row>
    <row r="188" spans="1:16" ht="68.099999999999994">
      <c r="A188" s="7">
        <v>187</v>
      </c>
      <c r="B188" s="7" t="s">
        <v>259</v>
      </c>
      <c r="C188" s="8" t="s">
        <v>315</v>
      </c>
      <c r="D188" s="7" t="s">
        <v>36</v>
      </c>
      <c r="E188" s="7" t="s">
        <v>33</v>
      </c>
      <c r="G188" s="7" t="b">
        <v>0</v>
      </c>
      <c r="M188" s="9" t="str" cm="1">
        <f t="array" ref="M188">PAGE_NAME(B188)</f>
        <v>export</v>
      </c>
      <c r="N188" s="9" t="str" cm="1">
        <f t="array" ref="N188">SECTION_NAME(B188)</f>
        <v>response---complete-status</v>
      </c>
      <c r="O188" s="10" t="str">
        <f t="shared" si="5"/>
        <v>SHALL</v>
      </c>
      <c r="P188" s="10" t="str">
        <f t="shared" si="4"/>
        <v/>
      </c>
    </row>
    <row r="189" spans="1:16" ht="68.099999999999994">
      <c r="A189" s="7">
        <v>188</v>
      </c>
      <c r="B189" s="7" t="s">
        <v>259</v>
      </c>
      <c r="C189" s="8" t="s">
        <v>316</v>
      </c>
      <c r="D189" s="7" t="s">
        <v>36</v>
      </c>
      <c r="E189" s="7" t="s">
        <v>33</v>
      </c>
      <c r="G189" s="7" t="b">
        <v>0</v>
      </c>
      <c r="M189" s="9" t="str" cm="1">
        <f t="array" ref="M189">PAGE_NAME(B189)</f>
        <v>export</v>
      </c>
      <c r="N189" s="9" t="str" cm="1">
        <f t="array" ref="N189">SECTION_NAME(B189)</f>
        <v>response---complete-status</v>
      </c>
      <c r="O189" s="10" t="str">
        <f t="shared" si="5"/>
        <v>SHALL</v>
      </c>
      <c r="P189" s="10" t="str">
        <f t="shared" si="4"/>
        <v/>
      </c>
    </row>
    <row r="190" spans="1:16" ht="68.099999999999994">
      <c r="A190" s="7">
        <v>189</v>
      </c>
      <c r="B190" s="7" t="s">
        <v>259</v>
      </c>
      <c r="C190" s="8" t="s">
        <v>317</v>
      </c>
      <c r="D190" s="7" t="s">
        <v>36</v>
      </c>
      <c r="E190" s="7" t="s">
        <v>33</v>
      </c>
      <c r="G190" s="7" t="b">
        <v>0</v>
      </c>
      <c r="M190" s="9" t="str" cm="1">
        <f t="array" ref="M190">PAGE_NAME(B190)</f>
        <v>export</v>
      </c>
      <c r="N190" s="9" t="str" cm="1">
        <f t="array" ref="N190">SECTION_NAME(B190)</f>
        <v>response---complete-status</v>
      </c>
      <c r="O190" s="10" t="str">
        <f t="shared" si="5"/>
        <v>SHALL</v>
      </c>
      <c r="P190" s="10" t="str">
        <f t="shared" si="4"/>
        <v/>
      </c>
    </row>
    <row r="191" spans="1:16" ht="68.099999999999994">
      <c r="A191" s="7">
        <v>190</v>
      </c>
      <c r="B191" s="7" t="s">
        <v>259</v>
      </c>
      <c r="C191" s="8" t="s">
        <v>318</v>
      </c>
      <c r="D191" s="7" t="s">
        <v>36</v>
      </c>
      <c r="E191" s="7" t="s">
        <v>33</v>
      </c>
      <c r="G191" s="7" t="b">
        <v>0</v>
      </c>
      <c r="M191" s="9" t="str" cm="1">
        <f t="array" ref="M191">PAGE_NAME(B191)</f>
        <v>export</v>
      </c>
      <c r="N191" s="9" t="str" cm="1">
        <f t="array" ref="N191">SECTION_NAME(B191)</f>
        <v>response---complete-status</v>
      </c>
      <c r="O191" s="10" t="str">
        <f t="shared" si="5"/>
        <v>SHALL</v>
      </c>
      <c r="P191" s="10" t="str">
        <f t="shared" si="4"/>
        <v/>
      </c>
    </row>
    <row r="192" spans="1:16" ht="84.95">
      <c r="A192" s="7">
        <v>191</v>
      </c>
      <c r="B192" s="7" t="s">
        <v>259</v>
      </c>
      <c r="C192" s="8" t="s">
        <v>319</v>
      </c>
      <c r="D192" s="7" t="s">
        <v>36</v>
      </c>
      <c r="E192" s="7" t="s">
        <v>33</v>
      </c>
      <c r="G192" s="7" t="b">
        <v>0</v>
      </c>
      <c r="M192" s="9" t="str" cm="1">
        <f t="array" ref="M192">PAGE_NAME(B192)</f>
        <v>export</v>
      </c>
      <c r="N192" s="9" t="str" cm="1">
        <f t="array" ref="N192">SECTION_NAME(B192)</f>
        <v>response---complete-status</v>
      </c>
      <c r="O192" s="10" t="str">
        <f t="shared" si="5"/>
        <v/>
      </c>
      <c r="P192" s="10" t="str">
        <f t="shared" si="4"/>
        <v/>
      </c>
    </row>
    <row r="193" spans="1:24" ht="84.95">
      <c r="A193" s="7">
        <v>192</v>
      </c>
      <c r="B193" s="7" t="s">
        <v>259</v>
      </c>
      <c r="C193" s="8" t="s">
        <v>320</v>
      </c>
      <c r="D193" s="7" t="s">
        <v>36</v>
      </c>
      <c r="E193" s="7" t="s">
        <v>33</v>
      </c>
      <c r="G193" s="7" t="b">
        <v>0</v>
      </c>
      <c r="M193" s="9" t="str" cm="1">
        <f t="array" ref="M193">PAGE_NAME(B193)</f>
        <v>export</v>
      </c>
      <c r="N193" s="9" t="str" cm="1">
        <f t="array" ref="N193">SECTION_NAME(B193)</f>
        <v>response---complete-status</v>
      </c>
      <c r="O193" s="10" t="str">
        <f t="shared" si="5"/>
        <v/>
      </c>
      <c r="P193" s="10" t="str">
        <f t="shared" si="4"/>
        <v/>
      </c>
    </row>
    <row r="194" spans="1:24" ht="68.099999999999994">
      <c r="A194" s="7">
        <v>193</v>
      </c>
      <c r="B194" s="7" t="s">
        <v>259</v>
      </c>
      <c r="C194" s="8" t="s">
        <v>321</v>
      </c>
      <c r="D194" s="7" t="s">
        <v>36</v>
      </c>
      <c r="E194" s="7" t="s">
        <v>33</v>
      </c>
      <c r="F194" s="8" t="s">
        <v>305</v>
      </c>
      <c r="G194" s="7" t="b">
        <v>0</v>
      </c>
      <c r="M194" s="9" t="str" cm="1">
        <f t="array" ref="M194">PAGE_NAME(B194)</f>
        <v>export</v>
      </c>
      <c r="N194" s="9" t="str" cm="1">
        <f t="array" ref="N194">SECTION_NAME(B194)</f>
        <v>response---complete-status</v>
      </c>
      <c r="O194" s="10" t="str">
        <f t="shared" si="5"/>
        <v/>
      </c>
      <c r="P194" s="10" t="str">
        <f t="shared" si="4"/>
        <v/>
      </c>
    </row>
    <row r="195" spans="1:24" ht="84.95">
      <c r="A195" s="7">
        <v>194</v>
      </c>
      <c r="B195" s="7" t="s">
        <v>259</v>
      </c>
      <c r="C195" s="8" t="s">
        <v>322</v>
      </c>
      <c r="D195" s="7" t="s">
        <v>32</v>
      </c>
      <c r="E195" s="7" t="s">
        <v>33</v>
      </c>
      <c r="G195" s="7" t="b">
        <v>0</v>
      </c>
      <c r="M195" s="9" t="str" cm="1">
        <f t="array" ref="M195">PAGE_NAME(B195)</f>
        <v>export</v>
      </c>
      <c r="N195" s="9" t="str" cm="1">
        <f t="array" ref="N195">SECTION_NAME(B195)</f>
        <v>response---complete-status</v>
      </c>
      <c r="O195" s="10" t="str">
        <f t="shared" si="5"/>
        <v>SHOULD</v>
      </c>
      <c r="P195" s="10" t="str">
        <f t="shared" ref="P195:P258" si="8">IF(ISNUMBER(SEARCH("server", C195)), "Server", IF(ISNUMBER(SEARCH("Server", C195)), "Server", IF(ISNUMBER(SEARCH("client", C195)), "Client", IF(ISNUMBER(SEARCH("Client", C195)), "Client", ""))))</f>
        <v/>
      </c>
    </row>
    <row r="196" spans="1:24" ht="68.099999999999994">
      <c r="A196" s="7">
        <v>195</v>
      </c>
      <c r="B196" s="7" t="s">
        <v>259</v>
      </c>
      <c r="C196" s="8" t="s">
        <v>323</v>
      </c>
      <c r="D196" s="7" t="s">
        <v>32</v>
      </c>
      <c r="E196" s="7" t="s">
        <v>33</v>
      </c>
      <c r="G196" s="7" t="b">
        <v>1</v>
      </c>
      <c r="H196" s="17" t="s">
        <v>324</v>
      </c>
      <c r="M196" s="9" t="str" cm="1">
        <f t="array" ref="M196">PAGE_NAME(B196)</f>
        <v>export</v>
      </c>
      <c r="N196" s="9" t="str" cm="1">
        <f t="array" ref="N196">SECTION_NAME(B196)</f>
        <v>response---complete-status</v>
      </c>
      <c r="O196" s="10" t="str">
        <f t="shared" ref="O196:O259" si="9">IF(ISNUMBER(SEARCH("MAY", C196)), "MAY", IF(ISNUMBER(SEARCH("SHOULD", C196)), "SHOULD", IF(ISNUMBER(SEARCH("SHALL", C196)), "SHALL", IF(ISNUMBER(SEARCH("SHOULD NOT", C196)), "SHOULD NOT", IF(ISNUMBER(SEARCH("SHALL NOT", C196)), "SHALL NOT", "")))))</f>
        <v>SHOULD</v>
      </c>
      <c r="P196" s="10" t="str">
        <f t="shared" si="8"/>
        <v>Server</v>
      </c>
    </row>
    <row r="197" spans="1:24" ht="119.1">
      <c r="A197" s="7">
        <v>196</v>
      </c>
      <c r="B197" s="7" t="s">
        <v>259</v>
      </c>
      <c r="C197" s="8" t="s">
        <v>325</v>
      </c>
      <c r="D197" s="7" t="s">
        <v>36</v>
      </c>
      <c r="E197" s="7" t="s">
        <v>33</v>
      </c>
      <c r="G197" s="7" t="b">
        <v>0</v>
      </c>
      <c r="M197" s="9" t="str" cm="1">
        <f t="array" ref="M197">PAGE_NAME(B197)</f>
        <v>export</v>
      </c>
      <c r="N197" s="9" t="str" cm="1">
        <f t="array" ref="N197">SECTION_NAME(B197)</f>
        <v>response---complete-status</v>
      </c>
      <c r="O197" s="10" t="str">
        <f t="shared" si="9"/>
        <v>SHALL</v>
      </c>
      <c r="P197" s="10" t="str">
        <f t="shared" si="8"/>
        <v>Server</v>
      </c>
    </row>
    <row r="198" spans="1:24" ht="135.94999999999999">
      <c r="A198" s="7">
        <v>197</v>
      </c>
      <c r="B198" s="7" t="s">
        <v>259</v>
      </c>
      <c r="C198" s="8" t="s">
        <v>326</v>
      </c>
      <c r="D198" s="7" t="s">
        <v>32</v>
      </c>
      <c r="E198" s="7" t="s">
        <v>33</v>
      </c>
      <c r="G198" s="7" t="b">
        <v>1</v>
      </c>
      <c r="H198" s="17" t="s">
        <v>327</v>
      </c>
      <c r="M198" s="9" t="str" cm="1">
        <f t="array" ref="M198">PAGE_NAME(B198)</f>
        <v>export</v>
      </c>
      <c r="N198" s="9" t="str" cm="1">
        <f t="array" ref="N198">SECTION_NAME(B198)</f>
        <v>response---complete-status</v>
      </c>
      <c r="O198" s="10" t="str">
        <f t="shared" si="9"/>
        <v>SHOULD</v>
      </c>
      <c r="P198" s="10" t="str">
        <f t="shared" si="8"/>
        <v>Server</v>
      </c>
    </row>
    <row r="199" spans="1:24" ht="84.95">
      <c r="A199" s="7">
        <v>198</v>
      </c>
      <c r="B199" s="7" t="s">
        <v>259</v>
      </c>
      <c r="C199" s="8" t="s">
        <v>328</v>
      </c>
      <c r="D199" s="7" t="s">
        <v>36</v>
      </c>
      <c r="E199" s="7" t="s">
        <v>33</v>
      </c>
      <c r="G199" s="7" t="b">
        <v>0</v>
      </c>
      <c r="M199" s="9" t="str" cm="1">
        <f t="array" ref="M199">PAGE_NAME(B199)</f>
        <v>export</v>
      </c>
      <c r="N199" s="9" t="str" cm="1">
        <f t="array" ref="N199">SECTION_NAME(B199)</f>
        <v>response---complete-status</v>
      </c>
      <c r="O199" s="10" t="str">
        <f t="shared" si="9"/>
        <v/>
      </c>
      <c r="P199" s="10" t="str">
        <f t="shared" si="8"/>
        <v/>
      </c>
    </row>
    <row r="200" spans="1:24" ht="84.95">
      <c r="A200" s="7">
        <v>199</v>
      </c>
      <c r="B200" s="7" t="s">
        <v>259</v>
      </c>
      <c r="C200" s="8" t="s">
        <v>329</v>
      </c>
      <c r="D200" s="7" t="s">
        <v>36</v>
      </c>
      <c r="E200" s="7" t="s">
        <v>33</v>
      </c>
      <c r="G200" s="7" t="b">
        <v>0</v>
      </c>
      <c r="M200" s="9" t="str" cm="1">
        <f t="array" ref="M200">PAGE_NAME(B200)</f>
        <v>export</v>
      </c>
      <c r="N200" s="9" t="str" cm="1">
        <f t="array" ref="N200">SECTION_NAME(B200)</f>
        <v>response---complete-status</v>
      </c>
      <c r="O200" s="10" t="str">
        <f t="shared" si="9"/>
        <v/>
      </c>
      <c r="P200" s="10" t="str">
        <f t="shared" si="8"/>
        <v/>
      </c>
    </row>
    <row r="201" spans="1:24" ht="84.95">
      <c r="A201" s="7">
        <v>200</v>
      </c>
      <c r="B201" s="11" t="s">
        <v>330</v>
      </c>
      <c r="C201" s="8" t="s">
        <v>331</v>
      </c>
      <c r="D201" s="7" t="s">
        <v>39</v>
      </c>
      <c r="E201" s="7" t="s">
        <v>57</v>
      </c>
      <c r="G201" s="7" t="b">
        <v>1</v>
      </c>
      <c r="H201" s="17" t="s">
        <v>332</v>
      </c>
      <c r="M201" s="9" t="str" cm="1">
        <f t="array" ref="M201">PAGE_NAME(B201)</f>
        <v>export</v>
      </c>
      <c r="N201" s="9" t="str" cm="1">
        <f t="array" ref="N201">SECTION_NAME(B201)</f>
        <v>bulk-data-output-file-request</v>
      </c>
      <c r="O201" s="10" t="str">
        <f t="shared" si="9"/>
        <v>MAY</v>
      </c>
      <c r="P201" s="10" t="str">
        <f t="shared" si="8"/>
        <v>Server</v>
      </c>
      <c r="W201" s="6" t="s">
        <v>60</v>
      </c>
      <c r="X201" s="6" t="s">
        <v>60</v>
      </c>
    </row>
    <row r="202" spans="1:24" ht="51">
      <c r="A202" s="7">
        <v>201</v>
      </c>
      <c r="B202" s="11" t="s">
        <v>330</v>
      </c>
      <c r="C202" s="8" t="s">
        <v>333</v>
      </c>
      <c r="D202" s="7" t="s">
        <v>36</v>
      </c>
      <c r="E202" s="7" t="s">
        <v>57</v>
      </c>
      <c r="G202" s="7" t="b">
        <v>1</v>
      </c>
      <c r="H202" s="17" t="s">
        <v>334</v>
      </c>
      <c r="M202" s="9" t="str" cm="1">
        <f t="array" ref="M202">PAGE_NAME(B202)</f>
        <v>export</v>
      </c>
      <c r="N202" s="9" t="str" cm="1">
        <f t="array" ref="N202">SECTION_NAME(B202)</f>
        <v>bulk-data-output-file-request</v>
      </c>
      <c r="O202" s="10" t="str">
        <f t="shared" si="9"/>
        <v>SHALL</v>
      </c>
      <c r="P202" s="10" t="str">
        <f t="shared" si="8"/>
        <v/>
      </c>
      <c r="W202" s="6" t="s">
        <v>60</v>
      </c>
    </row>
    <row r="203" spans="1:24" ht="68.099999999999994">
      <c r="A203" s="7">
        <v>202</v>
      </c>
      <c r="B203" s="11" t="s">
        <v>330</v>
      </c>
      <c r="C203" s="8" t="s">
        <v>335</v>
      </c>
      <c r="D203" s="7" t="s">
        <v>36</v>
      </c>
      <c r="E203" s="7" t="s">
        <v>33</v>
      </c>
      <c r="G203" s="7" t="b">
        <v>0</v>
      </c>
      <c r="M203" s="9" t="str" cm="1">
        <f t="array" ref="M203">PAGE_NAME(B203)</f>
        <v>export</v>
      </c>
      <c r="N203" s="9" t="str" cm="1">
        <f t="array" ref="N203">SECTION_NAME(B203)</f>
        <v>bulk-data-output-file-request</v>
      </c>
      <c r="O203" s="10" t="str">
        <f t="shared" si="9"/>
        <v>SHALL</v>
      </c>
      <c r="P203" s="10" t="str">
        <f t="shared" si="8"/>
        <v>Server</v>
      </c>
    </row>
    <row r="204" spans="1:24" ht="51">
      <c r="A204" s="7">
        <v>203</v>
      </c>
      <c r="B204" s="11" t="s">
        <v>330</v>
      </c>
      <c r="C204" s="8" t="s">
        <v>336</v>
      </c>
      <c r="D204" s="7" t="s">
        <v>39</v>
      </c>
      <c r="E204" s="7" t="s">
        <v>33</v>
      </c>
      <c r="G204" s="7" t="b">
        <v>0</v>
      </c>
      <c r="M204" s="9" t="str" cm="1">
        <f t="array" ref="M204">PAGE_NAME(B204)</f>
        <v>export</v>
      </c>
      <c r="N204" s="9" t="str" cm="1">
        <f t="array" ref="N204">SECTION_NAME(B204)</f>
        <v>bulk-data-output-file-request</v>
      </c>
      <c r="O204" s="10" t="str">
        <f t="shared" si="9"/>
        <v/>
      </c>
      <c r="P204" s="10" t="str">
        <f t="shared" si="8"/>
        <v>Server</v>
      </c>
    </row>
    <row r="205" spans="1:24" ht="33.950000000000003">
      <c r="A205" s="7">
        <v>204</v>
      </c>
      <c r="B205" s="7" t="s">
        <v>337</v>
      </c>
      <c r="C205" s="8" t="s">
        <v>338</v>
      </c>
      <c r="D205" s="7" t="s">
        <v>36</v>
      </c>
      <c r="E205" s="7" t="s">
        <v>33</v>
      </c>
      <c r="G205" s="7" t="b">
        <v>0</v>
      </c>
      <c r="M205" s="9" t="str" cm="1">
        <f t="array" ref="M205">PAGE_NAME(B205)</f>
        <v>export</v>
      </c>
      <c r="N205" s="9" t="str" cm="1">
        <f t="array" ref="N205">SECTION_NAME(B205)</f>
        <v>endpoint-2</v>
      </c>
      <c r="O205" s="10" t="str">
        <f t="shared" si="9"/>
        <v/>
      </c>
      <c r="P205" s="10" t="str">
        <f t="shared" si="8"/>
        <v/>
      </c>
    </row>
    <row r="206" spans="1:24" ht="33.950000000000003">
      <c r="A206" s="7">
        <v>205</v>
      </c>
      <c r="B206" s="7" t="s">
        <v>339</v>
      </c>
      <c r="C206" s="8" t="s">
        <v>340</v>
      </c>
      <c r="D206" s="7" t="s">
        <v>39</v>
      </c>
      <c r="E206" s="7" t="s">
        <v>33</v>
      </c>
      <c r="G206" s="7" t="b">
        <v>0</v>
      </c>
      <c r="M206" s="9" t="str" cm="1">
        <f t="array" ref="M206">PAGE_NAME(B206)</f>
        <v>export</v>
      </c>
      <c r="N206" s="9" t="str" cm="1">
        <f t="array" ref="N206">SECTION_NAME(B206)</f>
        <v>headers-1</v>
      </c>
      <c r="O206" s="10" t="str">
        <f t="shared" si="9"/>
        <v/>
      </c>
      <c r="P206" s="10" t="str">
        <f t="shared" si="8"/>
        <v/>
      </c>
    </row>
    <row r="207" spans="1:24" ht="17.100000000000001">
      <c r="A207" s="7">
        <v>206</v>
      </c>
      <c r="B207" s="7" t="s">
        <v>341</v>
      </c>
      <c r="C207" s="8" t="s">
        <v>342</v>
      </c>
      <c r="D207" s="7" t="s">
        <v>36</v>
      </c>
      <c r="E207" s="7" t="s">
        <v>33</v>
      </c>
      <c r="G207" s="7" t="b">
        <v>0</v>
      </c>
      <c r="M207" s="9" t="str" cm="1">
        <f t="array" ref="M207">PAGE_NAME(B207)</f>
        <v>export</v>
      </c>
      <c r="N207" s="9" t="str" cm="1">
        <f t="array" ref="N207">SECTION_NAME(B207)</f>
        <v>response---success-2</v>
      </c>
      <c r="O207" s="10" t="str">
        <f t="shared" si="9"/>
        <v/>
      </c>
      <c r="P207" s="10" t="str">
        <f t="shared" si="8"/>
        <v/>
      </c>
    </row>
    <row r="208" spans="1:24" ht="33.950000000000003">
      <c r="A208" s="7">
        <v>207</v>
      </c>
      <c r="B208" s="7" t="s">
        <v>341</v>
      </c>
      <c r="C208" s="8" t="s">
        <v>343</v>
      </c>
      <c r="D208" s="7" t="s">
        <v>36</v>
      </c>
      <c r="E208" s="7" t="s">
        <v>33</v>
      </c>
      <c r="G208" s="7" t="b">
        <v>0</v>
      </c>
      <c r="M208" s="9" t="str" cm="1">
        <f t="array" ref="M208">PAGE_NAME(B208)</f>
        <v>export</v>
      </c>
      <c r="N208" s="9" t="str" cm="1">
        <f t="array" ref="N208">SECTION_NAME(B208)</f>
        <v>response---success-2</v>
      </c>
      <c r="O208" s="10" t="str">
        <f t="shared" si="9"/>
        <v/>
      </c>
      <c r="P208" s="10" t="str">
        <f t="shared" si="8"/>
        <v/>
      </c>
    </row>
    <row r="209" spans="1:24" ht="51">
      <c r="A209" s="7">
        <v>208</v>
      </c>
      <c r="B209" s="7" t="s">
        <v>341</v>
      </c>
      <c r="C209" s="8" t="s">
        <v>344</v>
      </c>
      <c r="D209" s="7" t="s">
        <v>36</v>
      </c>
      <c r="E209" s="7" t="s">
        <v>33</v>
      </c>
      <c r="G209" s="7" t="b">
        <v>0</v>
      </c>
      <c r="M209" s="9" t="str" cm="1">
        <f t="array" ref="M209">PAGE_NAME(B209)</f>
        <v>export</v>
      </c>
      <c r="N209" s="9" t="str" cm="1">
        <f t="array" ref="N209">SECTION_NAME(B209)</f>
        <v>response---success-2</v>
      </c>
      <c r="O209" s="10" t="str">
        <f t="shared" si="9"/>
        <v>SHALL</v>
      </c>
      <c r="P209" s="10" t="str">
        <f t="shared" si="8"/>
        <v/>
      </c>
    </row>
    <row r="210" spans="1:24" ht="84.95">
      <c r="A210" s="7">
        <v>209</v>
      </c>
      <c r="B210" s="7" t="s">
        <v>341</v>
      </c>
      <c r="C210" s="8" t="s">
        <v>345</v>
      </c>
      <c r="D210" s="7" t="s">
        <v>36</v>
      </c>
      <c r="E210" s="7" t="s">
        <v>33</v>
      </c>
      <c r="G210" s="7" t="b">
        <v>0</v>
      </c>
      <c r="M210" s="9" t="str" cm="1">
        <f t="array" ref="M210">PAGE_NAME(B210)</f>
        <v>export</v>
      </c>
      <c r="N210" s="9" t="str" cm="1">
        <f t="array" ref="N210">SECTION_NAME(B210)</f>
        <v>response---success-2</v>
      </c>
      <c r="O210" s="10" t="str">
        <f t="shared" si="9"/>
        <v/>
      </c>
      <c r="P210" s="10" t="str">
        <f t="shared" si="8"/>
        <v/>
      </c>
    </row>
    <row r="211" spans="1:24" ht="33.950000000000003">
      <c r="A211" s="7">
        <v>210</v>
      </c>
      <c r="B211" s="7" t="s">
        <v>346</v>
      </c>
      <c r="C211" s="8" t="s">
        <v>347</v>
      </c>
      <c r="D211" s="7" t="s">
        <v>36</v>
      </c>
      <c r="E211" s="7" t="s">
        <v>33</v>
      </c>
      <c r="G211" s="7" t="b">
        <v>0</v>
      </c>
      <c r="M211" s="9" t="str" cm="1">
        <f t="array" ref="M211">PAGE_NAME(B211)</f>
        <v>export</v>
      </c>
      <c r="N211" s="9" t="str" cm="1">
        <f t="array" ref="N211">SECTION_NAME(B211)</f>
        <v>response---error</v>
      </c>
      <c r="O211" s="10" t="str">
        <f t="shared" si="9"/>
        <v/>
      </c>
      <c r="P211" s="10" t="str">
        <f t="shared" si="8"/>
        <v/>
      </c>
    </row>
    <row r="212" spans="1:24" ht="68.099999999999994">
      <c r="A212" s="7">
        <v>211</v>
      </c>
      <c r="B212" s="7" t="s">
        <v>92</v>
      </c>
      <c r="C212" s="8" t="s">
        <v>348</v>
      </c>
      <c r="D212" s="7" t="s">
        <v>32</v>
      </c>
      <c r="E212" s="7" t="s">
        <v>33</v>
      </c>
      <c r="G212" s="7" t="b">
        <v>1</v>
      </c>
      <c r="H212" s="17" t="s">
        <v>349</v>
      </c>
      <c r="M212" s="9" t="str" cm="1">
        <f t="array" ref="M212">PAGE_NAME(B212)</f>
        <v>export</v>
      </c>
      <c r="N212" s="9" t="str" cm="1">
        <f t="array" ref="N212">SECTION_NAME(B212)</f>
        <v>attachments</v>
      </c>
      <c r="O212" s="10" t="str">
        <f t="shared" si="9"/>
        <v>SHOULD</v>
      </c>
      <c r="P212" s="10" t="str">
        <f t="shared" si="8"/>
        <v>Server</v>
      </c>
    </row>
    <row r="213" spans="1:24" ht="68.099999999999994">
      <c r="A213" s="7">
        <v>212</v>
      </c>
      <c r="B213" s="7" t="s">
        <v>92</v>
      </c>
      <c r="C213" s="8" t="s">
        <v>350</v>
      </c>
      <c r="D213" s="7" t="s">
        <v>32</v>
      </c>
      <c r="E213" s="7" t="s">
        <v>33</v>
      </c>
      <c r="G213" s="7" t="b">
        <v>1</v>
      </c>
      <c r="H213" s="17" t="s">
        <v>349</v>
      </c>
      <c r="M213" s="9" t="str" cm="1">
        <f t="array" ref="M213">PAGE_NAME(B213)</f>
        <v>export</v>
      </c>
      <c r="N213" s="9" t="str" cm="1">
        <f t="array" ref="N213">SECTION_NAME(B213)</f>
        <v>attachments</v>
      </c>
      <c r="O213" s="10" t="str">
        <f t="shared" si="9"/>
        <v>SHOULD</v>
      </c>
      <c r="P213" s="10" t="str">
        <f t="shared" si="8"/>
        <v>Server</v>
      </c>
    </row>
    <row r="214" spans="1:24" ht="51">
      <c r="A214" s="7">
        <v>213</v>
      </c>
      <c r="B214" s="7" t="s">
        <v>92</v>
      </c>
      <c r="C214" s="8" t="s">
        <v>351</v>
      </c>
      <c r="D214" s="7" t="s">
        <v>36</v>
      </c>
      <c r="E214" s="7" t="s">
        <v>33</v>
      </c>
      <c r="G214" s="7" t="b">
        <v>1</v>
      </c>
      <c r="H214" s="17" t="s">
        <v>352</v>
      </c>
      <c r="M214" s="9" t="str" cm="1">
        <f t="array" ref="M214">PAGE_NAME(B214)</f>
        <v>export</v>
      </c>
      <c r="N214" s="9" t="str" cm="1">
        <f t="array" ref="N214">SECTION_NAME(B214)</f>
        <v>attachments</v>
      </c>
      <c r="O214" s="10" t="str">
        <f t="shared" si="9"/>
        <v>SHALL</v>
      </c>
      <c r="P214" s="10" t="str">
        <f t="shared" si="8"/>
        <v/>
      </c>
    </row>
    <row r="215" spans="1:24" ht="102">
      <c r="A215" s="7">
        <v>214</v>
      </c>
      <c r="B215" s="11" t="s">
        <v>92</v>
      </c>
      <c r="C215" s="8" t="s">
        <v>353</v>
      </c>
      <c r="D215" s="7" t="s">
        <v>36</v>
      </c>
      <c r="E215" s="7" t="s">
        <v>33</v>
      </c>
      <c r="G215" s="7" t="b">
        <v>1</v>
      </c>
      <c r="H215" s="17" t="s">
        <v>354</v>
      </c>
      <c r="M215" s="9" t="str" cm="1">
        <f t="array" ref="M215">PAGE_NAME(B215)</f>
        <v>export</v>
      </c>
      <c r="N215" s="9" t="str" cm="1">
        <f t="array" ref="N215">SECTION_NAME(B215)</f>
        <v>attachments</v>
      </c>
      <c r="O215" s="10" t="str">
        <f t="shared" si="9"/>
        <v/>
      </c>
      <c r="P215" s="10" t="str">
        <f t="shared" si="8"/>
        <v>Client</v>
      </c>
    </row>
    <row r="216" spans="1:24" ht="102">
      <c r="A216" s="7">
        <v>215</v>
      </c>
      <c r="B216" s="7" t="s">
        <v>92</v>
      </c>
      <c r="C216" s="8" t="s">
        <v>355</v>
      </c>
      <c r="D216" s="7" t="s">
        <v>36</v>
      </c>
      <c r="E216" s="7" t="s">
        <v>33</v>
      </c>
      <c r="G216" s="7" t="b">
        <v>1</v>
      </c>
      <c r="H216" s="17" t="s">
        <v>356</v>
      </c>
      <c r="M216" s="9" t="str" cm="1">
        <f t="array" ref="M216">PAGE_NAME(B216)</f>
        <v>export</v>
      </c>
      <c r="N216" s="9" t="str" cm="1">
        <f t="array" ref="N216">SECTION_NAME(B216)</f>
        <v>attachments</v>
      </c>
      <c r="O216" s="10" t="str">
        <f t="shared" si="9"/>
        <v>SHALL</v>
      </c>
      <c r="P216" s="10" t="str">
        <f t="shared" si="8"/>
        <v/>
      </c>
    </row>
    <row r="217" spans="1:24" ht="84.95">
      <c r="A217" s="7">
        <v>216</v>
      </c>
      <c r="B217" s="7" t="s">
        <v>92</v>
      </c>
      <c r="C217" s="8" t="s">
        <v>357</v>
      </c>
      <c r="D217" s="7" t="s">
        <v>36</v>
      </c>
      <c r="E217" s="7" t="s">
        <v>33</v>
      </c>
      <c r="G217" s="7" t="b">
        <v>1</v>
      </c>
      <c r="H217" s="17" t="s">
        <v>358</v>
      </c>
      <c r="M217" s="9" t="str" cm="1">
        <f t="array" ref="M217">PAGE_NAME(B217)</f>
        <v>export</v>
      </c>
      <c r="N217" s="9" t="str" cm="1">
        <f t="array" ref="N217">SECTION_NAME(B217)</f>
        <v>attachments</v>
      </c>
      <c r="O217" s="10" t="str">
        <f t="shared" si="9"/>
        <v/>
      </c>
      <c r="P217" s="10" t="str">
        <f t="shared" si="8"/>
        <v>Client</v>
      </c>
    </row>
    <row r="218" spans="1:24" ht="84.95">
      <c r="A218" s="7">
        <v>217</v>
      </c>
      <c r="B218" s="7" t="s">
        <v>359</v>
      </c>
      <c r="C218" s="8" t="s">
        <v>360</v>
      </c>
      <c r="D218" s="7" t="s">
        <v>32</v>
      </c>
      <c r="E218" s="7" t="s">
        <v>33</v>
      </c>
      <c r="G218" s="7" t="b">
        <v>0</v>
      </c>
      <c r="M218" s="9" t="str" cm="1">
        <f t="array" ref="M218">PAGE_NAME(B218)</f>
        <v>export</v>
      </c>
      <c r="N218" s="9" t="str" cm="1">
        <f t="array" ref="N218">SECTION_NAME(B218)</f>
        <v>server-capability-documentation</v>
      </c>
      <c r="O218" s="10" t="str">
        <f t="shared" si="9"/>
        <v>SHOULD</v>
      </c>
      <c r="P218" s="10" t="str">
        <f t="shared" si="8"/>
        <v>Server</v>
      </c>
    </row>
    <row r="219" spans="1:24" ht="170.1">
      <c r="A219" s="7">
        <v>218</v>
      </c>
      <c r="B219" s="7" t="s">
        <v>361</v>
      </c>
      <c r="C219" s="8" t="s">
        <v>362</v>
      </c>
      <c r="D219" s="7" t="s">
        <v>32</v>
      </c>
      <c r="E219" s="7" t="s">
        <v>33</v>
      </c>
      <c r="F219" s="8" t="s">
        <v>363</v>
      </c>
      <c r="G219" s="7" t="b">
        <v>0</v>
      </c>
      <c r="M219" s="9" t="str" cm="1">
        <f t="array" ref="M219">PAGE_NAME(B219)</f>
        <v>authorization</v>
      </c>
      <c r="N219" s="9" t="str" cm="1">
        <f t="array" ref="N219">SECTION_NAME(B219)</f>
        <v/>
      </c>
      <c r="O219" s="10" t="str">
        <f t="shared" si="9"/>
        <v>SHOULD</v>
      </c>
      <c r="P219" s="10" t="str">
        <f t="shared" si="8"/>
        <v/>
      </c>
    </row>
    <row r="220" spans="1:24" ht="68.099999999999994">
      <c r="A220" s="7">
        <v>219</v>
      </c>
      <c r="B220" s="7" t="s">
        <v>364</v>
      </c>
      <c r="C220" s="8" t="s">
        <v>365</v>
      </c>
      <c r="D220" s="7" t="s">
        <v>71</v>
      </c>
      <c r="E220" s="7" t="s">
        <v>366</v>
      </c>
      <c r="G220" s="7" t="b">
        <v>0</v>
      </c>
      <c r="M220" s="9" t="str" cm="1">
        <f t="array" ref="M220">PAGE_NAME(B220)</f>
        <v>artifacts</v>
      </c>
      <c r="N220" s="9" t="str" cm="1">
        <f t="array" ref="N220">SECTION_NAME(B220)</f>
        <v>behavior-capability-statements</v>
      </c>
      <c r="O220" s="10" t="str">
        <f t="shared" si="9"/>
        <v/>
      </c>
      <c r="P220" s="10" t="str">
        <f t="shared" si="8"/>
        <v/>
      </c>
    </row>
    <row r="221" spans="1:24" ht="84.95">
      <c r="A221" s="7">
        <v>220</v>
      </c>
      <c r="B221" s="11" t="s">
        <v>364</v>
      </c>
      <c r="C221" s="8" t="s">
        <v>367</v>
      </c>
      <c r="D221" s="7" t="s">
        <v>32</v>
      </c>
      <c r="E221" s="7" t="s">
        <v>33</v>
      </c>
      <c r="F221" s="8" t="s">
        <v>368</v>
      </c>
      <c r="G221" s="7" t="b">
        <v>0</v>
      </c>
      <c r="M221" s="9" t="str" cm="1">
        <f t="array" ref="M221">PAGE_NAME(B221)</f>
        <v>artifacts</v>
      </c>
      <c r="N221" s="9" t="str" cm="1">
        <f t="array" ref="N221">SECTION_NAME(B221)</f>
        <v>behavior-capability-statements</v>
      </c>
      <c r="O221" s="10" t="str">
        <f t="shared" si="9"/>
        <v>SHOULD</v>
      </c>
      <c r="P221" s="10" t="str">
        <f t="shared" si="8"/>
        <v/>
      </c>
    </row>
    <row r="222" spans="1:24" ht="68.099999999999994">
      <c r="A222" s="7">
        <v>221</v>
      </c>
      <c r="B222" s="7" t="s">
        <v>364</v>
      </c>
      <c r="C222" s="8" t="s">
        <v>369</v>
      </c>
      <c r="D222" s="7" t="s">
        <v>39</v>
      </c>
      <c r="E222" s="7" t="s">
        <v>57</v>
      </c>
      <c r="G222" s="7" t="b">
        <v>0</v>
      </c>
      <c r="M222" s="9" t="str" cm="1">
        <f t="array" ref="M222">PAGE_NAME(B222)</f>
        <v>artifacts</v>
      </c>
      <c r="N222" s="9" t="str" cm="1">
        <f t="array" ref="N222">SECTION_NAME(B222)</f>
        <v>behavior-capability-statements</v>
      </c>
      <c r="O222" s="10" t="str">
        <f t="shared" si="9"/>
        <v/>
      </c>
      <c r="P222" s="10" t="str">
        <f t="shared" si="8"/>
        <v>Client</v>
      </c>
      <c r="W222" s="6" t="s">
        <v>60</v>
      </c>
      <c r="X222" s="6" t="s">
        <v>60</v>
      </c>
    </row>
    <row r="223" spans="1:24" ht="68.099999999999994">
      <c r="A223" s="7">
        <v>222</v>
      </c>
      <c r="B223" s="7" t="s">
        <v>370</v>
      </c>
      <c r="C223" s="8" t="s">
        <v>371</v>
      </c>
      <c r="D223" s="7" t="s">
        <v>71</v>
      </c>
      <c r="E223" s="7" t="s">
        <v>366</v>
      </c>
      <c r="G223" s="7" t="b">
        <v>0</v>
      </c>
      <c r="M223" s="9" t="str" cm="1">
        <f t="array" ref="M223">PAGE_NAME(B223)</f>
        <v>artifacts</v>
      </c>
      <c r="N223" s="9" t="str" cm="1">
        <f t="array" ref="N223">SECTION_NAME(B223)</f>
        <v>behavior-operation-definitions</v>
      </c>
      <c r="O223" s="10" t="str">
        <f t="shared" si="9"/>
        <v/>
      </c>
      <c r="P223" s="10" t="str">
        <f t="shared" si="8"/>
        <v/>
      </c>
    </row>
    <row r="224" spans="1:24" ht="153">
      <c r="A224" s="7">
        <v>223</v>
      </c>
      <c r="B224" s="42" t="s">
        <v>370</v>
      </c>
      <c r="C224" s="8" t="s">
        <v>372</v>
      </c>
      <c r="D224" s="7" t="s">
        <v>36</v>
      </c>
      <c r="E224" s="7" t="s">
        <v>33</v>
      </c>
      <c r="F224" s="8" t="s">
        <v>373</v>
      </c>
      <c r="G224" s="7" t="b">
        <v>1</v>
      </c>
      <c r="H224" s="17" t="s">
        <v>374</v>
      </c>
      <c r="M224" s="9" t="str" cm="1">
        <f t="array" ref="M224">PAGE_NAME(B224)</f>
        <v>artifacts</v>
      </c>
      <c r="N224" s="9" t="str" cm="1">
        <f t="array" ref="N224">SECTION_NAME(B224)</f>
        <v>behavior-operation-definitions</v>
      </c>
      <c r="O224" s="10" t="str">
        <f t="shared" si="9"/>
        <v>SHALL</v>
      </c>
      <c r="P224" s="10" t="str">
        <f t="shared" si="8"/>
        <v>Server</v>
      </c>
    </row>
    <row r="225" spans="1:26" ht="170.1">
      <c r="A225" s="7">
        <v>224</v>
      </c>
      <c r="B225" s="42" t="s">
        <v>370</v>
      </c>
      <c r="C225" s="8" t="s">
        <v>375</v>
      </c>
      <c r="D225" s="7" t="s">
        <v>36</v>
      </c>
      <c r="E225" s="7" t="s">
        <v>33</v>
      </c>
      <c r="F225" s="8" t="s">
        <v>376</v>
      </c>
      <c r="G225" s="7" t="b">
        <v>1</v>
      </c>
      <c r="H225" s="17" t="s">
        <v>377</v>
      </c>
      <c r="M225" s="9" t="str" cm="1">
        <f t="array" ref="M225">PAGE_NAME(B225)</f>
        <v>artifacts</v>
      </c>
      <c r="N225" s="9" t="str" cm="1">
        <f t="array" ref="N225">SECTION_NAME(B225)</f>
        <v>behavior-operation-definitions</v>
      </c>
      <c r="O225" s="10" t="str">
        <f t="shared" si="9"/>
        <v>SHALL</v>
      </c>
      <c r="P225" s="10" t="str">
        <f t="shared" si="8"/>
        <v>Server</v>
      </c>
    </row>
    <row r="226" spans="1:26" ht="170.1">
      <c r="A226" s="7">
        <v>225</v>
      </c>
      <c r="B226" s="42" t="s">
        <v>370</v>
      </c>
      <c r="C226" s="8" t="s">
        <v>378</v>
      </c>
      <c r="D226" s="7" t="s">
        <v>36</v>
      </c>
      <c r="E226" s="7" t="s">
        <v>33</v>
      </c>
      <c r="F226" s="8" t="s">
        <v>379</v>
      </c>
      <c r="G226" s="7" t="b">
        <v>1</v>
      </c>
      <c r="H226" s="17" t="s">
        <v>380</v>
      </c>
      <c r="M226" s="9" t="str" cm="1">
        <f t="array" ref="M226">PAGE_NAME(B226)</f>
        <v>artifacts</v>
      </c>
      <c r="N226" s="9" t="str" cm="1">
        <f t="array" ref="N226">SECTION_NAME(B226)</f>
        <v>behavior-operation-definitions</v>
      </c>
      <c r="O226" s="10" t="str">
        <f t="shared" si="9"/>
        <v>SHALL</v>
      </c>
      <c r="P226" s="10" t="str">
        <f t="shared" si="8"/>
        <v>Server</v>
      </c>
    </row>
    <row r="227" spans="1:26" ht="51">
      <c r="A227" s="7">
        <v>226</v>
      </c>
      <c r="B227" s="7" t="s">
        <v>381</v>
      </c>
      <c r="C227" s="8" t="s">
        <v>382</v>
      </c>
      <c r="D227" s="7" t="s">
        <v>36</v>
      </c>
      <c r="E227" s="7" t="s">
        <v>33</v>
      </c>
      <c r="G227" s="7" t="b">
        <v>0</v>
      </c>
      <c r="M227" s="9" t="str" cm="1">
        <f t="array" ref="M227">PAGE_NAME(B227)</f>
        <v>CapabilityStatement-bulk-data</v>
      </c>
      <c r="N227" s="9" t="str" cm="1">
        <f t="array" ref="N227">SECTION_NAME(B227)</f>
        <v>bulkdataigcapabilitystatement</v>
      </c>
      <c r="O227" s="10" t="str">
        <f t="shared" si="9"/>
        <v>SHALL</v>
      </c>
      <c r="P227" s="10" t="str">
        <f t="shared" si="8"/>
        <v>Server</v>
      </c>
    </row>
    <row r="228" spans="1:26" ht="51">
      <c r="A228" s="7">
        <v>227</v>
      </c>
      <c r="B228" s="7" t="s">
        <v>381</v>
      </c>
      <c r="C228" s="8" t="s">
        <v>383</v>
      </c>
      <c r="D228" s="7" t="s">
        <v>36</v>
      </c>
      <c r="E228" s="7" t="s">
        <v>33</v>
      </c>
      <c r="F228" s="8" t="s">
        <v>77</v>
      </c>
      <c r="G228" s="7" t="b">
        <v>0</v>
      </c>
      <c r="M228" s="9" t="str" cm="1">
        <f t="array" ref="M228">PAGE_NAME(B228)</f>
        <v>CapabilityStatement-bulk-data</v>
      </c>
      <c r="N228" s="9" t="str" cm="1">
        <f t="array" ref="N228">SECTION_NAME(B228)</f>
        <v>bulkdataigcapabilitystatement</v>
      </c>
      <c r="O228" s="10" t="str">
        <f t="shared" si="9"/>
        <v>SHALL</v>
      </c>
      <c r="P228" s="10" t="str">
        <f t="shared" si="8"/>
        <v>Server</v>
      </c>
    </row>
    <row r="229" spans="1:26" ht="51">
      <c r="A229" s="7">
        <v>228</v>
      </c>
      <c r="B229" s="7" t="s">
        <v>381</v>
      </c>
      <c r="C229" s="8" t="s">
        <v>384</v>
      </c>
      <c r="D229" s="7" t="s">
        <v>39</v>
      </c>
      <c r="E229" s="7" t="s">
        <v>33</v>
      </c>
      <c r="F229" s="8" t="s">
        <v>385</v>
      </c>
      <c r="G229" s="7" t="b">
        <v>0</v>
      </c>
      <c r="M229" s="9" t="str" cm="1">
        <f t="array" ref="M229">PAGE_NAME(B229)</f>
        <v>CapabilityStatement-bulk-data</v>
      </c>
      <c r="N229" s="9" t="str" cm="1">
        <f t="array" ref="N229">SECTION_NAME(B229)</f>
        <v>bulkdataigcapabilitystatement</v>
      </c>
      <c r="O229" s="10" t="str">
        <f t="shared" si="9"/>
        <v>MAY</v>
      </c>
      <c r="P229" s="10" t="str">
        <f t="shared" si="8"/>
        <v>Server</v>
      </c>
    </row>
    <row r="230" spans="1:26" ht="51">
      <c r="A230" s="7">
        <v>229</v>
      </c>
      <c r="B230" s="7" t="s">
        <v>386</v>
      </c>
      <c r="C230" s="8" t="s">
        <v>387</v>
      </c>
      <c r="D230" s="7" t="s">
        <v>36</v>
      </c>
      <c r="E230" s="7" t="s">
        <v>33</v>
      </c>
      <c r="F230" s="8" t="s">
        <v>77</v>
      </c>
      <c r="G230" s="7" t="b">
        <v>0</v>
      </c>
      <c r="M230" s="9" t="str" cm="1">
        <f t="array" ref="M230">PAGE_NAME(B230)</f>
        <v>OperationDefinition-export</v>
      </c>
      <c r="N230" s="9" t="str" cm="1">
        <f t="array" ref="N230">SECTION_NAME(B230)</f>
        <v>bulkdataexport</v>
      </c>
      <c r="O230" s="10" t="str">
        <f t="shared" si="9"/>
        <v>SHALL</v>
      </c>
      <c r="P230" s="10" t="str">
        <f t="shared" si="8"/>
        <v>Server</v>
      </c>
    </row>
    <row r="231" spans="1:26" ht="33.950000000000003">
      <c r="A231" s="7">
        <v>230</v>
      </c>
      <c r="B231" s="7" t="s">
        <v>386</v>
      </c>
      <c r="C231" s="8" t="s">
        <v>388</v>
      </c>
      <c r="D231" s="7" t="s">
        <v>36</v>
      </c>
      <c r="E231" s="7" t="s">
        <v>33</v>
      </c>
      <c r="G231" s="7" t="b">
        <v>0</v>
      </c>
      <c r="M231" s="9" t="str" cm="1">
        <f t="array" ref="M231">PAGE_NAME(B231)</f>
        <v>OperationDefinition-export</v>
      </c>
      <c r="N231" s="9" t="str" cm="1">
        <f t="array" ref="N231">SECTION_NAME(B231)</f>
        <v>bulkdataexport</v>
      </c>
      <c r="O231" s="10" t="str">
        <f t="shared" si="9"/>
        <v>SHALL</v>
      </c>
      <c r="P231" s="10" t="str">
        <f t="shared" si="8"/>
        <v>Server</v>
      </c>
    </row>
    <row r="232" spans="1:26" ht="33.950000000000003">
      <c r="A232" s="7">
        <v>231</v>
      </c>
      <c r="B232" s="7" t="s">
        <v>386</v>
      </c>
      <c r="C232" s="8" t="s">
        <v>389</v>
      </c>
      <c r="D232" s="7" t="s">
        <v>36</v>
      </c>
      <c r="E232" s="7" t="s">
        <v>33</v>
      </c>
      <c r="G232" s="7" t="b">
        <v>0</v>
      </c>
      <c r="M232" s="9" t="str" cm="1">
        <f t="array" ref="M232">PAGE_NAME(B232)</f>
        <v>OperationDefinition-export</v>
      </c>
      <c r="N232" s="9" t="str" cm="1">
        <f t="array" ref="N232">SECTION_NAME(B232)</f>
        <v>bulkdataexport</v>
      </c>
      <c r="O232" s="10" t="str">
        <f t="shared" si="9"/>
        <v/>
      </c>
      <c r="P232" s="10" t="str">
        <f t="shared" si="8"/>
        <v>Server</v>
      </c>
    </row>
    <row r="233" spans="1:26" ht="33.950000000000003">
      <c r="A233" s="7">
        <v>232</v>
      </c>
      <c r="B233" s="11" t="s">
        <v>386</v>
      </c>
      <c r="C233" s="8" t="s">
        <v>390</v>
      </c>
      <c r="D233" s="7" t="s">
        <v>39</v>
      </c>
      <c r="E233" s="7" t="s">
        <v>57</v>
      </c>
      <c r="G233" s="7" t="b">
        <v>0</v>
      </c>
      <c r="M233" s="9" t="str" cm="1">
        <f t="array" ref="M233">PAGE_NAME(B233)</f>
        <v>OperationDefinition-export</v>
      </c>
      <c r="N233" s="9" t="str" cm="1">
        <f t="array" ref="N233">SECTION_NAME(B233)</f>
        <v>bulkdataexport</v>
      </c>
      <c r="O233" s="10" t="str">
        <f t="shared" si="9"/>
        <v/>
      </c>
      <c r="P233" s="10" t="str">
        <f t="shared" si="8"/>
        <v>Client</v>
      </c>
      <c r="W233" s="6" t="s">
        <v>60</v>
      </c>
    </row>
    <row r="234" spans="1:26" ht="51">
      <c r="A234" s="7">
        <v>233</v>
      </c>
      <c r="B234" s="11" t="s">
        <v>386</v>
      </c>
      <c r="C234" s="8" t="s">
        <v>391</v>
      </c>
      <c r="D234" s="7" t="s">
        <v>71</v>
      </c>
      <c r="E234" s="7" t="s">
        <v>366</v>
      </c>
      <c r="F234" s="8" t="s">
        <v>392</v>
      </c>
      <c r="G234" s="7" t="b">
        <v>0</v>
      </c>
      <c r="M234" s="9" t="str" cm="1">
        <f t="array" ref="M234">PAGE_NAME(B234)</f>
        <v>OperationDefinition-export</v>
      </c>
      <c r="N234" s="9" t="str" cm="1">
        <f t="array" ref="N234">SECTION_NAME(B234)</f>
        <v>bulkdataexport</v>
      </c>
      <c r="O234" s="10" t="str">
        <f t="shared" si="9"/>
        <v/>
      </c>
      <c r="P234" s="10" t="str">
        <f t="shared" si="8"/>
        <v/>
      </c>
    </row>
    <row r="235" spans="1:26" ht="17.100000000000001">
      <c r="A235" s="7">
        <v>234</v>
      </c>
      <c r="B235" s="7" t="s">
        <v>386</v>
      </c>
      <c r="C235" s="8" t="s">
        <v>393</v>
      </c>
      <c r="D235" s="7" t="s">
        <v>36</v>
      </c>
      <c r="E235" s="7" t="s">
        <v>33</v>
      </c>
      <c r="G235" s="7" t="b">
        <v>0</v>
      </c>
      <c r="M235" s="9" t="str" cm="1">
        <f t="array" ref="M235">PAGE_NAME(B235)</f>
        <v>OperationDefinition-export</v>
      </c>
      <c r="N235" s="9" t="str" cm="1">
        <f t="array" ref="N235">SECTION_NAME(B235)</f>
        <v>bulkdataexport</v>
      </c>
      <c r="O235" s="10" t="str">
        <f t="shared" si="9"/>
        <v/>
      </c>
      <c r="P235" s="10" t="str">
        <f t="shared" si="8"/>
        <v>Server</v>
      </c>
    </row>
    <row r="236" spans="1:26" ht="17.100000000000001">
      <c r="A236" s="7">
        <v>235</v>
      </c>
      <c r="B236" s="7" t="s">
        <v>386</v>
      </c>
      <c r="C236" s="8" t="s">
        <v>394</v>
      </c>
      <c r="D236" s="7" t="s">
        <v>39</v>
      </c>
      <c r="E236" s="7" t="s">
        <v>57</v>
      </c>
      <c r="G236" s="7" t="b">
        <v>0</v>
      </c>
      <c r="M236" s="9" t="str" cm="1">
        <f t="array" ref="M236">PAGE_NAME(B236)</f>
        <v>OperationDefinition-export</v>
      </c>
      <c r="N236" s="9" t="str" cm="1">
        <f t="array" ref="N236">SECTION_NAME(B236)</f>
        <v>bulkdataexport</v>
      </c>
      <c r="O236" s="10" t="str">
        <f t="shared" si="9"/>
        <v/>
      </c>
      <c r="P236" s="10" t="str">
        <f t="shared" si="8"/>
        <v>Client</v>
      </c>
      <c r="W236" s="6" t="s">
        <v>60</v>
      </c>
    </row>
    <row r="237" spans="1:26" ht="51">
      <c r="A237" s="7">
        <v>236</v>
      </c>
      <c r="B237" s="7" t="s">
        <v>386</v>
      </c>
      <c r="C237" s="8" t="s">
        <v>395</v>
      </c>
      <c r="D237" s="7" t="s">
        <v>71</v>
      </c>
      <c r="E237" s="7" t="s">
        <v>366</v>
      </c>
      <c r="F237" s="8" t="s">
        <v>396</v>
      </c>
      <c r="G237" s="7" t="b">
        <v>0</v>
      </c>
      <c r="M237" s="9" t="str" cm="1">
        <f t="array" ref="M237">PAGE_NAME(B237)</f>
        <v>OperationDefinition-export</v>
      </c>
      <c r="N237" s="9" t="str" cm="1">
        <f t="array" ref="N237">SECTION_NAME(B237)</f>
        <v>bulkdataexport</v>
      </c>
      <c r="O237" s="10" t="str">
        <f t="shared" si="9"/>
        <v/>
      </c>
      <c r="P237" s="10" t="str">
        <f t="shared" si="8"/>
        <v/>
      </c>
    </row>
    <row r="238" spans="1:26" ht="17.100000000000001">
      <c r="A238" s="7">
        <v>237</v>
      </c>
      <c r="B238" s="7" t="s">
        <v>386</v>
      </c>
      <c r="C238" s="8" t="s">
        <v>397</v>
      </c>
      <c r="D238" s="7" t="s">
        <v>39</v>
      </c>
      <c r="E238" s="7" t="s">
        <v>33</v>
      </c>
      <c r="G238" s="7" t="b">
        <v>0</v>
      </c>
      <c r="M238" s="9" t="str" cm="1">
        <f t="array" ref="M238">PAGE_NAME(B238)</f>
        <v>OperationDefinition-export</v>
      </c>
      <c r="N238" s="9" t="str" cm="1">
        <f t="array" ref="N238">SECTION_NAME(B238)</f>
        <v>bulkdataexport</v>
      </c>
      <c r="O238" s="10" t="str">
        <f t="shared" si="9"/>
        <v/>
      </c>
      <c r="P238" s="10" t="str">
        <f t="shared" si="8"/>
        <v>Server</v>
      </c>
    </row>
    <row r="239" spans="1:26" ht="17.100000000000001">
      <c r="A239" s="7">
        <v>238</v>
      </c>
      <c r="B239" s="7" t="s">
        <v>386</v>
      </c>
      <c r="C239" s="8" t="s">
        <v>398</v>
      </c>
      <c r="D239" s="7" t="s">
        <v>39</v>
      </c>
      <c r="E239" s="7" t="s">
        <v>57</v>
      </c>
      <c r="G239" s="7" t="b">
        <v>0</v>
      </c>
      <c r="M239" s="9" t="str" cm="1">
        <f t="array" ref="M239">PAGE_NAME(B239)</f>
        <v>OperationDefinition-export</v>
      </c>
      <c r="N239" s="9" t="str" cm="1">
        <f t="array" ref="N239">SECTION_NAME(B239)</f>
        <v>bulkdataexport</v>
      </c>
      <c r="O239" s="10" t="str">
        <f t="shared" si="9"/>
        <v/>
      </c>
      <c r="P239" s="10" t="str">
        <f t="shared" si="8"/>
        <v>Client</v>
      </c>
      <c r="W239" s="6" t="s">
        <v>60</v>
      </c>
      <c r="Y239" s="6" t="s">
        <v>60</v>
      </c>
      <c r="Z239" s="6" t="s">
        <v>60</v>
      </c>
    </row>
    <row r="240" spans="1:26" ht="51">
      <c r="A240" s="7">
        <v>239</v>
      </c>
      <c r="B240" s="7" t="s">
        <v>386</v>
      </c>
      <c r="C240" s="8" t="s">
        <v>399</v>
      </c>
      <c r="D240" s="7" t="s">
        <v>71</v>
      </c>
      <c r="E240" s="7" t="s">
        <v>366</v>
      </c>
      <c r="F240" s="8" t="s">
        <v>400</v>
      </c>
      <c r="G240" s="7" t="b">
        <v>0</v>
      </c>
      <c r="M240" s="9" t="str" cm="1">
        <f t="array" ref="M240">PAGE_NAME(B240)</f>
        <v>OperationDefinition-export</v>
      </c>
      <c r="N240" s="9" t="str" cm="1">
        <f t="array" ref="N240">SECTION_NAME(B240)</f>
        <v>bulkdataexport</v>
      </c>
      <c r="O240" s="10" t="str">
        <f t="shared" si="9"/>
        <v/>
      </c>
      <c r="P240" s="10" t="str">
        <f t="shared" si="8"/>
        <v/>
      </c>
    </row>
    <row r="241" spans="1:26" ht="17.100000000000001">
      <c r="A241" s="7">
        <v>240</v>
      </c>
      <c r="B241" s="7" t="s">
        <v>386</v>
      </c>
      <c r="C241" s="8" t="s">
        <v>401</v>
      </c>
      <c r="D241" s="7" t="s">
        <v>39</v>
      </c>
      <c r="E241" s="7" t="s">
        <v>33</v>
      </c>
      <c r="G241" s="7" t="b">
        <v>0</v>
      </c>
      <c r="M241" s="9" t="str" cm="1">
        <f t="array" ref="M241">PAGE_NAME(B241)</f>
        <v>OperationDefinition-export</v>
      </c>
      <c r="N241" s="9" t="str" cm="1">
        <f t="array" ref="N241">SECTION_NAME(B241)</f>
        <v>bulkdataexport</v>
      </c>
      <c r="O241" s="10" t="str">
        <f t="shared" si="9"/>
        <v/>
      </c>
      <c r="P241" s="10" t="str">
        <f t="shared" si="8"/>
        <v>Server</v>
      </c>
    </row>
    <row r="242" spans="1:26" ht="17.100000000000001">
      <c r="A242" s="7">
        <v>241</v>
      </c>
      <c r="B242" s="7" t="s">
        <v>386</v>
      </c>
      <c r="C242" s="8" t="s">
        <v>402</v>
      </c>
      <c r="D242" s="7" t="s">
        <v>39</v>
      </c>
      <c r="E242" s="7" t="s">
        <v>57</v>
      </c>
      <c r="G242" s="7" t="b">
        <v>0</v>
      </c>
      <c r="M242" s="9" t="str" cm="1">
        <f t="array" ref="M242">PAGE_NAME(B242)</f>
        <v>OperationDefinition-export</v>
      </c>
      <c r="N242" s="9" t="str" cm="1">
        <f t="array" ref="N242">SECTION_NAME(B242)</f>
        <v>bulkdataexport</v>
      </c>
      <c r="O242" s="10" t="str">
        <f t="shared" si="9"/>
        <v/>
      </c>
      <c r="P242" s="10" t="str">
        <f t="shared" si="8"/>
        <v>Client</v>
      </c>
      <c r="W242" s="6" t="s">
        <v>60</v>
      </c>
    </row>
    <row r="243" spans="1:26" ht="51">
      <c r="A243" s="7">
        <v>242</v>
      </c>
      <c r="B243" s="7" t="s">
        <v>386</v>
      </c>
      <c r="C243" s="8" t="s">
        <v>403</v>
      </c>
      <c r="D243" s="7" t="s">
        <v>71</v>
      </c>
      <c r="E243" s="7" t="s">
        <v>366</v>
      </c>
      <c r="F243" s="8" t="s">
        <v>404</v>
      </c>
      <c r="G243" s="7" t="b">
        <v>0</v>
      </c>
      <c r="M243" s="9" t="str" cm="1">
        <f t="array" ref="M243">PAGE_NAME(B243)</f>
        <v>OperationDefinition-export</v>
      </c>
      <c r="N243" s="9" t="str" cm="1">
        <f t="array" ref="N243">SECTION_NAME(B243)</f>
        <v>bulkdataexport</v>
      </c>
      <c r="O243" s="10" t="str">
        <f t="shared" si="9"/>
        <v/>
      </c>
      <c r="P243" s="10" t="str">
        <f t="shared" si="8"/>
        <v/>
      </c>
    </row>
    <row r="244" spans="1:26" ht="33.950000000000003">
      <c r="A244" s="7">
        <v>243</v>
      </c>
      <c r="B244" s="7" t="s">
        <v>386</v>
      </c>
      <c r="C244" s="8" t="s">
        <v>405</v>
      </c>
      <c r="D244" s="7" t="s">
        <v>39</v>
      </c>
      <c r="E244" s="7" t="s">
        <v>33</v>
      </c>
      <c r="G244" s="7" t="b">
        <v>0</v>
      </c>
      <c r="M244" s="9" t="str" cm="1">
        <f t="array" ref="M244">PAGE_NAME(B244)</f>
        <v>OperationDefinition-export</v>
      </c>
      <c r="N244" s="9" t="str" cm="1">
        <f t="array" ref="N244">SECTION_NAME(B244)</f>
        <v>bulkdataexport</v>
      </c>
      <c r="O244" s="10" t="str">
        <f t="shared" si="9"/>
        <v/>
      </c>
      <c r="P244" s="10" t="str">
        <f t="shared" si="8"/>
        <v>Server</v>
      </c>
    </row>
    <row r="245" spans="1:26" ht="33.950000000000003">
      <c r="A245" s="7">
        <v>244</v>
      </c>
      <c r="B245" s="7" t="s">
        <v>386</v>
      </c>
      <c r="C245" s="8" t="s">
        <v>406</v>
      </c>
      <c r="D245" s="7" t="s">
        <v>39</v>
      </c>
      <c r="E245" s="7" t="s">
        <v>57</v>
      </c>
      <c r="G245" s="7" t="b">
        <v>0</v>
      </c>
      <c r="M245" s="9" t="str" cm="1">
        <f t="array" ref="M245">PAGE_NAME(B245)</f>
        <v>OperationDefinition-export</v>
      </c>
      <c r="N245" s="9" t="str" cm="1">
        <f t="array" ref="N245">SECTION_NAME(B245)</f>
        <v>bulkdataexport</v>
      </c>
      <c r="O245" s="10" t="str">
        <f t="shared" si="9"/>
        <v/>
      </c>
      <c r="P245" s="10" t="str">
        <f t="shared" si="8"/>
        <v>Client</v>
      </c>
      <c r="W245" s="6" t="s">
        <v>60</v>
      </c>
    </row>
    <row r="246" spans="1:26" ht="51">
      <c r="A246" s="7">
        <v>245</v>
      </c>
      <c r="B246" s="7" t="s">
        <v>386</v>
      </c>
      <c r="C246" s="8" t="s">
        <v>407</v>
      </c>
      <c r="D246" s="7" t="s">
        <v>71</v>
      </c>
      <c r="E246" s="7" t="s">
        <v>366</v>
      </c>
      <c r="F246" s="8" t="s">
        <v>408</v>
      </c>
      <c r="G246" s="7" t="b">
        <v>0</v>
      </c>
      <c r="M246" s="9" t="str" cm="1">
        <f t="array" ref="M246">PAGE_NAME(B246)</f>
        <v>OperationDefinition-export</v>
      </c>
      <c r="N246" s="9" t="str" cm="1">
        <f t="array" ref="N246">SECTION_NAME(B246)</f>
        <v>bulkdataexport</v>
      </c>
      <c r="O246" s="10" t="str">
        <f t="shared" si="9"/>
        <v/>
      </c>
      <c r="P246" s="10" t="str">
        <f t="shared" si="8"/>
        <v/>
      </c>
    </row>
    <row r="247" spans="1:26" ht="17.100000000000001">
      <c r="A247" s="7">
        <v>246</v>
      </c>
      <c r="B247" s="7" t="s">
        <v>386</v>
      </c>
      <c r="C247" s="8" t="s">
        <v>409</v>
      </c>
      <c r="D247" s="7" t="s">
        <v>39</v>
      </c>
      <c r="E247" s="7" t="s">
        <v>33</v>
      </c>
      <c r="G247" s="7" t="b">
        <v>0</v>
      </c>
      <c r="M247" s="9" t="str" cm="1">
        <f t="array" ref="M247">PAGE_NAME(B247)</f>
        <v>OperationDefinition-export</v>
      </c>
      <c r="N247" s="9" t="str" cm="1">
        <f t="array" ref="N247">SECTION_NAME(B247)</f>
        <v>bulkdataexport</v>
      </c>
      <c r="O247" s="10" t="str">
        <f t="shared" si="9"/>
        <v/>
      </c>
      <c r="P247" s="10" t="str">
        <f t="shared" si="8"/>
        <v>Server</v>
      </c>
    </row>
    <row r="248" spans="1:26" ht="17.100000000000001">
      <c r="A248" s="7">
        <v>247</v>
      </c>
      <c r="B248" s="7" t="s">
        <v>386</v>
      </c>
      <c r="C248" s="8" t="s">
        <v>410</v>
      </c>
      <c r="D248" s="7" t="s">
        <v>39</v>
      </c>
      <c r="E248" s="7" t="s">
        <v>57</v>
      </c>
      <c r="G248" s="7" t="b">
        <v>0</v>
      </c>
      <c r="M248" s="9" t="str" cm="1">
        <f t="array" ref="M248">PAGE_NAME(B248)</f>
        <v>OperationDefinition-export</v>
      </c>
      <c r="N248" s="9" t="str" cm="1">
        <f t="array" ref="N248">SECTION_NAME(B248)</f>
        <v>bulkdataexport</v>
      </c>
      <c r="O248" s="10" t="str">
        <f t="shared" si="9"/>
        <v/>
      </c>
      <c r="P248" s="10" t="str">
        <f t="shared" si="8"/>
        <v>Client</v>
      </c>
      <c r="W248" s="6" t="s">
        <v>60</v>
      </c>
    </row>
    <row r="249" spans="1:26" ht="51">
      <c r="A249" s="7">
        <v>248</v>
      </c>
      <c r="B249" s="7" t="s">
        <v>386</v>
      </c>
      <c r="C249" s="8" t="s">
        <v>411</v>
      </c>
      <c r="D249" s="7" t="s">
        <v>71</v>
      </c>
      <c r="E249" s="7" t="s">
        <v>366</v>
      </c>
      <c r="F249" s="8" t="s">
        <v>412</v>
      </c>
      <c r="G249" s="7" t="b">
        <v>0</v>
      </c>
      <c r="M249" s="9" t="str" cm="1">
        <f t="array" ref="M249">PAGE_NAME(B249)</f>
        <v>OperationDefinition-export</v>
      </c>
      <c r="N249" s="9" t="str" cm="1">
        <f t="array" ref="N249">SECTION_NAME(B249)</f>
        <v>bulkdataexport</v>
      </c>
      <c r="O249" s="10" t="str">
        <f t="shared" si="9"/>
        <v/>
      </c>
      <c r="P249" s="10" t="str">
        <f t="shared" si="8"/>
        <v/>
      </c>
    </row>
    <row r="250" spans="1:26" ht="51">
      <c r="A250" s="7">
        <v>249</v>
      </c>
      <c r="B250" s="7" t="s">
        <v>413</v>
      </c>
      <c r="C250" s="8" t="s">
        <v>414</v>
      </c>
      <c r="D250" s="7" t="s">
        <v>36</v>
      </c>
      <c r="E250" s="7" t="s">
        <v>33</v>
      </c>
      <c r="G250" s="7" t="b">
        <v>0</v>
      </c>
      <c r="M250" s="9" t="str" cm="1">
        <f t="array" ref="M250">PAGE_NAME(B250)</f>
        <v>OperationDefinition-group-export</v>
      </c>
      <c r="N250" s="9" t="str" cm="1">
        <f t="array" ref="N250">SECTION_NAME(B250)</f>
        <v>grouplevelexport</v>
      </c>
      <c r="O250" s="10" t="str">
        <f t="shared" si="9"/>
        <v>SHALL</v>
      </c>
      <c r="P250" s="10" t="str">
        <f t="shared" si="8"/>
        <v>Server</v>
      </c>
    </row>
    <row r="251" spans="1:26" ht="33.950000000000003">
      <c r="A251" s="7">
        <v>250</v>
      </c>
      <c r="B251" s="7" t="s">
        <v>413</v>
      </c>
      <c r="C251" s="8" t="s">
        <v>415</v>
      </c>
      <c r="D251" s="7" t="s">
        <v>36</v>
      </c>
      <c r="E251" s="7" t="s">
        <v>33</v>
      </c>
      <c r="G251" s="7" t="b">
        <v>0</v>
      </c>
      <c r="M251" s="9" t="str" cm="1">
        <f t="array" ref="M251">PAGE_NAME(B251)</f>
        <v>OperationDefinition-group-export</v>
      </c>
      <c r="N251" s="9" t="str" cm="1">
        <f t="array" ref="N251">SECTION_NAME(B251)</f>
        <v>grouplevelexport</v>
      </c>
      <c r="O251" s="10" t="str">
        <f t="shared" si="9"/>
        <v/>
      </c>
      <c r="P251" s="10" t="str">
        <f t="shared" si="8"/>
        <v/>
      </c>
    </row>
    <row r="252" spans="1:26" ht="33.950000000000003">
      <c r="A252" s="7">
        <v>251</v>
      </c>
      <c r="B252" s="7" t="s">
        <v>413</v>
      </c>
      <c r="C252" s="8" t="s">
        <v>389</v>
      </c>
      <c r="D252" s="7" t="s">
        <v>36</v>
      </c>
      <c r="E252" s="7" t="s">
        <v>33</v>
      </c>
      <c r="G252" s="7" t="b">
        <v>0</v>
      </c>
      <c r="M252" s="9" t="str" cm="1">
        <f t="array" ref="M252">PAGE_NAME(B252)</f>
        <v>OperationDefinition-group-export</v>
      </c>
      <c r="N252" s="9" t="str" cm="1">
        <f t="array" ref="N252">SECTION_NAME(B252)</f>
        <v>grouplevelexport</v>
      </c>
      <c r="O252" s="10" t="str">
        <f t="shared" si="9"/>
        <v/>
      </c>
      <c r="P252" s="10" t="str">
        <f t="shared" si="8"/>
        <v>Server</v>
      </c>
    </row>
    <row r="253" spans="1:26" ht="33.950000000000003">
      <c r="A253" s="7">
        <v>252</v>
      </c>
      <c r="B253" s="7" t="s">
        <v>413</v>
      </c>
      <c r="C253" s="8" t="s">
        <v>390</v>
      </c>
      <c r="D253" s="7" t="s">
        <v>39</v>
      </c>
      <c r="E253" s="7" t="s">
        <v>57</v>
      </c>
      <c r="G253" s="7" t="b">
        <v>0</v>
      </c>
      <c r="M253" s="9" t="str" cm="1">
        <f t="array" ref="M253">PAGE_NAME(B253)</f>
        <v>OperationDefinition-group-export</v>
      </c>
      <c r="N253" s="9" t="str" cm="1">
        <f t="array" ref="N253">SECTION_NAME(B253)</f>
        <v>grouplevelexport</v>
      </c>
      <c r="O253" s="10" t="str">
        <f t="shared" si="9"/>
        <v/>
      </c>
      <c r="P253" s="10" t="str">
        <f t="shared" si="8"/>
        <v>Client</v>
      </c>
      <c r="W253" s="6" t="s">
        <v>60</v>
      </c>
      <c r="Y253" s="6" t="s">
        <v>60</v>
      </c>
      <c r="Z253" s="6" t="s">
        <v>60</v>
      </c>
    </row>
    <row r="254" spans="1:26" ht="51">
      <c r="A254" s="7">
        <v>253</v>
      </c>
      <c r="B254" s="7" t="s">
        <v>413</v>
      </c>
      <c r="C254" s="8" t="s">
        <v>391</v>
      </c>
      <c r="D254" s="7" t="s">
        <v>71</v>
      </c>
      <c r="E254" s="7" t="s">
        <v>366</v>
      </c>
      <c r="F254" s="8" t="s">
        <v>392</v>
      </c>
      <c r="G254" s="7" t="b">
        <v>0</v>
      </c>
      <c r="M254" s="9" t="str" cm="1">
        <f t="array" ref="M254">PAGE_NAME(B254)</f>
        <v>OperationDefinition-group-export</v>
      </c>
      <c r="N254" s="9" t="str" cm="1">
        <f t="array" ref="N254">SECTION_NAME(B254)</f>
        <v>grouplevelexport</v>
      </c>
      <c r="O254" s="10" t="str">
        <f t="shared" si="9"/>
        <v/>
      </c>
      <c r="P254" s="10" t="str">
        <f t="shared" si="8"/>
        <v/>
      </c>
    </row>
    <row r="255" spans="1:26" ht="17.100000000000001">
      <c r="A255" s="7">
        <v>254</v>
      </c>
      <c r="B255" s="7" t="s">
        <v>413</v>
      </c>
      <c r="C255" s="8" t="s">
        <v>393</v>
      </c>
      <c r="D255" s="7" t="s">
        <v>36</v>
      </c>
      <c r="E255" s="7" t="s">
        <v>33</v>
      </c>
      <c r="G255" s="7" t="b">
        <v>0</v>
      </c>
      <c r="M255" s="9" t="str" cm="1">
        <f t="array" ref="M255">PAGE_NAME(B255)</f>
        <v>OperationDefinition-group-export</v>
      </c>
      <c r="N255" s="9" t="str" cm="1">
        <f t="array" ref="N255">SECTION_NAME(B255)</f>
        <v>grouplevelexport</v>
      </c>
      <c r="O255" s="10" t="str">
        <f t="shared" si="9"/>
        <v/>
      </c>
      <c r="P255" s="10" t="str">
        <f t="shared" si="8"/>
        <v>Server</v>
      </c>
    </row>
    <row r="256" spans="1:26" ht="17.100000000000001">
      <c r="A256" s="7">
        <v>255</v>
      </c>
      <c r="B256" s="7" t="s">
        <v>413</v>
      </c>
      <c r="C256" s="8" t="s">
        <v>394</v>
      </c>
      <c r="D256" s="7" t="s">
        <v>39</v>
      </c>
      <c r="E256" s="7" t="s">
        <v>57</v>
      </c>
      <c r="G256" s="7" t="b">
        <v>0</v>
      </c>
      <c r="M256" s="9" t="str" cm="1">
        <f t="array" ref="M256">PAGE_NAME(B256)</f>
        <v>OperationDefinition-group-export</v>
      </c>
      <c r="N256" s="9" t="str" cm="1">
        <f t="array" ref="N256">SECTION_NAME(B256)</f>
        <v>grouplevelexport</v>
      </c>
      <c r="O256" s="10" t="str">
        <f t="shared" si="9"/>
        <v/>
      </c>
      <c r="P256" s="10" t="str">
        <f t="shared" si="8"/>
        <v>Client</v>
      </c>
      <c r="W256" s="6" t="s">
        <v>60</v>
      </c>
      <c r="Y256" s="6" t="s">
        <v>60</v>
      </c>
      <c r="Z256" s="6" t="s">
        <v>60</v>
      </c>
    </row>
    <row r="257" spans="1:26" ht="51">
      <c r="A257" s="7">
        <v>256</v>
      </c>
      <c r="B257" s="7" t="s">
        <v>413</v>
      </c>
      <c r="C257" s="8" t="s">
        <v>395</v>
      </c>
      <c r="D257" s="7" t="s">
        <v>71</v>
      </c>
      <c r="E257" s="7" t="s">
        <v>366</v>
      </c>
      <c r="F257" s="8" t="s">
        <v>396</v>
      </c>
      <c r="G257" s="7" t="b">
        <v>0</v>
      </c>
      <c r="M257" s="9" t="str" cm="1">
        <f t="array" ref="M257">PAGE_NAME(B257)</f>
        <v>OperationDefinition-group-export</v>
      </c>
      <c r="N257" s="9" t="str" cm="1">
        <f t="array" ref="N257">SECTION_NAME(B257)</f>
        <v>grouplevelexport</v>
      </c>
      <c r="O257" s="10" t="str">
        <f t="shared" si="9"/>
        <v/>
      </c>
      <c r="P257" s="10" t="str">
        <f t="shared" si="8"/>
        <v/>
      </c>
    </row>
    <row r="258" spans="1:26" ht="17.100000000000001">
      <c r="A258" s="7">
        <v>257</v>
      </c>
      <c r="B258" s="7" t="s">
        <v>413</v>
      </c>
      <c r="C258" s="8" t="s">
        <v>397</v>
      </c>
      <c r="D258" s="7" t="s">
        <v>39</v>
      </c>
      <c r="E258" s="7" t="s">
        <v>33</v>
      </c>
      <c r="G258" s="7" t="b">
        <v>0</v>
      </c>
      <c r="M258" s="9" t="str" cm="1">
        <f t="array" ref="M258">PAGE_NAME(B258)</f>
        <v>OperationDefinition-group-export</v>
      </c>
      <c r="N258" s="9" t="str" cm="1">
        <f t="array" ref="N258">SECTION_NAME(B258)</f>
        <v>grouplevelexport</v>
      </c>
      <c r="O258" s="10" t="str">
        <f t="shared" si="9"/>
        <v/>
      </c>
      <c r="P258" s="10" t="str">
        <f t="shared" si="8"/>
        <v>Server</v>
      </c>
    </row>
    <row r="259" spans="1:26" ht="17.100000000000001">
      <c r="A259" s="7">
        <v>258</v>
      </c>
      <c r="B259" s="7" t="s">
        <v>413</v>
      </c>
      <c r="C259" s="8" t="s">
        <v>398</v>
      </c>
      <c r="D259" s="7" t="s">
        <v>39</v>
      </c>
      <c r="E259" s="7" t="s">
        <v>57</v>
      </c>
      <c r="G259" s="7" t="b">
        <v>0</v>
      </c>
      <c r="M259" s="9" t="str" cm="1">
        <f t="array" ref="M259">PAGE_NAME(B259)</f>
        <v>OperationDefinition-group-export</v>
      </c>
      <c r="N259" s="9" t="str" cm="1">
        <f t="array" ref="N259">SECTION_NAME(B259)</f>
        <v>grouplevelexport</v>
      </c>
      <c r="O259" s="10" t="str">
        <f t="shared" si="9"/>
        <v/>
      </c>
      <c r="P259" s="10" t="str">
        <f t="shared" ref="P259:P272" si="10">IF(ISNUMBER(SEARCH("server", C259)), "Server", IF(ISNUMBER(SEARCH("Server", C259)), "Server", IF(ISNUMBER(SEARCH("client", C259)), "Client", IF(ISNUMBER(SEARCH("Client", C259)), "Client", ""))))</f>
        <v>Client</v>
      </c>
      <c r="W259" s="6" t="s">
        <v>60</v>
      </c>
      <c r="Y259" s="6" t="s">
        <v>60</v>
      </c>
      <c r="Z259" s="6" t="s">
        <v>60</v>
      </c>
    </row>
    <row r="260" spans="1:26" ht="51">
      <c r="A260" s="7">
        <v>259</v>
      </c>
      <c r="B260" s="7" t="s">
        <v>413</v>
      </c>
      <c r="C260" s="8" t="s">
        <v>399</v>
      </c>
      <c r="D260" s="7" t="s">
        <v>71</v>
      </c>
      <c r="E260" s="7" t="s">
        <v>366</v>
      </c>
      <c r="F260" s="8" t="s">
        <v>400</v>
      </c>
      <c r="G260" s="7" t="b">
        <v>0</v>
      </c>
      <c r="M260" s="9" t="str" cm="1">
        <f t="array" ref="M260">PAGE_NAME(B260)</f>
        <v>OperationDefinition-group-export</v>
      </c>
      <c r="N260" s="9" t="str" cm="1">
        <f t="array" ref="N260">SECTION_NAME(B260)</f>
        <v>grouplevelexport</v>
      </c>
      <c r="O260" s="10" t="str">
        <f t="shared" ref="O260:O297" si="11">IF(ISNUMBER(SEARCH("MAY", C260)), "MAY", IF(ISNUMBER(SEARCH("SHOULD", C260)), "SHOULD", IF(ISNUMBER(SEARCH("SHALL", C260)), "SHALL", IF(ISNUMBER(SEARCH("SHOULD NOT", C260)), "SHOULD NOT", IF(ISNUMBER(SEARCH("SHALL NOT", C260)), "SHALL NOT", "")))))</f>
        <v/>
      </c>
      <c r="P260" s="10" t="str">
        <f t="shared" si="10"/>
        <v/>
      </c>
    </row>
    <row r="261" spans="1:26" ht="17.100000000000001">
      <c r="A261" s="7">
        <v>260</v>
      </c>
      <c r="B261" s="7" t="s">
        <v>413</v>
      </c>
      <c r="C261" s="8" t="s">
        <v>401</v>
      </c>
      <c r="D261" s="7" t="s">
        <v>39</v>
      </c>
      <c r="E261" s="7" t="s">
        <v>33</v>
      </c>
      <c r="G261" s="7" t="b">
        <v>0</v>
      </c>
      <c r="M261" s="9" t="str" cm="1">
        <f t="array" ref="M261">PAGE_NAME(B261)</f>
        <v>OperationDefinition-group-export</v>
      </c>
      <c r="N261" s="9" t="str" cm="1">
        <f t="array" ref="N261">SECTION_NAME(B261)</f>
        <v>grouplevelexport</v>
      </c>
      <c r="O261" s="10" t="str">
        <f t="shared" si="11"/>
        <v/>
      </c>
      <c r="P261" s="10" t="str">
        <f t="shared" si="10"/>
        <v>Server</v>
      </c>
    </row>
    <row r="262" spans="1:26" ht="17.100000000000001">
      <c r="A262" s="7">
        <v>261</v>
      </c>
      <c r="B262" s="7" t="s">
        <v>413</v>
      </c>
      <c r="C262" s="8" t="s">
        <v>402</v>
      </c>
      <c r="D262" s="7" t="s">
        <v>39</v>
      </c>
      <c r="E262" s="7" t="s">
        <v>57</v>
      </c>
      <c r="G262" s="7" t="b">
        <v>0</v>
      </c>
      <c r="M262" s="9" t="str" cm="1">
        <f t="array" ref="M262">PAGE_NAME(B262)</f>
        <v>OperationDefinition-group-export</v>
      </c>
      <c r="N262" s="9" t="str" cm="1">
        <f t="array" ref="N262">SECTION_NAME(B262)</f>
        <v>grouplevelexport</v>
      </c>
      <c r="O262" s="10" t="str">
        <f t="shared" si="11"/>
        <v/>
      </c>
      <c r="P262" s="10" t="str">
        <f t="shared" si="10"/>
        <v>Client</v>
      </c>
      <c r="W262" s="6" t="s">
        <v>60</v>
      </c>
      <c r="Y262" s="6" t="s">
        <v>60</v>
      </c>
      <c r="Z262" s="6" t="s">
        <v>60</v>
      </c>
    </row>
    <row r="263" spans="1:26" ht="51">
      <c r="A263" s="7">
        <v>262</v>
      </c>
      <c r="B263" s="7" t="s">
        <v>413</v>
      </c>
      <c r="C263" s="8" t="s">
        <v>403</v>
      </c>
      <c r="D263" s="7" t="s">
        <v>71</v>
      </c>
      <c r="E263" s="7" t="s">
        <v>366</v>
      </c>
      <c r="F263" s="8" t="s">
        <v>404</v>
      </c>
      <c r="G263" s="7" t="b">
        <v>0</v>
      </c>
      <c r="M263" s="9" t="str" cm="1">
        <f t="array" ref="M263">PAGE_NAME(B263)</f>
        <v>OperationDefinition-group-export</v>
      </c>
      <c r="N263" s="9" t="str" cm="1">
        <f t="array" ref="N263">SECTION_NAME(B263)</f>
        <v>grouplevelexport</v>
      </c>
      <c r="O263" s="10" t="str">
        <f t="shared" si="11"/>
        <v/>
      </c>
      <c r="P263" s="10" t="str">
        <f t="shared" si="10"/>
        <v/>
      </c>
    </row>
    <row r="264" spans="1:26" ht="17.100000000000001">
      <c r="A264" s="7">
        <v>263</v>
      </c>
      <c r="B264" s="7" t="s">
        <v>413</v>
      </c>
      <c r="C264" s="8" t="s">
        <v>416</v>
      </c>
      <c r="D264" s="7" t="s">
        <v>39</v>
      </c>
      <c r="E264" s="7" t="s">
        <v>33</v>
      </c>
      <c r="G264" s="7" t="b">
        <v>0</v>
      </c>
      <c r="M264" s="9" t="str" cm="1">
        <f t="array" ref="M264">PAGE_NAME(B264)</f>
        <v>OperationDefinition-group-export</v>
      </c>
      <c r="N264" s="9" t="str" cm="1">
        <f t="array" ref="N264">SECTION_NAME(B264)</f>
        <v>grouplevelexport</v>
      </c>
      <c r="O264" s="10" t="str">
        <f t="shared" si="11"/>
        <v/>
      </c>
      <c r="P264" s="10" t="str">
        <f t="shared" si="10"/>
        <v>Server</v>
      </c>
    </row>
    <row r="265" spans="1:26" ht="17.100000000000001">
      <c r="A265" s="7">
        <v>264</v>
      </c>
      <c r="B265" s="7" t="s">
        <v>413</v>
      </c>
      <c r="C265" s="8" t="s">
        <v>417</v>
      </c>
      <c r="D265" s="7" t="s">
        <v>39</v>
      </c>
      <c r="E265" s="7" t="s">
        <v>57</v>
      </c>
      <c r="G265" s="7" t="b">
        <v>0</v>
      </c>
      <c r="M265" s="9" t="str" cm="1">
        <f t="array" ref="M265">PAGE_NAME(B265)</f>
        <v>OperationDefinition-group-export</v>
      </c>
      <c r="N265" s="9" t="str" cm="1">
        <f t="array" ref="N265">SECTION_NAME(B265)</f>
        <v>grouplevelexport</v>
      </c>
      <c r="O265" s="10" t="str">
        <f t="shared" si="11"/>
        <v/>
      </c>
      <c r="P265" s="10" t="str">
        <f t="shared" si="10"/>
        <v>Client</v>
      </c>
      <c r="W265" s="6" t="s">
        <v>60</v>
      </c>
      <c r="Y265" s="6" t="s">
        <v>60</v>
      </c>
      <c r="Z265" s="6" t="s">
        <v>60</v>
      </c>
    </row>
    <row r="266" spans="1:26" ht="51">
      <c r="A266" s="7">
        <v>265</v>
      </c>
      <c r="B266" s="7" t="s">
        <v>413</v>
      </c>
      <c r="C266" s="8" t="s">
        <v>418</v>
      </c>
      <c r="D266" s="7" t="s">
        <v>71</v>
      </c>
      <c r="E266" s="7" t="s">
        <v>366</v>
      </c>
      <c r="F266" s="8" t="s">
        <v>419</v>
      </c>
      <c r="G266" s="7" t="b">
        <v>0</v>
      </c>
      <c r="M266" s="9" t="str" cm="1">
        <f t="array" ref="M266">PAGE_NAME(B266)</f>
        <v>OperationDefinition-group-export</v>
      </c>
      <c r="N266" s="9" t="str" cm="1">
        <f t="array" ref="N266">SECTION_NAME(B266)</f>
        <v>grouplevelexport</v>
      </c>
      <c r="O266" s="10" t="str">
        <f t="shared" si="11"/>
        <v/>
      </c>
      <c r="P266" s="10" t="str">
        <f t="shared" si="10"/>
        <v/>
      </c>
    </row>
    <row r="267" spans="1:26" ht="33.950000000000003">
      <c r="A267" s="7">
        <v>266</v>
      </c>
      <c r="B267" s="7" t="s">
        <v>413</v>
      </c>
      <c r="C267" s="8" t="s">
        <v>405</v>
      </c>
      <c r="D267" s="7" t="s">
        <v>39</v>
      </c>
      <c r="E267" s="7" t="s">
        <v>33</v>
      </c>
      <c r="G267" s="7" t="b">
        <v>0</v>
      </c>
      <c r="M267" s="9" t="str" cm="1">
        <f t="array" ref="M267">PAGE_NAME(B267)</f>
        <v>OperationDefinition-group-export</v>
      </c>
      <c r="N267" s="9" t="str" cm="1">
        <f t="array" ref="N267">SECTION_NAME(B267)</f>
        <v>grouplevelexport</v>
      </c>
      <c r="O267" s="10" t="str">
        <f t="shared" si="11"/>
        <v/>
      </c>
      <c r="P267" s="10" t="str">
        <f t="shared" si="10"/>
        <v>Server</v>
      </c>
    </row>
    <row r="268" spans="1:26" ht="33.950000000000003">
      <c r="A268" s="7">
        <v>267</v>
      </c>
      <c r="B268" s="7" t="s">
        <v>413</v>
      </c>
      <c r="C268" s="8" t="s">
        <v>406</v>
      </c>
      <c r="D268" s="7" t="s">
        <v>39</v>
      </c>
      <c r="E268" s="7" t="s">
        <v>57</v>
      </c>
      <c r="G268" s="7" t="b">
        <v>0</v>
      </c>
      <c r="M268" s="9" t="str" cm="1">
        <f t="array" ref="M268">PAGE_NAME(B268)</f>
        <v>OperationDefinition-group-export</v>
      </c>
      <c r="N268" s="9" t="str" cm="1">
        <f t="array" ref="N268">SECTION_NAME(B268)</f>
        <v>grouplevelexport</v>
      </c>
      <c r="O268" s="10" t="str">
        <f t="shared" si="11"/>
        <v/>
      </c>
      <c r="P268" s="10" t="str">
        <f t="shared" si="10"/>
        <v>Client</v>
      </c>
    </row>
    <row r="269" spans="1:26" ht="51">
      <c r="A269" s="7">
        <v>268</v>
      </c>
      <c r="B269" s="7" t="s">
        <v>413</v>
      </c>
      <c r="C269" s="8" t="s">
        <v>407</v>
      </c>
      <c r="D269" s="7" t="s">
        <v>71</v>
      </c>
      <c r="E269" s="7" t="s">
        <v>366</v>
      </c>
      <c r="F269" s="8" t="s">
        <v>408</v>
      </c>
      <c r="G269" s="7" t="b">
        <v>0</v>
      </c>
      <c r="M269" s="9" t="str" cm="1">
        <f t="array" ref="M269">PAGE_NAME(B269)</f>
        <v>OperationDefinition-group-export</v>
      </c>
      <c r="N269" s="9" t="str" cm="1">
        <f t="array" ref="N269">SECTION_NAME(B269)</f>
        <v>grouplevelexport</v>
      </c>
      <c r="O269" s="10" t="str">
        <f t="shared" si="11"/>
        <v/>
      </c>
      <c r="P269" s="10" t="str">
        <f t="shared" si="10"/>
        <v/>
      </c>
    </row>
    <row r="270" spans="1:26" ht="17.100000000000001">
      <c r="A270" s="7">
        <v>269</v>
      </c>
      <c r="B270" s="7" t="s">
        <v>413</v>
      </c>
      <c r="C270" s="8" t="s">
        <v>409</v>
      </c>
      <c r="D270" s="7" t="s">
        <v>39</v>
      </c>
      <c r="E270" s="7" t="s">
        <v>33</v>
      </c>
      <c r="G270" s="7" t="b">
        <v>0</v>
      </c>
      <c r="M270" s="9" t="str" cm="1">
        <f t="array" ref="M270">PAGE_NAME(B270)</f>
        <v>OperationDefinition-group-export</v>
      </c>
      <c r="N270" s="9" t="str" cm="1">
        <f t="array" ref="N270">SECTION_NAME(B270)</f>
        <v>grouplevelexport</v>
      </c>
      <c r="O270" s="10" t="str">
        <f t="shared" si="11"/>
        <v/>
      </c>
      <c r="P270" s="10" t="str">
        <f t="shared" si="10"/>
        <v>Server</v>
      </c>
    </row>
    <row r="271" spans="1:26" ht="17.100000000000001">
      <c r="A271" s="7">
        <v>270</v>
      </c>
      <c r="B271" s="7" t="s">
        <v>413</v>
      </c>
      <c r="C271" s="8" t="s">
        <v>410</v>
      </c>
      <c r="D271" s="7" t="s">
        <v>39</v>
      </c>
      <c r="E271" s="7" t="s">
        <v>57</v>
      </c>
      <c r="G271" s="7" t="b">
        <v>0</v>
      </c>
      <c r="M271" s="9" t="str" cm="1">
        <f t="array" ref="M271">PAGE_NAME(B271)</f>
        <v>OperationDefinition-group-export</v>
      </c>
      <c r="N271" s="9" t="str" cm="1">
        <f t="array" ref="N271">SECTION_NAME(B271)</f>
        <v>grouplevelexport</v>
      </c>
      <c r="O271" s="10" t="str">
        <f t="shared" si="11"/>
        <v/>
      </c>
      <c r="P271" s="10" t="str">
        <f t="shared" si="10"/>
        <v>Client</v>
      </c>
    </row>
    <row r="272" spans="1:26" ht="51">
      <c r="A272" s="7">
        <v>271</v>
      </c>
      <c r="B272" s="7" t="s">
        <v>413</v>
      </c>
      <c r="C272" s="8" t="s">
        <v>411</v>
      </c>
      <c r="D272" s="7" t="s">
        <v>71</v>
      </c>
      <c r="E272" s="7" t="s">
        <v>366</v>
      </c>
      <c r="F272" s="8" t="s">
        <v>412</v>
      </c>
      <c r="G272" s="7" t="b">
        <v>0</v>
      </c>
      <c r="M272" s="9" t="str" cm="1">
        <f t="array" ref="M272">PAGE_NAME(B272)</f>
        <v>OperationDefinition-group-export</v>
      </c>
      <c r="N272" s="9" t="str" cm="1">
        <f t="array" ref="N272">SECTION_NAME(B272)</f>
        <v>grouplevelexport</v>
      </c>
      <c r="O272" s="10" t="str">
        <f t="shared" si="11"/>
        <v/>
      </c>
      <c r="P272" s="10" t="str">
        <f t="shared" si="10"/>
        <v/>
      </c>
    </row>
    <row r="273" spans="1:26" ht="51">
      <c r="A273" s="7">
        <v>272</v>
      </c>
      <c r="B273" s="7" t="s">
        <v>420</v>
      </c>
      <c r="C273" s="8" t="s">
        <v>421</v>
      </c>
      <c r="D273" s="7" t="s">
        <v>36</v>
      </c>
      <c r="E273" s="7" t="s">
        <v>33</v>
      </c>
      <c r="G273" s="7" t="b">
        <v>0</v>
      </c>
      <c r="M273" s="9" t="str" cm="1">
        <f t="array" ref="M273">PAGE_NAME(B273)</f>
        <v>OperationDefinition-patient-export</v>
      </c>
      <c r="N273" s="9" t="str" cm="1">
        <f t="array" ref="N273">SECTION_NAME(B273)</f>
        <v>patientlevelexport</v>
      </c>
      <c r="O273" s="10" t="str">
        <f>IF(ISNUMBER(SEARCH("MAY", C273)), "MAY", IF(ISNUMBER(SEARCH("SHOULD", C273)), "SHOULD", IF(ISNUMBER(SEARCH("SHALL", C273)), "SHALL", IF(ISNUMBER(SEARCH("SHOULD NOT", C273)), "SHOULD NOT", IF(ISNUMBER(SEARCH("SHALL NOT", C273)), "SHALL NOT", "")))))</f>
        <v>SHALL</v>
      </c>
      <c r="P273" s="10" t="str">
        <f>IF(ISNUMBER(SEARCH("server", C273)), "Server", IF(ISNUMBER(SEARCH("Server", C273)), "Server", IF(ISNUMBER(SEARCH("client", C273)), "Client", IF(ISNUMBER(SEARCH("Client", C273)), "Client", ""))))</f>
        <v>Server</v>
      </c>
    </row>
    <row r="274" spans="1:26" ht="17.100000000000001">
      <c r="A274" s="7">
        <v>273</v>
      </c>
      <c r="B274" s="7" t="s">
        <v>420</v>
      </c>
      <c r="C274" s="8" t="s">
        <v>422</v>
      </c>
      <c r="D274" s="7" t="s">
        <v>36</v>
      </c>
      <c r="E274" s="7" t="s">
        <v>33</v>
      </c>
      <c r="G274" s="7" t="b">
        <v>0</v>
      </c>
      <c r="M274" s="9" t="str" cm="1">
        <f t="array" ref="M274">PAGE_NAME(B274)</f>
        <v>OperationDefinition-patient-export</v>
      </c>
      <c r="N274" s="9" t="str" cm="1">
        <f t="array" ref="N274">SECTION_NAME(B274)</f>
        <v>patientlevelexport</v>
      </c>
      <c r="O274" s="10" t="str">
        <f t="shared" si="11"/>
        <v/>
      </c>
      <c r="P274" s="10" t="str">
        <f t="shared" ref="P274:P297" si="12">IF(ISNUMBER(SEARCH("server", C274)), "Server", IF(ISNUMBER(SEARCH("Server", C274)), "Server", IF(ISNUMBER(SEARCH("client", C274)), "Client", IF(ISNUMBER(SEARCH("Client", C274)), "Client", ""))))</f>
        <v/>
      </c>
    </row>
    <row r="275" spans="1:26" ht="33.950000000000003">
      <c r="A275" s="7">
        <v>274</v>
      </c>
      <c r="B275" s="7" t="s">
        <v>420</v>
      </c>
      <c r="C275" s="8" t="s">
        <v>389</v>
      </c>
      <c r="D275" s="7" t="s">
        <v>36</v>
      </c>
      <c r="E275" s="7" t="s">
        <v>33</v>
      </c>
      <c r="G275" s="7" t="b">
        <v>0</v>
      </c>
      <c r="M275" s="9" t="str" cm="1">
        <f t="array" ref="M275">PAGE_NAME(B275)</f>
        <v>OperationDefinition-patient-export</v>
      </c>
      <c r="N275" s="9" t="str" cm="1">
        <f t="array" ref="N275">SECTION_NAME(B275)</f>
        <v>patientlevelexport</v>
      </c>
      <c r="O275" s="10" t="str">
        <f t="shared" si="11"/>
        <v/>
      </c>
      <c r="P275" s="10" t="str">
        <f t="shared" si="12"/>
        <v>Server</v>
      </c>
    </row>
    <row r="276" spans="1:26" ht="33.950000000000003">
      <c r="A276" s="7">
        <v>275</v>
      </c>
      <c r="B276" s="7" t="s">
        <v>420</v>
      </c>
      <c r="C276" s="8" t="s">
        <v>390</v>
      </c>
      <c r="D276" s="7" t="s">
        <v>39</v>
      </c>
      <c r="E276" s="7" t="s">
        <v>57</v>
      </c>
      <c r="G276" s="7" t="b">
        <v>0</v>
      </c>
      <c r="M276" s="9" t="str" cm="1">
        <f t="array" ref="M276">PAGE_NAME(B276)</f>
        <v>OperationDefinition-patient-export</v>
      </c>
      <c r="N276" s="9" t="str" cm="1">
        <f t="array" ref="N276">SECTION_NAME(B276)</f>
        <v>patientlevelexport</v>
      </c>
      <c r="O276" s="10" t="str">
        <f t="shared" si="11"/>
        <v/>
      </c>
      <c r="P276" s="10" t="str">
        <f t="shared" si="12"/>
        <v>Client</v>
      </c>
      <c r="W276" s="6" t="s">
        <v>60</v>
      </c>
    </row>
    <row r="277" spans="1:26" ht="51">
      <c r="A277" s="7">
        <v>276</v>
      </c>
      <c r="B277" s="7" t="s">
        <v>420</v>
      </c>
      <c r="C277" s="8" t="s">
        <v>391</v>
      </c>
      <c r="D277" s="7" t="s">
        <v>71</v>
      </c>
      <c r="E277" s="7" t="s">
        <v>366</v>
      </c>
      <c r="F277" s="8" t="s">
        <v>392</v>
      </c>
      <c r="G277" s="7" t="b">
        <v>0</v>
      </c>
      <c r="M277" s="9" t="str" cm="1">
        <f t="array" ref="M277">PAGE_NAME(B277)</f>
        <v>OperationDefinition-patient-export</v>
      </c>
      <c r="N277" s="9" t="str" cm="1">
        <f t="array" ref="N277">SECTION_NAME(B277)</f>
        <v>patientlevelexport</v>
      </c>
      <c r="O277" s="10" t="str">
        <f t="shared" si="11"/>
        <v/>
      </c>
      <c r="P277" s="10" t="str">
        <f t="shared" si="12"/>
        <v/>
      </c>
    </row>
    <row r="278" spans="1:26" ht="17.100000000000001">
      <c r="A278" s="7">
        <v>277</v>
      </c>
      <c r="B278" s="7" t="s">
        <v>420</v>
      </c>
      <c r="C278" s="8" t="s">
        <v>393</v>
      </c>
      <c r="D278" s="7" t="s">
        <v>39</v>
      </c>
      <c r="E278" s="7" t="s">
        <v>33</v>
      </c>
      <c r="G278" s="7" t="b">
        <v>0</v>
      </c>
      <c r="M278" s="9" t="str" cm="1">
        <f t="array" ref="M278">PAGE_NAME(B278)</f>
        <v>OperationDefinition-patient-export</v>
      </c>
      <c r="N278" s="9" t="str" cm="1">
        <f t="array" ref="N278">SECTION_NAME(B278)</f>
        <v>patientlevelexport</v>
      </c>
      <c r="O278" s="10" t="str">
        <f t="shared" si="11"/>
        <v/>
      </c>
      <c r="P278" s="10" t="str">
        <f t="shared" si="12"/>
        <v>Server</v>
      </c>
    </row>
    <row r="279" spans="1:26" ht="17.100000000000001">
      <c r="A279" s="7">
        <v>278</v>
      </c>
      <c r="B279" s="7" t="s">
        <v>420</v>
      </c>
      <c r="C279" s="8" t="s">
        <v>394</v>
      </c>
      <c r="D279" s="7" t="s">
        <v>39</v>
      </c>
      <c r="E279" s="7" t="s">
        <v>57</v>
      </c>
      <c r="G279" s="7" t="b">
        <v>0</v>
      </c>
      <c r="M279" s="9" t="str" cm="1">
        <f t="array" ref="M279">PAGE_NAME(B279)</f>
        <v>OperationDefinition-patient-export</v>
      </c>
      <c r="N279" s="9" t="str" cm="1">
        <f t="array" ref="N279">SECTION_NAME(B279)</f>
        <v>patientlevelexport</v>
      </c>
      <c r="O279" s="10" t="str">
        <f t="shared" si="11"/>
        <v/>
      </c>
      <c r="P279" s="10" t="str">
        <f t="shared" si="12"/>
        <v>Client</v>
      </c>
      <c r="W279" s="6" t="s">
        <v>60</v>
      </c>
    </row>
    <row r="280" spans="1:26" ht="51">
      <c r="A280" s="7">
        <v>279</v>
      </c>
      <c r="B280" s="7" t="s">
        <v>420</v>
      </c>
      <c r="C280" s="8" t="s">
        <v>395</v>
      </c>
      <c r="D280" s="7" t="s">
        <v>71</v>
      </c>
      <c r="E280" s="7" t="s">
        <v>366</v>
      </c>
      <c r="F280" s="8" t="s">
        <v>396</v>
      </c>
      <c r="G280" s="7" t="b">
        <v>0</v>
      </c>
      <c r="M280" s="9" t="str" cm="1">
        <f t="array" ref="M280">PAGE_NAME(B280)</f>
        <v>OperationDefinition-patient-export</v>
      </c>
      <c r="N280" s="9" t="str" cm="1">
        <f t="array" ref="N280">SECTION_NAME(B280)</f>
        <v>patientlevelexport</v>
      </c>
      <c r="O280" s="10" t="str">
        <f t="shared" si="11"/>
        <v/>
      </c>
      <c r="P280" s="10" t="str">
        <f t="shared" si="12"/>
        <v/>
      </c>
    </row>
    <row r="281" spans="1:26" ht="17.100000000000001">
      <c r="A281" s="7">
        <v>280</v>
      </c>
      <c r="B281" s="7" t="s">
        <v>420</v>
      </c>
      <c r="C281" s="8" t="s">
        <v>397</v>
      </c>
      <c r="D281" s="7" t="s">
        <v>39</v>
      </c>
      <c r="E281" s="7" t="s">
        <v>33</v>
      </c>
      <c r="G281" s="7" t="b">
        <v>0</v>
      </c>
      <c r="M281" s="9" t="str" cm="1">
        <f t="array" ref="M281">PAGE_NAME(B281)</f>
        <v>OperationDefinition-patient-export</v>
      </c>
      <c r="N281" s="9" t="str" cm="1">
        <f t="array" ref="N281">SECTION_NAME(B281)</f>
        <v>patientlevelexport</v>
      </c>
      <c r="O281" s="10" t="str">
        <f t="shared" si="11"/>
        <v/>
      </c>
      <c r="P281" s="10" t="str">
        <f t="shared" si="12"/>
        <v>Server</v>
      </c>
    </row>
    <row r="282" spans="1:26" ht="17.100000000000001">
      <c r="A282" s="7">
        <v>281</v>
      </c>
      <c r="B282" s="7" t="s">
        <v>420</v>
      </c>
      <c r="C282" s="8" t="s">
        <v>398</v>
      </c>
      <c r="D282" s="7" t="s">
        <v>39</v>
      </c>
      <c r="E282" s="7" t="s">
        <v>57</v>
      </c>
      <c r="G282" s="7" t="b">
        <v>0</v>
      </c>
      <c r="M282" s="9" t="str" cm="1">
        <f t="array" ref="M282">PAGE_NAME(B282)</f>
        <v>OperationDefinition-patient-export</v>
      </c>
      <c r="N282" s="9" t="str" cm="1">
        <f t="array" ref="N282">SECTION_NAME(B282)</f>
        <v>patientlevelexport</v>
      </c>
      <c r="O282" s="10" t="str">
        <f t="shared" si="11"/>
        <v/>
      </c>
      <c r="P282" s="10" t="str">
        <f t="shared" si="12"/>
        <v>Client</v>
      </c>
      <c r="W282" s="6" t="s">
        <v>60</v>
      </c>
      <c r="Y282" s="6" t="s">
        <v>60</v>
      </c>
      <c r="Z282" s="6" t="s">
        <v>60</v>
      </c>
    </row>
    <row r="283" spans="1:26" ht="51">
      <c r="A283" s="7">
        <v>282</v>
      </c>
      <c r="B283" s="7" t="s">
        <v>420</v>
      </c>
      <c r="C283" s="8" t="s">
        <v>399</v>
      </c>
      <c r="D283" s="7" t="s">
        <v>71</v>
      </c>
      <c r="E283" s="7" t="s">
        <v>366</v>
      </c>
      <c r="F283" s="8" t="s">
        <v>400</v>
      </c>
      <c r="G283" s="7" t="b">
        <v>0</v>
      </c>
      <c r="M283" s="9" t="str" cm="1">
        <f t="array" ref="M283">PAGE_NAME(B283)</f>
        <v>OperationDefinition-patient-export</v>
      </c>
      <c r="N283" s="9" t="str" cm="1">
        <f t="array" ref="N283">SECTION_NAME(B283)</f>
        <v>patientlevelexport</v>
      </c>
      <c r="O283" s="10" t="str">
        <f t="shared" si="11"/>
        <v/>
      </c>
      <c r="P283" s="10" t="str">
        <f t="shared" si="12"/>
        <v/>
      </c>
    </row>
    <row r="284" spans="1:26" ht="17.100000000000001">
      <c r="A284" s="7">
        <v>283</v>
      </c>
      <c r="B284" s="7" t="s">
        <v>420</v>
      </c>
      <c r="C284" s="8" t="s">
        <v>401</v>
      </c>
      <c r="D284" s="7" t="s">
        <v>39</v>
      </c>
      <c r="E284" s="7" t="s">
        <v>33</v>
      </c>
      <c r="G284" s="7" t="b">
        <v>0</v>
      </c>
      <c r="M284" s="9" t="str" cm="1">
        <f t="array" ref="M284">PAGE_NAME(B284)</f>
        <v>OperationDefinition-patient-export</v>
      </c>
      <c r="N284" s="9" t="str" cm="1">
        <f t="array" ref="N284">SECTION_NAME(B284)</f>
        <v>patientlevelexport</v>
      </c>
      <c r="O284" s="10" t="str">
        <f t="shared" si="11"/>
        <v/>
      </c>
      <c r="P284" s="10" t="str">
        <f t="shared" si="12"/>
        <v>Server</v>
      </c>
    </row>
    <row r="285" spans="1:26" ht="17.100000000000001">
      <c r="A285" s="7">
        <v>284</v>
      </c>
      <c r="B285" s="7" t="s">
        <v>420</v>
      </c>
      <c r="C285" s="8" t="s">
        <v>402</v>
      </c>
      <c r="D285" s="7" t="s">
        <v>39</v>
      </c>
      <c r="E285" s="7" t="s">
        <v>57</v>
      </c>
      <c r="G285" s="7" t="b">
        <v>0</v>
      </c>
      <c r="M285" s="9" t="str" cm="1">
        <f t="array" ref="M285">PAGE_NAME(B285)</f>
        <v>OperationDefinition-patient-export</v>
      </c>
      <c r="N285" s="9" t="str" cm="1">
        <f t="array" ref="N285">SECTION_NAME(B285)</f>
        <v>patientlevelexport</v>
      </c>
      <c r="O285" s="10" t="str">
        <f t="shared" si="11"/>
        <v/>
      </c>
      <c r="P285" s="10" t="str">
        <f t="shared" si="12"/>
        <v>Client</v>
      </c>
      <c r="W285" s="6" t="s">
        <v>60</v>
      </c>
    </row>
    <row r="286" spans="1:26" ht="51">
      <c r="A286" s="7">
        <v>285</v>
      </c>
      <c r="B286" s="7" t="s">
        <v>420</v>
      </c>
      <c r="C286" s="8" t="s">
        <v>403</v>
      </c>
      <c r="D286" s="7" t="s">
        <v>71</v>
      </c>
      <c r="E286" s="7" t="s">
        <v>366</v>
      </c>
      <c r="F286" s="8" t="s">
        <v>404</v>
      </c>
      <c r="G286" s="7" t="b">
        <v>0</v>
      </c>
      <c r="M286" s="9" t="str" cm="1">
        <f t="array" ref="M286">PAGE_NAME(B286)</f>
        <v>OperationDefinition-patient-export</v>
      </c>
      <c r="N286" s="9" t="str" cm="1">
        <f t="array" ref="N286">SECTION_NAME(B286)</f>
        <v>patientlevelexport</v>
      </c>
      <c r="O286" s="10" t="str">
        <f t="shared" si="11"/>
        <v/>
      </c>
      <c r="P286" s="10" t="str">
        <f t="shared" si="12"/>
        <v/>
      </c>
    </row>
    <row r="287" spans="1:26" ht="17.100000000000001">
      <c r="A287" s="7">
        <v>286</v>
      </c>
      <c r="B287" s="7" t="s">
        <v>420</v>
      </c>
      <c r="C287" s="8" t="s">
        <v>416</v>
      </c>
      <c r="D287" s="7" t="s">
        <v>39</v>
      </c>
      <c r="E287" s="7" t="s">
        <v>33</v>
      </c>
      <c r="G287" s="7" t="b">
        <v>0</v>
      </c>
      <c r="M287" s="9" t="str" cm="1">
        <f t="array" ref="M287">PAGE_NAME(B287)</f>
        <v>OperationDefinition-patient-export</v>
      </c>
      <c r="N287" s="9" t="str" cm="1">
        <f t="array" ref="N287">SECTION_NAME(B287)</f>
        <v>patientlevelexport</v>
      </c>
      <c r="O287" s="10" t="str">
        <f t="shared" si="11"/>
        <v/>
      </c>
      <c r="P287" s="10" t="str">
        <f t="shared" si="12"/>
        <v>Server</v>
      </c>
    </row>
    <row r="288" spans="1:26" ht="17.100000000000001">
      <c r="A288" s="7">
        <v>287</v>
      </c>
      <c r="B288" s="7" t="s">
        <v>420</v>
      </c>
      <c r="C288" s="8" t="s">
        <v>417</v>
      </c>
      <c r="D288" s="7" t="s">
        <v>39</v>
      </c>
      <c r="E288" s="7" t="s">
        <v>57</v>
      </c>
      <c r="G288" s="7" t="b">
        <v>0</v>
      </c>
      <c r="M288" s="9" t="str" cm="1">
        <f t="array" ref="M288">PAGE_NAME(B288)</f>
        <v>OperationDefinition-patient-export</v>
      </c>
      <c r="N288" s="9" t="str" cm="1">
        <f t="array" ref="N288">SECTION_NAME(B288)</f>
        <v>patientlevelexport</v>
      </c>
      <c r="O288" s="10" t="str">
        <f t="shared" si="11"/>
        <v/>
      </c>
      <c r="P288" s="10" t="str">
        <f t="shared" si="12"/>
        <v>Client</v>
      </c>
      <c r="W288" s="6" t="s">
        <v>60</v>
      </c>
    </row>
    <row r="289" spans="1:36" ht="51">
      <c r="A289" s="7">
        <v>288</v>
      </c>
      <c r="B289" s="7" t="s">
        <v>420</v>
      </c>
      <c r="C289" s="8" t="s">
        <v>418</v>
      </c>
      <c r="D289" s="7" t="s">
        <v>71</v>
      </c>
      <c r="E289" s="7" t="s">
        <v>366</v>
      </c>
      <c r="F289" s="8" t="s">
        <v>419</v>
      </c>
      <c r="G289" s="7" t="b">
        <v>0</v>
      </c>
      <c r="M289" s="9" t="str" cm="1">
        <f t="array" ref="M289">PAGE_NAME(B289)</f>
        <v>OperationDefinition-patient-export</v>
      </c>
      <c r="N289" s="9" t="str" cm="1">
        <f t="array" ref="N289">SECTION_NAME(B289)</f>
        <v>patientlevelexport</v>
      </c>
      <c r="O289" s="10" t="str">
        <f t="shared" si="11"/>
        <v/>
      </c>
      <c r="P289" s="10" t="str">
        <f t="shared" si="12"/>
        <v/>
      </c>
    </row>
    <row r="290" spans="1:36" ht="33.950000000000003">
      <c r="A290" s="7">
        <v>289</v>
      </c>
      <c r="B290" s="7" t="s">
        <v>420</v>
      </c>
      <c r="C290" s="8" t="s">
        <v>405</v>
      </c>
      <c r="D290" s="7" t="s">
        <v>39</v>
      </c>
      <c r="E290" s="7" t="s">
        <v>33</v>
      </c>
      <c r="G290" s="7" t="b">
        <v>0</v>
      </c>
      <c r="M290" s="9" t="str" cm="1">
        <f t="array" ref="M290">PAGE_NAME(B290)</f>
        <v>OperationDefinition-patient-export</v>
      </c>
      <c r="N290" s="9" t="str" cm="1">
        <f t="array" ref="N290">SECTION_NAME(B290)</f>
        <v>patientlevelexport</v>
      </c>
      <c r="O290" s="10" t="str">
        <f t="shared" si="11"/>
        <v/>
      </c>
      <c r="P290" s="10" t="str">
        <f t="shared" si="12"/>
        <v>Server</v>
      </c>
    </row>
    <row r="291" spans="1:36" ht="33.950000000000003">
      <c r="A291" s="7">
        <v>290</v>
      </c>
      <c r="B291" s="7" t="s">
        <v>420</v>
      </c>
      <c r="C291" s="8" t="s">
        <v>406</v>
      </c>
      <c r="D291" s="7" t="s">
        <v>39</v>
      </c>
      <c r="E291" s="7" t="s">
        <v>57</v>
      </c>
      <c r="G291" s="7" t="b">
        <v>0</v>
      </c>
      <c r="M291" s="9" t="str" cm="1">
        <f t="array" ref="M291">PAGE_NAME(B291)</f>
        <v>OperationDefinition-patient-export</v>
      </c>
      <c r="N291" s="9" t="str" cm="1">
        <f t="array" ref="N291">SECTION_NAME(B291)</f>
        <v>patientlevelexport</v>
      </c>
      <c r="O291" s="10" t="str">
        <f t="shared" si="11"/>
        <v/>
      </c>
      <c r="P291" s="10" t="str">
        <f t="shared" si="12"/>
        <v>Client</v>
      </c>
      <c r="W291" s="6" t="s">
        <v>60</v>
      </c>
    </row>
    <row r="292" spans="1:36" ht="51">
      <c r="A292" s="7">
        <v>291</v>
      </c>
      <c r="B292" s="7" t="s">
        <v>420</v>
      </c>
      <c r="C292" s="8" t="s">
        <v>407</v>
      </c>
      <c r="D292" s="7" t="s">
        <v>71</v>
      </c>
      <c r="E292" s="7" t="s">
        <v>366</v>
      </c>
      <c r="F292" s="8" t="s">
        <v>408</v>
      </c>
      <c r="G292" s="7" t="b">
        <v>0</v>
      </c>
      <c r="M292" s="9" t="str" cm="1">
        <f t="array" ref="M292">PAGE_NAME(B292)</f>
        <v>OperationDefinition-patient-export</v>
      </c>
      <c r="N292" s="9" t="str" cm="1">
        <f t="array" ref="N292">SECTION_NAME(B292)</f>
        <v>patientlevelexport</v>
      </c>
      <c r="O292" s="10" t="str">
        <f t="shared" si="11"/>
        <v/>
      </c>
      <c r="P292" s="10" t="str">
        <f t="shared" si="12"/>
        <v/>
      </c>
    </row>
    <row r="293" spans="1:36" ht="17.100000000000001">
      <c r="A293" s="7">
        <v>292</v>
      </c>
      <c r="B293" s="7" t="s">
        <v>420</v>
      </c>
      <c r="C293" s="8" t="s">
        <v>409</v>
      </c>
      <c r="D293" s="7" t="s">
        <v>39</v>
      </c>
      <c r="E293" s="7" t="s">
        <v>33</v>
      </c>
      <c r="G293" s="7" t="b">
        <v>0</v>
      </c>
      <c r="M293" s="9" t="str" cm="1">
        <f t="array" ref="M293">PAGE_NAME(B293)</f>
        <v>OperationDefinition-patient-export</v>
      </c>
      <c r="N293" s="9" t="str" cm="1">
        <f t="array" ref="N293">SECTION_NAME(B293)</f>
        <v>patientlevelexport</v>
      </c>
      <c r="O293" s="10" t="str">
        <f t="shared" si="11"/>
        <v/>
      </c>
      <c r="P293" s="10" t="str">
        <f t="shared" si="12"/>
        <v>Server</v>
      </c>
    </row>
    <row r="294" spans="1:36" ht="17.100000000000001">
      <c r="A294" s="7">
        <v>293</v>
      </c>
      <c r="B294" s="7" t="s">
        <v>420</v>
      </c>
      <c r="C294" s="8" t="s">
        <v>410</v>
      </c>
      <c r="D294" s="7" t="s">
        <v>39</v>
      </c>
      <c r="E294" s="7" t="s">
        <v>57</v>
      </c>
      <c r="G294" s="7" t="b">
        <v>0</v>
      </c>
      <c r="M294" s="9" t="str" cm="1">
        <f t="array" ref="M294">PAGE_NAME(B294)</f>
        <v>OperationDefinition-patient-export</v>
      </c>
      <c r="N294" s="9" t="str" cm="1">
        <f t="array" ref="N294">SECTION_NAME(B294)</f>
        <v>patientlevelexport</v>
      </c>
      <c r="O294" s="10" t="str">
        <f t="shared" si="11"/>
        <v/>
      </c>
      <c r="P294" s="10" t="str">
        <f t="shared" si="12"/>
        <v>Client</v>
      </c>
      <c r="W294" s="6" t="s">
        <v>60</v>
      </c>
      <c r="X294" s="6" t="s">
        <v>60</v>
      </c>
    </row>
    <row r="295" spans="1:36" ht="51">
      <c r="A295" s="7">
        <v>294</v>
      </c>
      <c r="B295" s="11" t="s">
        <v>420</v>
      </c>
      <c r="C295" s="8" t="s">
        <v>411</v>
      </c>
      <c r="D295" s="7" t="s">
        <v>71</v>
      </c>
      <c r="E295" s="7" t="s">
        <v>366</v>
      </c>
      <c r="F295" s="8" t="s">
        <v>412</v>
      </c>
      <c r="G295" s="7" t="b">
        <v>0</v>
      </c>
      <c r="M295" s="9" t="str" cm="1">
        <f t="array" ref="M295">PAGE_NAME(B295)</f>
        <v>OperationDefinition-patient-export</v>
      </c>
      <c r="N295" s="9" t="str" cm="1">
        <f t="array" ref="N295">SECTION_NAME(B295)</f>
        <v>patientlevelexport</v>
      </c>
      <c r="O295" s="10" t="str">
        <f t="shared" si="11"/>
        <v/>
      </c>
      <c r="P295" s="10" t="str">
        <f t="shared" si="12"/>
        <v/>
      </c>
    </row>
    <row r="296" spans="1:36" s="5" customFormat="1" ht="246.95" customHeight="1">
      <c r="A296" s="7">
        <v>295</v>
      </c>
      <c r="B296" s="7" t="s">
        <v>34</v>
      </c>
      <c r="C296" s="8" t="s">
        <v>35</v>
      </c>
      <c r="D296" s="7" t="s">
        <v>36</v>
      </c>
      <c r="E296" s="7" t="s">
        <v>57</v>
      </c>
      <c r="F296" s="8"/>
      <c r="G296" s="7" t="b">
        <v>0</v>
      </c>
      <c r="H296" s="17"/>
      <c r="I296" s="31"/>
      <c r="J296" s="31"/>
      <c r="K296" s="31"/>
      <c r="L296" s="31"/>
      <c r="M296" s="9" t="str" cm="1">
        <f t="array" ref="M296">PAGE_NAME(B296)</f>
        <v>export</v>
      </c>
      <c r="N296" s="9" t="str" cm="1">
        <f t="array" ref="N296">SECTION_NAME(B296)</f>
        <v>privacy-and-security-considerations</v>
      </c>
      <c r="O296" s="10" t="str">
        <f t="shared" si="11"/>
        <v>SHALL</v>
      </c>
      <c r="P296" s="10" t="str">
        <f t="shared" si="12"/>
        <v>Server</v>
      </c>
      <c r="Q296" s="10"/>
      <c r="R296" s="10"/>
      <c r="S296" s="17"/>
      <c r="T296" s="10"/>
      <c r="U296" s="10"/>
      <c r="V296" s="10" t="s">
        <v>423</v>
      </c>
      <c r="Z296" s="14"/>
      <c r="AD296" s="14"/>
    </row>
    <row r="297" spans="1:36" ht="17.100000000000001">
      <c r="A297" s="7">
        <v>296</v>
      </c>
      <c r="B297" s="7" t="s">
        <v>34</v>
      </c>
      <c r="C297" s="8" t="s">
        <v>38</v>
      </c>
      <c r="D297" s="7" t="s">
        <v>39</v>
      </c>
      <c r="E297" s="7" t="s">
        <v>57</v>
      </c>
      <c r="G297" s="7" t="b">
        <v>0</v>
      </c>
      <c r="M297" s="9" t="str" cm="1">
        <f t="array" ref="M297">PAGE_NAME(B297)</f>
        <v>export</v>
      </c>
      <c r="N297" s="9" t="str" cm="1">
        <f t="array" ref="N297">SECTION_NAME(B297)</f>
        <v>privacy-and-security-considerations</v>
      </c>
      <c r="O297" s="10" t="str">
        <f t="shared" si="11"/>
        <v/>
      </c>
      <c r="P297" s="10" t="str">
        <f t="shared" si="12"/>
        <v/>
      </c>
      <c r="V297" s="10" t="s">
        <v>424</v>
      </c>
      <c r="Z297" s="14"/>
      <c r="AA297" s="5"/>
      <c r="AB297" s="5"/>
      <c r="AC297" s="5"/>
      <c r="AD297" s="14"/>
      <c r="AE297" s="5"/>
      <c r="AF297" s="5"/>
      <c r="AH297" s="5"/>
      <c r="AI297" s="5"/>
      <c r="AJ297" s="5"/>
    </row>
  </sheetData>
  <autoFilter ref="A1:AJ297" xr:uid="{0272D98A-080C-3945-A7E0-CB54FB3A65A9}"/>
  <hyperlinks>
    <hyperlink ref="B2" r:id="rId1" location="conformance" xr:uid="{1DD0198B-6242-EB46-94A6-26612CCE19C1}"/>
    <hyperlink ref="B295" r:id="rId2" location="patientlevelexport" xr:uid="{9EF7D2C1-F5A6-ED43-9472-1940DFCC898E}"/>
    <hyperlink ref="B12" r:id="rId3" location="privacy-and-security-considerations" xr:uid="{320FACE3-ED48-684A-BCC5-A48DE6CBF3C5}"/>
    <hyperlink ref="B133" r:id="rId4" location="response---in-progress-status" xr:uid="{69973D24-D7BF-7843-B494-B063ABC1CEE9}"/>
    <hyperlink ref="B215" r:id="rId5" location="attachments" xr:uid="{FF0BAE40-078E-0C40-89AF-04FF85F929B1}"/>
    <hyperlink ref="B221" r:id="rId6" location="behavior-capability-statements" xr:uid="{8B2462A1-CC06-8A4C-949D-5AFCDCCF0520}"/>
    <hyperlink ref="B234" r:id="rId7" location="bulkdataexport" xr:uid="{F995E2FF-F90B-DE49-B965-BDC2DA4FE3C5}"/>
    <hyperlink ref="B233" r:id="rId8" location="bulkdataexport" xr:uid="{8D3EDBA4-625B-F648-94C1-984098F29D2F}"/>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71EE3-E290-EC42-B108-8D12ED43B486}">
  <dimension ref="A1"/>
  <sheetViews>
    <sheetView workbookViewId="0">
      <selection activeCell="K55" sqref="K55"/>
    </sheetView>
  </sheetViews>
  <sheetFormatPr defaultColWidth="11" defaultRowHeight="15.9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B13" sqref="B13"/>
    </sheetView>
  </sheetViews>
  <sheetFormatPr defaultColWidth="11" defaultRowHeight="15.95"/>
  <cols>
    <col min="1" max="1" width="17" customWidth="1"/>
    <col min="2" max="2" width="56.5" style="20" customWidth="1"/>
  </cols>
  <sheetData>
    <row r="1" spans="1:2" ht="408.95" customHeight="1">
      <c r="A1" s="54" t="s">
        <v>425</v>
      </c>
      <c r="B1" s="54"/>
    </row>
    <row r="2" spans="1:2" ht="81.95" customHeight="1">
      <c r="A2" s="54"/>
      <c r="B2" s="54"/>
    </row>
    <row r="3" spans="1:2">
      <c r="A3" s="19" t="s">
        <v>426</v>
      </c>
      <c r="B3" s="20" t="s">
        <v>427</v>
      </c>
    </row>
    <row r="4" spans="1:2">
      <c r="A4" s="19" t="s">
        <v>428</v>
      </c>
    </row>
    <row r="5" spans="1:2">
      <c r="A5" s="19" t="s">
        <v>429</v>
      </c>
      <c r="B5" s="20" t="s">
        <v>430</v>
      </c>
    </row>
    <row r="6" spans="1:2">
      <c r="A6" s="19" t="s">
        <v>431</v>
      </c>
      <c r="B6" s="20" t="s">
        <v>432</v>
      </c>
    </row>
    <row r="7" spans="1:2">
      <c r="A7" s="19" t="s">
        <v>433</v>
      </c>
      <c r="B7" s="20" t="s">
        <v>434</v>
      </c>
    </row>
    <row r="8" spans="1:2">
      <c r="A8" s="19" t="s">
        <v>435</v>
      </c>
      <c r="B8" s="20" t="s">
        <v>436</v>
      </c>
    </row>
    <row r="9" spans="1:2">
      <c r="A9" s="19" t="s">
        <v>437</v>
      </c>
    </row>
    <row r="10" spans="1:2">
      <c r="A10" s="19" t="s">
        <v>438</v>
      </c>
    </row>
    <row r="11" spans="1:2" ht="153">
      <c r="A11" s="19" t="s">
        <v>439</v>
      </c>
      <c r="B11" s="43" t="s">
        <v>440</v>
      </c>
    </row>
    <row r="12" spans="1:2">
      <c r="A12" s="19" t="s">
        <v>441</v>
      </c>
      <c r="B12" s="20" t="s">
        <v>442</v>
      </c>
    </row>
    <row r="13" spans="1:2">
      <c r="A13" s="19" t="s">
        <v>443</v>
      </c>
      <c r="B13" s="20" t="s">
        <v>444</v>
      </c>
    </row>
  </sheetData>
  <mergeCells count="1">
    <mergeCell ref="A1:B2"/>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3"/>
  <sheetViews>
    <sheetView workbookViewId="0">
      <selection activeCell="B3" sqref="B3"/>
    </sheetView>
  </sheetViews>
  <sheetFormatPr defaultColWidth="11" defaultRowHeight="15.95"/>
  <cols>
    <col min="2" max="3" width="14.625" customWidth="1"/>
    <col min="4" max="4" width="29.5" customWidth="1"/>
  </cols>
  <sheetData>
    <row r="1" spans="1:5">
      <c r="A1" s="19" t="s">
        <v>429</v>
      </c>
      <c r="B1" s="19" t="s">
        <v>445</v>
      </c>
      <c r="C1" s="19" t="s">
        <v>446</v>
      </c>
      <c r="D1" s="19" t="s">
        <v>447</v>
      </c>
      <c r="E1" s="19" t="s">
        <v>448</v>
      </c>
    </row>
    <row r="2" spans="1:5">
      <c r="A2">
        <v>0.1</v>
      </c>
      <c r="B2" t="s">
        <v>449</v>
      </c>
      <c r="C2" t="s">
        <v>450</v>
      </c>
      <c r="D2" t="s">
        <v>451</v>
      </c>
      <c r="E2" s="41">
        <v>45568</v>
      </c>
    </row>
    <row r="3" spans="1:5">
      <c r="A3">
        <v>0.2</v>
      </c>
      <c r="B3" t="s">
        <v>449</v>
      </c>
      <c r="C3" s="45" t="s">
        <v>450</v>
      </c>
      <c r="D3" t="s">
        <v>452</v>
      </c>
      <c r="E3" s="41">
        <v>45594</v>
      </c>
    </row>
  </sheetData>
  <hyperlinks>
    <hyperlink ref="C3" r:id="rId1" xr:uid="{3BA83F9D-3FCB-4991-B8DD-E9A063B666E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defaultColWidth="11" defaultRowHeight="15.95"/>
  <sheetData>
    <row r="1" spans="1:4">
      <c r="A1" t="s">
        <v>453</v>
      </c>
      <c r="B1" t="s">
        <v>14</v>
      </c>
      <c r="C1" t="s">
        <v>454</v>
      </c>
      <c r="D1" t="s">
        <v>16</v>
      </c>
    </row>
    <row r="2" spans="1:4">
      <c r="A2" t="s">
        <v>36</v>
      </c>
      <c r="B2" t="b">
        <v>1</v>
      </c>
      <c r="C2" t="s">
        <v>455</v>
      </c>
      <c r="D2" t="s">
        <v>456</v>
      </c>
    </row>
    <row r="3" spans="1:4">
      <c r="A3" t="s">
        <v>32</v>
      </c>
      <c r="B3" t="b">
        <v>0</v>
      </c>
      <c r="C3" t="s">
        <v>457</v>
      </c>
      <c r="D3" t="s">
        <v>458</v>
      </c>
    </row>
    <row r="4" spans="1:4">
      <c r="A4" t="s">
        <v>39</v>
      </c>
      <c r="C4" t="s">
        <v>459</v>
      </c>
    </row>
    <row r="5" spans="1:4">
      <c r="A5" t="s">
        <v>48</v>
      </c>
    </row>
    <row r="6" spans="1:4">
      <c r="A6" t="s">
        <v>162</v>
      </c>
    </row>
    <row r="7" spans="1:4">
      <c r="A7" t="s">
        <v>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6" ma:contentTypeDescription="Create a new document." ma:contentTypeScope="" ma:versionID="8b99fe20362b21f46c22548c58768410">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d6d580fea8922c1805a6713e91a04814"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file>

<file path=customXml/itemProps2.xml><?xml version="1.0" encoding="utf-8"?>
<ds:datastoreItem xmlns:ds="http://schemas.openxmlformats.org/officeDocument/2006/customXml" ds:itemID="{A10F13EB-806B-416C-A779-A5DE1198D237}"/>
</file>

<file path=customXml/itemProps3.xml><?xml version="1.0" encoding="utf-8"?>
<ds:datastoreItem xmlns:ds="http://schemas.openxmlformats.org/officeDocument/2006/customXml" ds:itemID="{CA84097F-5807-4DCF-92C6-48C9EE26CF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
  <cp:revision/>
  <dcterms:created xsi:type="dcterms:W3CDTF">2024-07-24T12:37:51Z</dcterms:created>
  <dcterms:modified xsi:type="dcterms:W3CDTF">2024-11-12T20:47:18Z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