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10815B64-7E0A-4D22-A36E-634CBE49296A}" xr6:coauthVersionLast="36" xr6:coauthVersionMax="36" xr10:uidLastSave="{00000000-0000-0000-0000-000000000000}"/>
  <workbookProtection workbookAlgorithmName="SHA-512" workbookHashValue="n7fmHBVa0y8RrzGb5GSTAXpX7h9PUmlasxyBcOcPL90Wl8/iiOyrSHDlP+MNpKcurByt2lPRkMQAHM5oBqYsKA==" workbookSaltValue="f315RN+bYZxUvESbs5gmlA==" workbookSpinCount="100000" lockStructure="1"/>
  <bookViews>
    <workbookView xWindow="0" yWindow="0" windowWidth="23700" windowHeight="10710" xr2:uid="{00000000-000D-0000-FFFF-FFFF00000000}"/>
  </bookViews>
  <sheets>
    <sheet name="입시결과 안내" sheetId="11" r:id="rId1"/>
    <sheet name="정원내(수시)" sheetId="7" r:id="rId2"/>
    <sheet name="(수시) 한의예과-수능최저 통과" sheetId="10" r:id="rId3"/>
    <sheet name="정원내(정시)" sheetId="12" r:id="rId4"/>
    <sheet name="정원외" sheetId="9" r:id="rId5"/>
  </sheets>
  <definedNames>
    <definedName name="_xlnm._FilterDatabase" localSheetId="1" hidden="1">'정원내(수시)'!$B$7:$I$44</definedName>
    <definedName name="_xlnm._FilterDatabase" localSheetId="3" hidden="1">'정원내(정시)'!$B$7:$B$44</definedName>
  </definedNames>
  <calcPr calcId="191029"/>
</workbook>
</file>

<file path=xl/calcChain.xml><?xml version="1.0" encoding="utf-8"?>
<calcChain xmlns="http://schemas.openxmlformats.org/spreadsheetml/2006/main">
  <c r="F8" i="10" l="1"/>
  <c r="F7" i="10"/>
  <c r="F6" i="10"/>
  <c r="F5" i="10"/>
  <c r="F4" i="10"/>
  <c r="AN15" i="7" l="1"/>
  <c r="AN14" i="7"/>
  <c r="AN13" i="7"/>
  <c r="AN12" i="7"/>
</calcChain>
</file>

<file path=xl/sharedStrings.xml><?xml version="1.0" encoding="utf-8"?>
<sst xmlns="http://schemas.openxmlformats.org/spreadsheetml/2006/main" count="868" uniqueCount="441">
  <si>
    <t>모집단위</t>
  </si>
  <si>
    <t>평균</t>
  </si>
  <si>
    <t>미디어콘텐츠창작학과</t>
  </si>
  <si>
    <t>3</t>
  </si>
  <si>
    <t>16</t>
  </si>
  <si>
    <t>5.33</t>
  </si>
  <si>
    <t>64.07</t>
  </si>
  <si>
    <t>55.00</t>
  </si>
  <si>
    <t>57.50</t>
  </si>
  <si>
    <t>4</t>
  </si>
  <si>
    <t>7</t>
  </si>
  <si>
    <t>외국어학부</t>
  </si>
  <si>
    <t>18</t>
  </si>
  <si>
    <t>86</t>
  </si>
  <si>
    <t>4.78</t>
  </si>
  <si>
    <t>20</t>
  </si>
  <si>
    <t>58.15</t>
  </si>
  <si>
    <t>사회복지학과</t>
  </si>
  <si>
    <t>1</t>
  </si>
  <si>
    <t>13</t>
  </si>
  <si>
    <t>13.00</t>
  </si>
  <si>
    <t>2</t>
  </si>
  <si>
    <t>53.00</t>
  </si>
  <si>
    <t>52.25</t>
  </si>
  <si>
    <t>소방방재학과</t>
  </si>
  <si>
    <t>40</t>
  </si>
  <si>
    <t>5.71</t>
  </si>
  <si>
    <t>8</t>
  </si>
  <si>
    <t>61.91</t>
  </si>
  <si>
    <t>11</t>
  </si>
  <si>
    <t>부동산지적학과</t>
  </si>
  <si>
    <t>117</t>
  </si>
  <si>
    <t>6.50</t>
  </si>
  <si>
    <t>51.08</t>
  </si>
  <si>
    <t>31</t>
  </si>
  <si>
    <t>광고홍보학과</t>
  </si>
  <si>
    <t>10</t>
  </si>
  <si>
    <t>57</t>
  </si>
  <si>
    <t>5.70</t>
  </si>
  <si>
    <t>59.00</t>
  </si>
  <si>
    <t>61.02</t>
  </si>
  <si>
    <t>법학과</t>
  </si>
  <si>
    <t>12</t>
  </si>
  <si>
    <t>53</t>
  </si>
  <si>
    <t>4.42</t>
  </si>
  <si>
    <t>14</t>
  </si>
  <si>
    <t>63.50</t>
  </si>
  <si>
    <t>64.57</t>
  </si>
  <si>
    <t>15</t>
  </si>
  <si>
    <t>27</t>
  </si>
  <si>
    <t>항공서비스학과</t>
  </si>
  <si>
    <t>11.00</t>
  </si>
  <si>
    <t>60.50</t>
  </si>
  <si>
    <t>58.50</t>
  </si>
  <si>
    <t>경찰학과</t>
  </si>
  <si>
    <t>4.33</t>
  </si>
  <si>
    <t>5</t>
  </si>
  <si>
    <t>68.36</t>
  </si>
  <si>
    <t>경영학과</t>
  </si>
  <si>
    <t>52</t>
  </si>
  <si>
    <t>10.40</t>
  </si>
  <si>
    <t>68.81</t>
  </si>
  <si>
    <t>64.50</t>
  </si>
  <si>
    <t>호텔경영학과</t>
  </si>
  <si>
    <t>9</t>
  </si>
  <si>
    <t>58</t>
  </si>
  <si>
    <t>6.44</t>
  </si>
  <si>
    <t>55.48</t>
  </si>
  <si>
    <t>상담심리학과</t>
  </si>
  <si>
    <t>회계세무금융학과</t>
  </si>
  <si>
    <t>70</t>
  </si>
  <si>
    <t>5.38</t>
  </si>
  <si>
    <t>64.69</t>
  </si>
  <si>
    <t>61.00</t>
  </si>
  <si>
    <t>51</t>
  </si>
  <si>
    <t>166</t>
  </si>
  <si>
    <t>3.25</t>
  </si>
  <si>
    <t>54.53</t>
  </si>
  <si>
    <t>47.50</t>
  </si>
  <si>
    <t>44</t>
  </si>
  <si>
    <t>스마트IT학부</t>
  </si>
  <si>
    <t>34</t>
  </si>
  <si>
    <t>186</t>
  </si>
  <si>
    <t>5.47</t>
  </si>
  <si>
    <t>59.10</t>
  </si>
  <si>
    <t>51.00</t>
  </si>
  <si>
    <t>53.50</t>
  </si>
  <si>
    <t>39</t>
  </si>
  <si>
    <t>3.88</t>
  </si>
  <si>
    <t>71.00</t>
  </si>
  <si>
    <t>54.08</t>
  </si>
  <si>
    <t>건축학과</t>
  </si>
  <si>
    <t>72</t>
  </si>
  <si>
    <t>4.50</t>
  </si>
  <si>
    <t>60.61</t>
  </si>
  <si>
    <t>32</t>
  </si>
  <si>
    <t>119</t>
  </si>
  <si>
    <t>6.61</t>
  </si>
  <si>
    <t>99.50</t>
  </si>
  <si>
    <t>간호학과</t>
  </si>
  <si>
    <t>17</t>
  </si>
  <si>
    <t>77</t>
  </si>
  <si>
    <t>4.53</t>
  </si>
  <si>
    <t>19</t>
  </si>
  <si>
    <t>81.19</t>
  </si>
  <si>
    <t>임상병리학과</t>
  </si>
  <si>
    <t>35</t>
  </si>
  <si>
    <t>7.00</t>
  </si>
  <si>
    <t>77.13</t>
  </si>
  <si>
    <t>6</t>
  </si>
  <si>
    <t>작업치료학과</t>
  </si>
  <si>
    <t>30</t>
  </si>
  <si>
    <t>10.00</t>
  </si>
  <si>
    <t>74.88</t>
  </si>
  <si>
    <t>69.50</t>
  </si>
  <si>
    <t>바이오제약산업학부</t>
  </si>
  <si>
    <t>5.50</t>
  </si>
  <si>
    <t>60.00</t>
  </si>
  <si>
    <t>55.50</t>
  </si>
  <si>
    <t>바이오코스메틱학과</t>
  </si>
  <si>
    <t>28</t>
  </si>
  <si>
    <t>61.50</t>
  </si>
  <si>
    <t>51.54</t>
  </si>
  <si>
    <t>뷰티케어학과</t>
  </si>
  <si>
    <t>39.75</t>
  </si>
  <si>
    <t>36.50</t>
  </si>
  <si>
    <t>바이오식품영양학부</t>
  </si>
  <si>
    <t>66</t>
  </si>
  <si>
    <t>6.00</t>
  </si>
  <si>
    <t>57.35</t>
  </si>
  <si>
    <t>동물보건학과</t>
  </si>
  <si>
    <t>8.00</t>
  </si>
  <si>
    <t>63.89</t>
  </si>
  <si>
    <t>전기전자공학과</t>
  </si>
  <si>
    <t>5.78</t>
  </si>
  <si>
    <t>61.71</t>
  </si>
  <si>
    <t>재난안전학과</t>
  </si>
  <si>
    <t>8.50</t>
  </si>
  <si>
    <t>48.27</t>
  </si>
  <si>
    <t>반려동물산업학과</t>
  </si>
  <si>
    <t>시각·영상디자인학과</t>
  </si>
  <si>
    <t>3.00</t>
  </si>
  <si>
    <t>11.50</t>
  </si>
  <si>
    <t>패션디자인학과</t>
  </si>
  <si>
    <t>55.45</t>
  </si>
  <si>
    <t>41.00</t>
  </si>
  <si>
    <t>실내디자인학과</t>
  </si>
  <si>
    <t>4.75</t>
  </si>
  <si>
    <t>53.26</t>
  </si>
  <si>
    <t>아트&amp;산업디자인학과</t>
  </si>
  <si>
    <t>43</t>
  </si>
  <si>
    <t>56.31</t>
  </si>
  <si>
    <t>22</t>
  </si>
  <si>
    <t>127</t>
  </si>
  <si>
    <t>5.77</t>
  </si>
  <si>
    <t>23</t>
  </si>
  <si>
    <t>50.52</t>
  </si>
  <si>
    <t>1.58</t>
  </si>
  <si>
    <t>영화웹툰애니메이션학과</t>
  </si>
  <si>
    <t>1.71</t>
  </si>
  <si>
    <t>자율전공학부</t>
  </si>
  <si>
    <t>63</t>
  </si>
  <si>
    <t>10.50</t>
  </si>
  <si>
    <t>65.11</t>
  </si>
  <si>
    <t>4.80</t>
  </si>
  <si>
    <t>5.80</t>
  </si>
  <si>
    <t>1.00</t>
  </si>
  <si>
    <t>5.20</t>
  </si>
  <si>
    <t>4.70</t>
  </si>
  <si>
    <t>5.60</t>
  </si>
  <si>
    <t>78</t>
  </si>
  <si>
    <t>45</t>
  </si>
  <si>
    <t>89</t>
  </si>
  <si>
    <t>4.60</t>
  </si>
  <si>
    <t>4.90</t>
  </si>
  <si>
    <t>4.20</t>
  </si>
  <si>
    <t>2.00</t>
  </si>
  <si>
    <t>62</t>
  </si>
  <si>
    <t>29</t>
  </si>
  <si>
    <t>3.86</t>
  </si>
  <si>
    <t>4.00</t>
  </si>
  <si>
    <t>2.40</t>
  </si>
  <si>
    <t>5.40</t>
  </si>
  <si>
    <t>3.33</t>
  </si>
  <si>
    <t>129</t>
  </si>
  <si>
    <t>96</t>
  </si>
  <si>
    <t>105</t>
  </si>
  <si>
    <t>5.27</t>
  </si>
  <si>
    <t>5.30</t>
  </si>
  <si>
    <t>140</t>
  </si>
  <si>
    <t>107</t>
  </si>
  <si>
    <t>5.13</t>
  </si>
  <si>
    <t>5.90</t>
  </si>
  <si>
    <t>3.40</t>
  </si>
  <si>
    <t>114</t>
  </si>
  <si>
    <t>81</t>
  </si>
  <si>
    <t>1.67</t>
  </si>
  <si>
    <t>55</t>
  </si>
  <si>
    <t>85</t>
  </si>
  <si>
    <t>4.73</t>
  </si>
  <si>
    <t>46</t>
  </si>
  <si>
    <t>1.15</t>
  </si>
  <si>
    <t>95</t>
  </si>
  <si>
    <t>2.50</t>
  </si>
  <si>
    <t>4.40</t>
  </si>
  <si>
    <t>110</t>
  </si>
  <si>
    <t>5.00</t>
  </si>
  <si>
    <t>61</t>
  </si>
  <si>
    <t>99</t>
  </si>
  <si>
    <t>5.23</t>
  </si>
  <si>
    <t>3.20</t>
  </si>
  <si>
    <t>74</t>
  </si>
  <si>
    <t>2.33</t>
  </si>
  <si>
    <t>3.31</t>
  </si>
  <si>
    <t>65</t>
  </si>
  <si>
    <t>2.97</t>
  </si>
  <si>
    <t>82</t>
  </si>
  <si>
    <t>68</t>
  </si>
  <si>
    <t>4.10</t>
  </si>
  <si>
    <t>3.03</t>
  </si>
  <si>
    <t>60</t>
  </si>
  <si>
    <t>48</t>
  </si>
  <si>
    <t>100</t>
  </si>
  <si>
    <t>3.70</t>
  </si>
  <si>
    <t>36</t>
  </si>
  <si>
    <t>24</t>
  </si>
  <si>
    <t>5.10</t>
  </si>
  <si>
    <t>185</t>
  </si>
  <si>
    <t>150</t>
  </si>
  <si>
    <t>192</t>
  </si>
  <si>
    <t>160</t>
  </si>
  <si>
    <t>155</t>
  </si>
  <si>
    <t>4.48</t>
  </si>
  <si>
    <t>3.29</t>
  </si>
  <si>
    <t>25</t>
  </si>
  <si>
    <t>4.97</t>
  </si>
  <si>
    <t>7.50</t>
  </si>
  <si>
    <t>5.74</t>
  </si>
  <si>
    <t>1.21</t>
  </si>
  <si>
    <t>1.94</t>
  </si>
  <si>
    <t>1.44</t>
  </si>
  <si>
    <t>3.09</t>
  </si>
  <si>
    <t>41</t>
  </si>
  <si>
    <t>4.27</t>
  </si>
  <si>
    <t>3.67</t>
  </si>
  <si>
    <t>9.00</t>
  </si>
  <si>
    <t>3.65</t>
  </si>
  <si>
    <t>2.45</t>
  </si>
  <si>
    <t>5.34</t>
  </si>
  <si>
    <t>8.60</t>
  </si>
  <si>
    <t>6.60</t>
  </si>
  <si>
    <t>2.60</t>
  </si>
  <si>
    <t>4.28</t>
  </si>
  <si>
    <t>4.66</t>
  </si>
  <si>
    <t>3.81</t>
  </si>
  <si>
    <t>4.71</t>
  </si>
  <si>
    <t>1.14</t>
  </si>
  <si>
    <t>20.81</t>
  </si>
  <si>
    <t>333</t>
  </si>
  <si>
    <t>5.16</t>
  </si>
  <si>
    <t>5.73</t>
  </si>
  <si>
    <t>6.70</t>
  </si>
  <si>
    <t>4.43</t>
  </si>
  <si>
    <t>2.13</t>
  </si>
  <si>
    <t>2.75</t>
  </si>
  <si>
    <t>29.20</t>
  </si>
  <si>
    <t>146</t>
  </si>
  <si>
    <t>4.74</t>
  </si>
  <si>
    <t>38</t>
  </si>
  <si>
    <t>3.08</t>
  </si>
  <si>
    <t>9.80</t>
  </si>
  <si>
    <t>49</t>
  </si>
  <si>
    <t>5.67</t>
  </si>
  <si>
    <t>4.29</t>
  </si>
  <si>
    <t>3.77</t>
  </si>
  <si>
    <t>8.89</t>
  </si>
  <si>
    <t>80</t>
  </si>
  <si>
    <t>5.87</t>
  </si>
  <si>
    <t>13.37</t>
  </si>
  <si>
    <t>468</t>
  </si>
  <si>
    <t>5.05</t>
  </si>
  <si>
    <t>6.10</t>
  </si>
  <si>
    <t>5.29</t>
  </si>
  <si>
    <t>26</t>
  </si>
  <si>
    <t>5.28</t>
  </si>
  <si>
    <t>4.59</t>
  </si>
  <si>
    <t>8.35</t>
  </si>
  <si>
    <t>6.13</t>
  </si>
  <si>
    <t>2.77</t>
  </si>
  <si>
    <t>5.11</t>
  </si>
  <si>
    <t>3.79</t>
  </si>
  <si>
    <t>145</t>
  </si>
  <si>
    <t>5.69</t>
  </si>
  <si>
    <t>182</t>
  </si>
  <si>
    <t>4.98</t>
  </si>
  <si>
    <t>2.52</t>
  </si>
  <si>
    <t>1.83</t>
  </si>
  <si>
    <t>5.39</t>
  </si>
  <si>
    <t>275</t>
  </si>
  <si>
    <t>10.53</t>
  </si>
  <si>
    <t>358</t>
  </si>
  <si>
    <t>2.76</t>
  </si>
  <si>
    <t>9.54</t>
  </si>
  <si>
    <t>229</t>
  </si>
  <si>
    <t>1.76</t>
  </si>
  <si>
    <t>1.38</t>
  </si>
  <si>
    <t>3.43</t>
  </si>
  <si>
    <t>103</t>
  </si>
  <si>
    <t>5.36</t>
  </si>
  <si>
    <t>5.18</t>
  </si>
  <si>
    <t>106</t>
  </si>
  <si>
    <t>115</t>
  </si>
  <si>
    <t>4.69</t>
  </si>
  <si>
    <t>199</t>
  </si>
  <si>
    <t>4.62</t>
  </si>
  <si>
    <t>2.59</t>
  </si>
  <si>
    <t>4.86</t>
  </si>
  <si>
    <t>5.61</t>
  </si>
  <si>
    <t>3.59</t>
  </si>
  <si>
    <t>2.64</t>
  </si>
  <si>
    <t>113</t>
  </si>
  <si>
    <t>5.85</t>
  </si>
  <si>
    <t>경쟁률</t>
  </si>
  <si>
    <t>지원인원</t>
  </si>
  <si>
    <t>모집인원</t>
  </si>
  <si>
    <t>3.47</t>
  </si>
  <si>
    <t>2.53</t>
  </si>
  <si>
    <t>최초합격
최저</t>
    <phoneticPr fontId="1" type="noConversion"/>
  </si>
  <si>
    <t>합격자 전체(최초~충원)</t>
    <phoneticPr fontId="1" type="noConversion"/>
  </si>
  <si>
    <t>생활체육학과</t>
    <phoneticPr fontId="1" type="noConversion"/>
  </si>
  <si>
    <t>한의예과</t>
    <phoneticPr fontId="1" type="noConversion"/>
  </si>
  <si>
    <t>예비
최저</t>
    <phoneticPr fontId="1" type="noConversion"/>
  </si>
  <si>
    <t>[학생부교과] 일반전형</t>
    <phoneticPr fontId="1" type="noConversion"/>
  </si>
  <si>
    <t>[실기/실적위주] 일반전형</t>
    <phoneticPr fontId="1" type="noConversion"/>
  </si>
  <si>
    <t>4.53</t>
    <phoneticPr fontId="1" type="noConversion"/>
  </si>
  <si>
    <t>5.40</t>
    <phoneticPr fontId="1" type="noConversion"/>
  </si>
  <si>
    <t>4.90</t>
    <phoneticPr fontId="1" type="noConversion"/>
  </si>
  <si>
    <t>1.55</t>
    <phoneticPr fontId="1" type="noConversion"/>
  </si>
  <si>
    <t>3.93</t>
    <phoneticPr fontId="1" type="noConversion"/>
  </si>
  <si>
    <t>3.72</t>
    <phoneticPr fontId="1" type="noConversion"/>
  </si>
  <si>
    <t>5.90</t>
    <phoneticPr fontId="1" type="noConversion"/>
  </si>
  <si>
    <t>5.34</t>
    <phoneticPr fontId="1" type="noConversion"/>
  </si>
  <si>
    <t>4.33</t>
    <phoneticPr fontId="1" type="noConversion"/>
  </si>
  <si>
    <t>4.60</t>
    <phoneticPr fontId="1" type="noConversion"/>
  </si>
  <si>
    <t>1.38</t>
    <phoneticPr fontId="1" type="noConversion"/>
  </si>
  <si>
    <t>보건안전공학과</t>
    <phoneticPr fontId="1" type="noConversion"/>
  </si>
  <si>
    <t>공연예술학과</t>
    <phoneticPr fontId="1" type="noConversion"/>
  </si>
  <si>
    <t>64.00</t>
  </si>
  <si>
    <t>70.00</t>
  </si>
  <si>
    <t>68.00</t>
  </si>
  <si>
    <t>63.00</t>
  </si>
  <si>
    <t>62.50</t>
  </si>
  <si>
    <t>52.00</t>
  </si>
  <si>
    <t>54.00</t>
  </si>
  <si>
    <t>80.80</t>
  </si>
  <si>
    <t>74.00</t>
  </si>
  <si>
    <t>77.60</t>
  </si>
  <si>
    <t>43.00</t>
  </si>
  <si>
    <t>27.00</t>
  </si>
  <si>
    <t>99.30</t>
  </si>
  <si>
    <t>5.80</t>
    <phoneticPr fontId="1" type="noConversion"/>
  </si>
  <si>
    <t>70%</t>
    <phoneticPr fontId="1" type="noConversion"/>
  </si>
  <si>
    <t>5.43</t>
  </si>
  <si>
    <t>2.93</t>
  </si>
  <si>
    <t>4.83</t>
  </si>
  <si>
    <t>3.66</t>
  </si>
  <si>
    <t>5.70</t>
    <phoneticPr fontId="1" type="noConversion"/>
  </si>
  <si>
    <t>3.33</t>
    <phoneticPr fontId="1" type="noConversion"/>
  </si>
  <si>
    <t>5.10</t>
    <phoneticPr fontId="1" type="noConversion"/>
  </si>
  <si>
    <t>3.50</t>
    <phoneticPr fontId="1" type="noConversion"/>
  </si>
  <si>
    <t>4.70</t>
    <phoneticPr fontId="1" type="noConversion"/>
  </si>
  <si>
    <t>3.60</t>
    <phoneticPr fontId="1" type="noConversion"/>
  </si>
  <si>
    <t>5.00</t>
    <phoneticPr fontId="1" type="noConversion"/>
  </si>
  <si>
    <t>4.40</t>
    <phoneticPr fontId="1" type="noConversion"/>
  </si>
  <si>
    <t>1.15</t>
    <phoneticPr fontId="1" type="noConversion"/>
  </si>
  <si>
    <t>4.27</t>
    <phoneticPr fontId="1" type="noConversion"/>
  </si>
  <si>
    <t>1.25</t>
    <phoneticPr fontId="1" type="noConversion"/>
  </si>
  <si>
    <t>6.50</t>
    <phoneticPr fontId="1" type="noConversion"/>
  </si>
  <si>
    <t>5.20</t>
    <phoneticPr fontId="1" type="noConversion"/>
  </si>
  <si>
    <t>48.00</t>
  </si>
  <si>
    <t>46.50</t>
  </si>
  <si>
    <t>66.00</t>
  </si>
  <si>
    <t>50.50</t>
  </si>
  <si>
    <t>56.00</t>
  </si>
  <si>
    <t>80.00</t>
  </si>
  <si>
    <t>76.40</t>
  </si>
  <si>
    <t>42.50</t>
  </si>
  <si>
    <t>62.00</t>
  </si>
  <si>
    <t>3.80</t>
    <phoneticPr fontId="1" type="noConversion"/>
  </si>
  <si>
    <t>4.50</t>
    <phoneticPr fontId="1" type="noConversion"/>
  </si>
  <si>
    <t>1.30</t>
    <phoneticPr fontId="1" type="noConversion"/>
  </si>
  <si>
    <t>AI컴퓨터학부</t>
    <phoneticPr fontId="1" type="noConversion"/>
  </si>
  <si>
    <t>평균</t>
    <phoneticPr fontId="1" type="noConversion"/>
  </si>
  <si>
    <t>수시모집</t>
    <phoneticPr fontId="1" type="noConversion"/>
  </si>
  <si>
    <t>정시모집</t>
    <phoneticPr fontId="1" type="noConversion"/>
  </si>
  <si>
    <t>일반전형</t>
    <phoneticPr fontId="1" type="noConversion"/>
  </si>
  <si>
    <t>[학생부종합] SMU의료인재전형</t>
    <phoneticPr fontId="1" type="noConversion"/>
  </si>
  <si>
    <t>[학생부교과] 면접우수자전형</t>
    <phoneticPr fontId="1" type="noConversion"/>
  </si>
  <si>
    <t>[학생부교과] 지역인재(기회균형)전형</t>
    <phoneticPr fontId="1" type="noConversion"/>
  </si>
  <si>
    <t>[학생부교과] 지역인재(일반)전형</t>
    <phoneticPr fontId="1" type="noConversion"/>
  </si>
  <si>
    <t>[학생부교과] 사회배려자및봉사자전형</t>
    <phoneticPr fontId="1" type="noConversion"/>
  </si>
  <si>
    <t>실기고사 100%</t>
    <phoneticPr fontId="1" type="noConversion"/>
  </si>
  <si>
    <t>전형유형</t>
  </si>
  <si>
    <t>예비최저</t>
    <phoneticPr fontId="1" type="noConversion"/>
  </si>
  <si>
    <t>10이내</t>
  </si>
  <si>
    <t>2이내</t>
  </si>
  <si>
    <t>※ 정원외전형은 전형유형별 지원자 전체의 성적순위를 기준으로 해당 전형의 모집단위별 ‘최대모집 가능인원’ 내에서 전형유형별 총 모집인원 만큼을 선발하는 통합선발 전형임[간호학과, 한의예과의 경우 수험생 참고자료 활용을 위해 입시결과를 별도 공지함]</t>
  </si>
  <si>
    <t>지역인재(일반)전형</t>
    <phoneticPr fontId="1" type="noConversion"/>
  </si>
  <si>
    <t>지역인재(기회균형)전형</t>
    <phoneticPr fontId="1" type="noConversion"/>
  </si>
  <si>
    <t>SMU의료인재전형</t>
    <phoneticPr fontId="1" type="noConversion"/>
  </si>
  <si>
    <t>농어촌학생전형</t>
    <phoneticPr fontId="1" type="noConversion"/>
  </si>
  <si>
    <t>기초생활/차상위/한부모전형</t>
    <phoneticPr fontId="1" type="noConversion"/>
  </si>
  <si>
    <t>모집</t>
  </si>
  <si>
    <t>모집</t>
    <phoneticPr fontId="1" type="noConversion"/>
  </si>
  <si>
    <t>지원</t>
  </si>
  <si>
    <t>지원</t>
    <phoneticPr fontId="1" type="noConversion"/>
  </si>
  <si>
    <t>통과인원</t>
    <phoneticPr fontId="1" type="noConversion"/>
  </si>
  <si>
    <t>통과율</t>
    <phoneticPr fontId="1" type="noConversion"/>
  </si>
  <si>
    <t>2이내</t>
    <phoneticPr fontId="1" type="noConversion"/>
  </si>
  <si>
    <t>전형명</t>
    <phoneticPr fontId="1" type="noConversion"/>
  </si>
  <si>
    <t xml:space="preserve"> </t>
    <phoneticPr fontId="1" type="noConversion"/>
  </si>
  <si>
    <t>최대모집</t>
  </si>
  <si>
    <t>특성화고교전형</t>
    <phoneticPr fontId="1" type="noConversion"/>
  </si>
  <si>
    <t>※ [간호학과] 입시결과</t>
    <phoneticPr fontId="1" type="noConversion"/>
  </si>
  <si>
    <t>※ [한의예과] 입시결과</t>
    <phoneticPr fontId="1" type="noConversion"/>
  </si>
  <si>
    <t>※ 2026학년도 수시모집 한의예과 수능최저학력기준 통과 현황</t>
    <phoneticPr fontId="1" type="noConversion"/>
  </si>
  <si>
    <t>-</t>
    <phoneticPr fontId="1" type="noConversion"/>
  </si>
  <si>
    <t>학생부 교과성적 100%</t>
    <phoneticPr fontId="1" type="noConversion"/>
  </si>
  <si>
    <t>학생부 교과성적 53% + 면접고사 47%</t>
    <phoneticPr fontId="1" type="noConversion"/>
  </si>
  <si>
    <t>실기고사 100% (생활체육학과 실기 80%)</t>
    <phoneticPr fontId="1" type="noConversion"/>
  </si>
  <si>
    <t>서류평가 100%</t>
    <phoneticPr fontId="1" type="noConversion"/>
  </si>
  <si>
    <t>수능 100% (일부 모집단위 제외, 생활체육학과 실기 70%)</t>
    <phoneticPr fontId="1" type="noConversion"/>
  </si>
  <si>
    <t>※ [수시모집] 정원외전형 전체 입시결과 : 학생부 교과성적 100%</t>
    <phoneticPr fontId="1" type="noConversion"/>
  </si>
  <si>
    <r>
      <rPr>
        <b/>
        <sz val="10"/>
        <color theme="1"/>
        <rFont val="맑은 고딕"/>
        <family val="3"/>
        <charset val="129"/>
        <scheme val="minor"/>
      </rPr>
      <t>* 2026학년도 수시모집 한의예과 수능최저학력기준</t>
    </r>
    <r>
      <rPr>
        <sz val="10"/>
        <color theme="1"/>
        <rFont val="맑은 고딕"/>
        <family val="3"/>
        <charset val="129"/>
        <scheme val="minor"/>
      </rPr>
      <t xml:space="preserve">
 </t>
    </r>
    <r>
      <rPr>
        <b/>
        <u/>
        <sz val="10"/>
        <color theme="1"/>
        <rFont val="맑은 고딕"/>
        <family val="3"/>
        <charset val="129"/>
        <scheme val="minor"/>
      </rPr>
      <t>① 지역인재(일반)전형, 지역인재(기회균형)전형</t>
    </r>
    <r>
      <rPr>
        <sz val="10"/>
        <color theme="1"/>
        <rFont val="맑은 고딕"/>
        <family val="3"/>
        <charset val="129"/>
        <scheme val="minor"/>
      </rPr>
      <t xml:space="preserve">
     : [국어, 수학, 영어, 사회/과학탐구(우수 1과목) 영역] 중 수학 포함
       우수 3개 영역 </t>
    </r>
    <r>
      <rPr>
        <b/>
        <u/>
        <sz val="10"/>
        <color theme="1"/>
        <rFont val="맑은 고딕"/>
        <family val="3"/>
        <charset val="129"/>
        <scheme val="minor"/>
      </rPr>
      <t>등급 합 6이내</t>
    </r>
    <r>
      <rPr>
        <sz val="10"/>
        <color theme="1"/>
        <rFont val="맑은 고딕"/>
        <family val="3"/>
        <charset val="129"/>
        <scheme val="minor"/>
      </rPr>
      <t xml:space="preserve">(반영영역별 3등급 이내)
       → </t>
    </r>
    <r>
      <rPr>
        <b/>
        <sz val="10"/>
        <color rgb="FFFF0000"/>
        <rFont val="맑은 고딕"/>
        <family val="3"/>
        <charset val="129"/>
        <scheme val="minor"/>
      </rPr>
      <t>2027학년도는 등급 합 5이내</t>
    </r>
    <r>
      <rPr>
        <sz val="10"/>
        <color theme="1"/>
        <rFont val="맑은 고딕"/>
        <family val="3"/>
        <charset val="129"/>
        <scheme val="minor"/>
      </rPr>
      <t xml:space="preserve">
 </t>
    </r>
    <r>
      <rPr>
        <b/>
        <u/>
        <sz val="10"/>
        <color theme="1"/>
        <rFont val="맑은 고딕"/>
        <family val="3"/>
        <charset val="129"/>
        <scheme val="minor"/>
      </rPr>
      <t>② SMU의료인재전형, 농어촌학생전형, 기초생활/차상위/한부모전형</t>
    </r>
    <r>
      <rPr>
        <sz val="10"/>
        <color theme="1"/>
        <rFont val="맑은 고딕"/>
        <family val="3"/>
        <charset val="129"/>
        <scheme val="minor"/>
      </rPr>
      <t xml:space="preserve">
     : [국어, 수학(미적분 또는 기하), 영어 영역] </t>
    </r>
    <r>
      <rPr>
        <b/>
        <u/>
        <sz val="10"/>
        <color theme="1"/>
        <rFont val="맑은 고딕"/>
        <family val="3"/>
        <charset val="129"/>
        <scheme val="minor"/>
      </rPr>
      <t>등급 합 6이내</t>
    </r>
    <r>
      <rPr>
        <sz val="10"/>
        <color theme="1"/>
        <rFont val="맑은 고딕"/>
        <family val="3"/>
        <charset val="129"/>
        <scheme val="minor"/>
      </rPr>
      <t xml:space="preserve">(영역별 3등급 이내)
       → </t>
    </r>
    <r>
      <rPr>
        <b/>
        <sz val="10"/>
        <color rgb="FFFF0000"/>
        <rFont val="맑은 고딕"/>
        <family val="3"/>
        <charset val="129"/>
        <scheme val="minor"/>
      </rPr>
      <t>2027학년도는 등급 합 5이내</t>
    </r>
    <phoneticPr fontId="1" type="noConversion"/>
  </si>
  <si>
    <t>1. [세명대학교] 2026학년도 신입생 수시모집 입시결과</t>
    <phoneticPr fontId="1" type="noConversion"/>
  </si>
  <si>
    <t>2. [세명대학교] 2026학년도 신입생 정시모집 입시결과</t>
    <phoneticPr fontId="1" type="noConversion"/>
  </si>
  <si>
    <t>3. [세명대학교] 2026학년도 신입생 수시모집 정원외전형 입시결과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</si>
  <si>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 xml:space="preserve">※ 입시결과 참고사항
</t>
    </r>
    <r>
      <rPr>
        <sz val="11"/>
        <color theme="1"/>
        <rFont val="맑은 고딕"/>
        <family val="3"/>
        <charset val="129"/>
        <scheme val="minor"/>
      </rPr>
      <t xml:space="preserve">
 ① 수시모집 결과 : 학생부 교과성적 평균 석차등급(본교 학생부 교과성적 반영방법 기준)
 ② 정시모집 결과 : 수능성적 100점 만점 환산기준(본교 수능성적 반영방법 기준)
 ③ </t>
    </r>
    <r>
      <rPr>
        <b/>
        <u/>
        <sz val="11"/>
        <color theme="1"/>
        <rFont val="맑은 고딕"/>
        <family val="3"/>
        <charset val="129"/>
        <scheme val="minor"/>
      </rPr>
      <t>최초합격 최저</t>
    </r>
    <r>
      <rPr>
        <sz val="11"/>
        <color theme="1"/>
        <rFont val="맑은 고딕"/>
        <family val="3"/>
        <charset val="129"/>
        <scheme val="minor"/>
      </rPr>
      <t xml:space="preserve"> : 전형별 최초합격자 최저순위 성적
 ④ </t>
    </r>
    <r>
      <rPr>
        <b/>
        <u/>
        <sz val="11"/>
        <color theme="1"/>
        <rFont val="맑은 고딕"/>
        <family val="3"/>
        <charset val="129"/>
        <scheme val="minor"/>
      </rPr>
      <t>합격자 전체 평균</t>
    </r>
    <r>
      <rPr>
        <sz val="11"/>
        <color theme="1"/>
        <rFont val="맑은 고딕"/>
        <family val="3"/>
        <charset val="129"/>
        <scheme val="minor"/>
      </rPr>
      <t xml:space="preserve"> : 전체 합격자(최초 ~ 충원) 평균 성적
 ⑤ </t>
    </r>
    <r>
      <rPr>
        <b/>
        <u/>
        <sz val="11"/>
        <color theme="1"/>
        <rFont val="맑은 고딕"/>
        <family val="3"/>
        <charset val="129"/>
        <scheme val="minor"/>
      </rPr>
      <t>합격자 70%</t>
    </r>
    <r>
      <rPr>
        <sz val="11"/>
        <color theme="1"/>
        <rFont val="맑은 고딕"/>
        <family val="3"/>
        <charset val="129"/>
        <scheme val="minor"/>
      </rPr>
      <t xml:space="preserve"> : 전체 합격자(최초~충원) 중 하위 70% 순위 합격생의 성적
 ⑥ </t>
    </r>
    <r>
      <rPr>
        <b/>
        <u/>
        <sz val="11"/>
        <color theme="1"/>
        <rFont val="맑은 고딕"/>
        <family val="3"/>
        <charset val="129"/>
        <scheme val="minor"/>
      </rPr>
      <t>예비 최저</t>
    </r>
    <r>
      <rPr>
        <sz val="11"/>
        <color theme="1"/>
        <rFont val="맑은 고딕"/>
        <family val="3"/>
        <charset val="129"/>
        <scheme val="minor"/>
      </rPr>
      <t xml:space="preserve"> : 최초합격자 발표 당시 부여받은 예비번호 기준이며, 기재된 예비번호까지 충원합격된 것을 의미함      </t>
    </r>
    <phoneticPr fontId="1" type="noConversion"/>
  </si>
  <si>
    <t>농어촌학생전형</t>
    <phoneticPr fontId="1" type="noConversion"/>
  </si>
  <si>
    <t>기초생활/차상위/한부모전형</t>
    <phoneticPr fontId="1" type="noConversion"/>
  </si>
  <si>
    <r>
      <rPr>
        <b/>
        <sz val="12"/>
        <color theme="1"/>
        <rFont val="맑은 고딕"/>
        <family val="3"/>
        <charset val="129"/>
        <scheme val="minor"/>
      </rPr>
      <t xml:space="preserve">★ 전년(2026학년도) 대비 </t>
    </r>
    <r>
      <rPr>
        <b/>
        <sz val="16"/>
        <color rgb="FFFF0000"/>
        <rFont val="맑은 고딕"/>
        <family val="3"/>
        <charset val="129"/>
        <scheme val="minor"/>
      </rPr>
      <t>2027학년도 주요 변경사항</t>
    </r>
    <r>
      <rPr>
        <b/>
        <sz val="12"/>
        <color theme="1"/>
        <rFont val="맑은 고딕"/>
        <family val="3"/>
        <charset val="129"/>
        <scheme val="minor"/>
      </rPr>
      <t xml:space="preserve"> ★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1. 학과명 변경</t>
    </r>
    <r>
      <rPr>
        <sz val="11"/>
        <color theme="1"/>
        <rFont val="맑은 고딕"/>
        <family val="3"/>
        <charset val="129"/>
        <scheme val="minor"/>
      </rPr>
      <t xml:space="preserve">
   * 연기예술학과 → </t>
    </r>
    <r>
      <rPr>
        <b/>
        <sz val="11"/>
        <color rgb="FF0000FF"/>
        <rFont val="맑은 고딕"/>
        <family val="3"/>
        <charset val="129"/>
        <scheme val="minor"/>
      </rPr>
      <t>공연예술학과</t>
    </r>
    <r>
      <rPr>
        <sz val="11"/>
        <color theme="1"/>
        <rFont val="맑은 고딕"/>
        <family val="3"/>
        <charset val="129"/>
        <scheme val="minor"/>
      </rPr>
      <t xml:space="preserve">
   * 컴퓨터학부 → </t>
    </r>
    <r>
      <rPr>
        <b/>
        <sz val="11"/>
        <color rgb="FF0000FF"/>
        <rFont val="맑은 고딕"/>
        <family val="3"/>
        <charset val="129"/>
        <scheme val="minor"/>
      </rPr>
      <t>AI컴퓨터학부</t>
    </r>
    <r>
      <rPr>
        <sz val="11"/>
        <color theme="1"/>
        <rFont val="맑은 고딕"/>
        <family val="3"/>
        <charset val="129"/>
        <scheme val="minor"/>
      </rPr>
      <t xml:space="preserve">
   * 보건안전학과 → </t>
    </r>
    <r>
      <rPr>
        <b/>
        <sz val="11"/>
        <color rgb="FF0000FF"/>
        <rFont val="맑은 고딕"/>
        <family val="3"/>
        <charset val="129"/>
        <scheme val="minor"/>
      </rPr>
      <t>보건안전공학과</t>
    </r>
    <r>
      <rPr>
        <sz val="11"/>
        <color theme="1"/>
        <rFont val="맑은 고딕"/>
        <family val="3"/>
        <charset val="129"/>
        <scheme val="minor"/>
      </rPr>
      <t xml:space="preserve">
</t>
    </r>
    <r>
      <rPr>
        <b/>
        <sz val="11"/>
        <color rgb="FFFF0000"/>
        <rFont val="맑은 고딕"/>
        <family val="3"/>
        <charset val="129"/>
        <scheme val="minor"/>
      </rPr>
      <t xml:space="preserve"> 2. 수시모집 간호학과 학생부 교과성적 반영방법 변경</t>
    </r>
    <r>
      <rPr>
        <sz val="11"/>
        <color theme="1"/>
        <rFont val="맑은 고딕"/>
        <family val="3"/>
        <charset val="129"/>
        <scheme val="minor"/>
      </rPr>
      <t xml:space="preserve">
   * 국어, 수학, 영어 교과 중 우수 12개 과목 + 사회, 과학 교과 중 우수 3개 과목
      → </t>
    </r>
    <r>
      <rPr>
        <b/>
        <sz val="11"/>
        <color rgb="FF0000FF"/>
        <rFont val="맑은 고딕"/>
        <family val="3"/>
        <charset val="129"/>
        <scheme val="minor"/>
      </rPr>
      <t>국어, 수학, 영어 교과 각 우수 4개 과목</t>
    </r>
    <r>
      <rPr>
        <sz val="11"/>
        <color theme="1"/>
        <rFont val="맑은 고딕"/>
        <family val="3"/>
        <charset val="129"/>
        <scheme val="minor"/>
      </rPr>
      <t xml:space="preserve"> + 사회, 과학 교과 중 우수 3개 과목
</t>
    </r>
    <r>
      <rPr>
        <b/>
        <sz val="11"/>
        <color rgb="FFFF0000"/>
        <rFont val="맑은 고딕"/>
        <family val="3"/>
        <charset val="129"/>
        <scheme val="minor"/>
      </rPr>
      <t xml:space="preserve"> 3. 수시모집 한의예과 수능최저학력기준 변경</t>
    </r>
    <r>
      <rPr>
        <sz val="11"/>
        <color theme="1"/>
        <rFont val="맑은 고딕"/>
        <family val="3"/>
        <charset val="129"/>
        <scheme val="minor"/>
      </rPr>
      <t xml:space="preserve">
   * 3개 영역 등급 합 6이내 → </t>
    </r>
    <r>
      <rPr>
        <b/>
        <sz val="11"/>
        <color rgb="FF0000FF"/>
        <rFont val="맑은 고딕"/>
        <family val="3"/>
        <charset val="129"/>
        <scheme val="minor"/>
      </rPr>
      <t>3개 영역 등급 합 5이내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</si>
</sst>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0.00_);[Red]\(0.00\)"/>
    <numFmt numFmtId="178" formatCode="0.0_ "/>
  </numFmts>
  <fonts count="19" x14ac:knownFonts="1">
    <font>
      <sz val="10"/>
      <color theme="1"/>
      <name val="Arial"/>
    </font>
    <font>
      <sz val="8"/>
      <name val="돋움"/>
      <family val="3"/>
      <charset val="129"/>
    </font>
    <font>
      <sz val="10"/>
      <color theme="1"/>
      <name val="Arial"/>
      <family val="2"/>
    </font>
    <font>
      <sz val="10"/>
      <color theme="1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u/>
      <sz val="10"/>
      <color theme="1"/>
      <name val="맑은 고딕"/>
      <family val="3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5"/>
      <color theme="1"/>
      <name val="맑은 고딕"/>
      <family val="3"/>
      <charset val="129"/>
      <scheme val="minor"/>
    </font>
    <font>
      <b/>
      <sz val="10"/>
      <color rgb="FF0000FF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u/>
      <sz val="11"/>
      <color theme="1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b/>
      <sz val="11"/>
      <color rgb="FF0000FF"/>
      <name val="맑은 고딕"/>
      <family val="3"/>
      <charset val="129"/>
      <scheme val="minor"/>
    </font>
    <font>
      <b/>
      <sz val="16"/>
      <color rgb="FFFF0000"/>
      <name val="맑은 고딕"/>
      <family val="3"/>
      <charset val="129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FE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146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hair">
        <color auto="1"/>
      </bottom>
      <diagonal/>
    </border>
    <border>
      <left/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hair">
        <color auto="1"/>
      </top>
      <bottom style="medium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medium">
        <color auto="1"/>
      </bottom>
      <diagonal/>
    </border>
    <border>
      <left style="thin">
        <color auto="1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thick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thick">
        <color auto="1"/>
      </right>
      <top style="hair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 style="medium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 style="thick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ck">
        <color auto="1"/>
      </right>
      <top/>
      <bottom style="hair">
        <color auto="1"/>
      </bottom>
      <diagonal/>
    </border>
    <border>
      <left style="thin">
        <color auto="1"/>
      </left>
      <right style="medium">
        <color auto="1"/>
      </right>
      <top/>
      <bottom style="hair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hair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 style="thick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medium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ck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 style="double">
        <color auto="1"/>
      </bottom>
      <diagonal/>
    </border>
    <border>
      <left/>
      <right style="thin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hair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/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medium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 style="thin">
        <color rgb="FF000000"/>
      </right>
      <top/>
      <bottom/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double">
        <color auto="1"/>
      </bottom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 style="medium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medium">
        <color auto="1"/>
      </top>
      <bottom style="double">
        <color auto="1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thin">
        <color rgb="FF000000"/>
      </top>
      <bottom style="medium">
        <color rgb="FF000000"/>
      </bottom>
      <diagonal/>
    </border>
    <border>
      <left style="double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double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double">
        <color rgb="FF000000"/>
      </right>
      <top style="medium">
        <color rgb="FF000000"/>
      </top>
      <bottom style="double">
        <color rgb="FF000000"/>
      </bottom>
      <diagonal/>
    </border>
    <border>
      <left style="double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thin">
        <color rgb="FF000000"/>
      </right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thick">
        <color auto="1"/>
      </left>
      <right style="thin">
        <color rgb="FF000000"/>
      </right>
      <top/>
      <bottom style="hair">
        <color auto="1"/>
      </bottom>
      <diagonal/>
    </border>
    <border>
      <left style="thin">
        <color rgb="FF000000"/>
      </left>
      <right style="thin">
        <color rgb="FF000000"/>
      </right>
      <top/>
      <bottom style="hair">
        <color auto="1"/>
      </bottom>
      <diagonal/>
    </border>
    <border>
      <left style="thick">
        <color auto="1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thin">
        <color rgb="FF000000"/>
      </right>
      <top style="hair">
        <color auto="1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hair">
        <color auto="1"/>
      </top>
      <bottom style="medium">
        <color auto="1"/>
      </bottom>
      <diagonal/>
    </border>
    <border>
      <left style="thick">
        <color auto="1"/>
      </left>
      <right style="thin">
        <color rgb="FF000000"/>
      </right>
      <top style="medium">
        <color auto="1"/>
      </top>
      <bottom style="hair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double">
        <color auto="1"/>
      </right>
      <top style="thick">
        <color auto="1"/>
      </top>
      <bottom/>
      <diagonal/>
    </border>
    <border>
      <left style="thick">
        <color auto="1"/>
      </left>
      <right style="double">
        <color auto="1"/>
      </right>
      <top/>
      <bottom/>
      <diagonal/>
    </border>
    <border>
      <left style="thick">
        <color auto="1"/>
      </left>
      <right style="double">
        <color auto="1"/>
      </right>
      <top/>
      <bottom style="double">
        <color auto="1"/>
      </bottom>
      <diagonal/>
    </border>
    <border>
      <left style="thick">
        <color auto="1"/>
      </left>
      <right style="double">
        <color auto="1"/>
      </right>
      <top/>
      <bottom style="hair">
        <color auto="1"/>
      </bottom>
      <diagonal/>
    </border>
    <border>
      <left style="thin">
        <color rgb="FF000000"/>
      </left>
      <right style="thick">
        <color auto="1"/>
      </right>
      <top/>
      <bottom style="hair">
        <color auto="1"/>
      </bottom>
      <diagonal/>
    </border>
    <border>
      <left style="thick">
        <color auto="1"/>
      </left>
      <right style="double">
        <color auto="1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 style="double">
        <color auto="1"/>
      </right>
      <top style="hair">
        <color auto="1"/>
      </top>
      <bottom/>
      <diagonal/>
    </border>
    <border>
      <left style="thin">
        <color rgb="FF000000"/>
      </left>
      <right style="thick">
        <color auto="1"/>
      </right>
      <top style="hair">
        <color auto="1"/>
      </top>
      <bottom style="medium">
        <color auto="1"/>
      </bottom>
      <diagonal/>
    </border>
    <border>
      <left style="thick">
        <color auto="1"/>
      </left>
      <right style="double">
        <color auto="1"/>
      </right>
      <top style="medium">
        <color auto="1"/>
      </top>
      <bottom style="hair">
        <color auto="1"/>
      </bottom>
      <diagonal/>
    </border>
    <border>
      <left style="thin">
        <color rgb="FF000000"/>
      </left>
      <right style="thick">
        <color auto="1"/>
      </right>
      <top style="medium">
        <color auto="1"/>
      </top>
      <bottom style="hair">
        <color auto="1"/>
      </bottom>
      <diagonal/>
    </border>
    <border>
      <left style="thick">
        <color auto="1"/>
      </left>
      <right style="double">
        <color auto="1"/>
      </right>
      <top style="hair">
        <color auto="1"/>
      </top>
      <bottom style="medium">
        <color auto="1"/>
      </bottom>
      <diagonal/>
    </border>
    <border>
      <left style="thin">
        <color rgb="FF000000"/>
      </left>
      <right style="thick">
        <color auto="1"/>
      </right>
      <top/>
      <bottom/>
      <diagonal/>
    </border>
    <border>
      <left style="thick">
        <color auto="1"/>
      </left>
      <right style="double">
        <color auto="1"/>
      </right>
      <top style="medium">
        <color auto="1"/>
      </top>
      <bottom style="thick">
        <color auto="1"/>
      </bottom>
      <diagonal/>
    </border>
    <border>
      <left/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/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ck">
        <color auto="1"/>
      </bottom>
      <diagonal/>
    </border>
    <border>
      <left style="thick">
        <color auto="1"/>
      </left>
      <right style="thin">
        <color rgb="FF000000"/>
      </right>
      <top style="medium">
        <color auto="1"/>
      </top>
      <bottom style="thick">
        <color auto="1"/>
      </bottom>
      <diagonal/>
    </border>
    <border>
      <left style="thin">
        <color rgb="FF000000"/>
      </left>
      <right style="thin">
        <color rgb="FF000000"/>
      </right>
      <top style="medium">
        <color auto="1"/>
      </top>
      <bottom style="thick">
        <color auto="1"/>
      </bottom>
      <diagonal/>
    </border>
    <border>
      <left style="thin">
        <color rgb="FF000000"/>
      </left>
      <right style="thick">
        <color auto="1"/>
      </right>
      <top style="medium">
        <color auto="1"/>
      </top>
      <bottom style="thick">
        <color auto="1"/>
      </bottom>
      <diagonal/>
    </border>
    <border>
      <left style="double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n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double">
        <color auto="1"/>
      </left>
      <right/>
      <top style="thin">
        <color auto="1"/>
      </top>
      <bottom style="hair">
        <color auto="1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 style="thick">
        <color auto="1"/>
      </left>
      <right/>
      <top style="thin">
        <color auto="1"/>
      </top>
      <bottom style="hair">
        <color auto="1"/>
      </bottom>
      <diagonal/>
    </border>
    <border>
      <left/>
      <right style="thick">
        <color auto="1"/>
      </right>
      <top style="thin">
        <color auto="1"/>
      </top>
      <bottom style="hair">
        <color auto="1"/>
      </bottom>
      <diagonal/>
    </border>
    <border>
      <left style="thick">
        <color auto="1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thick">
        <color auto="1"/>
      </right>
      <top style="thin">
        <color auto="1"/>
      </top>
      <bottom style="thin">
        <color rgb="FF000000"/>
      </bottom>
      <diagonal/>
    </border>
    <border>
      <left style="double">
        <color auto="1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ck">
        <color auto="1"/>
      </right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hair">
        <color auto="1"/>
      </top>
      <bottom style="hair">
        <color auto="1"/>
      </bottom>
      <diagonal/>
    </border>
    <border>
      <left style="thick">
        <color auto="1"/>
      </left>
      <right/>
      <top style="thin">
        <color rgb="FF000000"/>
      </top>
      <bottom style="hair">
        <color auto="1"/>
      </bottom>
      <diagonal/>
    </border>
    <border>
      <left/>
      <right/>
      <top style="thin">
        <color rgb="FF000000"/>
      </top>
      <bottom style="hair">
        <color auto="1"/>
      </bottom>
      <diagonal/>
    </border>
    <border>
      <left/>
      <right style="thick">
        <color auto="1"/>
      </right>
      <top style="thin">
        <color rgb="FF000000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hair">
        <color auto="1"/>
      </bottom>
      <diagonal/>
    </border>
    <border>
      <left/>
      <right style="thin">
        <color rgb="FF000000"/>
      </right>
      <top style="hair">
        <color auto="1"/>
      </top>
      <bottom style="hair">
        <color auto="1"/>
      </bottom>
      <diagonal/>
    </border>
    <border>
      <left style="thin">
        <color rgb="FF000000"/>
      </left>
      <right/>
      <top style="hair">
        <color auto="1"/>
      </top>
      <bottom style="medium">
        <color auto="1"/>
      </bottom>
      <diagonal/>
    </border>
    <border>
      <left/>
      <right/>
      <top style="hair">
        <color auto="1"/>
      </top>
      <bottom style="medium">
        <color auto="1"/>
      </bottom>
      <diagonal/>
    </border>
    <border>
      <left/>
      <right style="thin">
        <color rgb="FF000000"/>
      </right>
      <top style="hair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49">
    <xf numFmtId="0" fontId="0" fillId="0" borderId="0" xfId="0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vertical="center" shrinkToFit="1"/>
    </xf>
    <xf numFmtId="177" fontId="3" fillId="0" borderId="0" xfId="0" applyNumberFormat="1" applyFont="1" applyAlignment="1">
      <alignment vertical="center" shrinkToFit="1"/>
    </xf>
    <xf numFmtId="49" fontId="7" fillId="2" borderId="4" xfId="0" applyNumberFormat="1" applyFont="1" applyFill="1" applyBorder="1" applyAlignment="1">
      <alignment horizontal="center" vertical="center" shrinkToFit="1"/>
    </xf>
    <xf numFmtId="49" fontId="7" fillId="2" borderId="5" xfId="0" applyNumberFormat="1" applyFont="1" applyFill="1" applyBorder="1" applyAlignment="1">
      <alignment horizontal="center" vertical="center" shrinkToFit="1"/>
    </xf>
    <xf numFmtId="49" fontId="7" fillId="2" borderId="12" xfId="0" applyNumberFormat="1" applyFont="1" applyFill="1" applyBorder="1" applyAlignment="1">
      <alignment horizontal="center" vertical="center" shrinkToFit="1"/>
    </xf>
    <xf numFmtId="0" fontId="3" fillId="4" borderId="16" xfId="0" applyFont="1" applyFill="1" applyBorder="1" applyAlignment="1">
      <alignment vertical="center" shrinkToFit="1"/>
    </xf>
    <xf numFmtId="0" fontId="3" fillId="4" borderId="5" xfId="0" applyFont="1" applyFill="1" applyBorder="1" applyAlignment="1">
      <alignment vertical="center" shrinkToFit="1"/>
    </xf>
    <xf numFmtId="0" fontId="3" fillId="4" borderId="17" xfId="0" applyFont="1" applyFill="1" applyBorder="1" applyAlignment="1">
      <alignment vertical="center" shrinkToFit="1"/>
    </xf>
    <xf numFmtId="0" fontId="3" fillId="4" borderId="14" xfId="0" applyFont="1" applyFill="1" applyBorder="1" applyAlignment="1">
      <alignment vertical="center" shrinkToFit="1"/>
    </xf>
    <xf numFmtId="0" fontId="3" fillId="4" borderId="12" xfId="0" applyFont="1" applyFill="1" applyBorder="1" applyAlignment="1">
      <alignment vertical="center" shrinkToFit="1"/>
    </xf>
    <xf numFmtId="49" fontId="7" fillId="2" borderId="14" xfId="0" applyNumberFormat="1" applyFont="1" applyFill="1" applyBorder="1" applyAlignment="1">
      <alignment horizontal="center" vertical="center" shrinkToFit="1"/>
    </xf>
    <xf numFmtId="49" fontId="7" fillId="4" borderId="4" xfId="0" applyNumberFormat="1" applyFont="1" applyFill="1" applyBorder="1" applyAlignment="1">
      <alignment horizontal="center" vertical="center" shrinkToFit="1"/>
    </xf>
    <xf numFmtId="49" fontId="7" fillId="4" borderId="5" xfId="0" applyNumberFormat="1" applyFont="1" applyFill="1" applyBorder="1" applyAlignment="1">
      <alignment horizontal="center" vertical="center" shrinkToFit="1"/>
    </xf>
    <xf numFmtId="49" fontId="7" fillId="4" borderId="5" xfId="1" applyNumberFormat="1" applyFont="1" applyFill="1" applyBorder="1" applyAlignment="1">
      <alignment horizontal="center" vertical="center" shrinkToFit="1"/>
    </xf>
    <xf numFmtId="49" fontId="7" fillId="4" borderId="17" xfId="0" applyNumberFormat="1" applyFont="1" applyFill="1" applyBorder="1" applyAlignment="1">
      <alignment horizontal="center" vertical="center" shrinkToFit="1"/>
    </xf>
    <xf numFmtId="49" fontId="7" fillId="4" borderId="16" xfId="0" applyNumberFormat="1" applyFont="1" applyFill="1" applyBorder="1" applyAlignment="1">
      <alignment horizontal="center" vertical="center" shrinkToFit="1"/>
    </xf>
    <xf numFmtId="49" fontId="7" fillId="4" borderId="12" xfId="0" applyNumberFormat="1" applyFont="1" applyFill="1" applyBorder="1" applyAlignment="1">
      <alignment horizontal="center" vertical="center" shrinkToFit="1"/>
    </xf>
    <xf numFmtId="49" fontId="7" fillId="2" borderId="17" xfId="0" applyNumberFormat="1" applyFont="1" applyFill="1" applyBorder="1" applyAlignment="1">
      <alignment horizontal="center" vertical="center" shrinkToFit="1"/>
    </xf>
    <xf numFmtId="176" fontId="7" fillId="4" borderId="5" xfId="0" applyNumberFormat="1" applyFont="1" applyFill="1" applyBorder="1" applyAlignment="1">
      <alignment horizontal="center" vertical="center" shrinkToFit="1"/>
    </xf>
    <xf numFmtId="49" fontId="7" fillId="4" borderId="14" xfId="0" applyNumberFormat="1" applyFont="1" applyFill="1" applyBorder="1" applyAlignment="1">
      <alignment horizontal="center" vertical="center" shrinkToFit="1"/>
    </xf>
    <xf numFmtId="176" fontId="7" fillId="2" borderId="5" xfId="0" applyNumberFormat="1" applyFont="1" applyFill="1" applyBorder="1" applyAlignment="1">
      <alignment horizontal="center" vertical="center" shrinkToFit="1"/>
    </xf>
    <xf numFmtId="49" fontId="7" fillId="2" borderId="20" xfId="0" applyNumberFormat="1" applyFont="1" applyFill="1" applyBorder="1" applyAlignment="1">
      <alignment horizontal="center" vertical="center" shrinkToFit="1"/>
    </xf>
    <xf numFmtId="49" fontId="7" fillId="4" borderId="21" xfId="0" applyNumberFormat="1" applyFont="1" applyFill="1" applyBorder="1" applyAlignment="1">
      <alignment horizontal="center" vertical="center" shrinkToFit="1"/>
    </xf>
    <xf numFmtId="176" fontId="7" fillId="4" borderId="21" xfId="0" applyNumberFormat="1" applyFont="1" applyFill="1" applyBorder="1" applyAlignment="1">
      <alignment horizontal="center" vertical="center" shrinkToFit="1"/>
    </xf>
    <xf numFmtId="49" fontId="7" fillId="4" borderId="21" xfId="1" applyNumberFormat="1" applyFont="1" applyFill="1" applyBorder="1" applyAlignment="1">
      <alignment horizontal="center" vertical="center" shrinkToFit="1"/>
    </xf>
    <xf numFmtId="49" fontId="7" fillId="4" borderId="22" xfId="0" applyNumberFormat="1" applyFont="1" applyFill="1" applyBorder="1" applyAlignment="1">
      <alignment horizontal="center" vertical="center" shrinkToFit="1"/>
    </xf>
    <xf numFmtId="0" fontId="3" fillId="4" borderId="23" xfId="0" applyFont="1" applyFill="1" applyBorder="1" applyAlignment="1">
      <alignment vertical="center" shrinkToFit="1"/>
    </xf>
    <xf numFmtId="0" fontId="3" fillId="4" borderId="21" xfId="0" applyFont="1" applyFill="1" applyBorder="1" applyAlignment="1">
      <alignment vertical="center" shrinkToFit="1"/>
    </xf>
    <xf numFmtId="0" fontId="3" fillId="4" borderId="24" xfId="0" applyFont="1" applyFill="1" applyBorder="1" applyAlignment="1">
      <alignment vertical="center" shrinkToFit="1"/>
    </xf>
    <xf numFmtId="0" fontId="3" fillId="4" borderId="25" xfId="0" applyFont="1" applyFill="1" applyBorder="1" applyAlignment="1">
      <alignment vertical="center" shrinkToFit="1"/>
    </xf>
    <xf numFmtId="0" fontId="3" fillId="4" borderId="22" xfId="0" applyFont="1" applyFill="1" applyBorder="1" applyAlignment="1">
      <alignment vertical="center" shrinkToFit="1"/>
    </xf>
    <xf numFmtId="49" fontId="7" fillId="2" borderId="21" xfId="0" applyNumberFormat="1" applyFont="1" applyFill="1" applyBorder="1" applyAlignment="1">
      <alignment horizontal="center" vertical="center" shrinkToFit="1"/>
    </xf>
    <xf numFmtId="176" fontId="7" fillId="2" borderId="21" xfId="0" applyNumberFormat="1" applyFont="1" applyFill="1" applyBorder="1" applyAlignment="1">
      <alignment horizontal="center" vertical="center" shrinkToFit="1"/>
    </xf>
    <xf numFmtId="49" fontId="7" fillId="2" borderId="24" xfId="0" applyNumberFormat="1" applyFont="1" applyFill="1" applyBorder="1" applyAlignment="1">
      <alignment horizontal="center" vertical="center" shrinkToFit="1"/>
    </xf>
    <xf numFmtId="49" fontId="7" fillId="2" borderId="3" xfId="0" applyNumberFormat="1" applyFont="1" applyFill="1" applyBorder="1" applyAlignment="1">
      <alignment horizontal="center" vertical="center" shrinkToFit="1"/>
    </xf>
    <xf numFmtId="49" fontId="7" fillId="2" borderId="10" xfId="0" applyNumberFormat="1" applyFont="1" applyFill="1" applyBorder="1" applyAlignment="1">
      <alignment horizontal="center" vertical="center" shrinkToFit="1"/>
    </xf>
    <xf numFmtId="49" fontId="7" fillId="2" borderId="32" xfId="0" applyNumberFormat="1" applyFont="1" applyFill="1" applyBorder="1" applyAlignment="1">
      <alignment horizontal="center" vertical="center" shrinkToFit="1"/>
    </xf>
    <xf numFmtId="49" fontId="7" fillId="2" borderId="33" xfId="0" applyNumberFormat="1" applyFont="1" applyFill="1" applyBorder="1" applyAlignment="1">
      <alignment horizontal="center" vertical="center" shrinkToFit="1"/>
    </xf>
    <xf numFmtId="49" fontId="7" fillId="2" borderId="11" xfId="0" applyNumberFormat="1" applyFont="1" applyFill="1" applyBorder="1" applyAlignment="1">
      <alignment horizontal="center" vertical="center" shrinkToFit="1"/>
    </xf>
    <xf numFmtId="0" fontId="3" fillId="4" borderId="32" xfId="0" applyFont="1" applyFill="1" applyBorder="1" applyAlignment="1">
      <alignment vertical="center" shrinkToFit="1"/>
    </xf>
    <xf numFmtId="0" fontId="3" fillId="4" borderId="3" xfId="0" applyFont="1" applyFill="1" applyBorder="1" applyAlignment="1">
      <alignment vertical="center" shrinkToFit="1"/>
    </xf>
    <xf numFmtId="0" fontId="3" fillId="4" borderId="33" xfId="0" applyFont="1" applyFill="1" applyBorder="1" applyAlignment="1">
      <alignment vertical="center" shrinkToFit="1"/>
    </xf>
    <xf numFmtId="49" fontId="7" fillId="4" borderId="2" xfId="0" applyNumberFormat="1" applyFont="1" applyFill="1" applyBorder="1" applyAlignment="1">
      <alignment horizontal="center" vertical="center" shrinkToFit="1"/>
    </xf>
    <xf numFmtId="49" fontId="7" fillId="4" borderId="3" xfId="0" applyNumberFormat="1" applyFont="1" applyFill="1" applyBorder="1" applyAlignment="1">
      <alignment horizontal="center" vertical="center" shrinkToFit="1"/>
    </xf>
    <xf numFmtId="49" fontId="7" fillId="4" borderId="3" xfId="1" applyNumberFormat="1" applyFont="1" applyFill="1" applyBorder="1" applyAlignment="1">
      <alignment horizontal="center" vertical="center" shrinkToFit="1"/>
    </xf>
    <xf numFmtId="49" fontId="7" fillId="4" borderId="33" xfId="0" applyNumberFormat="1" applyFont="1" applyFill="1" applyBorder="1" applyAlignment="1">
      <alignment horizontal="center" vertical="center" shrinkToFit="1"/>
    </xf>
    <xf numFmtId="49" fontId="7" fillId="2" borderId="16" xfId="0" applyNumberFormat="1" applyFont="1" applyFill="1" applyBorder="1" applyAlignment="1">
      <alignment horizontal="center" vertical="center" shrinkToFit="1"/>
    </xf>
    <xf numFmtId="49" fontId="7" fillId="2" borderId="7" xfId="0" applyNumberFormat="1" applyFont="1" applyFill="1" applyBorder="1" applyAlignment="1">
      <alignment horizontal="center" vertical="center" shrinkToFit="1"/>
    </xf>
    <xf numFmtId="49" fontId="7" fillId="2" borderId="8" xfId="0" applyNumberFormat="1" applyFont="1" applyFill="1" applyBorder="1" applyAlignment="1">
      <alignment horizontal="center" vertical="center" shrinkToFit="1"/>
    </xf>
    <xf numFmtId="49" fontId="7" fillId="2" borderId="13" xfId="0" applyNumberFormat="1" applyFont="1" applyFill="1" applyBorder="1" applyAlignment="1">
      <alignment horizontal="center" vertical="center" shrinkToFit="1"/>
    </xf>
    <xf numFmtId="0" fontId="3" fillId="4" borderId="18" xfId="0" applyFont="1" applyFill="1" applyBorder="1" applyAlignment="1">
      <alignment vertical="center" shrinkToFit="1"/>
    </xf>
    <xf numFmtId="0" fontId="3" fillId="4" borderId="8" xfId="0" applyFont="1" applyFill="1" applyBorder="1" applyAlignment="1">
      <alignment vertical="center" shrinkToFit="1"/>
    </xf>
    <xf numFmtId="0" fontId="3" fillId="4" borderId="19" xfId="0" applyFont="1" applyFill="1" applyBorder="1" applyAlignment="1">
      <alignment vertical="center" shrinkToFit="1"/>
    </xf>
    <xf numFmtId="0" fontId="3" fillId="4" borderId="15" xfId="0" applyFont="1" applyFill="1" applyBorder="1" applyAlignment="1">
      <alignment vertical="center" shrinkToFit="1"/>
    </xf>
    <xf numFmtId="0" fontId="3" fillId="4" borderId="13" xfId="0" applyFont="1" applyFill="1" applyBorder="1" applyAlignment="1">
      <alignment vertical="center" shrinkToFit="1"/>
    </xf>
    <xf numFmtId="49" fontId="7" fillId="4" borderId="7" xfId="0" applyNumberFormat="1" applyFont="1" applyFill="1" applyBorder="1" applyAlignment="1">
      <alignment horizontal="center" vertical="center" shrinkToFit="1"/>
    </xf>
    <xf numFmtId="49" fontId="7" fillId="4" borderId="8" xfId="0" applyNumberFormat="1" applyFont="1" applyFill="1" applyBorder="1" applyAlignment="1">
      <alignment horizontal="center" vertical="center" shrinkToFit="1"/>
    </xf>
    <xf numFmtId="49" fontId="7" fillId="4" borderId="8" xfId="1" applyNumberFormat="1" applyFont="1" applyFill="1" applyBorder="1" applyAlignment="1">
      <alignment horizontal="center" vertical="center" shrinkToFit="1"/>
    </xf>
    <xf numFmtId="49" fontId="7" fillId="4" borderId="19" xfId="0" applyNumberFormat="1" applyFont="1" applyFill="1" applyBorder="1" applyAlignment="1">
      <alignment horizontal="center" vertical="center" shrinkToFit="1"/>
    </xf>
    <xf numFmtId="49" fontId="7" fillId="2" borderId="27" xfId="0" applyNumberFormat="1" applyFont="1" applyFill="1" applyBorder="1" applyAlignment="1">
      <alignment horizontal="center" vertical="center" shrinkToFit="1"/>
    </xf>
    <xf numFmtId="0" fontId="3" fillId="4" borderId="11" xfId="0" applyFont="1" applyFill="1" applyBorder="1" applyAlignment="1">
      <alignment vertical="center" shrinkToFit="1"/>
    </xf>
    <xf numFmtId="0" fontId="3" fillId="4" borderId="10" xfId="0" applyFont="1" applyFill="1" applyBorder="1" applyAlignment="1">
      <alignment vertical="center" shrinkToFit="1"/>
    </xf>
    <xf numFmtId="49" fontId="7" fillId="4" borderId="27" xfId="1" applyNumberFormat="1" applyFont="1" applyFill="1" applyBorder="1" applyAlignment="1">
      <alignment horizontal="center" vertical="center" shrinkToFit="1"/>
    </xf>
    <xf numFmtId="49" fontId="7" fillId="4" borderId="27" xfId="0" applyNumberFormat="1" applyFont="1" applyFill="1" applyBorder="1" applyAlignment="1">
      <alignment horizontal="center" vertical="center" shrinkToFit="1"/>
    </xf>
    <xf numFmtId="49" fontId="7" fillId="4" borderId="30" xfId="0" applyNumberFormat="1" applyFont="1" applyFill="1" applyBorder="1" applyAlignment="1">
      <alignment horizontal="center" vertical="center" shrinkToFit="1"/>
    </xf>
    <xf numFmtId="0" fontId="3" fillId="4" borderId="29" xfId="0" applyFont="1" applyFill="1" applyBorder="1" applyAlignment="1">
      <alignment vertical="center" shrinkToFit="1"/>
    </xf>
    <xf numFmtId="0" fontId="3" fillId="4" borderId="27" xfId="0" applyFont="1" applyFill="1" applyBorder="1" applyAlignment="1">
      <alignment vertical="center" shrinkToFit="1"/>
    </xf>
    <xf numFmtId="49" fontId="7" fillId="4" borderId="24" xfId="0" applyNumberFormat="1" applyFont="1" applyFill="1" applyBorder="1" applyAlignment="1">
      <alignment horizontal="center" vertical="center" shrinkToFit="1"/>
    </xf>
    <xf numFmtId="49" fontId="7" fillId="2" borderId="15" xfId="0" applyNumberFormat="1" applyFont="1" applyFill="1" applyBorder="1" applyAlignment="1">
      <alignment horizontal="center" vertical="center" shrinkToFit="1"/>
    </xf>
    <xf numFmtId="49" fontId="7" fillId="4" borderId="13" xfId="0" applyNumberFormat="1" applyFont="1" applyFill="1" applyBorder="1" applyAlignment="1">
      <alignment horizontal="center" vertical="center" shrinkToFit="1"/>
    </xf>
    <xf numFmtId="49" fontId="7" fillId="2" borderId="19" xfId="0" applyNumberFormat="1" applyFont="1" applyFill="1" applyBorder="1" applyAlignment="1">
      <alignment horizontal="center" vertical="center" shrinkToFit="1"/>
    </xf>
    <xf numFmtId="49" fontId="7" fillId="4" borderId="35" xfId="0" applyNumberFormat="1" applyFont="1" applyFill="1" applyBorder="1" applyAlignment="1">
      <alignment horizontal="center" vertical="center" shrinkToFit="1"/>
    </xf>
    <xf numFmtId="49" fontId="7" fillId="4" borderId="35" xfId="1" applyNumberFormat="1" applyFont="1" applyFill="1" applyBorder="1" applyAlignment="1">
      <alignment horizontal="center" vertical="center" shrinkToFit="1"/>
    </xf>
    <xf numFmtId="49" fontId="7" fillId="4" borderId="36" xfId="0" applyNumberFormat="1" applyFont="1" applyFill="1" applyBorder="1" applyAlignment="1">
      <alignment horizontal="center" vertical="center" shrinkToFit="1"/>
    </xf>
    <xf numFmtId="0" fontId="3" fillId="4" borderId="37" xfId="0" applyFont="1" applyFill="1" applyBorder="1" applyAlignment="1">
      <alignment vertical="center" shrinkToFit="1"/>
    </xf>
    <xf numFmtId="0" fontId="3" fillId="4" borderId="35" xfId="0" applyFont="1" applyFill="1" applyBorder="1" applyAlignment="1">
      <alignment vertical="center" shrinkToFit="1"/>
    </xf>
    <xf numFmtId="0" fontId="3" fillId="4" borderId="38" xfId="0" applyFont="1" applyFill="1" applyBorder="1" applyAlignment="1">
      <alignment vertical="center" shrinkToFit="1"/>
    </xf>
    <xf numFmtId="49" fontId="7" fillId="2" borderId="39" xfId="0" applyNumberFormat="1" applyFont="1" applyFill="1" applyBorder="1" applyAlignment="1">
      <alignment horizontal="center" vertical="center" shrinkToFit="1"/>
    </xf>
    <xf numFmtId="49" fontId="7" fillId="2" borderId="35" xfId="0" applyNumberFormat="1" applyFont="1" applyFill="1" applyBorder="1" applyAlignment="1">
      <alignment horizontal="center" vertical="center" shrinkToFit="1"/>
    </xf>
    <xf numFmtId="49" fontId="7" fillId="2" borderId="36" xfId="0" applyNumberFormat="1" applyFont="1" applyFill="1" applyBorder="1" applyAlignment="1">
      <alignment horizontal="center" vertical="center" shrinkToFit="1"/>
    </xf>
    <xf numFmtId="49" fontId="7" fillId="2" borderId="37" xfId="0" applyNumberFormat="1" applyFont="1" applyFill="1" applyBorder="1" applyAlignment="1">
      <alignment horizontal="center" vertical="center" shrinkToFit="1"/>
    </xf>
    <xf numFmtId="49" fontId="7" fillId="2" borderId="38" xfId="0" applyNumberFormat="1" applyFont="1" applyFill="1" applyBorder="1" applyAlignment="1">
      <alignment horizontal="center" vertical="center" shrinkToFit="1"/>
    </xf>
    <xf numFmtId="0" fontId="3" fillId="4" borderId="39" xfId="0" applyFont="1" applyFill="1" applyBorder="1" applyAlignment="1">
      <alignment vertical="center" shrinkToFit="1"/>
    </xf>
    <xf numFmtId="0" fontId="3" fillId="4" borderId="36" xfId="0" applyFont="1" applyFill="1" applyBorder="1" applyAlignment="1">
      <alignment vertical="center" shrinkToFit="1"/>
    </xf>
    <xf numFmtId="49" fontId="7" fillId="4" borderId="34" xfId="0" applyNumberFormat="1" applyFont="1" applyFill="1" applyBorder="1" applyAlignment="1">
      <alignment horizontal="center" vertical="center" shrinkToFit="1"/>
    </xf>
    <xf numFmtId="49" fontId="7" fillId="4" borderId="38" xfId="0" applyNumberFormat="1" applyFont="1" applyFill="1" applyBorder="1" applyAlignment="1">
      <alignment horizontal="center" vertical="center" shrinkToFit="1"/>
    </xf>
    <xf numFmtId="49" fontId="7" fillId="2" borderId="40" xfId="0" applyNumberFormat="1" applyFont="1" applyFill="1" applyBorder="1" applyAlignment="1">
      <alignment horizontal="center" vertical="center" shrinkToFit="1"/>
    </xf>
    <xf numFmtId="49" fontId="7" fillId="2" borderId="28" xfId="0" applyNumberFormat="1" applyFont="1" applyFill="1" applyBorder="1" applyAlignment="1">
      <alignment horizontal="center" vertical="center" shrinkToFit="1"/>
    </xf>
    <xf numFmtId="0" fontId="3" fillId="4" borderId="30" xfId="0" applyFont="1" applyFill="1" applyBorder="1" applyAlignment="1">
      <alignment vertical="center" shrinkToFit="1"/>
    </xf>
    <xf numFmtId="0" fontId="3" fillId="4" borderId="44" xfId="0" applyFont="1" applyFill="1" applyBorder="1" applyAlignment="1">
      <alignment vertical="center" shrinkToFit="1"/>
    </xf>
    <xf numFmtId="0" fontId="3" fillId="4" borderId="28" xfId="0" applyFont="1" applyFill="1" applyBorder="1" applyAlignment="1">
      <alignment vertical="center" shrinkToFit="1"/>
    </xf>
    <xf numFmtId="49" fontId="7" fillId="2" borderId="44" xfId="0" applyNumberFormat="1" applyFont="1" applyFill="1" applyBorder="1" applyAlignment="1">
      <alignment horizontal="center" vertical="center" shrinkToFit="1"/>
    </xf>
    <xf numFmtId="49" fontId="7" fillId="4" borderId="26" xfId="0" applyNumberFormat="1" applyFont="1" applyFill="1" applyBorder="1" applyAlignment="1">
      <alignment horizontal="center" vertical="center" shrinkToFit="1"/>
    </xf>
    <xf numFmtId="49" fontId="7" fillId="4" borderId="29" xfId="0" applyNumberFormat="1" applyFont="1" applyFill="1" applyBorder="1" applyAlignment="1">
      <alignment horizontal="center" vertical="center" shrinkToFit="1"/>
    </xf>
    <xf numFmtId="49" fontId="7" fillId="4" borderId="25" xfId="0" applyNumberFormat="1" applyFont="1" applyFill="1" applyBorder="1" applyAlignment="1">
      <alignment horizontal="center" vertical="center" shrinkToFit="1"/>
    </xf>
    <xf numFmtId="49" fontId="7" fillId="2" borderId="25" xfId="0" applyNumberFormat="1" applyFont="1" applyFill="1" applyBorder="1" applyAlignment="1">
      <alignment horizontal="center" vertical="center" shrinkToFit="1"/>
    </xf>
    <xf numFmtId="49" fontId="7" fillId="4" borderId="15" xfId="0" applyNumberFormat="1" applyFont="1" applyFill="1" applyBorder="1" applyAlignment="1">
      <alignment horizontal="center" vertical="center" shrinkToFit="1"/>
    </xf>
    <xf numFmtId="49" fontId="7" fillId="4" borderId="39" xfId="0" applyNumberFormat="1" applyFont="1" applyFill="1" applyBorder="1" applyAlignment="1">
      <alignment horizontal="center" vertical="center" shrinkToFit="1"/>
    </xf>
    <xf numFmtId="177" fontId="6" fillId="8" borderId="45" xfId="0" applyNumberFormat="1" applyFont="1" applyFill="1" applyBorder="1" applyAlignment="1">
      <alignment horizontal="center" vertical="center" shrinkToFit="1"/>
    </xf>
    <xf numFmtId="177" fontId="6" fillId="8" borderId="27" xfId="0" applyNumberFormat="1" applyFont="1" applyFill="1" applyBorder="1" applyAlignment="1">
      <alignment horizontal="center" vertical="center" shrinkToFit="1"/>
    </xf>
    <xf numFmtId="177" fontId="6" fillId="8" borderId="5" xfId="0" applyNumberFormat="1" applyFont="1" applyFill="1" applyBorder="1" applyAlignment="1">
      <alignment horizontal="center" vertical="center" shrinkToFit="1"/>
    </xf>
    <xf numFmtId="177" fontId="6" fillId="8" borderId="3" xfId="0" applyNumberFormat="1" applyFont="1" applyFill="1" applyBorder="1" applyAlignment="1">
      <alignment horizontal="center" vertical="center" shrinkToFit="1"/>
    </xf>
    <xf numFmtId="177" fontId="6" fillId="8" borderId="8" xfId="0" applyNumberFormat="1" applyFont="1" applyFill="1" applyBorder="1" applyAlignment="1">
      <alignment horizontal="center" vertical="center" shrinkToFit="1"/>
    </xf>
    <xf numFmtId="49" fontId="6" fillId="8" borderId="45" xfId="0" applyNumberFormat="1" applyFont="1" applyFill="1" applyBorder="1" applyAlignment="1">
      <alignment horizontal="center" vertical="center" shrinkToFit="1"/>
    </xf>
    <xf numFmtId="49" fontId="6" fillId="8" borderId="3" xfId="0" applyNumberFormat="1" applyFont="1" applyFill="1" applyBorder="1" applyAlignment="1">
      <alignment horizontal="center" vertical="center" shrinkToFit="1"/>
    </xf>
    <xf numFmtId="49" fontId="6" fillId="8" borderId="5" xfId="0" applyNumberFormat="1" applyFont="1" applyFill="1" applyBorder="1" applyAlignment="1">
      <alignment horizontal="center" vertical="center" shrinkToFit="1"/>
    </xf>
    <xf numFmtId="49" fontId="6" fillId="8" borderId="8" xfId="0" applyNumberFormat="1" applyFont="1" applyFill="1" applyBorder="1" applyAlignment="1">
      <alignment horizontal="center" vertical="center" shrinkToFit="1"/>
    </xf>
    <xf numFmtId="49" fontId="6" fillId="8" borderId="35" xfId="0" applyNumberFormat="1" applyFont="1" applyFill="1" applyBorder="1" applyAlignment="1">
      <alignment horizontal="center" vertical="center" shrinkToFit="1"/>
    </xf>
    <xf numFmtId="49" fontId="6" fillId="8" borderId="27" xfId="0" applyNumberFormat="1" applyFont="1" applyFill="1" applyBorder="1" applyAlignment="1">
      <alignment horizontal="center" vertical="center" shrinkToFit="1"/>
    </xf>
    <xf numFmtId="49" fontId="6" fillId="8" borderId="40" xfId="0" applyNumberFormat="1" applyFont="1" applyFill="1" applyBorder="1" applyAlignment="1">
      <alignment horizontal="center" vertical="center" shrinkToFit="1"/>
    </xf>
    <xf numFmtId="49" fontId="7" fillId="2" borderId="54" xfId="0" applyNumberFormat="1" applyFont="1" applyFill="1" applyBorder="1" applyAlignment="1">
      <alignment horizontal="center" vertical="center" shrinkToFit="1"/>
    </xf>
    <xf numFmtId="177" fontId="6" fillId="4" borderId="5" xfId="0" applyNumberFormat="1" applyFont="1" applyFill="1" applyBorder="1" applyAlignment="1">
      <alignment horizontal="center" vertical="center" shrinkToFit="1"/>
    </xf>
    <xf numFmtId="177" fontId="6" fillId="4" borderId="21" xfId="0" applyNumberFormat="1" applyFont="1" applyFill="1" applyBorder="1" applyAlignment="1">
      <alignment horizontal="center" vertical="center" shrinkToFit="1"/>
    </xf>
    <xf numFmtId="177" fontId="6" fillId="4" borderId="8" xfId="0" applyNumberFormat="1" applyFont="1" applyFill="1" applyBorder="1" applyAlignment="1">
      <alignment horizontal="center" vertical="center" shrinkToFit="1"/>
    </xf>
    <xf numFmtId="177" fontId="6" fillId="4" borderId="35" xfId="0" applyNumberFormat="1" applyFont="1" applyFill="1" applyBorder="1" applyAlignment="1">
      <alignment horizontal="center" vertical="center" shrinkToFit="1"/>
    </xf>
    <xf numFmtId="0" fontId="5" fillId="4" borderId="27" xfId="0" applyFont="1" applyFill="1" applyBorder="1" applyAlignment="1">
      <alignment vertical="center" shrinkToFit="1"/>
    </xf>
    <xf numFmtId="0" fontId="5" fillId="4" borderId="5" xfId="0" applyFont="1" applyFill="1" applyBorder="1" applyAlignment="1">
      <alignment vertical="center" shrinkToFit="1"/>
    </xf>
    <xf numFmtId="0" fontId="5" fillId="4" borderId="21" xfId="0" applyFont="1" applyFill="1" applyBorder="1" applyAlignment="1">
      <alignment vertical="center" shrinkToFit="1"/>
    </xf>
    <xf numFmtId="0" fontId="5" fillId="4" borderId="8" xfId="0" applyFont="1" applyFill="1" applyBorder="1" applyAlignment="1">
      <alignment vertical="center" shrinkToFit="1"/>
    </xf>
    <xf numFmtId="0" fontId="5" fillId="4" borderId="3" xfId="0" applyFont="1" applyFill="1" applyBorder="1" applyAlignment="1">
      <alignment vertical="center" shrinkToFit="1"/>
    </xf>
    <xf numFmtId="49" fontId="6" fillId="4" borderId="5" xfId="0" applyNumberFormat="1" applyFont="1" applyFill="1" applyBorder="1" applyAlignment="1">
      <alignment horizontal="center" vertical="center" shrinkToFit="1"/>
    </xf>
    <xf numFmtId="0" fontId="5" fillId="4" borderId="35" xfId="0" applyFont="1" applyFill="1" applyBorder="1" applyAlignment="1">
      <alignment vertical="center" shrinkToFit="1"/>
    </xf>
    <xf numFmtId="0" fontId="3" fillId="0" borderId="5" xfId="0" applyFont="1" applyBorder="1" applyAlignment="1">
      <alignment horizontal="center" vertical="center" shrinkToFit="1"/>
    </xf>
    <xf numFmtId="0" fontId="3" fillId="0" borderId="8" xfId="0" applyFont="1" applyBorder="1" applyAlignment="1">
      <alignment horizontal="center" vertical="center" shrinkToFit="1"/>
    </xf>
    <xf numFmtId="0" fontId="3" fillId="0" borderId="27" xfId="0" applyFont="1" applyBorder="1" applyAlignment="1">
      <alignment horizontal="center" vertical="center" shrinkToFit="1"/>
    </xf>
    <xf numFmtId="0" fontId="5" fillId="5" borderId="58" xfId="0" applyFont="1" applyFill="1" applyBorder="1" applyAlignment="1">
      <alignment horizontal="center" vertical="center" shrinkToFit="1"/>
    </xf>
    <xf numFmtId="0" fontId="5" fillId="5" borderId="59" xfId="0" applyFont="1" applyFill="1" applyBorder="1" applyAlignment="1">
      <alignment horizontal="center" vertical="center" shrinkToFit="1"/>
    </xf>
    <xf numFmtId="0" fontId="7" fillId="0" borderId="66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8" fillId="0" borderId="0" xfId="0" applyFont="1">
      <alignment vertical="center"/>
    </xf>
    <xf numFmtId="0" fontId="5" fillId="5" borderId="68" xfId="0" applyFont="1" applyFill="1" applyBorder="1" applyAlignment="1">
      <alignment horizontal="center" vertical="center" shrinkToFit="1"/>
    </xf>
    <xf numFmtId="0" fontId="3" fillId="0" borderId="44" xfId="0" applyFont="1" applyBorder="1" applyAlignment="1">
      <alignment horizontal="center" vertical="center" shrinkToFit="1"/>
    </xf>
    <xf numFmtId="0" fontId="3" fillId="0" borderId="14" xfId="0" applyFont="1" applyBorder="1" applyAlignment="1">
      <alignment horizontal="center" vertical="center" shrinkToFit="1"/>
    </xf>
    <xf numFmtId="0" fontId="3" fillId="0" borderId="15" xfId="0" applyFont="1" applyBorder="1" applyAlignment="1">
      <alignment horizontal="center" vertical="center" shrinkToFit="1"/>
    </xf>
    <xf numFmtId="0" fontId="5" fillId="5" borderId="69" xfId="0" applyFont="1" applyFill="1" applyBorder="1" applyAlignment="1">
      <alignment horizontal="center" vertical="center" shrinkToFit="1"/>
    </xf>
    <xf numFmtId="0" fontId="5" fillId="5" borderId="51" xfId="0" applyFont="1" applyFill="1" applyBorder="1" applyAlignment="1">
      <alignment vertical="center" shrinkToFit="1"/>
    </xf>
    <xf numFmtId="0" fontId="5" fillId="5" borderId="52" xfId="0" applyFont="1" applyFill="1" applyBorder="1" applyAlignment="1">
      <alignment vertical="center" shrinkToFit="1"/>
    </xf>
    <xf numFmtId="0" fontId="5" fillId="5" borderId="53" xfId="0" applyFont="1" applyFill="1" applyBorder="1" applyAlignment="1">
      <alignment vertical="center" shrinkToFit="1"/>
    </xf>
    <xf numFmtId="0" fontId="6" fillId="9" borderId="70" xfId="0" applyFont="1" applyFill="1" applyBorder="1" applyAlignment="1">
      <alignment horizontal="center" vertical="center" wrapText="1"/>
    </xf>
    <xf numFmtId="0" fontId="6" fillId="0" borderId="71" xfId="0" applyFont="1" applyBorder="1" applyAlignment="1">
      <alignment horizontal="center" vertical="center" wrapText="1"/>
    </xf>
    <xf numFmtId="0" fontId="6" fillId="9" borderId="72" xfId="0" applyFont="1" applyFill="1" applyBorder="1" applyAlignment="1">
      <alignment horizontal="center" vertical="center" wrapText="1"/>
    </xf>
    <xf numFmtId="0" fontId="7" fillId="0" borderId="73" xfId="0" applyFont="1" applyBorder="1" applyAlignment="1">
      <alignment horizontal="center" vertical="center" wrapText="1"/>
    </xf>
    <xf numFmtId="0" fontId="7" fillId="0" borderId="74" xfId="0" applyFont="1" applyBorder="1" applyAlignment="1">
      <alignment horizontal="center" vertical="center" wrapText="1"/>
    </xf>
    <xf numFmtId="0" fontId="6" fillId="0" borderId="75" xfId="0" applyFont="1" applyBorder="1" applyAlignment="1">
      <alignment horizontal="center" vertical="center" wrapText="1"/>
    </xf>
    <xf numFmtId="0" fontId="6" fillId="9" borderId="76" xfId="0" applyFont="1" applyFill="1" applyBorder="1" applyAlignment="1">
      <alignment horizontal="center" vertical="center" wrapText="1"/>
    </xf>
    <xf numFmtId="0" fontId="7" fillId="0" borderId="67" xfId="0" applyFont="1" applyBorder="1" applyAlignment="1">
      <alignment horizontal="center" vertical="center" wrapText="1"/>
    </xf>
    <xf numFmtId="0" fontId="7" fillId="0" borderId="43" xfId="0" applyFont="1" applyBorder="1" applyAlignment="1">
      <alignment horizontal="center" vertical="center" wrapText="1"/>
    </xf>
    <xf numFmtId="0" fontId="6" fillId="0" borderId="77" xfId="0" applyFont="1" applyBorder="1" applyAlignment="1">
      <alignment horizontal="center" vertical="center" wrapText="1"/>
    </xf>
    <xf numFmtId="0" fontId="6" fillId="9" borderId="78" xfId="0" applyFont="1" applyFill="1" applyBorder="1" applyAlignment="1">
      <alignment horizontal="center" vertical="center" wrapText="1"/>
    </xf>
    <xf numFmtId="0" fontId="6" fillId="9" borderId="79" xfId="0" applyFont="1" applyFill="1" applyBorder="1" applyAlignment="1">
      <alignment horizontal="center" vertical="center" wrapText="1"/>
    </xf>
    <xf numFmtId="0" fontId="6" fillId="9" borderId="80" xfId="0" applyFont="1" applyFill="1" applyBorder="1" applyAlignment="1">
      <alignment horizontal="center" vertical="center" wrapText="1"/>
    </xf>
    <xf numFmtId="0" fontId="6" fillId="9" borderId="8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 wrapText="1" shrinkToFit="1"/>
    </xf>
    <xf numFmtId="49" fontId="7" fillId="2" borderId="83" xfId="0" applyNumberFormat="1" applyFont="1" applyFill="1" applyBorder="1" applyAlignment="1">
      <alignment horizontal="center" vertical="center" shrinkToFit="1"/>
    </xf>
    <xf numFmtId="49" fontId="7" fillId="2" borderId="84" xfId="0" applyNumberFormat="1" applyFont="1" applyFill="1" applyBorder="1" applyAlignment="1">
      <alignment horizontal="center" vertical="center" shrinkToFit="1"/>
    </xf>
    <xf numFmtId="49" fontId="6" fillId="8" borderId="84" xfId="0" applyNumberFormat="1" applyFont="1" applyFill="1" applyBorder="1" applyAlignment="1">
      <alignment horizontal="center" vertical="center" shrinkToFit="1"/>
    </xf>
    <xf numFmtId="49" fontId="7" fillId="2" borderId="85" xfId="0" applyNumberFormat="1" applyFont="1" applyFill="1" applyBorder="1" applyAlignment="1">
      <alignment horizontal="center" vertical="center" shrinkToFit="1"/>
    </xf>
    <xf numFmtId="49" fontId="7" fillId="2" borderId="86" xfId="0" applyNumberFormat="1" applyFont="1" applyFill="1" applyBorder="1" applyAlignment="1">
      <alignment horizontal="center" vertical="center" shrinkToFit="1"/>
    </xf>
    <xf numFmtId="49" fontId="6" fillId="8" borderId="86" xfId="0" applyNumberFormat="1" applyFont="1" applyFill="1" applyBorder="1" applyAlignment="1">
      <alignment horizontal="center" vertical="center" shrinkToFit="1"/>
    </xf>
    <xf numFmtId="49" fontId="7" fillId="2" borderId="87" xfId="0" applyNumberFormat="1" applyFont="1" applyFill="1" applyBorder="1" applyAlignment="1">
      <alignment horizontal="center" vertical="center" shrinkToFit="1"/>
    </xf>
    <xf numFmtId="49" fontId="7" fillId="2" borderId="88" xfId="0" applyNumberFormat="1" applyFont="1" applyFill="1" applyBorder="1" applyAlignment="1">
      <alignment horizontal="center" vertical="center" shrinkToFit="1"/>
    </xf>
    <xf numFmtId="49" fontId="6" fillId="8" borderId="88" xfId="0" applyNumberFormat="1" applyFont="1" applyFill="1" applyBorder="1" applyAlignment="1">
      <alignment horizontal="center" vertical="center" shrinkToFit="1"/>
    </xf>
    <xf numFmtId="49" fontId="7" fillId="2" borderId="89" xfId="0" applyNumberFormat="1" applyFont="1" applyFill="1" applyBorder="1" applyAlignment="1">
      <alignment horizontal="center" vertical="center" shrinkToFit="1"/>
    </xf>
    <xf numFmtId="49" fontId="7" fillId="2" borderId="90" xfId="0" applyNumberFormat="1" applyFont="1" applyFill="1" applyBorder="1" applyAlignment="1">
      <alignment horizontal="center" vertical="center" shrinkToFit="1"/>
    </xf>
    <xf numFmtId="49" fontId="6" fillId="8" borderId="90" xfId="0" applyNumberFormat="1" applyFont="1" applyFill="1" applyBorder="1" applyAlignment="1">
      <alignment horizontal="center" vertical="center" shrinkToFit="1"/>
    </xf>
    <xf numFmtId="49" fontId="7" fillId="4" borderId="87" xfId="0" applyNumberFormat="1" applyFont="1" applyFill="1" applyBorder="1" applyAlignment="1">
      <alignment horizontal="center" vertical="center" shrinkToFit="1"/>
    </xf>
    <xf numFmtId="49" fontId="7" fillId="4" borderId="88" xfId="0" applyNumberFormat="1" applyFont="1" applyFill="1" applyBorder="1" applyAlignment="1">
      <alignment horizontal="center" vertical="center" shrinkToFit="1"/>
    </xf>
    <xf numFmtId="49" fontId="6" fillId="4" borderId="88" xfId="0" applyNumberFormat="1" applyFont="1" applyFill="1" applyBorder="1" applyAlignment="1">
      <alignment horizontal="center" vertical="center" shrinkToFit="1"/>
    </xf>
    <xf numFmtId="0" fontId="5" fillId="0" borderId="0" xfId="0" applyFont="1" applyAlignment="1">
      <alignment vertical="center" shrinkToFit="1"/>
    </xf>
    <xf numFmtId="49" fontId="6" fillId="2" borderId="27" xfId="1" applyNumberFormat="1" applyFont="1" applyFill="1" applyBorder="1" applyAlignment="1">
      <alignment horizontal="center" vertical="center" shrinkToFit="1"/>
    </xf>
    <xf numFmtId="49" fontId="6" fillId="2" borderId="27" xfId="0" applyNumberFormat="1" applyFont="1" applyFill="1" applyBorder="1" applyAlignment="1">
      <alignment horizontal="center" vertical="center" shrinkToFit="1"/>
    </xf>
    <xf numFmtId="49" fontId="6" fillId="2" borderId="5" xfId="1" applyNumberFormat="1" applyFont="1" applyFill="1" applyBorder="1" applyAlignment="1">
      <alignment horizontal="center" vertical="center" shrinkToFit="1"/>
    </xf>
    <xf numFmtId="49" fontId="6" fillId="2" borderId="5" xfId="0" applyNumberFormat="1" applyFont="1" applyFill="1" applyBorder="1" applyAlignment="1">
      <alignment horizontal="center" vertical="center" shrinkToFit="1"/>
    </xf>
    <xf numFmtId="49" fontId="6" fillId="4" borderId="5" xfId="1" applyNumberFormat="1" applyFont="1" applyFill="1" applyBorder="1" applyAlignment="1">
      <alignment horizontal="center" vertical="center" shrinkToFit="1"/>
    </xf>
    <xf numFmtId="49" fontId="6" fillId="4" borderId="21" xfId="1" applyNumberFormat="1" applyFont="1" applyFill="1" applyBorder="1" applyAlignment="1">
      <alignment horizontal="center" vertical="center" shrinkToFit="1"/>
    </xf>
    <xf numFmtId="49" fontId="6" fillId="4" borderId="21" xfId="0" applyNumberFormat="1" applyFont="1" applyFill="1" applyBorder="1" applyAlignment="1">
      <alignment horizontal="center" vertical="center" shrinkToFit="1"/>
    </xf>
    <xf numFmtId="49" fontId="6" fillId="2" borderId="3" xfId="1" applyNumberFormat="1" applyFont="1" applyFill="1" applyBorder="1" applyAlignment="1">
      <alignment horizontal="center" vertical="center" shrinkToFit="1"/>
    </xf>
    <xf numFmtId="49" fontId="6" fillId="2" borderId="3" xfId="0" applyNumberFormat="1" applyFont="1" applyFill="1" applyBorder="1" applyAlignment="1">
      <alignment horizontal="center" vertical="center" shrinkToFit="1"/>
    </xf>
    <xf numFmtId="49" fontId="6" fillId="2" borderId="8" xfId="1" applyNumberFormat="1" applyFont="1" applyFill="1" applyBorder="1" applyAlignment="1">
      <alignment horizontal="center" vertical="center" shrinkToFit="1"/>
    </xf>
    <xf numFmtId="49" fontId="6" fillId="2" borderId="8" xfId="0" applyNumberFormat="1" applyFont="1" applyFill="1" applyBorder="1" applyAlignment="1">
      <alignment horizontal="center" vertical="center" shrinkToFit="1"/>
    </xf>
    <xf numFmtId="49" fontId="6" fillId="2" borderId="21" xfId="1" applyNumberFormat="1" applyFont="1" applyFill="1" applyBorder="1" applyAlignment="1">
      <alignment horizontal="center" vertical="center" shrinkToFit="1"/>
    </xf>
    <xf numFmtId="49" fontId="6" fillId="4" borderId="8" xfId="1" applyNumberFormat="1" applyFont="1" applyFill="1" applyBorder="1" applyAlignment="1">
      <alignment horizontal="center" vertical="center" shrinkToFit="1"/>
    </xf>
    <xf numFmtId="49" fontId="6" fillId="4" borderId="8" xfId="0" applyNumberFormat="1" applyFont="1" applyFill="1" applyBorder="1" applyAlignment="1">
      <alignment horizontal="center" vertical="center" shrinkToFit="1"/>
    </xf>
    <xf numFmtId="49" fontId="6" fillId="4" borderId="35" xfId="1" applyNumberFormat="1" applyFont="1" applyFill="1" applyBorder="1" applyAlignment="1">
      <alignment horizontal="center" vertical="center" shrinkToFit="1"/>
    </xf>
    <xf numFmtId="49" fontId="6" fillId="4" borderId="35" xfId="0" applyNumberFormat="1" applyFont="1" applyFill="1" applyBorder="1" applyAlignment="1">
      <alignment horizontal="center" vertical="center" shrinkToFit="1"/>
    </xf>
    <xf numFmtId="49" fontId="6" fillId="2" borderId="35" xfId="1" applyNumberFormat="1" applyFont="1" applyFill="1" applyBorder="1" applyAlignment="1">
      <alignment horizontal="center" vertical="center" shrinkToFit="1"/>
    </xf>
    <xf numFmtId="49" fontId="6" fillId="2" borderId="35" xfId="0" applyNumberFormat="1" applyFont="1" applyFill="1" applyBorder="1" applyAlignment="1">
      <alignment horizontal="center" vertical="center" shrinkToFit="1"/>
    </xf>
    <xf numFmtId="49" fontId="6" fillId="2" borderId="84" xfId="0" applyNumberFormat="1" applyFont="1" applyFill="1" applyBorder="1" applyAlignment="1">
      <alignment horizontal="center" vertical="center" shrinkToFit="1"/>
    </xf>
    <xf numFmtId="49" fontId="6" fillId="2" borderId="86" xfId="0" applyNumberFormat="1" applyFont="1" applyFill="1" applyBorder="1" applyAlignment="1">
      <alignment horizontal="center" vertical="center" shrinkToFit="1"/>
    </xf>
    <xf numFmtId="49" fontId="6" fillId="2" borderId="88" xfId="0" applyNumberFormat="1" applyFont="1" applyFill="1" applyBorder="1" applyAlignment="1">
      <alignment horizontal="center" vertical="center" shrinkToFit="1"/>
    </xf>
    <xf numFmtId="49" fontId="6" fillId="2" borderId="90" xfId="0" applyNumberFormat="1" applyFont="1" applyFill="1" applyBorder="1" applyAlignment="1">
      <alignment horizontal="center" vertical="center" shrinkToFit="1"/>
    </xf>
    <xf numFmtId="49" fontId="6" fillId="2" borderId="40" xfId="0" applyNumberFormat="1" applyFont="1" applyFill="1" applyBorder="1" applyAlignment="1">
      <alignment horizontal="center" vertical="center" shrinkToFit="1"/>
    </xf>
    <xf numFmtId="9" fontId="6" fillId="10" borderId="81" xfId="0" applyNumberFormat="1" applyFont="1" applyFill="1" applyBorder="1" applyAlignment="1">
      <alignment horizontal="center" vertical="center" wrapText="1"/>
    </xf>
    <xf numFmtId="9" fontId="6" fillId="10" borderId="82" xfId="0" applyNumberFormat="1" applyFont="1" applyFill="1" applyBorder="1" applyAlignment="1">
      <alignment horizontal="center" vertical="center" wrapText="1"/>
    </xf>
    <xf numFmtId="176" fontId="6" fillId="10" borderId="77" xfId="0" applyNumberFormat="1" applyFont="1" applyFill="1" applyBorder="1" applyAlignment="1">
      <alignment horizontal="center" vertical="center" wrapText="1"/>
    </xf>
    <xf numFmtId="176" fontId="6" fillId="10" borderId="75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49" fontId="6" fillId="9" borderId="94" xfId="0" applyNumberFormat="1" applyFont="1" applyFill="1" applyBorder="1" applyAlignment="1">
      <alignment horizontal="right" vertical="center" shrinkToFit="1"/>
    </xf>
    <xf numFmtId="49" fontId="7" fillId="2" borderId="95" xfId="0" applyNumberFormat="1" applyFont="1" applyFill="1" applyBorder="1" applyAlignment="1">
      <alignment horizontal="center" vertical="center" shrinkToFit="1"/>
    </xf>
    <xf numFmtId="49" fontId="6" fillId="9" borderId="96" xfId="0" applyNumberFormat="1" applyFont="1" applyFill="1" applyBorder="1" applyAlignment="1">
      <alignment horizontal="right" vertical="center" shrinkToFit="1"/>
    </xf>
    <xf numFmtId="49" fontId="7" fillId="2" borderId="97" xfId="0" applyNumberFormat="1" applyFont="1" applyFill="1" applyBorder="1" applyAlignment="1">
      <alignment horizontal="center" vertical="center" shrinkToFit="1"/>
    </xf>
    <xf numFmtId="49" fontId="6" fillId="9" borderId="98" xfId="0" applyNumberFormat="1" applyFont="1" applyFill="1" applyBorder="1" applyAlignment="1">
      <alignment horizontal="right" vertical="center" shrinkToFit="1"/>
    </xf>
    <xf numFmtId="49" fontId="7" fillId="2" borderId="99" xfId="0" applyNumberFormat="1" applyFont="1" applyFill="1" applyBorder="1" applyAlignment="1">
      <alignment horizontal="center" vertical="center" shrinkToFit="1"/>
    </xf>
    <xf numFmtId="49" fontId="6" fillId="9" borderId="100" xfId="0" applyNumberFormat="1" applyFont="1" applyFill="1" applyBorder="1" applyAlignment="1">
      <alignment horizontal="right" vertical="center" shrinkToFit="1"/>
    </xf>
    <xf numFmtId="49" fontId="7" fillId="2" borderId="101" xfId="0" applyNumberFormat="1" applyFont="1" applyFill="1" applyBorder="1" applyAlignment="1">
      <alignment horizontal="center" vertical="center" shrinkToFit="1"/>
    </xf>
    <xf numFmtId="49" fontId="6" fillId="9" borderId="102" xfId="0" applyNumberFormat="1" applyFont="1" applyFill="1" applyBorder="1" applyAlignment="1">
      <alignment horizontal="right" vertical="center" shrinkToFit="1"/>
    </xf>
    <xf numFmtId="49" fontId="7" fillId="4" borderId="99" xfId="0" applyNumberFormat="1" applyFont="1" applyFill="1" applyBorder="1" applyAlignment="1">
      <alignment horizontal="center" vertical="center" shrinkToFit="1"/>
    </xf>
    <xf numFmtId="49" fontId="6" fillId="9" borderId="92" xfId="0" applyNumberFormat="1" applyFont="1" applyFill="1" applyBorder="1" applyAlignment="1">
      <alignment horizontal="right" vertical="center" shrinkToFit="1"/>
    </xf>
    <xf numFmtId="49" fontId="7" fillId="2" borderId="103" xfId="0" applyNumberFormat="1" applyFont="1" applyFill="1" applyBorder="1" applyAlignment="1">
      <alignment horizontal="center" vertical="center" shrinkToFit="1"/>
    </xf>
    <xf numFmtId="49" fontId="6" fillId="9" borderId="104" xfId="0" applyNumberFormat="1" applyFont="1" applyFill="1" applyBorder="1" applyAlignment="1">
      <alignment horizontal="right" vertical="center" shrinkToFit="1"/>
    </xf>
    <xf numFmtId="49" fontId="7" fillId="2" borderId="105" xfId="0" applyNumberFormat="1" applyFont="1" applyFill="1" applyBorder="1" applyAlignment="1">
      <alignment horizontal="center" vertical="center" shrinkToFit="1"/>
    </xf>
    <xf numFmtId="49" fontId="7" fillId="2" borderId="106" xfId="0" applyNumberFormat="1" applyFont="1" applyFill="1" applyBorder="1" applyAlignment="1">
      <alignment horizontal="center" vertical="center" shrinkToFit="1"/>
    </xf>
    <xf numFmtId="49" fontId="6" fillId="2" borderId="106" xfId="1" applyNumberFormat="1" applyFont="1" applyFill="1" applyBorder="1" applyAlignment="1">
      <alignment horizontal="center" vertical="center" shrinkToFit="1"/>
    </xf>
    <xf numFmtId="49" fontId="6" fillId="2" borderId="106" xfId="0" applyNumberFormat="1" applyFont="1" applyFill="1" applyBorder="1" applyAlignment="1">
      <alignment horizontal="center" vertical="center" shrinkToFit="1"/>
    </xf>
    <xf numFmtId="177" fontId="6" fillId="8" borderId="106" xfId="0" applyNumberFormat="1" applyFont="1" applyFill="1" applyBorder="1" applyAlignment="1">
      <alignment horizontal="center" vertical="center" shrinkToFit="1"/>
    </xf>
    <xf numFmtId="49" fontId="7" fillId="2" borderId="107" xfId="0" applyNumberFormat="1" applyFont="1" applyFill="1" applyBorder="1" applyAlignment="1">
      <alignment horizontal="center" vertical="center" shrinkToFit="1"/>
    </xf>
    <xf numFmtId="0" fontId="3" fillId="4" borderId="108" xfId="0" applyFont="1" applyFill="1" applyBorder="1" applyAlignment="1">
      <alignment vertical="center" shrinkToFit="1"/>
    </xf>
    <xf numFmtId="0" fontId="3" fillId="4" borderId="106" xfId="0" applyFont="1" applyFill="1" applyBorder="1" applyAlignment="1">
      <alignment vertical="center" shrinkToFit="1"/>
    </xf>
    <xf numFmtId="0" fontId="5" fillId="4" borderId="106" xfId="0" applyFont="1" applyFill="1" applyBorder="1" applyAlignment="1">
      <alignment vertical="center" shrinkToFit="1"/>
    </xf>
    <xf numFmtId="0" fontId="3" fillId="4" borderId="109" xfId="0" applyFont="1" applyFill="1" applyBorder="1" applyAlignment="1">
      <alignment vertical="center" shrinkToFit="1"/>
    </xf>
    <xf numFmtId="49" fontId="6" fillId="8" borderId="106" xfId="0" applyNumberFormat="1" applyFont="1" applyFill="1" applyBorder="1" applyAlignment="1">
      <alignment horizontal="center" vertical="center" shrinkToFit="1"/>
    </xf>
    <xf numFmtId="0" fontId="3" fillId="4" borderId="105" xfId="0" applyFont="1" applyFill="1" applyBorder="1" applyAlignment="1">
      <alignment vertical="center" shrinkToFit="1"/>
    </xf>
    <xf numFmtId="0" fontId="3" fillId="4" borderId="107" xfId="0" applyFont="1" applyFill="1" applyBorder="1" applyAlignment="1">
      <alignment vertical="center" shrinkToFit="1"/>
    </xf>
    <xf numFmtId="49" fontId="7" fillId="4" borderId="110" xfId="0" applyNumberFormat="1" applyFont="1" applyFill="1" applyBorder="1" applyAlignment="1">
      <alignment horizontal="center" vertical="center" shrinkToFit="1"/>
    </xf>
    <xf numFmtId="49" fontId="7" fillId="4" borderId="106" xfId="0" applyNumberFormat="1" applyFont="1" applyFill="1" applyBorder="1" applyAlignment="1">
      <alignment horizontal="center" vertical="center" shrinkToFit="1"/>
    </xf>
    <xf numFmtId="49" fontId="7" fillId="4" borderId="106" xfId="1" applyNumberFormat="1" applyFont="1" applyFill="1" applyBorder="1" applyAlignment="1">
      <alignment horizontal="center" vertical="center" shrinkToFit="1"/>
    </xf>
    <xf numFmtId="49" fontId="7" fillId="4" borderId="109" xfId="0" applyNumberFormat="1" applyFont="1" applyFill="1" applyBorder="1" applyAlignment="1">
      <alignment horizontal="center" vertical="center" shrinkToFit="1"/>
    </xf>
    <xf numFmtId="49" fontId="7" fillId="2" borderId="111" xfId="0" applyNumberFormat="1" applyFont="1" applyFill="1" applyBorder="1" applyAlignment="1">
      <alignment horizontal="center" vertical="center" shrinkToFit="1"/>
    </xf>
    <xf numFmtId="49" fontId="7" fillId="2" borderId="112" xfId="0" applyNumberFormat="1" applyFont="1" applyFill="1" applyBorder="1" applyAlignment="1">
      <alignment horizontal="center" vertical="center" shrinkToFit="1"/>
    </xf>
    <xf numFmtId="49" fontId="6" fillId="2" borderId="112" xfId="0" applyNumberFormat="1" applyFont="1" applyFill="1" applyBorder="1" applyAlignment="1">
      <alignment horizontal="center" vertical="center" shrinkToFit="1"/>
    </xf>
    <xf numFmtId="49" fontId="6" fillId="8" borderId="112" xfId="0" applyNumberFormat="1" applyFont="1" applyFill="1" applyBorder="1" applyAlignment="1">
      <alignment horizontal="center" vertical="center" shrinkToFit="1"/>
    </xf>
    <xf numFmtId="49" fontId="7" fillId="2" borderId="113" xfId="0" applyNumberFormat="1" applyFont="1" applyFill="1" applyBorder="1" applyAlignment="1">
      <alignment horizontal="center" vertical="center" shrinkToFit="1"/>
    </xf>
    <xf numFmtId="0" fontId="6" fillId="8" borderId="8" xfId="0" applyNumberFormat="1" applyFont="1" applyFill="1" applyBorder="1" applyAlignment="1">
      <alignment horizontal="center" vertical="center" shrinkToFit="1"/>
    </xf>
    <xf numFmtId="0" fontId="5" fillId="0" borderId="27" xfId="0" applyFont="1" applyBorder="1" applyAlignment="1">
      <alignment horizontal="center" vertical="center" shrinkToFit="1"/>
    </xf>
    <xf numFmtId="178" fontId="5" fillId="0" borderId="31" xfId="0" applyNumberFormat="1" applyFont="1" applyBorder="1" applyAlignment="1">
      <alignment vertical="center" shrinkToFit="1"/>
    </xf>
    <xf numFmtId="0" fontId="5" fillId="0" borderId="5" xfId="0" applyFont="1" applyBorder="1" applyAlignment="1">
      <alignment horizontal="center" vertical="center" shrinkToFit="1"/>
    </xf>
    <xf numFmtId="178" fontId="5" fillId="0" borderId="6" xfId="0" applyNumberFormat="1" applyFont="1" applyBorder="1" applyAlignment="1">
      <alignment vertical="center" shrinkToFit="1"/>
    </xf>
    <xf numFmtId="0" fontId="5" fillId="0" borderId="8" xfId="0" applyFont="1" applyBorder="1" applyAlignment="1">
      <alignment horizontal="center" vertical="center" shrinkToFit="1"/>
    </xf>
    <xf numFmtId="178" fontId="5" fillId="0" borderId="9" xfId="0" applyNumberFormat="1" applyFont="1" applyBorder="1" applyAlignment="1">
      <alignment vertical="center" shrinkToFit="1"/>
    </xf>
    <xf numFmtId="176" fontId="6" fillId="10" borderId="43" xfId="0" applyNumberFormat="1" applyFont="1" applyFill="1" applyBorder="1" applyAlignment="1">
      <alignment horizontal="center" vertical="center" wrapText="1"/>
    </xf>
    <xf numFmtId="176" fontId="6" fillId="10" borderId="1" xfId="0" applyNumberFormat="1" applyFont="1" applyFill="1" applyBorder="1" applyAlignment="1">
      <alignment horizontal="center" vertical="center" wrapText="1"/>
    </xf>
    <xf numFmtId="176" fontId="6" fillId="10" borderId="74" xfId="0" applyNumberFormat="1" applyFont="1" applyFill="1" applyBorder="1" applyAlignment="1">
      <alignment horizontal="center" vertical="center" wrapText="1"/>
    </xf>
    <xf numFmtId="0" fontId="14" fillId="0" borderId="0" xfId="0" applyFont="1" applyBorder="1" applyAlignment="1">
      <alignment vertical="center" wrapText="1" shrinkToFit="1"/>
    </xf>
    <xf numFmtId="49" fontId="6" fillId="6" borderId="45" xfId="0" applyNumberFormat="1" applyFont="1" applyFill="1" applyBorder="1" applyAlignment="1">
      <alignment horizontal="center" vertical="center" shrinkToFit="1"/>
    </xf>
    <xf numFmtId="49" fontId="6" fillId="7" borderId="45" xfId="0" applyNumberFormat="1" applyFont="1" applyFill="1" applyBorder="1" applyAlignment="1">
      <alignment horizontal="center" vertical="center" shrinkToFit="1"/>
    </xf>
    <xf numFmtId="0" fontId="5" fillId="4" borderId="5" xfId="0" applyFont="1" applyFill="1" applyBorder="1">
      <alignment vertical="center"/>
    </xf>
    <xf numFmtId="0" fontId="5" fillId="4" borderId="8" xfId="0" applyFont="1" applyFill="1" applyBorder="1">
      <alignment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8" borderId="3" xfId="0" applyNumberFormat="1" applyFont="1" applyFill="1" applyBorder="1" applyAlignment="1">
      <alignment horizontal="center" vertical="center"/>
    </xf>
    <xf numFmtId="49" fontId="6" fillId="2" borderId="5" xfId="0" applyNumberFormat="1" applyFont="1" applyFill="1" applyBorder="1" applyAlignment="1">
      <alignment horizontal="center" vertical="center"/>
    </xf>
    <xf numFmtId="49" fontId="6" fillId="8" borderId="5" xfId="0" applyNumberFormat="1" applyFont="1" applyFill="1" applyBorder="1" applyAlignment="1">
      <alignment horizontal="center" vertical="center"/>
    </xf>
    <xf numFmtId="49" fontId="6" fillId="2" borderId="35" xfId="0" applyNumberFormat="1" applyFont="1" applyFill="1" applyBorder="1" applyAlignment="1">
      <alignment horizontal="center" vertical="center"/>
    </xf>
    <xf numFmtId="49" fontId="6" fillId="8" borderId="35" xfId="0" applyNumberFormat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14" fillId="0" borderId="139" xfId="0" applyFont="1" applyBorder="1" applyAlignment="1">
      <alignment horizontal="left" vertical="center" wrapText="1" indent="1" shrinkToFit="1"/>
    </xf>
    <xf numFmtId="0" fontId="14" fillId="0" borderId="140" xfId="0" applyFont="1" applyBorder="1" applyAlignment="1">
      <alignment horizontal="left" vertical="center" wrapText="1" indent="1" shrinkToFit="1"/>
    </xf>
    <xf numFmtId="0" fontId="14" fillId="0" borderId="141" xfId="0" applyFont="1" applyBorder="1" applyAlignment="1">
      <alignment horizontal="left" vertical="center" wrapText="1" indent="1" shrinkToFit="1"/>
    </xf>
    <xf numFmtId="0" fontId="14" fillId="0" borderId="142" xfId="0" applyFont="1" applyBorder="1" applyAlignment="1">
      <alignment horizontal="left" vertical="center" wrapText="1" indent="1" shrinkToFit="1"/>
    </xf>
    <xf numFmtId="0" fontId="14" fillId="0" borderId="0" xfId="0" applyFont="1" applyBorder="1" applyAlignment="1">
      <alignment horizontal="left" vertical="center" wrapText="1" indent="1" shrinkToFit="1"/>
    </xf>
    <xf numFmtId="0" fontId="14" fillId="0" borderId="143" xfId="0" applyFont="1" applyBorder="1" applyAlignment="1">
      <alignment horizontal="left" vertical="center" wrapText="1" indent="1" shrinkToFit="1"/>
    </xf>
    <xf numFmtId="0" fontId="14" fillId="0" borderId="144" xfId="0" applyFont="1" applyBorder="1" applyAlignment="1">
      <alignment horizontal="left" vertical="center" wrapText="1" indent="1" shrinkToFit="1"/>
    </xf>
    <xf numFmtId="0" fontId="14" fillId="0" borderId="41" xfId="0" applyFont="1" applyBorder="1" applyAlignment="1">
      <alignment horizontal="left" vertical="center" wrapText="1" indent="1" shrinkToFit="1"/>
    </xf>
    <xf numFmtId="0" fontId="14" fillId="0" borderId="145" xfId="0" applyFont="1" applyBorder="1" applyAlignment="1">
      <alignment horizontal="left" vertical="center" wrapText="1" indent="1" shrinkToFit="1"/>
    </xf>
    <xf numFmtId="0" fontId="14" fillId="0" borderId="139" xfId="0" applyFont="1" applyBorder="1" applyAlignment="1">
      <alignment horizontal="left" vertical="center" wrapText="1" shrinkToFit="1"/>
    </xf>
    <xf numFmtId="0" fontId="14" fillId="0" borderId="140" xfId="0" applyFont="1" applyBorder="1" applyAlignment="1">
      <alignment horizontal="left" vertical="center" wrapText="1" shrinkToFit="1"/>
    </xf>
    <xf numFmtId="0" fontId="14" fillId="0" borderId="141" xfId="0" applyFont="1" applyBorder="1" applyAlignment="1">
      <alignment horizontal="left" vertical="center" wrapText="1" shrinkToFit="1"/>
    </xf>
    <xf numFmtId="0" fontId="14" fillId="0" borderId="142" xfId="0" applyFont="1" applyBorder="1" applyAlignment="1">
      <alignment horizontal="left" vertical="center" wrapText="1" shrinkToFit="1"/>
    </xf>
    <xf numFmtId="0" fontId="14" fillId="0" borderId="0" xfId="0" applyFont="1" applyBorder="1" applyAlignment="1">
      <alignment horizontal="left" vertical="center" wrapText="1" shrinkToFit="1"/>
    </xf>
    <xf numFmtId="0" fontId="14" fillId="0" borderId="143" xfId="0" applyFont="1" applyBorder="1" applyAlignment="1">
      <alignment horizontal="left" vertical="center" wrapText="1" shrinkToFit="1"/>
    </xf>
    <xf numFmtId="0" fontId="14" fillId="0" borderId="144" xfId="0" applyFont="1" applyBorder="1" applyAlignment="1">
      <alignment horizontal="left" vertical="center" wrapText="1" shrinkToFit="1"/>
    </xf>
    <xf numFmtId="0" fontId="14" fillId="0" borderId="41" xfId="0" applyFont="1" applyBorder="1" applyAlignment="1">
      <alignment horizontal="left" vertical="center" wrapText="1" shrinkToFit="1"/>
    </xf>
    <xf numFmtId="0" fontId="14" fillId="0" borderId="145" xfId="0" applyFont="1" applyBorder="1" applyAlignment="1">
      <alignment horizontal="left" vertical="center" wrapText="1" shrinkToFit="1"/>
    </xf>
    <xf numFmtId="0" fontId="13" fillId="6" borderId="128" xfId="0" applyFont="1" applyFill="1" applyBorder="1" applyAlignment="1">
      <alignment horizontal="center" vertical="center" shrinkToFit="1"/>
    </xf>
    <xf numFmtId="0" fontId="13" fillId="6" borderId="130" xfId="0" applyFont="1" applyFill="1" applyBorder="1" applyAlignment="1">
      <alignment horizontal="center" vertical="center" shrinkToFit="1"/>
    </xf>
    <xf numFmtId="0" fontId="13" fillId="6" borderId="129" xfId="0" applyFont="1" applyFill="1" applyBorder="1" applyAlignment="1">
      <alignment horizontal="center" vertical="center" shrinkToFit="1"/>
    </xf>
    <xf numFmtId="49" fontId="7" fillId="11" borderId="22" xfId="1" applyNumberFormat="1" applyFont="1" applyFill="1" applyBorder="1" applyAlignment="1">
      <alignment horizontal="center" vertical="center" shrinkToFit="1"/>
    </xf>
    <xf numFmtId="49" fontId="7" fillId="11" borderId="55" xfId="1" applyNumberFormat="1" applyFont="1" applyFill="1" applyBorder="1" applyAlignment="1">
      <alignment horizontal="center" vertical="center" shrinkToFit="1"/>
    </xf>
    <xf numFmtId="49" fontId="7" fillId="11" borderId="25" xfId="1" applyNumberFormat="1" applyFont="1" applyFill="1" applyBorder="1" applyAlignment="1">
      <alignment horizontal="center" vertical="center" shrinkToFit="1"/>
    </xf>
    <xf numFmtId="49" fontId="7" fillId="11" borderId="36" xfId="1" applyNumberFormat="1" applyFont="1" applyFill="1" applyBorder="1" applyAlignment="1">
      <alignment horizontal="center" vertical="center" shrinkToFit="1"/>
    </xf>
    <xf numFmtId="49" fontId="7" fillId="11" borderId="0" xfId="1" applyNumberFormat="1" applyFont="1" applyFill="1" applyBorder="1" applyAlignment="1">
      <alignment horizontal="center" vertical="center" shrinkToFit="1"/>
    </xf>
    <xf numFmtId="49" fontId="7" fillId="11" borderId="39" xfId="1" applyNumberFormat="1" applyFont="1" applyFill="1" applyBorder="1" applyAlignment="1">
      <alignment horizontal="center" vertical="center" shrinkToFit="1"/>
    </xf>
    <xf numFmtId="49" fontId="7" fillId="11" borderId="56" xfId="1" applyNumberFormat="1" applyFont="1" applyFill="1" applyBorder="1" applyAlignment="1">
      <alignment horizontal="center" vertical="center" shrinkToFit="1"/>
    </xf>
    <xf numFmtId="49" fontId="7" fillId="11" borderId="41" xfId="1" applyNumberFormat="1" applyFont="1" applyFill="1" applyBorder="1" applyAlignment="1">
      <alignment horizontal="center" vertical="center" shrinkToFit="1"/>
    </xf>
    <xf numFmtId="49" fontId="7" fillId="11" borderId="57" xfId="1" applyNumberFormat="1" applyFont="1" applyFill="1" applyBorder="1" applyAlignment="1">
      <alignment horizontal="center" vertical="center" shrinkToFit="1"/>
    </xf>
    <xf numFmtId="49" fontId="6" fillId="6" borderId="5" xfId="0" applyNumberFormat="1" applyFont="1" applyFill="1" applyBorder="1" applyAlignment="1">
      <alignment horizontal="center" vertical="center" shrinkToFit="1"/>
    </xf>
    <xf numFmtId="49" fontId="6" fillId="6" borderId="45" xfId="0" applyNumberFormat="1" applyFont="1" applyFill="1" applyBorder="1" applyAlignment="1">
      <alignment horizontal="center" vertical="center" shrinkToFit="1"/>
    </xf>
    <xf numFmtId="49" fontId="6" fillId="6" borderId="5" xfId="0" applyNumberFormat="1" applyFont="1" applyFill="1" applyBorder="1" applyAlignment="1">
      <alignment horizontal="center" vertical="center" wrapText="1" shrinkToFit="1"/>
    </xf>
    <xf numFmtId="49" fontId="6" fillId="6" borderId="24" xfId="0" applyNumberFormat="1" applyFont="1" applyFill="1" applyBorder="1" applyAlignment="1">
      <alignment horizontal="center" vertical="center" shrinkToFit="1"/>
    </xf>
    <xf numFmtId="49" fontId="6" fillId="6" borderId="48" xfId="0" applyNumberFormat="1" applyFont="1" applyFill="1" applyBorder="1" applyAlignment="1">
      <alignment horizontal="center" vertical="center" shrinkToFit="1"/>
    </xf>
    <xf numFmtId="49" fontId="6" fillId="6" borderId="4" xfId="0" applyNumberFormat="1" applyFont="1" applyFill="1" applyBorder="1" applyAlignment="1">
      <alignment horizontal="center" vertical="center" shrinkToFit="1"/>
    </xf>
    <xf numFmtId="49" fontId="6" fillId="6" borderId="50" xfId="0" applyNumberFormat="1" applyFont="1" applyFill="1" applyBorder="1" applyAlignment="1">
      <alignment horizontal="center" vertical="center" shrinkToFit="1"/>
    </xf>
    <xf numFmtId="0" fontId="5" fillId="6" borderId="114" xfId="0" applyFont="1" applyFill="1" applyBorder="1" applyAlignment="1">
      <alignment horizontal="center" vertical="center" shrinkToFit="1"/>
    </xf>
    <xf numFmtId="0" fontId="5" fillId="6" borderId="115" xfId="0" applyFont="1" applyFill="1" applyBorder="1" applyAlignment="1">
      <alignment horizontal="center" vertical="center" shrinkToFit="1"/>
    </xf>
    <xf numFmtId="0" fontId="5" fillId="6" borderId="116" xfId="0" applyFont="1" applyFill="1" applyBorder="1" applyAlignment="1">
      <alignment horizontal="center" vertical="center" shrinkToFit="1"/>
    </xf>
    <xf numFmtId="49" fontId="6" fillId="6" borderId="12" xfId="0" applyNumberFormat="1" applyFont="1" applyFill="1" applyBorder="1" applyAlignment="1">
      <alignment horizontal="center" vertical="center" shrinkToFit="1"/>
    </xf>
    <xf numFmtId="49" fontId="6" fillId="6" borderId="14" xfId="0" applyNumberFormat="1" applyFont="1" applyFill="1" applyBorder="1" applyAlignment="1">
      <alignment horizontal="center" vertical="center" shrinkToFit="1"/>
    </xf>
    <xf numFmtId="49" fontId="6" fillId="3" borderId="91" xfId="0" applyNumberFormat="1" applyFont="1" applyFill="1" applyBorder="1" applyAlignment="1">
      <alignment horizontal="center" vertical="center" shrinkToFit="1"/>
    </xf>
    <xf numFmtId="49" fontId="6" fillId="3" borderId="92" xfId="0" applyNumberFormat="1" applyFont="1" applyFill="1" applyBorder="1" applyAlignment="1">
      <alignment horizontal="center" vertical="center" shrinkToFit="1"/>
    </xf>
    <xf numFmtId="49" fontId="6" fillId="3" borderId="93" xfId="0" applyNumberFormat="1" applyFont="1" applyFill="1" applyBorder="1" applyAlignment="1">
      <alignment horizontal="center" vertical="center" shrinkToFit="1"/>
    </xf>
    <xf numFmtId="49" fontId="6" fillId="6" borderId="16" xfId="0" applyNumberFormat="1" applyFont="1" applyFill="1" applyBorder="1" applyAlignment="1">
      <alignment horizontal="center" vertical="center" shrinkToFit="1"/>
    </xf>
    <xf numFmtId="49" fontId="6" fillId="6" borderId="47" xfId="0" applyNumberFormat="1" applyFont="1" applyFill="1" applyBorder="1" applyAlignment="1">
      <alignment horizontal="center" vertical="center" shrinkToFit="1"/>
    </xf>
    <xf numFmtId="49" fontId="6" fillId="6" borderId="49" xfId="0" applyNumberFormat="1" applyFont="1" applyFill="1" applyBorder="1" applyAlignment="1">
      <alignment horizontal="center" vertical="center" shrinkToFit="1"/>
    </xf>
    <xf numFmtId="0" fontId="10" fillId="6" borderId="120" xfId="0" applyFont="1" applyFill="1" applyBorder="1" applyAlignment="1">
      <alignment horizontal="center" vertical="center" shrinkToFit="1"/>
    </xf>
    <xf numFmtId="0" fontId="10" fillId="6" borderId="121" xfId="0" applyFont="1" applyFill="1" applyBorder="1" applyAlignment="1">
      <alignment horizontal="center" vertical="center" shrinkToFit="1"/>
    </xf>
    <xf numFmtId="49" fontId="10" fillId="6" borderId="122" xfId="0" applyNumberFormat="1" applyFont="1" applyFill="1" applyBorder="1" applyAlignment="1">
      <alignment horizontal="center" vertical="center" shrinkToFit="1"/>
    </xf>
    <xf numFmtId="49" fontId="10" fillId="6" borderId="121" xfId="0" applyNumberFormat="1" applyFont="1" applyFill="1" applyBorder="1" applyAlignment="1">
      <alignment horizontal="center" vertical="center" shrinkToFit="1"/>
    </xf>
    <xf numFmtId="49" fontId="10" fillId="6" borderId="123" xfId="0" applyNumberFormat="1" applyFont="1" applyFill="1" applyBorder="1" applyAlignment="1">
      <alignment horizontal="center" vertical="center" shrinkToFit="1"/>
    </xf>
    <xf numFmtId="49" fontId="6" fillId="6" borderId="22" xfId="0" applyNumberFormat="1" applyFont="1" applyFill="1" applyBorder="1" applyAlignment="1">
      <alignment horizontal="center" vertical="center" shrinkToFit="1"/>
    </xf>
    <xf numFmtId="49" fontId="6" fillId="6" borderId="46" xfId="0" applyNumberFormat="1" applyFont="1" applyFill="1" applyBorder="1" applyAlignment="1">
      <alignment horizontal="center" vertical="center" shrinkToFit="1"/>
    </xf>
    <xf numFmtId="0" fontId="13" fillId="6" borderId="127" xfId="0" applyFont="1" applyFill="1" applyBorder="1" applyAlignment="1">
      <alignment horizontal="center" vertical="center" shrinkToFit="1"/>
    </xf>
    <xf numFmtId="0" fontId="10" fillId="6" borderId="122" xfId="0" applyFont="1" applyFill="1" applyBorder="1" applyAlignment="1">
      <alignment horizontal="center" vertical="center" shrinkToFit="1"/>
    </xf>
    <xf numFmtId="0" fontId="10" fillId="6" borderId="123" xfId="0" applyFont="1" applyFill="1" applyBorder="1" applyAlignment="1">
      <alignment horizontal="center" vertical="center" shrinkToFit="1"/>
    </xf>
    <xf numFmtId="49" fontId="13" fillId="6" borderId="128" xfId="0" applyNumberFormat="1" applyFont="1" applyFill="1" applyBorder="1" applyAlignment="1">
      <alignment horizontal="center" vertical="center" shrinkToFit="1"/>
    </xf>
    <xf numFmtId="49" fontId="13" fillId="6" borderId="129" xfId="0" applyNumberFormat="1" applyFont="1" applyFill="1" applyBorder="1" applyAlignment="1">
      <alignment horizontal="center" vertical="center" shrinkToFit="1"/>
    </xf>
    <xf numFmtId="0" fontId="11" fillId="0" borderId="0" xfId="0" applyFont="1" applyAlignment="1">
      <alignment horizontal="left" vertical="center" shrinkToFit="1"/>
    </xf>
    <xf numFmtId="177" fontId="3" fillId="0" borderId="60" xfId="0" applyNumberFormat="1" applyFont="1" applyBorder="1" applyAlignment="1">
      <alignment horizontal="left" vertical="center" wrapText="1" shrinkToFit="1"/>
    </xf>
    <xf numFmtId="177" fontId="3" fillId="0" borderId="55" xfId="0" applyNumberFormat="1" applyFont="1" applyBorder="1" applyAlignment="1">
      <alignment horizontal="left" vertical="center" shrinkToFit="1"/>
    </xf>
    <xf numFmtId="177" fontId="3" fillId="0" borderId="61" xfId="0" applyNumberFormat="1" applyFont="1" applyBorder="1" applyAlignment="1">
      <alignment horizontal="left" vertical="center" shrinkToFit="1"/>
    </xf>
    <xf numFmtId="177" fontId="3" fillId="0" borderId="62" xfId="0" applyNumberFormat="1" applyFont="1" applyBorder="1" applyAlignment="1">
      <alignment horizontal="left" vertical="center" shrinkToFit="1"/>
    </xf>
    <xf numFmtId="177" fontId="3" fillId="0" borderId="0" xfId="0" applyNumberFormat="1" applyFont="1" applyBorder="1" applyAlignment="1">
      <alignment horizontal="left" vertical="center" shrinkToFit="1"/>
    </xf>
    <xf numFmtId="177" fontId="3" fillId="0" borderId="63" xfId="0" applyNumberFormat="1" applyFont="1" applyBorder="1" applyAlignment="1">
      <alignment horizontal="left" vertical="center" shrinkToFit="1"/>
    </xf>
    <xf numFmtId="177" fontId="3" fillId="0" borderId="64" xfId="0" applyNumberFormat="1" applyFont="1" applyBorder="1" applyAlignment="1">
      <alignment horizontal="left" vertical="center" shrinkToFit="1"/>
    </xf>
    <xf numFmtId="177" fontId="3" fillId="0" borderId="42" xfId="0" applyNumberFormat="1" applyFont="1" applyBorder="1" applyAlignment="1">
      <alignment horizontal="left" vertical="center" shrinkToFit="1"/>
    </xf>
    <xf numFmtId="177" fontId="3" fillId="0" borderId="65" xfId="0" applyNumberFormat="1" applyFont="1" applyBorder="1" applyAlignment="1">
      <alignment horizontal="left" vertical="center" shrinkToFit="1"/>
    </xf>
    <xf numFmtId="49" fontId="7" fillId="2" borderId="134" xfId="0" applyNumberFormat="1" applyFont="1" applyFill="1" applyBorder="1" applyAlignment="1">
      <alignment horizontal="center" vertical="center" shrinkToFit="1"/>
    </xf>
    <xf numFmtId="49" fontId="7" fillId="2" borderId="128" xfId="0" applyNumberFormat="1" applyFont="1" applyFill="1" applyBorder="1" applyAlignment="1">
      <alignment horizontal="center" vertical="center" shrinkToFit="1"/>
    </xf>
    <xf numFmtId="49" fontId="7" fillId="2" borderId="135" xfId="0" applyNumberFormat="1" applyFont="1" applyFill="1" applyBorder="1" applyAlignment="1">
      <alignment horizontal="center" vertical="center" shrinkToFit="1"/>
    </xf>
    <xf numFmtId="49" fontId="7" fillId="2" borderId="136" xfId="0" applyNumberFormat="1" applyFont="1" applyFill="1" applyBorder="1" applyAlignment="1">
      <alignment horizontal="center" vertical="center" shrinkToFit="1"/>
    </xf>
    <xf numFmtId="49" fontId="7" fillId="2" borderId="137" xfId="0" applyNumberFormat="1" applyFont="1" applyFill="1" applyBorder="1" applyAlignment="1">
      <alignment horizontal="center" vertical="center" shrinkToFit="1"/>
    </xf>
    <xf numFmtId="49" fontId="7" fillId="2" borderId="138" xfId="0" applyNumberFormat="1" applyFont="1" applyFill="1" applyBorder="1" applyAlignment="1">
      <alignment horizontal="center" vertical="center" shrinkToFit="1"/>
    </xf>
    <xf numFmtId="49" fontId="6" fillId="7" borderId="16" xfId="0" applyNumberFormat="1" applyFont="1" applyFill="1" applyBorder="1" applyAlignment="1">
      <alignment horizontal="center" vertical="center" shrinkToFit="1"/>
    </xf>
    <xf numFmtId="49" fontId="6" fillId="7" borderId="47" xfId="0" applyNumberFormat="1" applyFont="1" applyFill="1" applyBorder="1" applyAlignment="1">
      <alignment horizontal="center" vertical="center" shrinkToFit="1"/>
    </xf>
    <xf numFmtId="49" fontId="6" fillId="7" borderId="5" xfId="0" applyNumberFormat="1" applyFont="1" applyFill="1" applyBorder="1" applyAlignment="1">
      <alignment horizontal="center" vertical="center" shrinkToFit="1"/>
    </xf>
    <xf numFmtId="49" fontId="6" fillId="7" borderId="45" xfId="0" applyNumberFormat="1" applyFont="1" applyFill="1" applyBorder="1" applyAlignment="1">
      <alignment horizontal="center" vertical="center" shrinkToFit="1"/>
    </xf>
    <xf numFmtId="49" fontId="6" fillId="7" borderId="5" xfId="0" applyNumberFormat="1" applyFont="1" applyFill="1" applyBorder="1" applyAlignment="1">
      <alignment horizontal="center" vertical="center" wrapText="1" shrinkToFit="1"/>
    </xf>
    <xf numFmtId="49" fontId="6" fillId="7" borderId="24" xfId="0" applyNumberFormat="1" applyFont="1" applyFill="1" applyBorder="1" applyAlignment="1">
      <alignment horizontal="center" vertical="center" shrinkToFit="1"/>
    </xf>
    <xf numFmtId="49" fontId="6" fillId="7" borderId="48" xfId="0" applyNumberFormat="1" applyFont="1" applyFill="1" applyBorder="1" applyAlignment="1">
      <alignment horizontal="center" vertical="center" shrinkToFit="1"/>
    </xf>
    <xf numFmtId="49" fontId="6" fillId="7" borderId="124" xfId="0" applyNumberFormat="1" applyFont="1" applyFill="1" applyBorder="1" applyAlignment="1">
      <alignment horizontal="center" vertical="center" shrinkToFit="1"/>
    </xf>
    <xf numFmtId="49" fontId="6" fillId="7" borderId="125" xfId="0" applyNumberFormat="1" applyFont="1" applyFill="1" applyBorder="1" applyAlignment="1">
      <alignment horizontal="center" vertical="center" shrinkToFit="1"/>
    </xf>
    <xf numFmtId="49" fontId="6" fillId="7" borderId="126" xfId="0" applyNumberFormat="1" applyFont="1" applyFill="1" applyBorder="1" applyAlignment="1">
      <alignment horizontal="center" vertical="center" shrinkToFit="1"/>
    </xf>
    <xf numFmtId="49" fontId="13" fillId="7" borderId="131" xfId="0" applyNumberFormat="1" applyFont="1" applyFill="1" applyBorder="1" applyAlignment="1">
      <alignment horizontal="center" vertical="center" shrinkToFit="1"/>
    </xf>
    <xf numFmtId="49" fontId="13" fillId="7" borderId="132" xfId="0" applyNumberFormat="1" applyFont="1" applyFill="1" applyBorder="1" applyAlignment="1">
      <alignment horizontal="center" vertical="center" shrinkToFit="1"/>
    </xf>
    <xf numFmtId="49" fontId="13" fillId="7" borderId="133" xfId="0" applyNumberFormat="1" applyFont="1" applyFill="1" applyBorder="1" applyAlignment="1">
      <alignment horizontal="center" vertical="center" shrinkToFit="1"/>
    </xf>
    <xf numFmtId="0" fontId="5" fillId="7" borderId="117" xfId="0" applyFont="1" applyFill="1" applyBorder="1" applyAlignment="1">
      <alignment horizontal="center" vertical="center" shrinkToFit="1"/>
    </xf>
    <xf numFmtId="0" fontId="5" fillId="7" borderId="118" xfId="0" applyFont="1" applyFill="1" applyBorder="1" applyAlignment="1">
      <alignment horizontal="center" vertical="center" shrinkToFit="1"/>
    </xf>
    <xf numFmtId="0" fontId="5" fillId="7" borderId="119" xfId="0" applyFont="1" applyFill="1" applyBorder="1" applyAlignment="1">
      <alignment horizontal="center" vertical="center" shrinkToFit="1"/>
    </xf>
  </cellXfs>
  <cellStyles count="2">
    <cellStyle name="표준" xfId="0" builtinId="0"/>
    <cellStyle name="표준 2" xfId="1" xr:uid="{B2C8C590-29E6-457B-A519-FFBEC2ECF993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285749</xdr:colOff>
      <xdr:row>6</xdr:row>
      <xdr:rowOff>38099</xdr:rowOff>
    </xdr:from>
    <xdr:to>
      <xdr:col>24</xdr:col>
      <xdr:colOff>104775</xdr:colOff>
      <xdr:row>45</xdr:row>
      <xdr:rowOff>141423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B417124-9A04-4575-BCA7-8580DC89874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74" t="21867" r="4043" b="12611"/>
        <a:stretch/>
      </xdr:blipFill>
      <xdr:spPr>
        <a:xfrm>
          <a:off x="285749" y="1009649"/>
          <a:ext cx="13658851" cy="6475549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>
    <xdr:from>
      <xdr:col>1</xdr:col>
      <xdr:colOff>19051</xdr:colOff>
      <xdr:row>0</xdr:row>
      <xdr:rowOff>123825</xdr:rowOff>
    </xdr:from>
    <xdr:to>
      <xdr:col>23</xdr:col>
      <xdr:colOff>200025</xdr:colOff>
      <xdr:row>5</xdr:row>
      <xdr:rowOff>114300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77B0DBC3-6053-4453-8908-BA7530AC072F}"/>
            </a:ext>
          </a:extLst>
        </xdr:cNvPr>
        <xdr:cNvSpPr txBox="1"/>
      </xdr:nvSpPr>
      <xdr:spPr>
        <a:xfrm>
          <a:off x="381001" y="123825"/>
          <a:ext cx="13468349" cy="800100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31750" cmpd="sng">
          <a:solidFill>
            <a:srgbClr val="0000FF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3600" b="0">
              <a:solidFill>
                <a:schemeClr val="tx1">
                  <a:lumMod val="75000"/>
                  <a:lumOff val="25000"/>
                </a:schemeClr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세명대학교 </a:t>
          </a:r>
          <a:r>
            <a:rPr lang="en-US" altLang="ko-KR" sz="3600" b="0">
              <a:solidFill>
                <a:schemeClr val="tx1">
                  <a:lumMod val="75000"/>
                  <a:lumOff val="25000"/>
                </a:schemeClr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2026</a:t>
          </a:r>
          <a:r>
            <a:rPr lang="ko-KR" altLang="en-US" sz="3600" b="0">
              <a:solidFill>
                <a:schemeClr val="tx1">
                  <a:lumMod val="75000"/>
                  <a:lumOff val="25000"/>
                </a:schemeClr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학년도 신입생</a:t>
          </a:r>
          <a:r>
            <a:rPr lang="ko-KR" altLang="en-US" sz="3600" b="0" baseline="0">
              <a:solidFill>
                <a:schemeClr val="tx1">
                  <a:lumMod val="75000"/>
                  <a:lumOff val="25000"/>
                </a:schemeClr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 </a:t>
          </a:r>
          <a:r>
            <a:rPr lang="ko-KR" altLang="en-US" sz="3600" b="0" u="sng">
              <a:solidFill>
                <a:srgbClr val="FF0000"/>
              </a:solidFill>
              <a:latin typeface="HY견고딕" panose="02030600000101010101" pitchFamily="18" charset="-127"/>
              <a:ea typeface="HY견고딕" panose="02030600000101010101" pitchFamily="18" charset="-127"/>
            </a:rPr>
            <a:t>수시 및 정시모집 입시결과</a:t>
          </a:r>
        </a:p>
      </xdr:txBody>
    </xdr:sp>
    <xdr:clientData/>
  </xdr:twoCellAnchor>
  <xdr:twoCellAnchor editAs="oneCell">
    <xdr:from>
      <xdr:col>1</xdr:col>
      <xdr:colOff>314325</xdr:colOff>
      <xdr:row>8</xdr:row>
      <xdr:rowOff>28575</xdr:rowOff>
    </xdr:from>
    <xdr:to>
      <xdr:col>6</xdr:col>
      <xdr:colOff>528659</xdr:colOff>
      <xdr:row>14</xdr:row>
      <xdr:rowOff>47625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6C795552-3537-4566-8F92-59886EC35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6275" y="1323975"/>
          <a:ext cx="3262334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1F7F0-06B4-42DD-ABE3-25534E8B6C06}">
  <dimension ref="B45:AI61"/>
  <sheetViews>
    <sheetView tabSelected="1" showWhiteSpace="0" zoomScaleNormal="100" workbookViewId="0">
      <selection activeCell="AN12" sqref="AN12"/>
    </sheetView>
  </sheetViews>
  <sheetFormatPr defaultRowHeight="12.75" x14ac:dyDescent="0.2"/>
  <cols>
    <col min="1" max="1" width="5.42578125" customWidth="1"/>
    <col min="13" max="13" width="11.28515625" customWidth="1"/>
    <col min="14" max="14" width="5.140625" customWidth="1"/>
    <col min="24" max="24" width="2.85546875" customWidth="1"/>
  </cols>
  <sheetData>
    <row r="45" spans="2:35" ht="17.25" customHeight="1" x14ac:dyDescent="0.2"/>
    <row r="46" spans="2:35" ht="17.25" customHeight="1" thickBot="1" x14ac:dyDescent="0.25"/>
    <row r="47" spans="2:35" ht="13.5" customHeight="1" x14ac:dyDescent="0.2">
      <c r="B47" s="257" t="s">
        <v>437</v>
      </c>
      <c r="C47" s="258"/>
      <c r="D47" s="258"/>
      <c r="E47" s="258"/>
      <c r="F47" s="258"/>
      <c r="G47" s="258"/>
      <c r="H47" s="258"/>
      <c r="I47" s="258"/>
      <c r="J47" s="258"/>
      <c r="K47" s="258"/>
      <c r="L47" s="258"/>
      <c r="M47" s="259"/>
      <c r="N47" s="245"/>
      <c r="O47" s="266" t="s">
        <v>440</v>
      </c>
      <c r="P47" s="267"/>
      <c r="Q47" s="267"/>
      <c r="R47" s="267"/>
      <c r="S47" s="267"/>
      <c r="T47" s="267"/>
      <c r="U47" s="267"/>
      <c r="V47" s="267"/>
      <c r="W47" s="267"/>
      <c r="X47" s="268"/>
      <c r="Y47" s="155"/>
      <c r="Z47" s="155"/>
      <c r="AA47" s="155"/>
      <c r="AB47" s="155"/>
      <c r="AC47" s="155"/>
      <c r="AD47" s="155"/>
      <c r="AE47" s="155"/>
      <c r="AF47" s="155"/>
      <c r="AG47" s="155"/>
      <c r="AH47" s="155"/>
      <c r="AI47" s="155"/>
    </row>
    <row r="48" spans="2:35" ht="12.75" customHeight="1" x14ac:dyDescent="0.2">
      <c r="B48" s="260"/>
      <c r="C48" s="261"/>
      <c r="D48" s="261"/>
      <c r="E48" s="261"/>
      <c r="F48" s="261"/>
      <c r="G48" s="261"/>
      <c r="H48" s="261"/>
      <c r="I48" s="261"/>
      <c r="J48" s="261"/>
      <c r="K48" s="261"/>
      <c r="L48" s="261"/>
      <c r="M48" s="262"/>
      <c r="N48" s="245"/>
      <c r="O48" s="269"/>
      <c r="P48" s="270"/>
      <c r="Q48" s="270"/>
      <c r="R48" s="270"/>
      <c r="S48" s="270"/>
      <c r="T48" s="270"/>
      <c r="U48" s="270"/>
      <c r="V48" s="270"/>
      <c r="W48" s="270"/>
      <c r="X48" s="271"/>
    </row>
    <row r="49" spans="2:24" ht="12.75" customHeight="1" x14ac:dyDescent="0.2">
      <c r="B49" s="260"/>
      <c r="C49" s="261"/>
      <c r="D49" s="261"/>
      <c r="E49" s="261"/>
      <c r="F49" s="261"/>
      <c r="G49" s="261"/>
      <c r="H49" s="261"/>
      <c r="I49" s="261"/>
      <c r="J49" s="261"/>
      <c r="K49" s="261"/>
      <c r="L49" s="261"/>
      <c r="M49" s="262"/>
      <c r="N49" s="245"/>
      <c r="O49" s="269"/>
      <c r="P49" s="270"/>
      <c r="Q49" s="270"/>
      <c r="R49" s="270"/>
      <c r="S49" s="270"/>
      <c r="T49" s="270"/>
      <c r="U49" s="270"/>
      <c r="V49" s="270"/>
      <c r="W49" s="270"/>
      <c r="X49" s="271"/>
    </row>
    <row r="50" spans="2:24" ht="12.75" customHeight="1" x14ac:dyDescent="0.2">
      <c r="B50" s="260"/>
      <c r="C50" s="261"/>
      <c r="D50" s="261"/>
      <c r="E50" s="261"/>
      <c r="F50" s="261"/>
      <c r="G50" s="261"/>
      <c r="H50" s="261"/>
      <c r="I50" s="261"/>
      <c r="J50" s="261"/>
      <c r="K50" s="261"/>
      <c r="L50" s="261"/>
      <c r="M50" s="262"/>
      <c r="N50" s="245"/>
      <c r="O50" s="269"/>
      <c r="P50" s="270"/>
      <c r="Q50" s="270"/>
      <c r="R50" s="270"/>
      <c r="S50" s="270"/>
      <c r="T50" s="270"/>
      <c r="U50" s="270"/>
      <c r="V50" s="270"/>
      <c r="W50" s="270"/>
      <c r="X50" s="271"/>
    </row>
    <row r="51" spans="2:24" ht="12.75" customHeight="1" x14ac:dyDescent="0.2">
      <c r="B51" s="260"/>
      <c r="C51" s="261"/>
      <c r="D51" s="261"/>
      <c r="E51" s="261"/>
      <c r="F51" s="261"/>
      <c r="G51" s="261"/>
      <c r="H51" s="261"/>
      <c r="I51" s="261"/>
      <c r="J51" s="261"/>
      <c r="K51" s="261"/>
      <c r="L51" s="261"/>
      <c r="M51" s="262"/>
      <c r="N51" s="245"/>
      <c r="O51" s="269"/>
      <c r="P51" s="270"/>
      <c r="Q51" s="270"/>
      <c r="R51" s="270"/>
      <c r="S51" s="270"/>
      <c r="T51" s="270"/>
      <c r="U51" s="270"/>
      <c r="V51" s="270"/>
      <c r="W51" s="270"/>
      <c r="X51" s="271"/>
    </row>
    <row r="52" spans="2:24" ht="12.75" customHeight="1" x14ac:dyDescent="0.2">
      <c r="B52" s="260"/>
      <c r="C52" s="261"/>
      <c r="D52" s="261"/>
      <c r="E52" s="261"/>
      <c r="F52" s="261"/>
      <c r="G52" s="261"/>
      <c r="H52" s="261"/>
      <c r="I52" s="261"/>
      <c r="J52" s="261"/>
      <c r="K52" s="261"/>
      <c r="L52" s="261"/>
      <c r="M52" s="262"/>
      <c r="N52" s="245"/>
      <c r="O52" s="269"/>
      <c r="P52" s="270"/>
      <c r="Q52" s="270"/>
      <c r="R52" s="270"/>
      <c r="S52" s="270"/>
      <c r="T52" s="270"/>
      <c r="U52" s="270"/>
      <c r="V52" s="270"/>
      <c r="W52" s="270"/>
      <c r="X52" s="271"/>
    </row>
    <row r="53" spans="2:24" ht="12.75" customHeight="1" x14ac:dyDescent="0.2">
      <c r="B53" s="260"/>
      <c r="C53" s="261"/>
      <c r="D53" s="261"/>
      <c r="E53" s="261"/>
      <c r="F53" s="261"/>
      <c r="G53" s="261"/>
      <c r="H53" s="261"/>
      <c r="I53" s="261"/>
      <c r="J53" s="261"/>
      <c r="K53" s="261"/>
      <c r="L53" s="261"/>
      <c r="M53" s="262"/>
      <c r="N53" s="245"/>
      <c r="O53" s="269"/>
      <c r="P53" s="270"/>
      <c r="Q53" s="270"/>
      <c r="R53" s="270"/>
      <c r="S53" s="270"/>
      <c r="T53" s="270"/>
      <c r="U53" s="270"/>
      <c r="V53" s="270"/>
      <c r="W53" s="270"/>
      <c r="X53" s="271"/>
    </row>
    <row r="54" spans="2:24" ht="12.75" customHeight="1" x14ac:dyDescent="0.2">
      <c r="B54" s="260"/>
      <c r="C54" s="261"/>
      <c r="D54" s="261"/>
      <c r="E54" s="261"/>
      <c r="F54" s="261"/>
      <c r="G54" s="261"/>
      <c r="H54" s="261"/>
      <c r="I54" s="261"/>
      <c r="J54" s="261"/>
      <c r="K54" s="261"/>
      <c r="L54" s="261"/>
      <c r="M54" s="262"/>
      <c r="N54" s="245"/>
      <c r="O54" s="269"/>
      <c r="P54" s="270"/>
      <c r="Q54" s="270"/>
      <c r="R54" s="270"/>
      <c r="S54" s="270"/>
      <c r="T54" s="270"/>
      <c r="U54" s="270"/>
      <c r="V54" s="270"/>
      <c r="W54" s="270"/>
      <c r="X54" s="271"/>
    </row>
    <row r="55" spans="2:24" ht="12.75" customHeight="1" x14ac:dyDescent="0.2">
      <c r="B55" s="260"/>
      <c r="C55" s="261"/>
      <c r="D55" s="261"/>
      <c r="E55" s="261"/>
      <c r="F55" s="261"/>
      <c r="G55" s="261"/>
      <c r="H55" s="261"/>
      <c r="I55" s="261"/>
      <c r="J55" s="261"/>
      <c r="K55" s="261"/>
      <c r="L55" s="261"/>
      <c r="M55" s="262"/>
      <c r="N55" s="245"/>
      <c r="O55" s="269"/>
      <c r="P55" s="270"/>
      <c r="Q55" s="270"/>
      <c r="R55" s="270"/>
      <c r="S55" s="270"/>
      <c r="T55" s="270"/>
      <c r="U55" s="270"/>
      <c r="V55" s="270"/>
      <c r="W55" s="270"/>
      <c r="X55" s="271"/>
    </row>
    <row r="56" spans="2:24" ht="12.75" customHeight="1" x14ac:dyDescent="0.2">
      <c r="B56" s="260"/>
      <c r="C56" s="261"/>
      <c r="D56" s="261"/>
      <c r="E56" s="261"/>
      <c r="F56" s="261"/>
      <c r="G56" s="261"/>
      <c r="H56" s="261"/>
      <c r="I56" s="261"/>
      <c r="J56" s="261"/>
      <c r="K56" s="261"/>
      <c r="L56" s="261"/>
      <c r="M56" s="262"/>
      <c r="N56" s="245"/>
      <c r="O56" s="269"/>
      <c r="P56" s="270"/>
      <c r="Q56" s="270"/>
      <c r="R56" s="270"/>
      <c r="S56" s="270"/>
      <c r="T56" s="270"/>
      <c r="U56" s="270"/>
      <c r="V56" s="270"/>
      <c r="W56" s="270"/>
      <c r="X56" s="271"/>
    </row>
    <row r="57" spans="2:24" ht="12.75" customHeight="1" thickBot="1" x14ac:dyDescent="0.25">
      <c r="B57" s="263"/>
      <c r="C57" s="264"/>
      <c r="D57" s="264"/>
      <c r="E57" s="264"/>
      <c r="F57" s="264"/>
      <c r="G57" s="264"/>
      <c r="H57" s="264"/>
      <c r="I57" s="264"/>
      <c r="J57" s="264"/>
      <c r="K57" s="264"/>
      <c r="L57" s="264"/>
      <c r="M57" s="265"/>
      <c r="N57" s="245"/>
      <c r="O57" s="269"/>
      <c r="P57" s="270"/>
      <c r="Q57" s="270"/>
      <c r="R57" s="270"/>
      <c r="S57" s="270"/>
      <c r="T57" s="270"/>
      <c r="U57" s="270"/>
      <c r="V57" s="270"/>
      <c r="W57" s="270"/>
      <c r="X57" s="271"/>
    </row>
    <row r="58" spans="2:24" ht="12.75" customHeight="1" x14ac:dyDescent="0.2">
      <c r="O58" s="269"/>
      <c r="P58" s="270"/>
      <c r="Q58" s="270"/>
      <c r="R58" s="270"/>
      <c r="S58" s="270"/>
      <c r="T58" s="270"/>
      <c r="U58" s="270"/>
      <c r="V58" s="270"/>
      <c r="W58" s="270"/>
      <c r="X58" s="271"/>
    </row>
    <row r="59" spans="2:24" ht="13.5" customHeight="1" x14ac:dyDescent="0.2">
      <c r="O59" s="269"/>
      <c r="P59" s="270"/>
      <c r="Q59" s="270"/>
      <c r="R59" s="270"/>
      <c r="S59" s="270"/>
      <c r="T59" s="270"/>
      <c r="U59" s="270"/>
      <c r="V59" s="270"/>
      <c r="W59" s="270"/>
      <c r="X59" s="271"/>
    </row>
    <row r="60" spans="2:24" x14ac:dyDescent="0.2">
      <c r="O60" s="269"/>
      <c r="P60" s="270"/>
      <c r="Q60" s="270"/>
      <c r="R60" s="270"/>
      <c r="S60" s="270"/>
      <c r="T60" s="270"/>
      <c r="U60" s="270"/>
      <c r="V60" s="270"/>
      <c r="W60" s="270"/>
      <c r="X60" s="271"/>
    </row>
    <row r="61" spans="2:24" ht="13.5" thickBot="1" x14ac:dyDescent="0.25">
      <c r="O61" s="272"/>
      <c r="P61" s="273"/>
      <c r="Q61" s="273"/>
      <c r="R61" s="273"/>
      <c r="S61" s="273"/>
      <c r="T61" s="273"/>
      <c r="U61" s="273"/>
      <c r="V61" s="273"/>
      <c r="W61" s="273"/>
      <c r="X61" s="274"/>
    </row>
  </sheetData>
  <sheetProtection algorithmName="SHA-512" hashValue="GcpE2X/udqCVUw9paImH4qB8vw//5dCvxMuOuJpHMztNeb1Iul+2JyYwWjlc/pkjkcdvK6NhHBJhandbJcpS4g==" saltValue="ratGrQjODEZu/gcMJkuuuA==" spinCount="100000" sheet="1" objects="1" scenarios="1"/>
  <mergeCells count="2">
    <mergeCell ref="B47:M57"/>
    <mergeCell ref="O47:X6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1ADCF-6C1E-40B0-A2F7-792691A1693B}">
  <sheetPr>
    <pageSetUpPr fitToPage="1"/>
  </sheetPr>
  <dimension ref="B2:AY45"/>
  <sheetViews>
    <sheetView workbookViewId="0">
      <pane ySplit="7" topLeftCell="A8" activePane="bottomLeft" state="frozen"/>
      <selection pane="bottomLeft" activeCell="R12" sqref="R12"/>
    </sheetView>
  </sheetViews>
  <sheetFormatPr defaultRowHeight="13.5" x14ac:dyDescent="0.2"/>
  <cols>
    <col min="1" max="1" width="1.42578125" customWidth="1"/>
    <col min="2" max="2" width="23.42578125" style="2" customWidth="1"/>
    <col min="3" max="5" width="8.7109375" style="2" customWidth="1"/>
    <col min="6" max="7" width="8.7109375" style="171" customWidth="1"/>
    <col min="8" max="8" width="8.7109375" style="3" customWidth="1"/>
    <col min="9" max="12" width="8.7109375" style="2" customWidth="1"/>
    <col min="13" max="14" width="8.7109375" style="171" customWidth="1"/>
    <col min="15" max="19" width="8.7109375" style="2" customWidth="1"/>
    <col min="20" max="21" width="8.7109375" style="171" customWidth="1"/>
    <col min="22" max="26" width="8.7109375" style="2" customWidth="1"/>
    <col min="27" max="28" width="8.7109375" style="171" customWidth="1"/>
    <col min="29" max="33" width="8.7109375" style="2" customWidth="1"/>
    <col min="34" max="35" width="8.7109375" style="171" customWidth="1"/>
    <col min="36" max="51" width="8.7109375" style="2" customWidth="1"/>
  </cols>
  <sheetData>
    <row r="2" spans="2:51" ht="32.25" customHeight="1" thickBot="1" x14ac:dyDescent="0.25">
      <c r="B2" s="199" t="s">
        <v>434</v>
      </c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</row>
    <row r="3" spans="2:51" ht="20.100000000000001" customHeight="1" thickTop="1" x14ac:dyDescent="0.2">
      <c r="B3" s="299" t="s">
        <v>0</v>
      </c>
      <c r="C3" s="294" t="s">
        <v>393</v>
      </c>
      <c r="D3" s="295"/>
      <c r="E3" s="295"/>
      <c r="F3" s="295"/>
      <c r="G3" s="295"/>
      <c r="H3" s="295"/>
      <c r="I3" s="295"/>
      <c r="J3" s="295"/>
      <c r="K3" s="295"/>
      <c r="L3" s="295"/>
      <c r="M3" s="295"/>
      <c r="N3" s="295"/>
      <c r="O3" s="295"/>
      <c r="P3" s="295"/>
      <c r="Q3" s="295"/>
      <c r="R3" s="295"/>
      <c r="S3" s="295"/>
      <c r="T3" s="295"/>
      <c r="U3" s="295"/>
      <c r="V3" s="295"/>
      <c r="W3" s="295"/>
      <c r="X3" s="295"/>
      <c r="Y3" s="295"/>
      <c r="Z3" s="295"/>
      <c r="AA3" s="295"/>
      <c r="AB3" s="295"/>
      <c r="AC3" s="295"/>
      <c r="AD3" s="295"/>
      <c r="AE3" s="295"/>
      <c r="AF3" s="295"/>
      <c r="AG3" s="295"/>
      <c r="AH3" s="295"/>
      <c r="AI3" s="295"/>
      <c r="AJ3" s="295"/>
      <c r="AK3" s="295"/>
      <c r="AL3" s="295"/>
      <c r="AM3" s="295"/>
      <c r="AN3" s="295"/>
      <c r="AO3" s="295"/>
      <c r="AP3" s="295"/>
      <c r="AQ3" s="295"/>
      <c r="AR3" s="295"/>
      <c r="AS3" s="295"/>
      <c r="AT3" s="295"/>
      <c r="AU3" s="295"/>
      <c r="AV3" s="295"/>
      <c r="AW3" s="295"/>
      <c r="AX3" s="295"/>
      <c r="AY3" s="296"/>
    </row>
    <row r="4" spans="2:51" ht="20.100000000000001" customHeight="1" x14ac:dyDescent="0.2">
      <c r="B4" s="300"/>
      <c r="C4" s="305" t="s">
        <v>332</v>
      </c>
      <c r="D4" s="306"/>
      <c r="E4" s="306"/>
      <c r="F4" s="306"/>
      <c r="G4" s="306"/>
      <c r="H4" s="306"/>
      <c r="I4" s="306"/>
      <c r="J4" s="307" t="s">
        <v>400</v>
      </c>
      <c r="K4" s="308"/>
      <c r="L4" s="308"/>
      <c r="M4" s="308"/>
      <c r="N4" s="308"/>
      <c r="O4" s="308"/>
      <c r="P4" s="309"/>
      <c r="Q4" s="308" t="s">
        <v>399</v>
      </c>
      <c r="R4" s="308"/>
      <c r="S4" s="308"/>
      <c r="T4" s="308"/>
      <c r="U4" s="308"/>
      <c r="V4" s="308"/>
      <c r="W4" s="308"/>
      <c r="X4" s="307" t="s">
        <v>398</v>
      </c>
      <c r="Y4" s="308"/>
      <c r="Z4" s="308"/>
      <c r="AA4" s="308"/>
      <c r="AB4" s="308"/>
      <c r="AC4" s="308"/>
      <c r="AD4" s="309"/>
      <c r="AE4" s="308" t="s">
        <v>397</v>
      </c>
      <c r="AF4" s="308"/>
      <c r="AG4" s="308"/>
      <c r="AH4" s="308"/>
      <c r="AI4" s="308"/>
      <c r="AJ4" s="308"/>
      <c r="AK4" s="308"/>
      <c r="AL4" s="313" t="s">
        <v>333</v>
      </c>
      <c r="AM4" s="306"/>
      <c r="AN4" s="306"/>
      <c r="AO4" s="306"/>
      <c r="AP4" s="306"/>
      <c r="AQ4" s="306"/>
      <c r="AR4" s="314"/>
      <c r="AS4" s="308" t="s">
        <v>396</v>
      </c>
      <c r="AT4" s="308"/>
      <c r="AU4" s="308"/>
      <c r="AV4" s="308"/>
      <c r="AW4" s="308"/>
      <c r="AX4" s="308"/>
      <c r="AY4" s="309"/>
    </row>
    <row r="5" spans="2:51" ht="20.100000000000001" customHeight="1" x14ac:dyDescent="0.2">
      <c r="B5" s="300"/>
      <c r="C5" s="312" t="s">
        <v>427</v>
      </c>
      <c r="D5" s="275"/>
      <c r="E5" s="275"/>
      <c r="F5" s="275"/>
      <c r="G5" s="275"/>
      <c r="H5" s="275"/>
      <c r="I5" s="275"/>
      <c r="J5" s="276" t="s">
        <v>427</v>
      </c>
      <c r="K5" s="275"/>
      <c r="L5" s="275"/>
      <c r="M5" s="275"/>
      <c r="N5" s="275"/>
      <c r="O5" s="275"/>
      <c r="P5" s="277"/>
      <c r="Q5" s="275" t="s">
        <v>427</v>
      </c>
      <c r="R5" s="275"/>
      <c r="S5" s="275"/>
      <c r="T5" s="275"/>
      <c r="U5" s="275"/>
      <c r="V5" s="275"/>
      <c r="W5" s="275"/>
      <c r="X5" s="276" t="s">
        <v>427</v>
      </c>
      <c r="Y5" s="275"/>
      <c r="Z5" s="275"/>
      <c r="AA5" s="275"/>
      <c r="AB5" s="275"/>
      <c r="AC5" s="275"/>
      <c r="AD5" s="277"/>
      <c r="AE5" s="275" t="s">
        <v>428</v>
      </c>
      <c r="AF5" s="275"/>
      <c r="AG5" s="275"/>
      <c r="AH5" s="275"/>
      <c r="AI5" s="275"/>
      <c r="AJ5" s="275"/>
      <c r="AK5" s="275"/>
      <c r="AL5" s="276" t="s">
        <v>429</v>
      </c>
      <c r="AM5" s="275"/>
      <c r="AN5" s="275"/>
      <c r="AO5" s="275"/>
      <c r="AP5" s="275"/>
      <c r="AQ5" s="275"/>
      <c r="AR5" s="277"/>
      <c r="AS5" s="315" t="s">
        <v>430</v>
      </c>
      <c r="AT5" s="315"/>
      <c r="AU5" s="315"/>
      <c r="AV5" s="315"/>
      <c r="AW5" s="315"/>
      <c r="AX5" s="315"/>
      <c r="AY5" s="316"/>
    </row>
    <row r="6" spans="2:51" ht="20.100000000000001" customHeight="1" x14ac:dyDescent="0.2">
      <c r="B6" s="300"/>
      <c r="C6" s="298" t="s">
        <v>324</v>
      </c>
      <c r="D6" s="287" t="s">
        <v>323</v>
      </c>
      <c r="E6" s="287" t="s">
        <v>322</v>
      </c>
      <c r="F6" s="289" t="s">
        <v>327</v>
      </c>
      <c r="G6" s="287" t="s">
        <v>328</v>
      </c>
      <c r="H6" s="287"/>
      <c r="I6" s="310" t="s">
        <v>331</v>
      </c>
      <c r="J6" s="302" t="s">
        <v>324</v>
      </c>
      <c r="K6" s="287" t="s">
        <v>323</v>
      </c>
      <c r="L6" s="287" t="s">
        <v>322</v>
      </c>
      <c r="M6" s="289" t="s">
        <v>327</v>
      </c>
      <c r="N6" s="287" t="s">
        <v>328</v>
      </c>
      <c r="O6" s="287"/>
      <c r="P6" s="290" t="s">
        <v>331</v>
      </c>
      <c r="Q6" s="298" t="s">
        <v>324</v>
      </c>
      <c r="R6" s="287" t="s">
        <v>323</v>
      </c>
      <c r="S6" s="287" t="s">
        <v>322</v>
      </c>
      <c r="T6" s="289" t="s">
        <v>327</v>
      </c>
      <c r="U6" s="287" t="s">
        <v>328</v>
      </c>
      <c r="V6" s="287"/>
      <c r="W6" s="290" t="s">
        <v>331</v>
      </c>
      <c r="X6" s="302" t="s">
        <v>324</v>
      </c>
      <c r="Y6" s="287" t="s">
        <v>323</v>
      </c>
      <c r="Z6" s="287" t="s">
        <v>322</v>
      </c>
      <c r="AA6" s="289" t="s">
        <v>327</v>
      </c>
      <c r="AB6" s="287" t="s">
        <v>328</v>
      </c>
      <c r="AC6" s="287"/>
      <c r="AD6" s="290" t="s">
        <v>331</v>
      </c>
      <c r="AE6" s="298" t="s">
        <v>324</v>
      </c>
      <c r="AF6" s="287" t="s">
        <v>323</v>
      </c>
      <c r="AG6" s="287" t="s">
        <v>322</v>
      </c>
      <c r="AH6" s="289" t="s">
        <v>327</v>
      </c>
      <c r="AI6" s="287" t="s">
        <v>328</v>
      </c>
      <c r="AJ6" s="287"/>
      <c r="AK6" s="290" t="s">
        <v>331</v>
      </c>
      <c r="AL6" s="292" t="s">
        <v>324</v>
      </c>
      <c r="AM6" s="287" t="s">
        <v>323</v>
      </c>
      <c r="AN6" s="287" t="s">
        <v>322</v>
      </c>
      <c r="AO6" s="289" t="s">
        <v>327</v>
      </c>
      <c r="AP6" s="287" t="s">
        <v>328</v>
      </c>
      <c r="AQ6" s="287"/>
      <c r="AR6" s="290" t="s">
        <v>331</v>
      </c>
      <c r="AS6" s="302" t="s">
        <v>324</v>
      </c>
      <c r="AT6" s="287" t="s">
        <v>323</v>
      </c>
      <c r="AU6" s="287" t="s">
        <v>322</v>
      </c>
      <c r="AV6" s="289" t="s">
        <v>327</v>
      </c>
      <c r="AW6" s="297" t="s">
        <v>328</v>
      </c>
      <c r="AX6" s="298"/>
      <c r="AY6" s="290" t="s">
        <v>331</v>
      </c>
    </row>
    <row r="7" spans="2:51" ht="20.100000000000001" customHeight="1" thickBot="1" x14ac:dyDescent="0.25">
      <c r="B7" s="301"/>
      <c r="C7" s="304"/>
      <c r="D7" s="288"/>
      <c r="E7" s="288"/>
      <c r="F7" s="288"/>
      <c r="G7" s="246" t="s">
        <v>1</v>
      </c>
      <c r="H7" s="100" t="s">
        <v>361</v>
      </c>
      <c r="I7" s="311"/>
      <c r="J7" s="303"/>
      <c r="K7" s="288"/>
      <c r="L7" s="288"/>
      <c r="M7" s="288"/>
      <c r="N7" s="246" t="s">
        <v>1</v>
      </c>
      <c r="O7" s="105" t="s">
        <v>361</v>
      </c>
      <c r="P7" s="291"/>
      <c r="Q7" s="304"/>
      <c r="R7" s="288"/>
      <c r="S7" s="288"/>
      <c r="T7" s="288"/>
      <c r="U7" s="246" t="s">
        <v>1</v>
      </c>
      <c r="V7" s="105" t="s">
        <v>361</v>
      </c>
      <c r="W7" s="291"/>
      <c r="X7" s="303"/>
      <c r="Y7" s="288"/>
      <c r="Z7" s="288"/>
      <c r="AA7" s="288"/>
      <c r="AB7" s="246" t="s">
        <v>1</v>
      </c>
      <c r="AC7" s="105" t="s">
        <v>361</v>
      </c>
      <c r="AD7" s="291"/>
      <c r="AE7" s="304"/>
      <c r="AF7" s="288"/>
      <c r="AG7" s="288"/>
      <c r="AH7" s="288"/>
      <c r="AI7" s="246" t="s">
        <v>1</v>
      </c>
      <c r="AJ7" s="105" t="s">
        <v>361</v>
      </c>
      <c r="AK7" s="291"/>
      <c r="AL7" s="293"/>
      <c r="AM7" s="288"/>
      <c r="AN7" s="288"/>
      <c r="AO7" s="288"/>
      <c r="AP7" s="246" t="s">
        <v>1</v>
      </c>
      <c r="AQ7" s="105" t="s">
        <v>361</v>
      </c>
      <c r="AR7" s="291"/>
      <c r="AS7" s="303"/>
      <c r="AT7" s="288"/>
      <c r="AU7" s="288"/>
      <c r="AV7" s="288"/>
      <c r="AW7" s="246" t="s">
        <v>392</v>
      </c>
      <c r="AX7" s="105" t="s">
        <v>361</v>
      </c>
      <c r="AY7" s="291"/>
    </row>
    <row r="8" spans="2:51" ht="20.100000000000001" customHeight="1" thickTop="1" x14ac:dyDescent="0.2">
      <c r="B8" s="200" t="s">
        <v>2</v>
      </c>
      <c r="C8" s="93" t="s">
        <v>81</v>
      </c>
      <c r="D8" s="61" t="s">
        <v>313</v>
      </c>
      <c r="E8" s="61" t="s">
        <v>321</v>
      </c>
      <c r="F8" s="172" t="s">
        <v>180</v>
      </c>
      <c r="G8" s="173" t="s">
        <v>44</v>
      </c>
      <c r="H8" s="101" t="s">
        <v>164</v>
      </c>
      <c r="I8" s="89" t="s">
        <v>320</v>
      </c>
      <c r="J8" s="67"/>
      <c r="K8" s="68"/>
      <c r="L8" s="68"/>
      <c r="M8" s="117"/>
      <c r="N8" s="117"/>
      <c r="O8" s="117"/>
      <c r="P8" s="90"/>
      <c r="Q8" s="91"/>
      <c r="R8" s="68"/>
      <c r="S8" s="68"/>
      <c r="T8" s="117"/>
      <c r="U8" s="117"/>
      <c r="V8" s="117"/>
      <c r="W8" s="92"/>
      <c r="X8" s="67"/>
      <c r="Y8" s="68"/>
      <c r="Z8" s="68"/>
      <c r="AA8" s="117"/>
      <c r="AB8" s="117"/>
      <c r="AC8" s="117"/>
      <c r="AD8" s="90"/>
      <c r="AE8" s="93" t="s">
        <v>36</v>
      </c>
      <c r="AF8" s="61" t="s">
        <v>283</v>
      </c>
      <c r="AG8" s="61" t="s">
        <v>251</v>
      </c>
      <c r="AH8" s="172" t="s">
        <v>38</v>
      </c>
      <c r="AI8" s="173" t="s">
        <v>282</v>
      </c>
      <c r="AJ8" s="110" t="s">
        <v>366</v>
      </c>
      <c r="AK8" s="89" t="s">
        <v>64</v>
      </c>
      <c r="AL8" s="94"/>
      <c r="AM8" s="65"/>
      <c r="AN8" s="65"/>
      <c r="AO8" s="64"/>
      <c r="AP8" s="65"/>
      <c r="AQ8" s="65"/>
      <c r="AR8" s="66"/>
      <c r="AS8" s="95"/>
      <c r="AT8" s="65"/>
      <c r="AU8" s="65"/>
      <c r="AV8" s="64"/>
      <c r="AW8" s="64"/>
      <c r="AX8" s="65"/>
      <c r="AY8" s="66"/>
    </row>
    <row r="9" spans="2:51" ht="20.100000000000001" customHeight="1" x14ac:dyDescent="0.2">
      <c r="B9" s="202" t="s">
        <v>11</v>
      </c>
      <c r="C9" s="12" t="s">
        <v>120</v>
      </c>
      <c r="D9" s="5" t="s">
        <v>211</v>
      </c>
      <c r="E9" s="5" t="s">
        <v>319</v>
      </c>
      <c r="F9" s="174" t="s">
        <v>175</v>
      </c>
      <c r="G9" s="175" t="s">
        <v>285</v>
      </c>
      <c r="H9" s="102" t="s">
        <v>206</v>
      </c>
      <c r="I9" s="6" t="s">
        <v>200</v>
      </c>
      <c r="J9" s="7"/>
      <c r="K9" s="8"/>
      <c r="L9" s="8"/>
      <c r="M9" s="118"/>
      <c r="N9" s="118"/>
      <c r="O9" s="118"/>
      <c r="P9" s="9"/>
      <c r="Q9" s="10"/>
      <c r="R9" s="8"/>
      <c r="S9" s="8"/>
      <c r="T9" s="118"/>
      <c r="U9" s="118"/>
      <c r="V9" s="118"/>
      <c r="W9" s="11"/>
      <c r="X9" s="7"/>
      <c r="Y9" s="8"/>
      <c r="Z9" s="8"/>
      <c r="AA9" s="118"/>
      <c r="AB9" s="118"/>
      <c r="AC9" s="118"/>
      <c r="AD9" s="9"/>
      <c r="AE9" s="10"/>
      <c r="AF9" s="8"/>
      <c r="AG9" s="8"/>
      <c r="AH9" s="118"/>
      <c r="AI9" s="118"/>
      <c r="AJ9" s="118"/>
      <c r="AK9" s="11"/>
      <c r="AL9" s="13"/>
      <c r="AM9" s="14"/>
      <c r="AN9" s="14"/>
      <c r="AO9" s="15"/>
      <c r="AP9" s="14"/>
      <c r="AQ9" s="14"/>
      <c r="AR9" s="16"/>
      <c r="AS9" s="7"/>
      <c r="AT9" s="8"/>
      <c r="AU9" s="8"/>
      <c r="AV9" s="8"/>
      <c r="AW9" s="8"/>
      <c r="AX9" s="8"/>
      <c r="AY9" s="9"/>
    </row>
    <row r="10" spans="2:51" ht="20.100000000000001" customHeight="1" x14ac:dyDescent="0.2">
      <c r="B10" s="202" t="s">
        <v>149</v>
      </c>
      <c r="C10" s="21"/>
      <c r="D10" s="14"/>
      <c r="E10" s="14"/>
      <c r="F10" s="176"/>
      <c r="G10" s="122"/>
      <c r="H10" s="113"/>
      <c r="I10" s="18"/>
      <c r="J10" s="7"/>
      <c r="K10" s="8"/>
      <c r="L10" s="8"/>
      <c r="M10" s="118"/>
      <c r="N10" s="118"/>
      <c r="O10" s="118"/>
      <c r="P10" s="9"/>
      <c r="Q10" s="10"/>
      <c r="R10" s="8"/>
      <c r="S10" s="8"/>
      <c r="T10" s="118"/>
      <c r="U10" s="118"/>
      <c r="V10" s="118"/>
      <c r="W10" s="11"/>
      <c r="X10" s="7"/>
      <c r="Y10" s="8"/>
      <c r="Z10" s="8"/>
      <c r="AA10" s="118"/>
      <c r="AB10" s="118"/>
      <c r="AC10" s="118"/>
      <c r="AD10" s="9"/>
      <c r="AE10" s="10"/>
      <c r="AF10" s="8"/>
      <c r="AG10" s="8"/>
      <c r="AH10" s="118"/>
      <c r="AI10" s="118"/>
      <c r="AJ10" s="118"/>
      <c r="AK10" s="11"/>
      <c r="AL10" s="4" t="s">
        <v>103</v>
      </c>
      <c r="AM10" s="5" t="s">
        <v>155</v>
      </c>
      <c r="AN10" s="5" t="s">
        <v>238</v>
      </c>
      <c r="AO10" s="278" t="s">
        <v>401</v>
      </c>
      <c r="AP10" s="279"/>
      <c r="AQ10" s="280"/>
      <c r="AR10" s="19" t="s">
        <v>9</v>
      </c>
      <c r="AS10" s="7"/>
      <c r="AT10" s="8"/>
      <c r="AU10" s="8"/>
      <c r="AV10" s="8"/>
      <c r="AW10" s="8"/>
      <c r="AX10" s="8"/>
      <c r="AY10" s="9"/>
    </row>
    <row r="11" spans="2:51" ht="20.100000000000001" customHeight="1" x14ac:dyDescent="0.2">
      <c r="B11" s="202" t="s">
        <v>146</v>
      </c>
      <c r="C11" s="12" t="s">
        <v>15</v>
      </c>
      <c r="D11" s="5" t="s">
        <v>197</v>
      </c>
      <c r="E11" s="5" t="s">
        <v>264</v>
      </c>
      <c r="F11" s="174" t="s">
        <v>93</v>
      </c>
      <c r="G11" s="175" t="s">
        <v>14</v>
      </c>
      <c r="H11" s="102" t="s">
        <v>226</v>
      </c>
      <c r="I11" s="6" t="s">
        <v>106</v>
      </c>
      <c r="J11" s="7"/>
      <c r="K11" s="8"/>
      <c r="L11" s="8"/>
      <c r="M11" s="118"/>
      <c r="N11" s="118"/>
      <c r="O11" s="118"/>
      <c r="P11" s="9"/>
      <c r="Q11" s="10"/>
      <c r="R11" s="8"/>
      <c r="S11" s="8"/>
      <c r="T11" s="118"/>
      <c r="U11" s="118"/>
      <c r="V11" s="118"/>
      <c r="W11" s="11"/>
      <c r="X11" s="7"/>
      <c r="Y11" s="8"/>
      <c r="Z11" s="8"/>
      <c r="AA11" s="118"/>
      <c r="AB11" s="118"/>
      <c r="AC11" s="118"/>
      <c r="AD11" s="9"/>
      <c r="AE11" s="10"/>
      <c r="AF11" s="8"/>
      <c r="AG11" s="8"/>
      <c r="AH11" s="118"/>
      <c r="AI11" s="118"/>
      <c r="AJ11" s="118"/>
      <c r="AK11" s="11"/>
      <c r="AL11" s="13"/>
      <c r="AM11" s="14"/>
      <c r="AN11" s="14"/>
      <c r="AO11" s="281"/>
      <c r="AP11" s="282"/>
      <c r="AQ11" s="283"/>
      <c r="AR11" s="16"/>
      <c r="AS11" s="7"/>
      <c r="AT11" s="8"/>
      <c r="AU11" s="8"/>
      <c r="AV11" s="8"/>
      <c r="AW11" s="8"/>
      <c r="AX11" s="8"/>
      <c r="AY11" s="9"/>
    </row>
    <row r="12" spans="2:51" ht="20.100000000000001" customHeight="1" x14ac:dyDescent="0.2">
      <c r="B12" s="202" t="s">
        <v>140</v>
      </c>
      <c r="C12" s="21"/>
      <c r="D12" s="14"/>
      <c r="E12" s="20"/>
      <c r="F12" s="176"/>
      <c r="G12" s="122"/>
      <c r="H12" s="113"/>
      <c r="I12" s="18"/>
      <c r="J12" s="7"/>
      <c r="K12" s="8"/>
      <c r="L12" s="8"/>
      <c r="M12" s="118"/>
      <c r="N12" s="118"/>
      <c r="O12" s="118"/>
      <c r="P12" s="9"/>
      <c r="Q12" s="21"/>
      <c r="R12" s="14"/>
      <c r="S12" s="14"/>
      <c r="T12" s="176"/>
      <c r="U12" s="122"/>
      <c r="V12" s="122"/>
      <c r="W12" s="18"/>
      <c r="X12" s="7"/>
      <c r="Y12" s="8"/>
      <c r="Z12" s="8"/>
      <c r="AA12" s="118"/>
      <c r="AB12" s="118"/>
      <c r="AC12" s="118"/>
      <c r="AD12" s="9"/>
      <c r="AE12" s="10"/>
      <c r="AF12" s="8"/>
      <c r="AG12" s="8"/>
      <c r="AH12" s="118"/>
      <c r="AI12" s="118"/>
      <c r="AJ12" s="118"/>
      <c r="AK12" s="11"/>
      <c r="AL12" s="4" t="s">
        <v>36</v>
      </c>
      <c r="AM12" s="5" t="s">
        <v>74</v>
      </c>
      <c r="AN12" s="22">
        <f>AM12/AL12</f>
        <v>5.0999999999999996</v>
      </c>
      <c r="AO12" s="281"/>
      <c r="AP12" s="282"/>
      <c r="AQ12" s="283"/>
      <c r="AR12" s="19" t="s">
        <v>27</v>
      </c>
      <c r="AS12" s="7"/>
      <c r="AT12" s="8"/>
      <c r="AU12" s="8"/>
      <c r="AV12" s="8"/>
      <c r="AW12" s="8"/>
      <c r="AX12" s="8"/>
      <c r="AY12" s="9"/>
    </row>
    <row r="13" spans="2:51" ht="20.100000000000001" customHeight="1" x14ac:dyDescent="0.2">
      <c r="B13" s="202" t="s">
        <v>143</v>
      </c>
      <c r="C13" s="21"/>
      <c r="D13" s="14"/>
      <c r="E13" s="20"/>
      <c r="F13" s="176"/>
      <c r="G13" s="122"/>
      <c r="H13" s="113"/>
      <c r="I13" s="18"/>
      <c r="J13" s="7"/>
      <c r="K13" s="8"/>
      <c r="L13" s="8"/>
      <c r="M13" s="118"/>
      <c r="N13" s="118"/>
      <c r="O13" s="118"/>
      <c r="P13" s="9"/>
      <c r="Q13" s="10"/>
      <c r="R13" s="8"/>
      <c r="S13" s="8"/>
      <c r="T13" s="118"/>
      <c r="U13" s="118"/>
      <c r="V13" s="118"/>
      <c r="W13" s="11"/>
      <c r="X13" s="7"/>
      <c r="Y13" s="8"/>
      <c r="Z13" s="8"/>
      <c r="AA13" s="118"/>
      <c r="AB13" s="118"/>
      <c r="AC13" s="118"/>
      <c r="AD13" s="9"/>
      <c r="AE13" s="10"/>
      <c r="AF13" s="8"/>
      <c r="AG13" s="8"/>
      <c r="AH13" s="118"/>
      <c r="AI13" s="118"/>
      <c r="AJ13" s="118"/>
      <c r="AK13" s="11"/>
      <c r="AL13" s="4" t="s">
        <v>29</v>
      </c>
      <c r="AM13" s="5" t="s">
        <v>81</v>
      </c>
      <c r="AN13" s="22">
        <f t="shared" ref="AN13:AN15" si="0">AM13/AL13</f>
        <v>3.0909090909090908</v>
      </c>
      <c r="AO13" s="281"/>
      <c r="AP13" s="282"/>
      <c r="AQ13" s="283"/>
      <c r="AR13" s="19" t="s">
        <v>27</v>
      </c>
      <c r="AS13" s="7"/>
      <c r="AT13" s="8"/>
      <c r="AU13" s="8"/>
      <c r="AV13" s="8"/>
      <c r="AW13" s="8"/>
      <c r="AX13" s="8"/>
      <c r="AY13" s="9"/>
    </row>
    <row r="14" spans="2:51" ht="20.100000000000001" customHeight="1" x14ac:dyDescent="0.2">
      <c r="B14" s="202" t="s">
        <v>346</v>
      </c>
      <c r="C14" s="21"/>
      <c r="D14" s="14"/>
      <c r="E14" s="20"/>
      <c r="F14" s="176"/>
      <c r="G14" s="122"/>
      <c r="H14" s="113"/>
      <c r="I14" s="18"/>
      <c r="J14" s="7"/>
      <c r="K14" s="8"/>
      <c r="L14" s="8"/>
      <c r="M14" s="118"/>
      <c r="N14" s="118"/>
      <c r="O14" s="118"/>
      <c r="P14" s="9"/>
      <c r="Q14" s="10"/>
      <c r="R14" s="8"/>
      <c r="S14" s="8"/>
      <c r="T14" s="118"/>
      <c r="U14" s="118"/>
      <c r="V14" s="118"/>
      <c r="W14" s="11"/>
      <c r="X14" s="7"/>
      <c r="Y14" s="8"/>
      <c r="Z14" s="8"/>
      <c r="AA14" s="118"/>
      <c r="AB14" s="118"/>
      <c r="AC14" s="118"/>
      <c r="AD14" s="9"/>
      <c r="AE14" s="10"/>
      <c r="AF14" s="8"/>
      <c r="AG14" s="8"/>
      <c r="AH14" s="118"/>
      <c r="AI14" s="118"/>
      <c r="AJ14" s="118"/>
      <c r="AK14" s="11"/>
      <c r="AL14" s="4" t="s">
        <v>12</v>
      </c>
      <c r="AM14" s="5" t="s">
        <v>95</v>
      </c>
      <c r="AN14" s="22">
        <f t="shared" si="0"/>
        <v>1.7777777777777777</v>
      </c>
      <c r="AO14" s="281"/>
      <c r="AP14" s="282"/>
      <c r="AQ14" s="283"/>
      <c r="AR14" s="19" t="s">
        <v>45</v>
      </c>
      <c r="AS14" s="7"/>
      <c r="AT14" s="8"/>
      <c r="AU14" s="8"/>
      <c r="AV14" s="8"/>
      <c r="AW14" s="8"/>
      <c r="AX14" s="8"/>
      <c r="AY14" s="9"/>
    </row>
    <row r="15" spans="2:51" ht="20.100000000000001" customHeight="1" thickBot="1" x14ac:dyDescent="0.25">
      <c r="B15" s="204" t="s">
        <v>158</v>
      </c>
      <c r="C15" s="96"/>
      <c r="D15" s="24"/>
      <c r="E15" s="25"/>
      <c r="F15" s="177"/>
      <c r="G15" s="178"/>
      <c r="H15" s="114"/>
      <c r="I15" s="27"/>
      <c r="J15" s="28"/>
      <c r="K15" s="29"/>
      <c r="L15" s="29"/>
      <c r="M15" s="119"/>
      <c r="N15" s="119"/>
      <c r="O15" s="119"/>
      <c r="P15" s="30"/>
      <c r="Q15" s="31"/>
      <c r="R15" s="29"/>
      <c r="S15" s="29"/>
      <c r="T15" s="119"/>
      <c r="U15" s="119"/>
      <c r="V15" s="119"/>
      <c r="W15" s="32"/>
      <c r="X15" s="28"/>
      <c r="Y15" s="29"/>
      <c r="Z15" s="29"/>
      <c r="AA15" s="119"/>
      <c r="AB15" s="119"/>
      <c r="AC15" s="119"/>
      <c r="AD15" s="30"/>
      <c r="AE15" s="31"/>
      <c r="AF15" s="29"/>
      <c r="AG15" s="29"/>
      <c r="AH15" s="119"/>
      <c r="AI15" s="119"/>
      <c r="AJ15" s="119"/>
      <c r="AK15" s="32"/>
      <c r="AL15" s="23" t="s">
        <v>15</v>
      </c>
      <c r="AM15" s="33" t="s">
        <v>217</v>
      </c>
      <c r="AN15" s="34">
        <f t="shared" si="0"/>
        <v>3.4</v>
      </c>
      <c r="AO15" s="284"/>
      <c r="AP15" s="285"/>
      <c r="AQ15" s="286"/>
      <c r="AR15" s="35" t="s">
        <v>120</v>
      </c>
      <c r="AS15" s="28"/>
      <c r="AT15" s="29"/>
      <c r="AU15" s="29"/>
      <c r="AV15" s="29"/>
      <c r="AW15" s="29"/>
      <c r="AX15" s="29"/>
      <c r="AY15" s="30"/>
    </row>
    <row r="16" spans="2:51" ht="20.100000000000001" customHeight="1" x14ac:dyDescent="0.2">
      <c r="B16" s="206" t="s">
        <v>54</v>
      </c>
      <c r="C16" s="40" t="s">
        <v>200</v>
      </c>
      <c r="D16" s="36" t="s">
        <v>313</v>
      </c>
      <c r="E16" s="36" t="s">
        <v>55</v>
      </c>
      <c r="F16" s="179" t="s">
        <v>204</v>
      </c>
      <c r="G16" s="180" t="s">
        <v>312</v>
      </c>
      <c r="H16" s="103" t="s">
        <v>206</v>
      </c>
      <c r="I16" s="37" t="s">
        <v>311</v>
      </c>
      <c r="J16" s="38" t="s">
        <v>3</v>
      </c>
      <c r="K16" s="36" t="s">
        <v>19</v>
      </c>
      <c r="L16" s="36" t="s">
        <v>55</v>
      </c>
      <c r="M16" s="179" t="s">
        <v>218</v>
      </c>
      <c r="N16" s="180" t="s">
        <v>147</v>
      </c>
      <c r="O16" s="106" t="s">
        <v>335</v>
      </c>
      <c r="P16" s="39" t="s">
        <v>3</v>
      </c>
      <c r="Q16" s="40" t="s">
        <v>56</v>
      </c>
      <c r="R16" s="36" t="s">
        <v>15</v>
      </c>
      <c r="S16" s="36" t="s">
        <v>180</v>
      </c>
      <c r="T16" s="179" t="s">
        <v>173</v>
      </c>
      <c r="U16" s="180" t="s">
        <v>262</v>
      </c>
      <c r="V16" s="106" t="s">
        <v>370</v>
      </c>
      <c r="W16" s="37" t="s">
        <v>3</v>
      </c>
      <c r="X16" s="41"/>
      <c r="Y16" s="42"/>
      <c r="Z16" s="42"/>
      <c r="AA16" s="121"/>
      <c r="AB16" s="121"/>
      <c r="AC16" s="121"/>
      <c r="AD16" s="43"/>
      <c r="AE16" s="40" t="s">
        <v>56</v>
      </c>
      <c r="AF16" s="36" t="s">
        <v>42</v>
      </c>
      <c r="AG16" s="36" t="s">
        <v>181</v>
      </c>
      <c r="AH16" s="179" t="s">
        <v>250</v>
      </c>
      <c r="AI16" s="180" t="s">
        <v>277</v>
      </c>
      <c r="AJ16" s="106" t="s">
        <v>340</v>
      </c>
      <c r="AK16" s="37" t="s">
        <v>18</v>
      </c>
      <c r="AL16" s="44"/>
      <c r="AM16" s="45"/>
      <c r="AN16" s="45"/>
      <c r="AO16" s="46"/>
      <c r="AP16" s="45"/>
      <c r="AQ16" s="45"/>
      <c r="AR16" s="47"/>
      <c r="AS16" s="41"/>
      <c r="AT16" s="42"/>
      <c r="AU16" s="42"/>
      <c r="AV16" s="42"/>
      <c r="AW16" s="42"/>
      <c r="AX16" s="42"/>
      <c r="AY16" s="43"/>
    </row>
    <row r="17" spans="2:51" ht="20.100000000000001" customHeight="1" x14ac:dyDescent="0.2">
      <c r="B17" s="202" t="s">
        <v>41</v>
      </c>
      <c r="C17" s="12" t="s">
        <v>152</v>
      </c>
      <c r="D17" s="5" t="s">
        <v>37</v>
      </c>
      <c r="E17" s="5" t="s">
        <v>315</v>
      </c>
      <c r="F17" s="174" t="s">
        <v>93</v>
      </c>
      <c r="G17" s="175" t="s">
        <v>314</v>
      </c>
      <c r="H17" s="102" t="s">
        <v>167</v>
      </c>
      <c r="I17" s="6" t="s">
        <v>106</v>
      </c>
      <c r="J17" s="7"/>
      <c r="K17" s="8"/>
      <c r="L17" s="8"/>
      <c r="M17" s="118"/>
      <c r="N17" s="118"/>
      <c r="O17" s="118"/>
      <c r="P17" s="9"/>
      <c r="Q17" s="10"/>
      <c r="R17" s="8"/>
      <c r="S17" s="8"/>
      <c r="T17" s="118"/>
      <c r="U17" s="118"/>
      <c r="V17" s="118"/>
      <c r="W17" s="11"/>
      <c r="X17" s="7"/>
      <c r="Y17" s="8"/>
      <c r="Z17" s="8"/>
      <c r="AA17" s="118"/>
      <c r="AB17" s="118"/>
      <c r="AC17" s="118"/>
      <c r="AD17" s="9"/>
      <c r="AE17" s="12" t="s">
        <v>3</v>
      </c>
      <c r="AF17" s="5" t="s">
        <v>56</v>
      </c>
      <c r="AG17" s="5" t="s">
        <v>196</v>
      </c>
      <c r="AH17" s="174" t="s">
        <v>250</v>
      </c>
      <c r="AI17" s="175" t="s">
        <v>165</v>
      </c>
      <c r="AJ17" s="107" t="s">
        <v>377</v>
      </c>
      <c r="AK17" s="6" t="s">
        <v>21</v>
      </c>
      <c r="AL17" s="13"/>
      <c r="AM17" s="14"/>
      <c r="AN17" s="14"/>
      <c r="AO17" s="15"/>
      <c r="AP17" s="14"/>
      <c r="AQ17" s="14"/>
      <c r="AR17" s="16"/>
      <c r="AS17" s="7"/>
      <c r="AT17" s="8"/>
      <c r="AU17" s="8"/>
      <c r="AV17" s="8"/>
      <c r="AW17" s="8"/>
      <c r="AX17" s="8"/>
      <c r="AY17" s="9"/>
    </row>
    <row r="18" spans="2:51" ht="20.100000000000001" customHeight="1" x14ac:dyDescent="0.2">
      <c r="B18" s="202" t="s">
        <v>30</v>
      </c>
      <c r="C18" s="12" t="s">
        <v>234</v>
      </c>
      <c r="D18" s="5" t="s">
        <v>224</v>
      </c>
      <c r="E18" s="5" t="s">
        <v>240</v>
      </c>
      <c r="F18" s="174" t="s">
        <v>281</v>
      </c>
      <c r="G18" s="175" t="s">
        <v>317</v>
      </c>
      <c r="H18" s="102">
        <v>5.8</v>
      </c>
      <c r="I18" s="6" t="s">
        <v>29</v>
      </c>
      <c r="J18" s="7"/>
      <c r="K18" s="8"/>
      <c r="L18" s="8"/>
      <c r="M18" s="118"/>
      <c r="N18" s="118"/>
      <c r="O18" s="118"/>
      <c r="P18" s="9"/>
      <c r="Q18" s="10"/>
      <c r="R18" s="8"/>
      <c r="S18" s="8"/>
      <c r="T18" s="118"/>
      <c r="U18" s="118"/>
      <c r="V18" s="118"/>
      <c r="W18" s="11"/>
      <c r="X18" s="7"/>
      <c r="Y18" s="8"/>
      <c r="Z18" s="8"/>
      <c r="AA18" s="118"/>
      <c r="AB18" s="118"/>
      <c r="AC18" s="118"/>
      <c r="AD18" s="9"/>
      <c r="AE18" s="10"/>
      <c r="AF18" s="8"/>
      <c r="AG18" s="8"/>
      <c r="AH18" s="118"/>
      <c r="AI18" s="118"/>
      <c r="AJ18" s="118"/>
      <c r="AK18" s="11"/>
      <c r="AL18" s="13"/>
      <c r="AM18" s="14"/>
      <c r="AN18" s="14"/>
      <c r="AO18" s="15"/>
      <c r="AP18" s="14"/>
      <c r="AQ18" s="14"/>
      <c r="AR18" s="16"/>
      <c r="AS18" s="7"/>
      <c r="AT18" s="8"/>
      <c r="AU18" s="8"/>
      <c r="AV18" s="8"/>
      <c r="AW18" s="8"/>
      <c r="AX18" s="8"/>
      <c r="AY18" s="9"/>
    </row>
    <row r="19" spans="2:51" ht="20.100000000000001" customHeight="1" x14ac:dyDescent="0.2">
      <c r="B19" s="202" t="s">
        <v>24</v>
      </c>
      <c r="C19" s="12" t="s">
        <v>111</v>
      </c>
      <c r="D19" s="5" t="s">
        <v>228</v>
      </c>
      <c r="E19" s="5" t="s">
        <v>206</v>
      </c>
      <c r="F19" s="174" t="s">
        <v>204</v>
      </c>
      <c r="G19" s="175" t="s">
        <v>255</v>
      </c>
      <c r="H19" s="102" t="s">
        <v>226</v>
      </c>
      <c r="I19" s="6" t="s">
        <v>214</v>
      </c>
      <c r="J19" s="48" t="s">
        <v>9</v>
      </c>
      <c r="K19" s="5" t="s">
        <v>19</v>
      </c>
      <c r="L19" s="5" t="s">
        <v>76</v>
      </c>
      <c r="M19" s="174" t="s">
        <v>174</v>
      </c>
      <c r="N19" s="175" t="s">
        <v>272</v>
      </c>
      <c r="O19" s="107" t="s">
        <v>366</v>
      </c>
      <c r="P19" s="19" t="s">
        <v>27</v>
      </c>
      <c r="Q19" s="10"/>
      <c r="R19" s="8"/>
      <c r="S19" s="8"/>
      <c r="T19" s="118"/>
      <c r="U19" s="118"/>
      <c r="V19" s="118"/>
      <c r="W19" s="11"/>
      <c r="X19" s="7"/>
      <c r="Y19" s="8"/>
      <c r="Z19" s="8"/>
      <c r="AA19" s="118"/>
      <c r="AB19" s="118"/>
      <c r="AC19" s="118"/>
      <c r="AD19" s="9"/>
      <c r="AE19" s="12" t="s">
        <v>3</v>
      </c>
      <c r="AF19" s="5" t="s">
        <v>19</v>
      </c>
      <c r="AG19" s="5" t="s">
        <v>55</v>
      </c>
      <c r="AH19" s="174" t="s">
        <v>168</v>
      </c>
      <c r="AI19" s="175" t="s">
        <v>280</v>
      </c>
      <c r="AJ19" s="107" t="s">
        <v>378</v>
      </c>
      <c r="AK19" s="6" t="s">
        <v>3</v>
      </c>
      <c r="AL19" s="13"/>
      <c r="AM19" s="14"/>
      <c r="AN19" s="14"/>
      <c r="AO19" s="15"/>
      <c r="AP19" s="14"/>
      <c r="AQ19" s="14"/>
      <c r="AR19" s="16"/>
      <c r="AS19" s="7"/>
      <c r="AT19" s="8"/>
      <c r="AU19" s="8"/>
      <c r="AV19" s="8"/>
      <c r="AW19" s="8"/>
      <c r="AX19" s="8"/>
      <c r="AY19" s="9"/>
    </row>
    <row r="20" spans="2:51" ht="20.100000000000001" customHeight="1" x14ac:dyDescent="0.2">
      <c r="B20" s="202" t="s">
        <v>58</v>
      </c>
      <c r="C20" s="12" t="s">
        <v>106</v>
      </c>
      <c r="D20" s="5" t="s">
        <v>310</v>
      </c>
      <c r="E20" s="5" t="s">
        <v>219</v>
      </c>
      <c r="F20" s="174" t="s">
        <v>164</v>
      </c>
      <c r="G20" s="175" t="s">
        <v>309</v>
      </c>
      <c r="H20" s="102" t="s">
        <v>169</v>
      </c>
      <c r="I20" s="6" t="s">
        <v>70</v>
      </c>
      <c r="J20" s="7"/>
      <c r="K20" s="8"/>
      <c r="L20" s="8"/>
      <c r="M20" s="118"/>
      <c r="N20" s="118"/>
      <c r="O20" s="118"/>
      <c r="P20" s="9"/>
      <c r="Q20" s="10"/>
      <c r="R20" s="8"/>
      <c r="S20" s="8"/>
      <c r="T20" s="118"/>
      <c r="U20" s="118"/>
      <c r="V20" s="118"/>
      <c r="W20" s="11"/>
      <c r="X20" s="7"/>
      <c r="Y20" s="8"/>
      <c r="Z20" s="8"/>
      <c r="AA20" s="118"/>
      <c r="AB20" s="118"/>
      <c r="AC20" s="118"/>
      <c r="AD20" s="9"/>
      <c r="AE20" s="21"/>
      <c r="AF20" s="14"/>
      <c r="AG20" s="14"/>
      <c r="AH20" s="176"/>
      <c r="AI20" s="122"/>
      <c r="AJ20" s="122"/>
      <c r="AK20" s="18"/>
      <c r="AL20" s="13"/>
      <c r="AM20" s="14"/>
      <c r="AN20" s="14"/>
      <c r="AO20" s="15"/>
      <c r="AP20" s="14"/>
      <c r="AQ20" s="14"/>
      <c r="AR20" s="16"/>
      <c r="AS20" s="7"/>
      <c r="AT20" s="8"/>
      <c r="AU20" s="8"/>
      <c r="AV20" s="8"/>
      <c r="AW20" s="8"/>
      <c r="AX20" s="8"/>
      <c r="AY20" s="9"/>
    </row>
    <row r="21" spans="2:51" ht="20.100000000000001" customHeight="1" x14ac:dyDescent="0.2">
      <c r="B21" s="202" t="s">
        <v>69</v>
      </c>
      <c r="C21" s="12" t="s">
        <v>111</v>
      </c>
      <c r="D21" s="5" t="s">
        <v>220</v>
      </c>
      <c r="E21" s="5" t="s">
        <v>176</v>
      </c>
      <c r="F21" s="174" t="s">
        <v>173</v>
      </c>
      <c r="G21" s="175" t="s">
        <v>253</v>
      </c>
      <c r="H21" s="102" t="s">
        <v>174</v>
      </c>
      <c r="I21" s="6" t="s">
        <v>111</v>
      </c>
      <c r="J21" s="7"/>
      <c r="K21" s="8"/>
      <c r="L21" s="8"/>
      <c r="M21" s="118"/>
      <c r="N21" s="118"/>
      <c r="O21" s="118"/>
      <c r="P21" s="9"/>
      <c r="Q21" s="10"/>
      <c r="R21" s="8"/>
      <c r="S21" s="8"/>
      <c r="T21" s="118"/>
      <c r="U21" s="118"/>
      <c r="V21" s="118"/>
      <c r="W21" s="11"/>
      <c r="X21" s="7"/>
      <c r="Y21" s="8"/>
      <c r="Z21" s="8"/>
      <c r="AA21" s="118"/>
      <c r="AB21" s="118"/>
      <c r="AC21" s="118"/>
      <c r="AD21" s="9"/>
      <c r="AE21" s="10"/>
      <c r="AF21" s="8"/>
      <c r="AG21" s="8"/>
      <c r="AH21" s="118"/>
      <c r="AI21" s="118"/>
      <c r="AJ21" s="118"/>
      <c r="AK21" s="11"/>
      <c r="AL21" s="13"/>
      <c r="AM21" s="14"/>
      <c r="AN21" s="14"/>
      <c r="AO21" s="15"/>
      <c r="AP21" s="14"/>
      <c r="AQ21" s="14"/>
      <c r="AR21" s="16"/>
      <c r="AS21" s="7"/>
      <c r="AT21" s="8"/>
      <c r="AU21" s="8"/>
      <c r="AV21" s="8"/>
      <c r="AW21" s="8"/>
      <c r="AX21" s="8"/>
      <c r="AY21" s="9"/>
    </row>
    <row r="22" spans="2:51" ht="20.100000000000001" customHeight="1" x14ac:dyDescent="0.2">
      <c r="B22" s="202" t="s">
        <v>63</v>
      </c>
      <c r="C22" s="12" t="s">
        <v>111</v>
      </c>
      <c r="D22" s="5" t="s">
        <v>205</v>
      </c>
      <c r="E22" s="5" t="s">
        <v>244</v>
      </c>
      <c r="F22" s="174" t="s">
        <v>164</v>
      </c>
      <c r="G22" s="175" t="s">
        <v>308</v>
      </c>
      <c r="H22" s="102">
        <v>5.9</v>
      </c>
      <c r="I22" s="6" t="s">
        <v>276</v>
      </c>
      <c r="J22" s="7"/>
      <c r="K22" s="8"/>
      <c r="L22" s="8"/>
      <c r="M22" s="118"/>
      <c r="N22" s="118"/>
      <c r="O22" s="118"/>
      <c r="P22" s="9"/>
      <c r="Q22" s="10"/>
      <c r="R22" s="8"/>
      <c r="S22" s="8"/>
      <c r="T22" s="118"/>
      <c r="U22" s="118"/>
      <c r="V22" s="118"/>
      <c r="W22" s="11"/>
      <c r="X22" s="7"/>
      <c r="Y22" s="8"/>
      <c r="Z22" s="8"/>
      <c r="AA22" s="118"/>
      <c r="AB22" s="118"/>
      <c r="AC22" s="118"/>
      <c r="AD22" s="9"/>
      <c r="AE22" s="21"/>
      <c r="AF22" s="14"/>
      <c r="AG22" s="14"/>
      <c r="AH22" s="176"/>
      <c r="AI22" s="122"/>
      <c r="AJ22" s="122"/>
      <c r="AK22" s="18"/>
      <c r="AL22" s="13"/>
      <c r="AM22" s="14"/>
      <c r="AN22" s="14"/>
      <c r="AO22" s="15"/>
      <c r="AP22" s="14"/>
      <c r="AQ22" s="14"/>
      <c r="AR22" s="16"/>
      <c r="AS22" s="7"/>
      <c r="AT22" s="8"/>
      <c r="AU22" s="8"/>
      <c r="AV22" s="8"/>
      <c r="AW22" s="8"/>
      <c r="AX22" s="8"/>
      <c r="AY22" s="9"/>
    </row>
    <row r="23" spans="2:51" ht="20.100000000000001" customHeight="1" x14ac:dyDescent="0.2">
      <c r="B23" s="202" t="s">
        <v>50</v>
      </c>
      <c r="C23" s="21"/>
      <c r="D23" s="14"/>
      <c r="E23" s="14"/>
      <c r="F23" s="176"/>
      <c r="G23" s="122"/>
      <c r="H23" s="113"/>
      <c r="I23" s="18"/>
      <c r="J23" s="7"/>
      <c r="K23" s="8"/>
      <c r="L23" s="8"/>
      <c r="M23" s="118"/>
      <c r="N23" s="118"/>
      <c r="O23" s="118"/>
      <c r="P23" s="9"/>
      <c r="Q23" s="10"/>
      <c r="R23" s="8"/>
      <c r="S23" s="8"/>
      <c r="T23" s="118"/>
      <c r="U23" s="118"/>
      <c r="V23" s="118"/>
      <c r="W23" s="11"/>
      <c r="X23" s="7"/>
      <c r="Y23" s="8"/>
      <c r="Z23" s="8"/>
      <c r="AA23" s="118"/>
      <c r="AB23" s="118"/>
      <c r="AC23" s="118"/>
      <c r="AD23" s="9"/>
      <c r="AE23" s="12" t="s">
        <v>106</v>
      </c>
      <c r="AF23" s="5" t="s">
        <v>279</v>
      </c>
      <c r="AG23" s="5" t="s">
        <v>278</v>
      </c>
      <c r="AH23" s="174" t="s">
        <v>174</v>
      </c>
      <c r="AI23" s="175" t="s">
        <v>243</v>
      </c>
      <c r="AJ23" s="107" t="s">
        <v>343</v>
      </c>
      <c r="AK23" s="6" t="s">
        <v>222</v>
      </c>
      <c r="AL23" s="13"/>
      <c r="AM23" s="14"/>
      <c r="AN23" s="14"/>
      <c r="AO23" s="15"/>
      <c r="AP23" s="14"/>
      <c r="AQ23" s="14"/>
      <c r="AR23" s="16"/>
      <c r="AS23" s="7"/>
      <c r="AT23" s="8"/>
      <c r="AU23" s="8"/>
      <c r="AV23" s="8"/>
      <c r="AW23" s="8"/>
      <c r="AX23" s="8"/>
      <c r="AY23" s="9"/>
    </row>
    <row r="24" spans="2:51" ht="20.100000000000001" customHeight="1" x14ac:dyDescent="0.2">
      <c r="B24" s="202" t="s">
        <v>35</v>
      </c>
      <c r="C24" s="12" t="s">
        <v>111</v>
      </c>
      <c r="D24" s="5" t="s">
        <v>170</v>
      </c>
      <c r="E24" s="5" t="s">
        <v>251</v>
      </c>
      <c r="F24" s="174" t="s">
        <v>173</v>
      </c>
      <c r="G24" s="175" t="s">
        <v>316</v>
      </c>
      <c r="H24" s="102" t="s">
        <v>188</v>
      </c>
      <c r="I24" s="6" t="s">
        <v>221</v>
      </c>
      <c r="J24" s="7"/>
      <c r="K24" s="8"/>
      <c r="L24" s="8"/>
      <c r="M24" s="118"/>
      <c r="N24" s="118"/>
      <c r="O24" s="118"/>
      <c r="P24" s="9"/>
      <c r="Q24" s="10"/>
      <c r="R24" s="8"/>
      <c r="S24" s="8"/>
      <c r="T24" s="118"/>
      <c r="U24" s="118"/>
      <c r="V24" s="118"/>
      <c r="W24" s="11"/>
      <c r="X24" s="7"/>
      <c r="Y24" s="8"/>
      <c r="Z24" s="8"/>
      <c r="AA24" s="118"/>
      <c r="AB24" s="118"/>
      <c r="AC24" s="118"/>
      <c r="AD24" s="9"/>
      <c r="AE24" s="10"/>
      <c r="AF24" s="8"/>
      <c r="AG24" s="8"/>
      <c r="AH24" s="118"/>
      <c r="AI24" s="118"/>
      <c r="AJ24" s="118"/>
      <c r="AK24" s="11"/>
      <c r="AL24" s="13"/>
      <c r="AM24" s="14"/>
      <c r="AN24" s="14"/>
      <c r="AO24" s="15"/>
      <c r="AP24" s="14"/>
      <c r="AQ24" s="14"/>
      <c r="AR24" s="16"/>
      <c r="AS24" s="7"/>
      <c r="AT24" s="8"/>
      <c r="AU24" s="8"/>
      <c r="AV24" s="8"/>
      <c r="AW24" s="8"/>
      <c r="AX24" s="8"/>
      <c r="AY24" s="9"/>
    </row>
    <row r="25" spans="2:51" ht="20.100000000000001" customHeight="1" x14ac:dyDescent="0.2">
      <c r="B25" s="202" t="s">
        <v>17</v>
      </c>
      <c r="C25" s="12" t="s">
        <v>87</v>
      </c>
      <c r="D25" s="5" t="s">
        <v>189</v>
      </c>
      <c r="E25" s="5" t="s">
        <v>318</v>
      </c>
      <c r="F25" s="174" t="s">
        <v>253</v>
      </c>
      <c r="G25" s="175" t="s">
        <v>235</v>
      </c>
      <c r="H25" s="102" t="s">
        <v>362</v>
      </c>
      <c r="I25" s="6" t="s">
        <v>185</v>
      </c>
      <c r="J25" s="7"/>
      <c r="K25" s="8"/>
      <c r="L25" s="8"/>
      <c r="M25" s="118"/>
      <c r="N25" s="118"/>
      <c r="O25" s="118"/>
      <c r="P25" s="9"/>
      <c r="Q25" s="10"/>
      <c r="R25" s="8"/>
      <c r="S25" s="8"/>
      <c r="T25" s="118"/>
      <c r="U25" s="118"/>
      <c r="V25" s="118"/>
      <c r="W25" s="11"/>
      <c r="X25" s="7"/>
      <c r="Y25" s="8"/>
      <c r="Z25" s="8"/>
      <c r="AA25" s="118"/>
      <c r="AB25" s="118"/>
      <c r="AC25" s="118"/>
      <c r="AD25" s="9"/>
      <c r="AE25" s="10"/>
      <c r="AF25" s="8"/>
      <c r="AG25" s="8"/>
      <c r="AH25" s="118"/>
      <c r="AI25" s="118"/>
      <c r="AJ25" s="118"/>
      <c r="AK25" s="11"/>
      <c r="AL25" s="13"/>
      <c r="AM25" s="14"/>
      <c r="AN25" s="14"/>
      <c r="AO25" s="15"/>
      <c r="AP25" s="14"/>
      <c r="AQ25" s="14"/>
      <c r="AR25" s="16"/>
      <c r="AS25" s="7"/>
      <c r="AT25" s="8"/>
      <c r="AU25" s="8"/>
      <c r="AV25" s="8"/>
      <c r="AW25" s="8"/>
      <c r="AX25" s="8"/>
      <c r="AY25" s="9"/>
    </row>
    <row r="26" spans="2:51" ht="20.100000000000001" customHeight="1" thickBot="1" x14ac:dyDescent="0.25">
      <c r="B26" s="208" t="s">
        <v>68</v>
      </c>
      <c r="C26" s="70" t="s">
        <v>111</v>
      </c>
      <c r="D26" s="50" t="s">
        <v>307</v>
      </c>
      <c r="E26" s="50" t="s">
        <v>306</v>
      </c>
      <c r="F26" s="181" t="s">
        <v>204</v>
      </c>
      <c r="G26" s="182" t="s">
        <v>253</v>
      </c>
      <c r="H26" s="104" t="s">
        <v>167</v>
      </c>
      <c r="I26" s="51" t="s">
        <v>220</v>
      </c>
      <c r="J26" s="52"/>
      <c r="K26" s="53"/>
      <c r="L26" s="53"/>
      <c r="M26" s="120"/>
      <c r="N26" s="120"/>
      <c r="O26" s="120"/>
      <c r="P26" s="54"/>
      <c r="Q26" s="55"/>
      <c r="R26" s="53"/>
      <c r="S26" s="53"/>
      <c r="T26" s="120"/>
      <c r="U26" s="120"/>
      <c r="V26" s="120"/>
      <c r="W26" s="56"/>
      <c r="X26" s="52"/>
      <c r="Y26" s="53"/>
      <c r="Z26" s="53"/>
      <c r="AA26" s="120"/>
      <c r="AB26" s="120"/>
      <c r="AC26" s="120"/>
      <c r="AD26" s="54"/>
      <c r="AE26" s="55"/>
      <c r="AF26" s="53"/>
      <c r="AG26" s="53"/>
      <c r="AH26" s="120"/>
      <c r="AI26" s="120"/>
      <c r="AJ26" s="120"/>
      <c r="AK26" s="56"/>
      <c r="AL26" s="57"/>
      <c r="AM26" s="58"/>
      <c r="AN26" s="58"/>
      <c r="AO26" s="59"/>
      <c r="AP26" s="58"/>
      <c r="AQ26" s="58"/>
      <c r="AR26" s="60"/>
      <c r="AS26" s="52"/>
      <c r="AT26" s="53"/>
      <c r="AU26" s="53"/>
      <c r="AV26" s="53"/>
      <c r="AW26" s="53"/>
      <c r="AX26" s="53"/>
      <c r="AY26" s="54"/>
    </row>
    <row r="27" spans="2:51" ht="20.100000000000001" customHeight="1" x14ac:dyDescent="0.2">
      <c r="B27" s="200" t="s">
        <v>391</v>
      </c>
      <c r="C27" s="93" t="s">
        <v>59</v>
      </c>
      <c r="D27" s="61" t="s">
        <v>92</v>
      </c>
      <c r="E27" s="61" t="s">
        <v>305</v>
      </c>
      <c r="F27" s="172" t="s">
        <v>165</v>
      </c>
      <c r="G27" s="180" t="s">
        <v>209</v>
      </c>
      <c r="H27" s="103" t="s">
        <v>169</v>
      </c>
      <c r="I27" s="37" t="s">
        <v>15</v>
      </c>
      <c r="J27" s="41"/>
      <c r="K27" s="42"/>
      <c r="L27" s="42"/>
      <c r="M27" s="121"/>
      <c r="N27" s="121"/>
      <c r="O27" s="121"/>
      <c r="P27" s="43"/>
      <c r="Q27" s="40" t="s">
        <v>3</v>
      </c>
      <c r="R27" s="36" t="s">
        <v>3</v>
      </c>
      <c r="S27" s="36" t="s">
        <v>166</v>
      </c>
      <c r="T27" s="179" t="s">
        <v>116</v>
      </c>
      <c r="U27" s="180" t="s">
        <v>199</v>
      </c>
      <c r="V27" s="106" t="s">
        <v>343</v>
      </c>
      <c r="W27" s="37" t="s">
        <v>426</v>
      </c>
      <c r="X27" s="41"/>
      <c r="Y27" s="42"/>
      <c r="Z27" s="42"/>
      <c r="AA27" s="121"/>
      <c r="AB27" s="121"/>
      <c r="AC27" s="121"/>
      <c r="AD27" s="43"/>
      <c r="AE27" s="62"/>
      <c r="AF27" s="42"/>
      <c r="AG27" s="42"/>
      <c r="AH27" s="121"/>
      <c r="AI27" s="121"/>
      <c r="AJ27" s="121"/>
      <c r="AK27" s="63"/>
      <c r="AL27" s="44"/>
      <c r="AM27" s="45"/>
      <c r="AN27" s="45"/>
      <c r="AO27" s="64"/>
      <c r="AP27" s="65"/>
      <c r="AQ27" s="65"/>
      <c r="AR27" s="66"/>
      <c r="AS27" s="67"/>
      <c r="AT27" s="68"/>
      <c r="AU27" s="68"/>
      <c r="AV27" s="68"/>
      <c r="AW27" s="68"/>
      <c r="AX27" s="68"/>
      <c r="AY27" s="90"/>
    </row>
    <row r="28" spans="2:51" ht="20.100000000000001" customHeight="1" x14ac:dyDescent="0.2">
      <c r="B28" s="202" t="s">
        <v>80</v>
      </c>
      <c r="C28" s="12" t="s">
        <v>178</v>
      </c>
      <c r="D28" s="5" t="s">
        <v>74</v>
      </c>
      <c r="E28" s="5" t="s">
        <v>304</v>
      </c>
      <c r="F28" s="174" t="s">
        <v>38</v>
      </c>
      <c r="G28" s="175" t="s">
        <v>116</v>
      </c>
      <c r="H28" s="102">
        <v>5.8</v>
      </c>
      <c r="I28" s="6" t="s">
        <v>152</v>
      </c>
      <c r="J28" s="48" t="s">
        <v>3</v>
      </c>
      <c r="K28" s="5" t="s">
        <v>10</v>
      </c>
      <c r="L28" s="5" t="s">
        <v>212</v>
      </c>
      <c r="M28" s="174" t="s">
        <v>174</v>
      </c>
      <c r="N28" s="175" t="s">
        <v>5</v>
      </c>
      <c r="O28" s="107" t="s">
        <v>335</v>
      </c>
      <c r="P28" s="19" t="s">
        <v>9</v>
      </c>
      <c r="Q28" s="12" t="s">
        <v>3</v>
      </c>
      <c r="R28" s="5" t="s">
        <v>3</v>
      </c>
      <c r="S28" s="5" t="s">
        <v>166</v>
      </c>
      <c r="T28" s="174" t="s">
        <v>261</v>
      </c>
      <c r="U28" s="175" t="s">
        <v>260</v>
      </c>
      <c r="V28" s="107" t="s">
        <v>340</v>
      </c>
      <c r="W28" s="6" t="s">
        <v>426</v>
      </c>
      <c r="X28" s="7"/>
      <c r="Y28" s="8"/>
      <c r="Z28" s="8"/>
      <c r="AA28" s="118"/>
      <c r="AB28" s="118"/>
      <c r="AC28" s="118"/>
      <c r="AD28" s="9"/>
      <c r="AE28" s="10"/>
      <c r="AF28" s="8"/>
      <c r="AG28" s="8"/>
      <c r="AH28" s="118"/>
      <c r="AI28" s="118"/>
      <c r="AJ28" s="118"/>
      <c r="AK28" s="11"/>
      <c r="AL28" s="13"/>
      <c r="AM28" s="14"/>
      <c r="AN28" s="14"/>
      <c r="AO28" s="15"/>
      <c r="AP28" s="14"/>
      <c r="AQ28" s="14"/>
      <c r="AR28" s="16"/>
      <c r="AS28" s="7"/>
      <c r="AT28" s="8"/>
      <c r="AU28" s="8"/>
      <c r="AV28" s="8"/>
      <c r="AW28" s="8"/>
      <c r="AX28" s="8"/>
      <c r="AY28" s="9"/>
    </row>
    <row r="29" spans="2:51" ht="20.100000000000001" customHeight="1" x14ac:dyDescent="0.2">
      <c r="B29" s="202" t="s">
        <v>133</v>
      </c>
      <c r="C29" s="12" t="s">
        <v>81</v>
      </c>
      <c r="D29" s="5" t="s">
        <v>184</v>
      </c>
      <c r="E29" s="5" t="s">
        <v>290</v>
      </c>
      <c r="F29" s="174" t="s">
        <v>173</v>
      </c>
      <c r="G29" s="175" t="s">
        <v>289</v>
      </c>
      <c r="H29" s="102" t="s">
        <v>169</v>
      </c>
      <c r="I29" s="6" t="s">
        <v>202</v>
      </c>
      <c r="J29" s="7"/>
      <c r="K29" s="8"/>
      <c r="L29" s="8"/>
      <c r="M29" s="118"/>
      <c r="N29" s="118"/>
      <c r="O29" s="118"/>
      <c r="P29" s="9"/>
      <c r="Q29" s="21"/>
      <c r="R29" s="14"/>
      <c r="S29" s="14"/>
      <c r="T29" s="176"/>
      <c r="U29" s="122"/>
      <c r="V29" s="122"/>
      <c r="W29" s="18"/>
      <c r="X29" s="7"/>
      <c r="Y29" s="8"/>
      <c r="Z29" s="8"/>
      <c r="AA29" s="118"/>
      <c r="AB29" s="118"/>
      <c r="AC29" s="118"/>
      <c r="AD29" s="9"/>
      <c r="AE29" s="21"/>
      <c r="AF29" s="14"/>
      <c r="AG29" s="14"/>
      <c r="AH29" s="176"/>
      <c r="AI29" s="122"/>
      <c r="AJ29" s="122"/>
      <c r="AK29" s="18"/>
      <c r="AL29" s="13"/>
      <c r="AM29" s="14"/>
      <c r="AN29" s="14"/>
      <c r="AO29" s="15"/>
      <c r="AP29" s="14"/>
      <c r="AQ29" s="14"/>
      <c r="AR29" s="16"/>
      <c r="AS29" s="7"/>
      <c r="AT29" s="8"/>
      <c r="AU29" s="8"/>
      <c r="AV29" s="8"/>
      <c r="AW29" s="8"/>
      <c r="AX29" s="8"/>
      <c r="AY29" s="9"/>
    </row>
    <row r="30" spans="2:51" ht="20.100000000000001" customHeight="1" x14ac:dyDescent="0.2">
      <c r="B30" s="202" t="s">
        <v>91</v>
      </c>
      <c r="C30" s="12" t="s">
        <v>81</v>
      </c>
      <c r="D30" s="5" t="s">
        <v>198</v>
      </c>
      <c r="E30" s="5" t="s">
        <v>203</v>
      </c>
      <c r="F30" s="174" t="s">
        <v>174</v>
      </c>
      <c r="G30" s="175" t="s">
        <v>209</v>
      </c>
      <c r="H30" s="102" t="s">
        <v>38</v>
      </c>
      <c r="I30" s="6" t="s">
        <v>74</v>
      </c>
      <c r="J30" s="7"/>
      <c r="K30" s="8"/>
      <c r="L30" s="8"/>
      <c r="M30" s="118"/>
      <c r="N30" s="118"/>
      <c r="O30" s="118"/>
      <c r="P30" s="9"/>
      <c r="Q30" s="10"/>
      <c r="R30" s="8"/>
      <c r="S30" s="8"/>
      <c r="T30" s="118"/>
      <c r="U30" s="118"/>
      <c r="V30" s="118"/>
      <c r="W30" s="11"/>
      <c r="X30" s="7"/>
      <c r="Y30" s="8"/>
      <c r="Z30" s="8"/>
      <c r="AA30" s="118"/>
      <c r="AB30" s="118"/>
      <c r="AC30" s="118"/>
      <c r="AD30" s="9"/>
      <c r="AE30" s="10"/>
      <c r="AF30" s="8"/>
      <c r="AG30" s="8"/>
      <c r="AH30" s="118"/>
      <c r="AI30" s="118"/>
      <c r="AJ30" s="118"/>
      <c r="AK30" s="11"/>
      <c r="AL30" s="13"/>
      <c r="AM30" s="14"/>
      <c r="AN30" s="14"/>
      <c r="AO30" s="15"/>
      <c r="AP30" s="14"/>
      <c r="AQ30" s="14"/>
      <c r="AR30" s="16"/>
      <c r="AS30" s="7"/>
      <c r="AT30" s="8"/>
      <c r="AU30" s="8"/>
      <c r="AV30" s="8"/>
      <c r="AW30" s="8"/>
      <c r="AX30" s="8"/>
      <c r="AY30" s="9"/>
    </row>
    <row r="31" spans="2:51" ht="20.100000000000001" customHeight="1" x14ac:dyDescent="0.2">
      <c r="B31" s="204" t="s">
        <v>136</v>
      </c>
      <c r="C31" s="97" t="s">
        <v>152</v>
      </c>
      <c r="D31" s="33" t="s">
        <v>207</v>
      </c>
      <c r="E31" s="33" t="s">
        <v>288</v>
      </c>
      <c r="F31" s="183" t="s">
        <v>165</v>
      </c>
      <c r="G31" s="175" t="s">
        <v>287</v>
      </c>
      <c r="H31" s="102">
        <v>6.1</v>
      </c>
      <c r="I31" s="6" t="s">
        <v>87</v>
      </c>
      <c r="J31" s="7"/>
      <c r="K31" s="8"/>
      <c r="L31" s="8"/>
      <c r="M31" s="118"/>
      <c r="N31" s="118"/>
      <c r="O31" s="118"/>
      <c r="P31" s="9"/>
      <c r="Q31" s="21"/>
      <c r="R31" s="14"/>
      <c r="S31" s="14"/>
      <c r="T31" s="176"/>
      <c r="U31" s="122"/>
      <c r="V31" s="122"/>
      <c r="W31" s="18"/>
      <c r="X31" s="7"/>
      <c r="Y31" s="8"/>
      <c r="Z31" s="8"/>
      <c r="AA31" s="118"/>
      <c r="AB31" s="118"/>
      <c r="AC31" s="118"/>
      <c r="AD31" s="9"/>
      <c r="AE31" s="10"/>
      <c r="AF31" s="8"/>
      <c r="AG31" s="8"/>
      <c r="AH31" s="118"/>
      <c r="AI31" s="118"/>
      <c r="AJ31" s="118"/>
      <c r="AK31" s="11"/>
      <c r="AL31" s="13"/>
      <c r="AM31" s="14"/>
      <c r="AN31" s="14"/>
      <c r="AO31" s="26"/>
      <c r="AP31" s="24"/>
      <c r="AQ31" s="24"/>
      <c r="AR31" s="69"/>
      <c r="AS31" s="28"/>
      <c r="AT31" s="29"/>
      <c r="AU31" s="29"/>
      <c r="AV31" s="29"/>
      <c r="AW31" s="29"/>
      <c r="AX31" s="29"/>
      <c r="AY31" s="30"/>
    </row>
    <row r="32" spans="2:51" ht="20.100000000000001" customHeight="1" thickBot="1" x14ac:dyDescent="0.25">
      <c r="B32" s="202" t="s">
        <v>345</v>
      </c>
      <c r="C32" s="12" t="s">
        <v>225</v>
      </c>
      <c r="D32" s="5" t="s">
        <v>79</v>
      </c>
      <c r="E32" s="5" t="s">
        <v>296</v>
      </c>
      <c r="F32" s="174" t="s">
        <v>182</v>
      </c>
      <c r="G32" s="182" t="s">
        <v>187</v>
      </c>
      <c r="H32" s="104" t="s">
        <v>165</v>
      </c>
      <c r="I32" s="51" t="s">
        <v>15</v>
      </c>
      <c r="J32" s="52"/>
      <c r="K32" s="53"/>
      <c r="L32" s="53"/>
      <c r="M32" s="120"/>
      <c r="N32" s="120"/>
      <c r="O32" s="120"/>
      <c r="P32" s="54"/>
      <c r="Q32" s="70" t="s">
        <v>3</v>
      </c>
      <c r="R32" s="50" t="s">
        <v>36</v>
      </c>
      <c r="S32" s="50" t="s">
        <v>183</v>
      </c>
      <c r="T32" s="181" t="s">
        <v>175</v>
      </c>
      <c r="U32" s="182" t="s">
        <v>259</v>
      </c>
      <c r="V32" s="108" t="s">
        <v>366</v>
      </c>
      <c r="W32" s="51" t="s">
        <v>10</v>
      </c>
      <c r="X32" s="52"/>
      <c r="Y32" s="53"/>
      <c r="Z32" s="53"/>
      <c r="AA32" s="120"/>
      <c r="AB32" s="120"/>
      <c r="AC32" s="120"/>
      <c r="AD32" s="54"/>
      <c r="AE32" s="55"/>
      <c r="AF32" s="53"/>
      <c r="AG32" s="53"/>
      <c r="AH32" s="120"/>
      <c r="AI32" s="120"/>
      <c r="AJ32" s="120"/>
      <c r="AK32" s="56"/>
      <c r="AL32" s="57"/>
      <c r="AM32" s="58"/>
      <c r="AN32" s="58"/>
      <c r="AO32" s="26"/>
      <c r="AP32" s="24"/>
      <c r="AQ32" s="24"/>
      <c r="AR32" s="16"/>
      <c r="AS32" s="7"/>
      <c r="AT32" s="8"/>
      <c r="AU32" s="8"/>
      <c r="AV32" s="8"/>
      <c r="AW32" s="8"/>
      <c r="AX32" s="8"/>
      <c r="AY32" s="9"/>
    </row>
    <row r="33" spans="2:51" ht="20.100000000000001" customHeight="1" x14ac:dyDescent="0.2">
      <c r="B33" s="206" t="s">
        <v>99</v>
      </c>
      <c r="C33" s="40" t="s">
        <v>225</v>
      </c>
      <c r="D33" s="36" t="s">
        <v>303</v>
      </c>
      <c r="E33" s="36" t="s">
        <v>302</v>
      </c>
      <c r="F33" s="179" t="s">
        <v>326</v>
      </c>
      <c r="G33" s="180" t="s">
        <v>301</v>
      </c>
      <c r="H33" s="103" t="s">
        <v>363</v>
      </c>
      <c r="I33" s="37" t="s">
        <v>195</v>
      </c>
      <c r="J33" s="38" t="s">
        <v>109</v>
      </c>
      <c r="K33" s="36" t="s">
        <v>171</v>
      </c>
      <c r="L33" s="36" t="s">
        <v>236</v>
      </c>
      <c r="M33" s="179" t="s">
        <v>210</v>
      </c>
      <c r="N33" s="180" t="s">
        <v>233</v>
      </c>
      <c r="O33" s="106" t="s">
        <v>367</v>
      </c>
      <c r="P33" s="39" t="s">
        <v>64</v>
      </c>
      <c r="Q33" s="40" t="s">
        <v>81</v>
      </c>
      <c r="R33" s="36" t="s">
        <v>230</v>
      </c>
      <c r="S33" s="36" t="s">
        <v>255</v>
      </c>
      <c r="T33" s="179" t="s">
        <v>210</v>
      </c>
      <c r="U33" s="180" t="s">
        <v>213</v>
      </c>
      <c r="V33" s="106" t="s">
        <v>371</v>
      </c>
      <c r="W33" s="37" t="s">
        <v>197</v>
      </c>
      <c r="X33" s="38" t="s">
        <v>21</v>
      </c>
      <c r="Y33" s="36" t="s">
        <v>12</v>
      </c>
      <c r="Z33" s="36" t="s">
        <v>245</v>
      </c>
      <c r="AA33" s="179" t="s">
        <v>325</v>
      </c>
      <c r="AB33" s="180" t="s">
        <v>179</v>
      </c>
      <c r="AC33" s="106" t="s">
        <v>375</v>
      </c>
      <c r="AD33" s="39" t="s">
        <v>9</v>
      </c>
      <c r="AE33" s="40" t="s">
        <v>64</v>
      </c>
      <c r="AF33" s="36" t="s">
        <v>276</v>
      </c>
      <c r="AG33" s="36" t="s">
        <v>275</v>
      </c>
      <c r="AH33" s="179" t="s">
        <v>164</v>
      </c>
      <c r="AI33" s="180" t="s">
        <v>274</v>
      </c>
      <c r="AJ33" s="106" t="s">
        <v>338</v>
      </c>
      <c r="AK33" s="37" t="s">
        <v>9</v>
      </c>
      <c r="AL33" s="44"/>
      <c r="AM33" s="45"/>
      <c r="AN33" s="45"/>
      <c r="AO33" s="46"/>
      <c r="AP33" s="45"/>
      <c r="AQ33" s="45"/>
      <c r="AR33" s="47"/>
      <c r="AS33" s="38" t="s">
        <v>36</v>
      </c>
      <c r="AT33" s="36" t="s">
        <v>222</v>
      </c>
      <c r="AU33" s="36" t="s">
        <v>112</v>
      </c>
      <c r="AV33" s="179" t="s">
        <v>334</v>
      </c>
      <c r="AW33" s="250" t="s">
        <v>339</v>
      </c>
      <c r="AX33" s="251" t="s">
        <v>388</v>
      </c>
      <c r="AY33" s="39" t="s">
        <v>109</v>
      </c>
    </row>
    <row r="34" spans="2:51" ht="20.100000000000001" customHeight="1" x14ac:dyDescent="0.2">
      <c r="B34" s="202" t="s">
        <v>110</v>
      </c>
      <c r="C34" s="12" t="s">
        <v>74</v>
      </c>
      <c r="D34" s="5" t="s">
        <v>298</v>
      </c>
      <c r="E34" s="5" t="s">
        <v>297</v>
      </c>
      <c r="F34" s="174" t="s">
        <v>180</v>
      </c>
      <c r="G34" s="175" t="s">
        <v>262</v>
      </c>
      <c r="H34" s="102" t="s">
        <v>364</v>
      </c>
      <c r="I34" s="6" t="s">
        <v>231</v>
      </c>
      <c r="J34" s="48" t="s">
        <v>27</v>
      </c>
      <c r="K34" s="5" t="s">
        <v>268</v>
      </c>
      <c r="L34" s="5" t="s">
        <v>147</v>
      </c>
      <c r="M34" s="174" t="s">
        <v>173</v>
      </c>
      <c r="N34" s="175" t="s">
        <v>267</v>
      </c>
      <c r="O34" s="107" t="s">
        <v>368</v>
      </c>
      <c r="P34" s="19" t="s">
        <v>100</v>
      </c>
      <c r="Q34" s="12" t="s">
        <v>27</v>
      </c>
      <c r="R34" s="5" t="s">
        <v>242</v>
      </c>
      <c r="S34" s="5" t="s">
        <v>191</v>
      </c>
      <c r="T34" s="174" t="s">
        <v>173</v>
      </c>
      <c r="U34" s="175" t="s">
        <v>253</v>
      </c>
      <c r="V34" s="107" t="s">
        <v>372</v>
      </c>
      <c r="W34" s="6" t="s">
        <v>19</v>
      </c>
      <c r="X34" s="7"/>
      <c r="Y34" s="8"/>
      <c r="Z34" s="8"/>
      <c r="AA34" s="118"/>
      <c r="AB34" s="118"/>
      <c r="AC34" s="118"/>
      <c r="AD34" s="9"/>
      <c r="AE34" s="21"/>
      <c r="AF34" s="14"/>
      <c r="AG34" s="14"/>
      <c r="AH34" s="176"/>
      <c r="AI34" s="122"/>
      <c r="AJ34" s="122"/>
      <c r="AK34" s="18"/>
      <c r="AL34" s="13"/>
      <c r="AM34" s="14"/>
      <c r="AN34" s="14"/>
      <c r="AO34" s="15"/>
      <c r="AP34" s="14"/>
      <c r="AQ34" s="14"/>
      <c r="AR34" s="16"/>
      <c r="AS34" s="48" t="s">
        <v>27</v>
      </c>
      <c r="AT34" s="5" t="s">
        <v>100</v>
      </c>
      <c r="AU34" s="5" t="s">
        <v>263</v>
      </c>
      <c r="AV34" s="174" t="s">
        <v>335</v>
      </c>
      <c r="AW34" s="252" t="s">
        <v>341</v>
      </c>
      <c r="AX34" s="253" t="s">
        <v>335</v>
      </c>
      <c r="AY34" s="19" t="s">
        <v>3</v>
      </c>
    </row>
    <row r="35" spans="2:51" ht="20.100000000000001" customHeight="1" x14ac:dyDescent="0.2">
      <c r="B35" s="202" t="s">
        <v>105</v>
      </c>
      <c r="C35" s="12" t="s">
        <v>81</v>
      </c>
      <c r="D35" s="5" t="s">
        <v>300</v>
      </c>
      <c r="E35" s="5" t="s">
        <v>299</v>
      </c>
      <c r="F35" s="174" t="s">
        <v>241</v>
      </c>
      <c r="G35" s="175" t="s">
        <v>213</v>
      </c>
      <c r="H35" s="102" t="s">
        <v>365</v>
      </c>
      <c r="I35" s="6" t="s">
        <v>186</v>
      </c>
      <c r="J35" s="48" t="s">
        <v>56</v>
      </c>
      <c r="K35" s="5" t="s">
        <v>271</v>
      </c>
      <c r="L35" s="5" t="s">
        <v>270</v>
      </c>
      <c r="M35" s="174" t="s">
        <v>210</v>
      </c>
      <c r="N35" s="175" t="s">
        <v>269</v>
      </c>
      <c r="O35" s="107" t="s">
        <v>369</v>
      </c>
      <c r="P35" s="19" t="s">
        <v>10</v>
      </c>
      <c r="Q35" s="12" t="s">
        <v>27</v>
      </c>
      <c r="R35" s="5" t="s">
        <v>25</v>
      </c>
      <c r="S35" s="5" t="s">
        <v>206</v>
      </c>
      <c r="T35" s="174" t="s">
        <v>193</v>
      </c>
      <c r="U35" s="175" t="s">
        <v>254</v>
      </c>
      <c r="V35" s="107" t="s">
        <v>373</v>
      </c>
      <c r="W35" s="6" t="s">
        <v>100</v>
      </c>
      <c r="X35" s="7"/>
      <c r="Y35" s="8"/>
      <c r="Z35" s="8"/>
      <c r="AA35" s="118"/>
      <c r="AB35" s="118"/>
      <c r="AC35" s="118"/>
      <c r="AD35" s="9"/>
      <c r="AE35" s="12" t="s">
        <v>36</v>
      </c>
      <c r="AF35" s="5" t="s">
        <v>242</v>
      </c>
      <c r="AG35" s="5" t="s">
        <v>218</v>
      </c>
      <c r="AH35" s="174" t="s">
        <v>164</v>
      </c>
      <c r="AI35" s="175" t="s">
        <v>273</v>
      </c>
      <c r="AJ35" s="107" t="s">
        <v>373</v>
      </c>
      <c r="AK35" s="6" t="s">
        <v>9</v>
      </c>
      <c r="AL35" s="13"/>
      <c r="AM35" s="14"/>
      <c r="AN35" s="14"/>
      <c r="AO35" s="15"/>
      <c r="AP35" s="14"/>
      <c r="AQ35" s="14"/>
      <c r="AR35" s="16"/>
      <c r="AS35" s="48" t="s">
        <v>27</v>
      </c>
      <c r="AT35" s="5" t="s">
        <v>152</v>
      </c>
      <c r="AU35" s="5" t="s">
        <v>264</v>
      </c>
      <c r="AV35" s="174" t="s">
        <v>336</v>
      </c>
      <c r="AW35" s="252" t="s">
        <v>342</v>
      </c>
      <c r="AX35" s="253" t="s">
        <v>389</v>
      </c>
      <c r="AY35" s="19" t="s">
        <v>109</v>
      </c>
    </row>
    <row r="36" spans="2:51" ht="20.100000000000001" customHeight="1" x14ac:dyDescent="0.2">
      <c r="B36" s="202" t="s">
        <v>115</v>
      </c>
      <c r="C36" s="12" t="s">
        <v>95</v>
      </c>
      <c r="D36" s="5" t="s">
        <v>177</v>
      </c>
      <c r="E36" s="5" t="s">
        <v>239</v>
      </c>
      <c r="F36" s="174" t="s">
        <v>206</v>
      </c>
      <c r="G36" s="175" t="s">
        <v>206</v>
      </c>
      <c r="H36" s="102" t="s">
        <v>182</v>
      </c>
      <c r="I36" s="6" t="s">
        <v>111</v>
      </c>
      <c r="J36" s="17"/>
      <c r="K36" s="14"/>
      <c r="L36" s="14"/>
      <c r="M36" s="176"/>
      <c r="N36" s="122"/>
      <c r="O36" s="122"/>
      <c r="P36" s="16"/>
      <c r="Q36" s="10"/>
      <c r="R36" s="8"/>
      <c r="S36" s="8"/>
      <c r="T36" s="118"/>
      <c r="U36" s="118"/>
      <c r="V36" s="118"/>
      <c r="W36" s="11"/>
      <c r="X36" s="7"/>
      <c r="Y36" s="8"/>
      <c r="Z36" s="8"/>
      <c r="AA36" s="118"/>
      <c r="AB36" s="118"/>
      <c r="AC36" s="118"/>
      <c r="AD36" s="9"/>
      <c r="AE36" s="10"/>
      <c r="AF36" s="8"/>
      <c r="AG36" s="8"/>
      <c r="AH36" s="118"/>
      <c r="AI36" s="118"/>
      <c r="AJ36" s="118"/>
      <c r="AK36" s="11"/>
      <c r="AL36" s="13"/>
      <c r="AM36" s="14"/>
      <c r="AN36" s="14"/>
      <c r="AO36" s="15"/>
      <c r="AP36" s="14"/>
      <c r="AQ36" s="14"/>
      <c r="AR36" s="16"/>
      <c r="AS36" s="7"/>
      <c r="AT36" s="8"/>
      <c r="AU36" s="8"/>
      <c r="AV36" s="118"/>
      <c r="AW36" s="248"/>
      <c r="AX36" s="248"/>
      <c r="AY36" s="9"/>
    </row>
    <row r="37" spans="2:51" ht="20.100000000000001" customHeight="1" x14ac:dyDescent="0.2">
      <c r="B37" s="202" t="s">
        <v>119</v>
      </c>
      <c r="C37" s="12" t="s">
        <v>234</v>
      </c>
      <c r="D37" s="5" t="s">
        <v>161</v>
      </c>
      <c r="E37" s="5" t="s">
        <v>295</v>
      </c>
      <c r="F37" s="174" t="s">
        <v>164</v>
      </c>
      <c r="G37" s="175" t="s">
        <v>14</v>
      </c>
      <c r="H37" s="102" t="s">
        <v>188</v>
      </c>
      <c r="I37" s="6" t="s">
        <v>268</v>
      </c>
      <c r="J37" s="7"/>
      <c r="K37" s="8"/>
      <c r="L37" s="8"/>
      <c r="M37" s="118"/>
      <c r="N37" s="118"/>
      <c r="O37" s="118"/>
      <c r="P37" s="9"/>
      <c r="Q37" s="10"/>
      <c r="R37" s="8"/>
      <c r="S37" s="8"/>
      <c r="T37" s="118"/>
      <c r="U37" s="118"/>
      <c r="V37" s="118"/>
      <c r="W37" s="11"/>
      <c r="X37" s="7"/>
      <c r="Y37" s="8"/>
      <c r="Z37" s="8"/>
      <c r="AA37" s="118"/>
      <c r="AB37" s="118"/>
      <c r="AC37" s="118"/>
      <c r="AD37" s="9"/>
      <c r="AE37" s="10"/>
      <c r="AF37" s="8"/>
      <c r="AG37" s="8"/>
      <c r="AH37" s="118"/>
      <c r="AI37" s="118"/>
      <c r="AJ37" s="118"/>
      <c r="AK37" s="11"/>
      <c r="AL37" s="13"/>
      <c r="AM37" s="14"/>
      <c r="AN37" s="14"/>
      <c r="AO37" s="15"/>
      <c r="AP37" s="14"/>
      <c r="AQ37" s="14"/>
      <c r="AR37" s="16"/>
      <c r="AS37" s="7"/>
      <c r="AT37" s="8"/>
      <c r="AU37" s="8"/>
      <c r="AV37" s="118"/>
      <c r="AW37" s="248"/>
      <c r="AX37" s="248"/>
      <c r="AY37" s="9"/>
    </row>
    <row r="38" spans="2:51" ht="20.100000000000001" customHeight="1" x14ac:dyDescent="0.2">
      <c r="B38" s="202" t="s">
        <v>123</v>
      </c>
      <c r="C38" s="12" t="s">
        <v>234</v>
      </c>
      <c r="D38" s="5" t="s">
        <v>190</v>
      </c>
      <c r="E38" s="5" t="s">
        <v>252</v>
      </c>
      <c r="F38" s="174" t="s">
        <v>173</v>
      </c>
      <c r="G38" s="175" t="s">
        <v>282</v>
      </c>
      <c r="H38" s="102" t="s">
        <v>192</v>
      </c>
      <c r="I38" s="6" t="s">
        <v>216</v>
      </c>
      <c r="J38" s="7"/>
      <c r="K38" s="8"/>
      <c r="L38" s="8"/>
      <c r="M38" s="118"/>
      <c r="N38" s="118"/>
      <c r="O38" s="118"/>
      <c r="P38" s="9"/>
      <c r="Q38" s="10"/>
      <c r="R38" s="8"/>
      <c r="S38" s="8"/>
      <c r="T38" s="118"/>
      <c r="U38" s="118"/>
      <c r="V38" s="118"/>
      <c r="W38" s="11"/>
      <c r="X38" s="7"/>
      <c r="Y38" s="8"/>
      <c r="Z38" s="8"/>
      <c r="AA38" s="118"/>
      <c r="AB38" s="118"/>
      <c r="AC38" s="118"/>
      <c r="AD38" s="9"/>
      <c r="AE38" s="10"/>
      <c r="AF38" s="8"/>
      <c r="AG38" s="8"/>
      <c r="AH38" s="118"/>
      <c r="AI38" s="118"/>
      <c r="AJ38" s="118"/>
      <c r="AK38" s="11"/>
      <c r="AL38" s="13"/>
      <c r="AM38" s="14"/>
      <c r="AN38" s="14"/>
      <c r="AO38" s="15"/>
      <c r="AP38" s="14"/>
      <c r="AQ38" s="14"/>
      <c r="AR38" s="16"/>
      <c r="AS38" s="7"/>
      <c r="AT38" s="8"/>
      <c r="AU38" s="8"/>
      <c r="AV38" s="118"/>
      <c r="AW38" s="248"/>
      <c r="AX38" s="248"/>
      <c r="AY38" s="9"/>
    </row>
    <row r="39" spans="2:51" ht="20.100000000000001" customHeight="1" x14ac:dyDescent="0.2">
      <c r="B39" s="202" t="s">
        <v>126</v>
      </c>
      <c r="C39" s="12" t="s">
        <v>234</v>
      </c>
      <c r="D39" s="5" t="s">
        <v>161</v>
      </c>
      <c r="E39" s="5" t="s">
        <v>295</v>
      </c>
      <c r="F39" s="174" t="s">
        <v>164</v>
      </c>
      <c r="G39" s="175" t="s">
        <v>294</v>
      </c>
      <c r="H39" s="102" t="s">
        <v>182</v>
      </c>
      <c r="I39" s="6" t="s">
        <v>268</v>
      </c>
      <c r="J39" s="7"/>
      <c r="K39" s="8"/>
      <c r="L39" s="8"/>
      <c r="M39" s="118"/>
      <c r="N39" s="118"/>
      <c r="O39" s="118"/>
      <c r="P39" s="9"/>
      <c r="Q39" s="10"/>
      <c r="R39" s="8"/>
      <c r="S39" s="8"/>
      <c r="T39" s="118"/>
      <c r="U39" s="118"/>
      <c r="V39" s="118"/>
      <c r="W39" s="11"/>
      <c r="X39" s="7"/>
      <c r="Y39" s="8"/>
      <c r="Z39" s="8"/>
      <c r="AA39" s="118"/>
      <c r="AB39" s="118"/>
      <c r="AC39" s="118"/>
      <c r="AD39" s="9"/>
      <c r="AE39" s="10"/>
      <c r="AF39" s="8"/>
      <c r="AG39" s="8"/>
      <c r="AH39" s="118"/>
      <c r="AI39" s="118"/>
      <c r="AJ39" s="118"/>
      <c r="AK39" s="11"/>
      <c r="AL39" s="13"/>
      <c r="AM39" s="14"/>
      <c r="AN39" s="14"/>
      <c r="AO39" s="15"/>
      <c r="AP39" s="14"/>
      <c r="AQ39" s="14"/>
      <c r="AR39" s="16"/>
      <c r="AS39" s="7"/>
      <c r="AT39" s="8"/>
      <c r="AU39" s="8"/>
      <c r="AV39" s="118"/>
      <c r="AW39" s="248"/>
      <c r="AX39" s="248"/>
      <c r="AY39" s="9"/>
    </row>
    <row r="40" spans="2:51" ht="20.100000000000001" customHeight="1" x14ac:dyDescent="0.2">
      <c r="B40" s="202" t="s">
        <v>130</v>
      </c>
      <c r="C40" s="12" t="s">
        <v>95</v>
      </c>
      <c r="D40" s="5" t="s">
        <v>293</v>
      </c>
      <c r="E40" s="5" t="s">
        <v>292</v>
      </c>
      <c r="F40" s="174" t="s">
        <v>223</v>
      </c>
      <c r="G40" s="175" t="s">
        <v>232</v>
      </c>
      <c r="H40" s="102" t="s">
        <v>174</v>
      </c>
      <c r="I40" s="6" t="s">
        <v>291</v>
      </c>
      <c r="J40" s="7"/>
      <c r="K40" s="8"/>
      <c r="L40" s="8"/>
      <c r="M40" s="118"/>
      <c r="N40" s="118"/>
      <c r="O40" s="118"/>
      <c r="P40" s="9"/>
      <c r="Q40" s="21"/>
      <c r="R40" s="14"/>
      <c r="S40" s="14"/>
      <c r="T40" s="176"/>
      <c r="U40" s="122"/>
      <c r="V40" s="122"/>
      <c r="W40" s="18"/>
      <c r="X40" s="7"/>
      <c r="Y40" s="8"/>
      <c r="Z40" s="8"/>
      <c r="AA40" s="118"/>
      <c r="AB40" s="118"/>
      <c r="AC40" s="118"/>
      <c r="AD40" s="9"/>
      <c r="AE40" s="21"/>
      <c r="AF40" s="14"/>
      <c r="AG40" s="14"/>
      <c r="AH40" s="176"/>
      <c r="AI40" s="122"/>
      <c r="AJ40" s="122"/>
      <c r="AK40" s="18"/>
      <c r="AL40" s="13"/>
      <c r="AM40" s="14"/>
      <c r="AN40" s="14"/>
      <c r="AO40" s="15"/>
      <c r="AP40" s="14"/>
      <c r="AQ40" s="14"/>
      <c r="AR40" s="16"/>
      <c r="AS40" s="7"/>
      <c r="AT40" s="8"/>
      <c r="AU40" s="8"/>
      <c r="AV40" s="118"/>
      <c r="AW40" s="248"/>
      <c r="AX40" s="248"/>
      <c r="AY40" s="9"/>
    </row>
    <row r="41" spans="2:51" ht="20.100000000000001" customHeight="1" x14ac:dyDescent="0.2">
      <c r="B41" s="202" t="s">
        <v>139</v>
      </c>
      <c r="C41" s="12" t="s">
        <v>155</v>
      </c>
      <c r="D41" s="5" t="s">
        <v>229</v>
      </c>
      <c r="E41" s="5" t="s">
        <v>286</v>
      </c>
      <c r="F41" s="174" t="s">
        <v>180</v>
      </c>
      <c r="G41" s="175" t="s">
        <v>285</v>
      </c>
      <c r="H41" s="102" t="s">
        <v>206</v>
      </c>
      <c r="I41" s="6" t="s">
        <v>208</v>
      </c>
      <c r="J41" s="17"/>
      <c r="K41" s="14"/>
      <c r="L41" s="14"/>
      <c r="M41" s="176"/>
      <c r="N41" s="122"/>
      <c r="O41" s="122"/>
      <c r="P41" s="16"/>
      <c r="Q41" s="21"/>
      <c r="R41" s="14"/>
      <c r="S41" s="14"/>
      <c r="T41" s="176"/>
      <c r="U41" s="122"/>
      <c r="V41" s="122"/>
      <c r="W41" s="18"/>
      <c r="X41" s="7"/>
      <c r="Y41" s="8"/>
      <c r="Z41" s="8"/>
      <c r="AA41" s="118"/>
      <c r="AB41" s="118"/>
      <c r="AC41" s="118"/>
      <c r="AD41" s="9"/>
      <c r="AE41" s="10"/>
      <c r="AF41" s="8"/>
      <c r="AG41" s="8"/>
      <c r="AH41" s="118"/>
      <c r="AI41" s="118"/>
      <c r="AJ41" s="118"/>
      <c r="AK41" s="11"/>
      <c r="AL41" s="13"/>
      <c r="AM41" s="14"/>
      <c r="AN41" s="14"/>
      <c r="AO41" s="15"/>
      <c r="AP41" s="14"/>
      <c r="AQ41" s="14"/>
      <c r="AR41" s="16"/>
      <c r="AS41" s="7"/>
      <c r="AT41" s="8"/>
      <c r="AU41" s="8"/>
      <c r="AV41" s="118"/>
      <c r="AW41" s="248"/>
      <c r="AX41" s="248"/>
      <c r="AY41" s="9"/>
    </row>
    <row r="42" spans="2:51" ht="20.100000000000001" customHeight="1" thickBot="1" x14ac:dyDescent="0.25">
      <c r="B42" s="208" t="s">
        <v>329</v>
      </c>
      <c r="C42" s="98"/>
      <c r="D42" s="58"/>
      <c r="E42" s="58"/>
      <c r="F42" s="184"/>
      <c r="G42" s="185"/>
      <c r="H42" s="115"/>
      <c r="I42" s="71"/>
      <c r="J42" s="52"/>
      <c r="K42" s="53"/>
      <c r="L42" s="53"/>
      <c r="M42" s="120"/>
      <c r="N42" s="120"/>
      <c r="O42" s="120"/>
      <c r="P42" s="54"/>
      <c r="Q42" s="55"/>
      <c r="R42" s="53"/>
      <c r="S42" s="53"/>
      <c r="T42" s="120"/>
      <c r="U42" s="120"/>
      <c r="V42" s="120"/>
      <c r="W42" s="56"/>
      <c r="X42" s="52"/>
      <c r="Y42" s="53"/>
      <c r="Z42" s="53"/>
      <c r="AA42" s="120"/>
      <c r="AB42" s="120"/>
      <c r="AC42" s="120"/>
      <c r="AD42" s="54"/>
      <c r="AE42" s="55"/>
      <c r="AF42" s="53"/>
      <c r="AG42" s="53"/>
      <c r="AH42" s="120"/>
      <c r="AI42" s="120"/>
      <c r="AJ42" s="120"/>
      <c r="AK42" s="56"/>
      <c r="AL42" s="49" t="s">
        <v>111</v>
      </c>
      <c r="AM42" s="50" t="s">
        <v>172</v>
      </c>
      <c r="AN42" s="50" t="s">
        <v>215</v>
      </c>
      <c r="AO42" s="181" t="s">
        <v>107</v>
      </c>
      <c r="AP42" s="182" t="s">
        <v>237</v>
      </c>
      <c r="AQ42" s="235" t="s">
        <v>38</v>
      </c>
      <c r="AR42" s="72" t="s">
        <v>106</v>
      </c>
      <c r="AS42" s="52"/>
      <c r="AT42" s="53"/>
      <c r="AU42" s="53"/>
      <c r="AV42" s="120"/>
      <c r="AW42" s="249"/>
      <c r="AX42" s="249"/>
      <c r="AY42" s="54"/>
    </row>
    <row r="43" spans="2:51" ht="20.100000000000001" customHeight="1" thickBot="1" x14ac:dyDescent="0.25">
      <c r="B43" s="210" t="s">
        <v>330</v>
      </c>
      <c r="C43" s="99"/>
      <c r="D43" s="73"/>
      <c r="E43" s="73"/>
      <c r="F43" s="186"/>
      <c r="G43" s="187"/>
      <c r="H43" s="116"/>
      <c r="I43" s="75"/>
      <c r="J43" s="76"/>
      <c r="K43" s="77"/>
      <c r="L43" s="77"/>
      <c r="M43" s="123"/>
      <c r="N43" s="123"/>
      <c r="O43" s="123"/>
      <c r="P43" s="78"/>
      <c r="Q43" s="79" t="s">
        <v>4</v>
      </c>
      <c r="R43" s="80" t="s">
        <v>258</v>
      </c>
      <c r="S43" s="80" t="s">
        <v>257</v>
      </c>
      <c r="T43" s="188" t="s">
        <v>201</v>
      </c>
      <c r="U43" s="189" t="s">
        <v>256</v>
      </c>
      <c r="V43" s="109" t="s">
        <v>374</v>
      </c>
      <c r="W43" s="81" t="s">
        <v>155</v>
      </c>
      <c r="X43" s="82" t="s">
        <v>21</v>
      </c>
      <c r="Y43" s="80" t="s">
        <v>155</v>
      </c>
      <c r="Z43" s="80" t="s">
        <v>142</v>
      </c>
      <c r="AA43" s="188" t="s">
        <v>246</v>
      </c>
      <c r="AB43" s="189" t="s">
        <v>247</v>
      </c>
      <c r="AC43" s="109" t="s">
        <v>376</v>
      </c>
      <c r="AD43" s="83" t="s">
        <v>426</v>
      </c>
      <c r="AE43" s="84"/>
      <c r="AF43" s="77"/>
      <c r="AG43" s="77"/>
      <c r="AH43" s="123"/>
      <c r="AI43" s="123"/>
      <c r="AJ43" s="123"/>
      <c r="AK43" s="85"/>
      <c r="AL43" s="86"/>
      <c r="AM43" s="73"/>
      <c r="AN43" s="73"/>
      <c r="AO43" s="74"/>
      <c r="AP43" s="73"/>
      <c r="AQ43" s="73"/>
      <c r="AR43" s="87"/>
      <c r="AS43" s="82" t="s">
        <v>56</v>
      </c>
      <c r="AT43" s="80" t="s">
        <v>266</v>
      </c>
      <c r="AU43" s="80" t="s">
        <v>265</v>
      </c>
      <c r="AV43" s="188" t="s">
        <v>337</v>
      </c>
      <c r="AW43" s="254" t="s">
        <v>344</v>
      </c>
      <c r="AX43" s="255" t="s">
        <v>390</v>
      </c>
      <c r="AY43" s="83" t="s">
        <v>18</v>
      </c>
    </row>
    <row r="44" spans="2:51" ht="20.100000000000001" customHeight="1" thickBot="1" x14ac:dyDescent="0.25">
      <c r="B44" s="212" t="s">
        <v>160</v>
      </c>
      <c r="C44" s="213" t="s">
        <v>106</v>
      </c>
      <c r="D44" s="214" t="s">
        <v>227</v>
      </c>
      <c r="E44" s="214" t="s">
        <v>282</v>
      </c>
      <c r="F44" s="215" t="s">
        <v>164</v>
      </c>
      <c r="G44" s="216" t="s">
        <v>284</v>
      </c>
      <c r="H44" s="217">
        <v>5.7</v>
      </c>
      <c r="I44" s="218" t="s">
        <v>194</v>
      </c>
      <c r="J44" s="219"/>
      <c r="K44" s="220"/>
      <c r="L44" s="220"/>
      <c r="M44" s="221"/>
      <c r="N44" s="221"/>
      <c r="O44" s="221"/>
      <c r="P44" s="222"/>
      <c r="Q44" s="213" t="s">
        <v>56</v>
      </c>
      <c r="R44" s="214" t="s">
        <v>150</v>
      </c>
      <c r="S44" s="214" t="s">
        <v>249</v>
      </c>
      <c r="T44" s="215" t="s">
        <v>218</v>
      </c>
      <c r="U44" s="216" t="s">
        <v>248</v>
      </c>
      <c r="V44" s="223" t="s">
        <v>360</v>
      </c>
      <c r="W44" s="218" t="s">
        <v>95</v>
      </c>
      <c r="X44" s="219"/>
      <c r="Y44" s="220"/>
      <c r="Z44" s="220"/>
      <c r="AA44" s="221"/>
      <c r="AB44" s="221"/>
      <c r="AC44" s="221"/>
      <c r="AD44" s="222"/>
      <c r="AE44" s="224"/>
      <c r="AF44" s="220"/>
      <c r="AG44" s="220"/>
      <c r="AH44" s="221"/>
      <c r="AI44" s="221"/>
      <c r="AJ44" s="221"/>
      <c r="AK44" s="225"/>
      <c r="AL44" s="226"/>
      <c r="AM44" s="227"/>
      <c r="AN44" s="227"/>
      <c r="AO44" s="228"/>
      <c r="AP44" s="227"/>
      <c r="AQ44" s="227"/>
      <c r="AR44" s="229"/>
      <c r="AS44" s="219"/>
      <c r="AT44" s="220"/>
      <c r="AU44" s="220"/>
      <c r="AV44" s="220"/>
      <c r="AW44" s="220"/>
      <c r="AX44" s="220"/>
      <c r="AY44" s="222"/>
    </row>
    <row r="45" spans="2:51" ht="14.25" thickTop="1" x14ac:dyDescent="0.2"/>
  </sheetData>
  <sheetProtection algorithmName="SHA-512" hashValue="1ucuvz4vSOhTW68DZ87B3jGwtb4Uf22GmAOkHxCzHaWinNE/ePdpCKxgRSzUYu5rZ7wPb9b9fEwPcjM8kvMuSQ==" saltValue="LrAg40sGbzcdAbWwjyWrCA==" spinCount="100000" sheet="1" objects="1" scenarios="1"/>
  <autoFilter ref="B7:I44" xr:uid="{A506A3DB-984D-4CA3-AF85-0D12D080F252}"/>
  <mergeCells count="59">
    <mergeCell ref="N6:O6"/>
    <mergeCell ref="AL4:AR4"/>
    <mergeCell ref="AS4:AY4"/>
    <mergeCell ref="Q6:Q7"/>
    <mergeCell ref="R6:R7"/>
    <mergeCell ref="S6:S7"/>
    <mergeCell ref="T6:T7"/>
    <mergeCell ref="U6:V6"/>
    <mergeCell ref="W6:W7"/>
    <mergeCell ref="X6:X7"/>
    <mergeCell ref="Y6:Y7"/>
    <mergeCell ref="Z6:Z7"/>
    <mergeCell ref="AA6:AA7"/>
    <mergeCell ref="AN6:AN7"/>
    <mergeCell ref="AE4:AK4"/>
    <mergeCell ref="AS5:AY5"/>
    <mergeCell ref="J6:J7"/>
    <mergeCell ref="C4:I4"/>
    <mergeCell ref="J4:P4"/>
    <mergeCell ref="Q4:W4"/>
    <mergeCell ref="X4:AD4"/>
    <mergeCell ref="D6:D7"/>
    <mergeCell ref="E6:E7"/>
    <mergeCell ref="F6:F7"/>
    <mergeCell ref="G6:H6"/>
    <mergeCell ref="I6:I7"/>
    <mergeCell ref="C5:I5"/>
    <mergeCell ref="K6:K7"/>
    <mergeCell ref="AB6:AC6"/>
    <mergeCell ref="P6:P7"/>
    <mergeCell ref="L6:L7"/>
    <mergeCell ref="M6:M7"/>
    <mergeCell ref="C3:AY3"/>
    <mergeCell ref="AW6:AX6"/>
    <mergeCell ref="B3:B7"/>
    <mergeCell ref="Q5:W5"/>
    <mergeCell ref="J5:P5"/>
    <mergeCell ref="AY6:AY7"/>
    <mergeCell ref="AR6:AR7"/>
    <mergeCell ref="AS6:AS7"/>
    <mergeCell ref="AP6:AQ6"/>
    <mergeCell ref="AD6:AD7"/>
    <mergeCell ref="AE6:AE7"/>
    <mergeCell ref="AF6:AF7"/>
    <mergeCell ref="AG6:AG7"/>
    <mergeCell ref="AH6:AH7"/>
    <mergeCell ref="AI6:AJ6"/>
    <mergeCell ref="C6:C7"/>
    <mergeCell ref="AV6:AV7"/>
    <mergeCell ref="AK6:AK7"/>
    <mergeCell ref="AL6:AL7"/>
    <mergeCell ref="AM6:AM7"/>
    <mergeCell ref="AO6:AO7"/>
    <mergeCell ref="AE5:AK5"/>
    <mergeCell ref="X5:AD5"/>
    <mergeCell ref="AO10:AQ15"/>
    <mergeCell ref="AT6:AT7"/>
    <mergeCell ref="AU6:AU7"/>
    <mergeCell ref="AL5:AR5"/>
  </mergeCells>
  <phoneticPr fontId="1" type="noConversion"/>
  <pageMargins left="0" right="0" top="0" bottom="0" header="0" footer="0"/>
  <pageSetup paperSize="9" scale="22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5BEC7-AD4D-4EBA-9673-3F93C38411CD}">
  <dimension ref="B2:BF8"/>
  <sheetViews>
    <sheetView workbookViewId="0">
      <pane ySplit="1" topLeftCell="A2" activePane="bottomLeft" state="frozen"/>
      <selection pane="bottomLeft" activeCell="J26" sqref="J26"/>
    </sheetView>
  </sheetViews>
  <sheetFormatPr defaultRowHeight="13.5" x14ac:dyDescent="0.2"/>
  <cols>
    <col min="1" max="1" width="3" customWidth="1"/>
    <col min="2" max="2" width="26.140625" style="2" customWidth="1"/>
    <col min="3" max="6" width="10.140625" style="2" customWidth="1"/>
    <col min="7" max="7" width="4.85546875" style="2" customWidth="1"/>
    <col min="8" max="8" width="7.7109375" style="3" customWidth="1"/>
    <col min="9" max="51" width="7.7109375" style="2" customWidth="1"/>
    <col min="52" max="58" width="9.140625" style="2"/>
  </cols>
  <sheetData>
    <row r="2" spans="2:16" ht="24.75" customHeight="1" thickBot="1" x14ac:dyDescent="0.25">
      <c r="B2" s="317" t="s">
        <v>425</v>
      </c>
      <c r="C2" s="317"/>
      <c r="D2" s="317"/>
      <c r="E2" s="317"/>
      <c r="F2" s="317"/>
      <c r="H2" s="3" t="s">
        <v>420</v>
      </c>
    </row>
    <row r="3" spans="2:16" ht="20.100000000000001" customHeight="1" thickBot="1" x14ac:dyDescent="0.25">
      <c r="B3" s="137" t="s">
        <v>419</v>
      </c>
      <c r="C3" s="133" t="s">
        <v>413</v>
      </c>
      <c r="D3" s="127" t="s">
        <v>415</v>
      </c>
      <c r="E3" s="127" t="s">
        <v>416</v>
      </c>
      <c r="F3" s="128" t="s">
        <v>417</v>
      </c>
      <c r="H3" s="318" t="s">
        <v>433</v>
      </c>
      <c r="I3" s="319"/>
      <c r="J3" s="319"/>
      <c r="K3" s="319"/>
      <c r="L3" s="319"/>
      <c r="M3" s="319"/>
      <c r="N3" s="319"/>
      <c r="O3" s="319"/>
      <c r="P3" s="320"/>
    </row>
    <row r="4" spans="2:16" ht="20.100000000000001" customHeight="1" thickTop="1" x14ac:dyDescent="0.2">
      <c r="B4" s="138" t="s">
        <v>407</v>
      </c>
      <c r="C4" s="134">
        <v>16</v>
      </c>
      <c r="D4" s="126">
        <v>333</v>
      </c>
      <c r="E4" s="236">
        <v>164</v>
      </c>
      <c r="F4" s="237">
        <f>E4/D4%</f>
        <v>49.249249249249246</v>
      </c>
      <c r="H4" s="321"/>
      <c r="I4" s="322"/>
      <c r="J4" s="322"/>
      <c r="K4" s="322"/>
      <c r="L4" s="322"/>
      <c r="M4" s="322"/>
      <c r="N4" s="322"/>
      <c r="O4" s="322"/>
      <c r="P4" s="323"/>
    </row>
    <row r="5" spans="2:16" ht="20.100000000000001" customHeight="1" x14ac:dyDescent="0.2">
      <c r="B5" s="139" t="s">
        <v>408</v>
      </c>
      <c r="C5" s="135">
        <v>2</v>
      </c>
      <c r="D5" s="124">
        <v>23</v>
      </c>
      <c r="E5" s="238">
        <v>2</v>
      </c>
      <c r="F5" s="239">
        <f t="shared" ref="F5:F8" si="0">E5/D5%</f>
        <v>8.695652173913043</v>
      </c>
      <c r="H5" s="321"/>
      <c r="I5" s="322"/>
      <c r="J5" s="322"/>
      <c r="K5" s="322"/>
      <c r="L5" s="322"/>
      <c r="M5" s="322"/>
      <c r="N5" s="322"/>
      <c r="O5" s="322"/>
      <c r="P5" s="323"/>
    </row>
    <row r="6" spans="2:16" ht="20.100000000000001" customHeight="1" x14ac:dyDescent="0.2">
      <c r="B6" s="139" t="s">
        <v>409</v>
      </c>
      <c r="C6" s="135">
        <v>5</v>
      </c>
      <c r="D6" s="124">
        <v>146</v>
      </c>
      <c r="E6" s="238">
        <v>53</v>
      </c>
      <c r="F6" s="239">
        <f t="shared" si="0"/>
        <v>36.301369863013697</v>
      </c>
      <c r="H6" s="321"/>
      <c r="I6" s="322"/>
      <c r="J6" s="322"/>
      <c r="K6" s="322"/>
      <c r="L6" s="322"/>
      <c r="M6" s="322"/>
      <c r="N6" s="322"/>
      <c r="O6" s="322"/>
      <c r="P6" s="323"/>
    </row>
    <row r="7" spans="2:16" s="2" customFormat="1" ht="20.100000000000001" customHeight="1" x14ac:dyDescent="0.2">
      <c r="B7" s="139" t="s">
        <v>410</v>
      </c>
      <c r="C7" s="135" t="s">
        <v>418</v>
      </c>
      <c r="D7" s="124">
        <v>55</v>
      </c>
      <c r="E7" s="238">
        <v>9</v>
      </c>
      <c r="F7" s="239">
        <f t="shared" si="0"/>
        <v>16.363636363636363</v>
      </c>
      <c r="H7" s="321"/>
      <c r="I7" s="322"/>
      <c r="J7" s="322"/>
      <c r="K7" s="322"/>
      <c r="L7" s="322"/>
      <c r="M7" s="322"/>
      <c r="N7" s="322"/>
      <c r="O7" s="322"/>
      <c r="P7" s="323"/>
    </row>
    <row r="8" spans="2:16" s="2" customFormat="1" ht="20.100000000000001" customHeight="1" thickBot="1" x14ac:dyDescent="0.25">
      <c r="B8" s="140" t="s">
        <v>411</v>
      </c>
      <c r="C8" s="136" t="s">
        <v>418</v>
      </c>
      <c r="D8" s="125">
        <v>42</v>
      </c>
      <c r="E8" s="240">
        <v>4</v>
      </c>
      <c r="F8" s="241">
        <f t="shared" si="0"/>
        <v>9.5238095238095237</v>
      </c>
      <c r="H8" s="324"/>
      <c r="I8" s="325"/>
      <c r="J8" s="325"/>
      <c r="K8" s="325"/>
      <c r="L8" s="325"/>
      <c r="M8" s="325"/>
      <c r="N8" s="325"/>
      <c r="O8" s="325"/>
      <c r="P8" s="326"/>
    </row>
  </sheetData>
  <sheetProtection algorithmName="SHA-512" hashValue="uF9Wy3bqdG/StRZbqX4iQTGv5M5lV68HWB81EMQfkVFJceE/T2Z1icSbFgsTTx2AQY4aTx/+3YW58hZSsg815w==" saltValue="h62igaHNCVTTsDpwvnNs2A==" spinCount="100000" sheet="1" objects="1" scenarios="1"/>
  <mergeCells count="2">
    <mergeCell ref="B2:F2"/>
    <mergeCell ref="H3:P8"/>
  </mergeCells>
  <phoneticPr fontId="1" type="noConversion"/>
  <pageMargins left="0" right="0" top="0" bottom="0" header="0" footer="0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3DA2-5F6B-449C-AE9F-3EF7E8D75D00}">
  <sheetPr>
    <pageSetUpPr fitToPage="1"/>
  </sheetPr>
  <dimension ref="B2:BF45"/>
  <sheetViews>
    <sheetView workbookViewId="0">
      <pane ySplit="7" topLeftCell="A8" activePane="bottomLeft" state="frozen"/>
      <selection pane="bottomLeft" activeCell="N7" sqref="N7"/>
    </sheetView>
  </sheetViews>
  <sheetFormatPr defaultRowHeight="13.5" x14ac:dyDescent="0.2"/>
  <cols>
    <col min="1" max="1" width="1.42578125" customWidth="1"/>
    <col min="2" max="2" width="23.42578125" style="2" customWidth="1"/>
    <col min="3" max="9" width="9.140625" style="2"/>
  </cols>
  <sheetData>
    <row r="2" spans="2:58" ht="32.25" customHeight="1" thickBot="1" x14ac:dyDescent="0.25">
      <c r="B2" s="199" t="s">
        <v>435</v>
      </c>
      <c r="F2" s="171"/>
      <c r="G2" s="171"/>
      <c r="H2" s="3"/>
      <c r="J2" s="2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2"/>
      <c r="BA2" s="2"/>
      <c r="BB2" s="2"/>
      <c r="BC2" s="2"/>
      <c r="BD2" s="2"/>
      <c r="BE2" s="2"/>
      <c r="BF2" s="2"/>
    </row>
    <row r="3" spans="2:58" ht="20.100000000000001" customHeight="1" thickTop="1" x14ac:dyDescent="0.2">
      <c r="B3" s="299" t="s">
        <v>0</v>
      </c>
      <c r="C3" s="346" t="s">
        <v>394</v>
      </c>
      <c r="D3" s="347"/>
      <c r="E3" s="347"/>
      <c r="F3" s="347"/>
      <c r="G3" s="347"/>
      <c r="H3" s="347"/>
      <c r="I3" s="348"/>
    </row>
    <row r="4" spans="2:58" ht="20.100000000000001" customHeight="1" x14ac:dyDescent="0.2">
      <c r="B4" s="300"/>
      <c r="C4" s="340" t="s">
        <v>395</v>
      </c>
      <c r="D4" s="341"/>
      <c r="E4" s="341"/>
      <c r="F4" s="341"/>
      <c r="G4" s="341"/>
      <c r="H4" s="341"/>
      <c r="I4" s="342"/>
    </row>
    <row r="5" spans="2:58" ht="20.100000000000001" customHeight="1" x14ac:dyDescent="0.2">
      <c r="B5" s="300"/>
      <c r="C5" s="343" t="s">
        <v>431</v>
      </c>
      <c r="D5" s="344"/>
      <c r="E5" s="344"/>
      <c r="F5" s="344"/>
      <c r="G5" s="344"/>
      <c r="H5" s="344"/>
      <c r="I5" s="345"/>
    </row>
    <row r="6" spans="2:58" ht="20.100000000000001" customHeight="1" x14ac:dyDescent="0.2">
      <c r="B6" s="300"/>
      <c r="C6" s="333" t="s">
        <v>324</v>
      </c>
      <c r="D6" s="335" t="s">
        <v>323</v>
      </c>
      <c r="E6" s="335" t="s">
        <v>322</v>
      </c>
      <c r="F6" s="337" t="s">
        <v>327</v>
      </c>
      <c r="G6" s="335" t="s">
        <v>328</v>
      </c>
      <c r="H6" s="335"/>
      <c r="I6" s="338" t="s">
        <v>331</v>
      </c>
    </row>
    <row r="7" spans="2:58" ht="20.100000000000001" customHeight="1" thickBot="1" x14ac:dyDescent="0.25">
      <c r="B7" s="301"/>
      <c r="C7" s="334"/>
      <c r="D7" s="336"/>
      <c r="E7" s="336"/>
      <c r="F7" s="336"/>
      <c r="G7" s="247" t="s">
        <v>1</v>
      </c>
      <c r="H7" s="105" t="s">
        <v>361</v>
      </c>
      <c r="I7" s="339"/>
    </row>
    <row r="8" spans="2:58" ht="20.100000000000001" customHeight="1" thickTop="1" x14ac:dyDescent="0.2">
      <c r="B8" s="200" t="s">
        <v>2</v>
      </c>
      <c r="C8" s="156" t="s">
        <v>3</v>
      </c>
      <c r="D8" s="157" t="s">
        <v>4</v>
      </c>
      <c r="E8" s="157" t="s">
        <v>5</v>
      </c>
      <c r="F8" s="190" t="s">
        <v>347</v>
      </c>
      <c r="G8" s="190" t="s">
        <v>6</v>
      </c>
      <c r="H8" s="158" t="s">
        <v>73</v>
      </c>
      <c r="I8" s="201" t="s">
        <v>9</v>
      </c>
    </row>
    <row r="9" spans="2:58" ht="20.100000000000001" customHeight="1" x14ac:dyDescent="0.2">
      <c r="B9" s="202" t="s">
        <v>11</v>
      </c>
      <c r="C9" s="159" t="s">
        <v>12</v>
      </c>
      <c r="D9" s="160" t="s">
        <v>13</v>
      </c>
      <c r="E9" s="160" t="s">
        <v>14</v>
      </c>
      <c r="F9" s="191" t="s">
        <v>8</v>
      </c>
      <c r="G9" s="191" t="s">
        <v>16</v>
      </c>
      <c r="H9" s="161" t="s">
        <v>86</v>
      </c>
      <c r="I9" s="203" t="s">
        <v>12</v>
      </c>
    </row>
    <row r="10" spans="2:58" ht="20.100000000000001" customHeight="1" x14ac:dyDescent="0.2">
      <c r="B10" s="202" t="s">
        <v>149</v>
      </c>
      <c r="C10" s="159" t="s">
        <v>27</v>
      </c>
      <c r="D10" s="160" t="s">
        <v>150</v>
      </c>
      <c r="E10" s="160" t="s">
        <v>71</v>
      </c>
      <c r="F10" s="191" t="s">
        <v>118</v>
      </c>
      <c r="G10" s="191" t="s">
        <v>151</v>
      </c>
      <c r="H10" s="161" t="s">
        <v>85</v>
      </c>
      <c r="I10" s="203" t="s">
        <v>36</v>
      </c>
    </row>
    <row r="11" spans="2:58" ht="20.100000000000001" customHeight="1" x14ac:dyDescent="0.2">
      <c r="B11" s="202" t="s">
        <v>146</v>
      </c>
      <c r="C11" s="159" t="s">
        <v>42</v>
      </c>
      <c r="D11" s="160" t="s">
        <v>37</v>
      </c>
      <c r="E11" s="160" t="s">
        <v>147</v>
      </c>
      <c r="F11" s="191" t="s">
        <v>85</v>
      </c>
      <c r="G11" s="191" t="s">
        <v>148</v>
      </c>
      <c r="H11" s="161" t="s">
        <v>379</v>
      </c>
      <c r="I11" s="203" t="s">
        <v>19</v>
      </c>
    </row>
    <row r="12" spans="2:58" ht="20.100000000000001" customHeight="1" x14ac:dyDescent="0.2">
      <c r="B12" s="202" t="s">
        <v>140</v>
      </c>
      <c r="C12" s="159" t="s">
        <v>64</v>
      </c>
      <c r="D12" s="160" t="s">
        <v>49</v>
      </c>
      <c r="E12" s="160" t="s">
        <v>141</v>
      </c>
      <c r="F12" s="327" t="s">
        <v>401</v>
      </c>
      <c r="G12" s="328"/>
      <c r="H12" s="329"/>
      <c r="I12" s="203" t="s">
        <v>64</v>
      </c>
    </row>
    <row r="13" spans="2:58" ht="20.100000000000001" customHeight="1" x14ac:dyDescent="0.2">
      <c r="B13" s="202" t="s">
        <v>143</v>
      </c>
      <c r="C13" s="159" t="s">
        <v>3</v>
      </c>
      <c r="D13" s="160" t="s">
        <v>4</v>
      </c>
      <c r="E13" s="160" t="s">
        <v>5</v>
      </c>
      <c r="F13" s="191" t="s">
        <v>114</v>
      </c>
      <c r="G13" s="191" t="s">
        <v>144</v>
      </c>
      <c r="H13" s="161" t="s">
        <v>145</v>
      </c>
      <c r="I13" s="203" t="s">
        <v>10</v>
      </c>
    </row>
    <row r="14" spans="2:58" ht="20.100000000000001" customHeight="1" x14ac:dyDescent="0.2">
      <c r="B14" s="202" t="s">
        <v>346</v>
      </c>
      <c r="C14" s="159" t="s">
        <v>42</v>
      </c>
      <c r="D14" s="160" t="s">
        <v>103</v>
      </c>
      <c r="E14" s="160" t="s">
        <v>157</v>
      </c>
      <c r="F14" s="327" t="s">
        <v>401</v>
      </c>
      <c r="G14" s="328"/>
      <c r="H14" s="329"/>
      <c r="I14" s="203" t="s">
        <v>10</v>
      </c>
    </row>
    <row r="15" spans="2:58" ht="20.100000000000001" customHeight="1" thickBot="1" x14ac:dyDescent="0.25">
      <c r="B15" s="204" t="s">
        <v>158</v>
      </c>
      <c r="C15" s="162" t="s">
        <v>10</v>
      </c>
      <c r="D15" s="163" t="s">
        <v>42</v>
      </c>
      <c r="E15" s="163" t="s">
        <v>159</v>
      </c>
      <c r="F15" s="330" t="s">
        <v>401</v>
      </c>
      <c r="G15" s="331"/>
      <c r="H15" s="332"/>
      <c r="I15" s="205" t="s">
        <v>56</v>
      </c>
    </row>
    <row r="16" spans="2:58" ht="20.100000000000001" customHeight="1" x14ac:dyDescent="0.2">
      <c r="B16" s="206" t="s">
        <v>54</v>
      </c>
      <c r="C16" s="165" t="s">
        <v>3</v>
      </c>
      <c r="D16" s="166" t="s">
        <v>19</v>
      </c>
      <c r="E16" s="166" t="s">
        <v>55</v>
      </c>
      <c r="F16" s="193" t="s">
        <v>348</v>
      </c>
      <c r="G16" s="193" t="s">
        <v>57</v>
      </c>
      <c r="H16" s="167" t="s">
        <v>62</v>
      </c>
      <c r="I16" s="207" t="s">
        <v>9</v>
      </c>
    </row>
    <row r="17" spans="2:9" ht="20.100000000000001" customHeight="1" x14ac:dyDescent="0.2">
      <c r="B17" s="202" t="s">
        <v>41</v>
      </c>
      <c r="C17" s="159" t="s">
        <v>42</v>
      </c>
      <c r="D17" s="160" t="s">
        <v>43</v>
      </c>
      <c r="E17" s="160" t="s">
        <v>44</v>
      </c>
      <c r="F17" s="191" t="s">
        <v>347</v>
      </c>
      <c r="G17" s="191" t="s">
        <v>47</v>
      </c>
      <c r="H17" s="161" t="s">
        <v>73</v>
      </c>
      <c r="I17" s="203" t="s">
        <v>48</v>
      </c>
    </row>
    <row r="18" spans="2:9" ht="20.100000000000001" customHeight="1" x14ac:dyDescent="0.2">
      <c r="B18" s="202" t="s">
        <v>30</v>
      </c>
      <c r="C18" s="159" t="s">
        <v>12</v>
      </c>
      <c r="D18" s="160" t="s">
        <v>31</v>
      </c>
      <c r="E18" s="160" t="s">
        <v>32</v>
      </c>
      <c r="F18" s="191" t="s">
        <v>78</v>
      </c>
      <c r="G18" s="191" t="s">
        <v>33</v>
      </c>
      <c r="H18" s="161" t="s">
        <v>380</v>
      </c>
      <c r="I18" s="203" t="s">
        <v>19</v>
      </c>
    </row>
    <row r="19" spans="2:9" ht="20.100000000000001" customHeight="1" x14ac:dyDescent="0.2">
      <c r="B19" s="202" t="s">
        <v>24</v>
      </c>
      <c r="C19" s="159" t="s">
        <v>10</v>
      </c>
      <c r="D19" s="160" t="s">
        <v>25</v>
      </c>
      <c r="E19" s="160" t="s">
        <v>26</v>
      </c>
      <c r="F19" s="191" t="s">
        <v>117</v>
      </c>
      <c r="G19" s="191" t="s">
        <v>28</v>
      </c>
      <c r="H19" s="161" t="s">
        <v>39</v>
      </c>
      <c r="I19" s="203" t="s">
        <v>9</v>
      </c>
    </row>
    <row r="20" spans="2:9" ht="20.100000000000001" customHeight="1" x14ac:dyDescent="0.2">
      <c r="B20" s="202" t="s">
        <v>58</v>
      </c>
      <c r="C20" s="159" t="s">
        <v>56</v>
      </c>
      <c r="D20" s="160" t="s">
        <v>59</v>
      </c>
      <c r="E20" s="160" t="s">
        <v>60</v>
      </c>
      <c r="F20" s="191" t="s">
        <v>349</v>
      </c>
      <c r="G20" s="191" t="s">
        <v>61</v>
      </c>
      <c r="H20" s="161" t="s">
        <v>381</v>
      </c>
      <c r="I20" s="203" t="s">
        <v>27</v>
      </c>
    </row>
    <row r="21" spans="2:9" ht="20.100000000000001" customHeight="1" x14ac:dyDescent="0.2">
      <c r="B21" s="202" t="s">
        <v>69</v>
      </c>
      <c r="C21" s="159" t="s">
        <v>19</v>
      </c>
      <c r="D21" s="160" t="s">
        <v>70</v>
      </c>
      <c r="E21" s="160" t="s">
        <v>71</v>
      </c>
      <c r="F21" s="191" t="s">
        <v>350</v>
      </c>
      <c r="G21" s="191" t="s">
        <v>72</v>
      </c>
      <c r="H21" s="161" t="s">
        <v>121</v>
      </c>
      <c r="I21" s="203" t="s">
        <v>29</v>
      </c>
    </row>
    <row r="22" spans="2:9" ht="20.100000000000001" customHeight="1" x14ac:dyDescent="0.2">
      <c r="B22" s="202" t="s">
        <v>63</v>
      </c>
      <c r="C22" s="159" t="s">
        <v>64</v>
      </c>
      <c r="D22" s="160" t="s">
        <v>65</v>
      </c>
      <c r="E22" s="160" t="s">
        <v>66</v>
      </c>
      <c r="F22" s="191" t="s">
        <v>7</v>
      </c>
      <c r="G22" s="191" t="s">
        <v>67</v>
      </c>
      <c r="H22" s="161" t="s">
        <v>85</v>
      </c>
      <c r="I22" s="203" t="s">
        <v>29</v>
      </c>
    </row>
    <row r="23" spans="2:9" ht="20.100000000000001" customHeight="1" x14ac:dyDescent="0.2">
      <c r="B23" s="202" t="s">
        <v>50</v>
      </c>
      <c r="C23" s="159" t="s">
        <v>18</v>
      </c>
      <c r="D23" s="160" t="s">
        <v>29</v>
      </c>
      <c r="E23" s="160" t="s">
        <v>51</v>
      </c>
      <c r="F23" s="191" t="s">
        <v>351</v>
      </c>
      <c r="G23" s="191" t="s">
        <v>52</v>
      </c>
      <c r="H23" s="161" t="s">
        <v>351</v>
      </c>
      <c r="I23" s="203" t="s">
        <v>18</v>
      </c>
    </row>
    <row r="24" spans="2:9" ht="20.100000000000001" customHeight="1" x14ac:dyDescent="0.2">
      <c r="B24" s="202" t="s">
        <v>35</v>
      </c>
      <c r="C24" s="159" t="s">
        <v>36</v>
      </c>
      <c r="D24" s="160" t="s">
        <v>37</v>
      </c>
      <c r="E24" s="160" t="s">
        <v>38</v>
      </c>
      <c r="F24" s="191" t="s">
        <v>117</v>
      </c>
      <c r="G24" s="191" t="s">
        <v>40</v>
      </c>
      <c r="H24" s="161" t="s">
        <v>8</v>
      </c>
      <c r="I24" s="203" t="s">
        <v>4</v>
      </c>
    </row>
    <row r="25" spans="2:9" ht="20.100000000000001" customHeight="1" x14ac:dyDescent="0.2">
      <c r="B25" s="202" t="s">
        <v>17</v>
      </c>
      <c r="C25" s="159" t="s">
        <v>18</v>
      </c>
      <c r="D25" s="160" t="s">
        <v>19</v>
      </c>
      <c r="E25" s="160" t="s">
        <v>20</v>
      </c>
      <c r="F25" s="191" t="s">
        <v>22</v>
      </c>
      <c r="G25" s="191" t="s">
        <v>23</v>
      </c>
      <c r="H25" s="161" t="s">
        <v>22</v>
      </c>
      <c r="I25" s="203" t="s">
        <v>18</v>
      </c>
    </row>
    <row r="26" spans="2:9" ht="20.100000000000001" customHeight="1" thickBot="1" x14ac:dyDescent="0.25">
      <c r="B26" s="208" t="s">
        <v>68</v>
      </c>
      <c r="C26" s="168"/>
      <c r="D26" s="169"/>
      <c r="E26" s="169"/>
      <c r="F26" s="170"/>
      <c r="G26" s="170"/>
      <c r="H26" s="170"/>
      <c r="I26" s="209"/>
    </row>
    <row r="27" spans="2:9" ht="20.100000000000001" customHeight="1" x14ac:dyDescent="0.2">
      <c r="B27" s="200" t="s">
        <v>391</v>
      </c>
      <c r="C27" s="156" t="s">
        <v>74</v>
      </c>
      <c r="D27" s="157" t="s">
        <v>75</v>
      </c>
      <c r="E27" s="157" t="s">
        <v>76</v>
      </c>
      <c r="F27" s="190" t="s">
        <v>352</v>
      </c>
      <c r="G27" s="190" t="s">
        <v>77</v>
      </c>
      <c r="H27" s="158" t="s">
        <v>382</v>
      </c>
      <c r="I27" s="201" t="s">
        <v>79</v>
      </c>
    </row>
    <row r="28" spans="2:9" ht="20.100000000000001" customHeight="1" x14ac:dyDescent="0.2">
      <c r="B28" s="202" t="s">
        <v>80</v>
      </c>
      <c r="C28" s="159" t="s">
        <v>81</v>
      </c>
      <c r="D28" s="160" t="s">
        <v>82</v>
      </c>
      <c r="E28" s="160" t="s">
        <v>83</v>
      </c>
      <c r="F28" s="191" t="s">
        <v>53</v>
      </c>
      <c r="G28" s="191" t="s">
        <v>84</v>
      </c>
      <c r="H28" s="161" t="s">
        <v>7</v>
      </c>
      <c r="I28" s="203" t="s">
        <v>87</v>
      </c>
    </row>
    <row r="29" spans="2:9" ht="20.100000000000001" customHeight="1" x14ac:dyDescent="0.2">
      <c r="B29" s="202" t="s">
        <v>133</v>
      </c>
      <c r="C29" s="159" t="s">
        <v>64</v>
      </c>
      <c r="D29" s="160" t="s">
        <v>59</v>
      </c>
      <c r="E29" s="160" t="s">
        <v>134</v>
      </c>
      <c r="F29" s="191" t="s">
        <v>46</v>
      </c>
      <c r="G29" s="191" t="s">
        <v>135</v>
      </c>
      <c r="H29" s="161" t="s">
        <v>39</v>
      </c>
      <c r="I29" s="203" t="s">
        <v>100</v>
      </c>
    </row>
    <row r="30" spans="2:9" ht="20.100000000000001" customHeight="1" x14ac:dyDescent="0.2">
      <c r="B30" s="202" t="s">
        <v>91</v>
      </c>
      <c r="C30" s="159" t="s">
        <v>4</v>
      </c>
      <c r="D30" s="160" t="s">
        <v>92</v>
      </c>
      <c r="E30" s="160" t="s">
        <v>93</v>
      </c>
      <c r="F30" s="191" t="s">
        <v>39</v>
      </c>
      <c r="G30" s="191" t="s">
        <v>94</v>
      </c>
      <c r="H30" s="161" t="s">
        <v>383</v>
      </c>
      <c r="I30" s="203" t="s">
        <v>4</v>
      </c>
    </row>
    <row r="31" spans="2:9" ht="20.100000000000001" customHeight="1" x14ac:dyDescent="0.2">
      <c r="B31" s="204" t="s">
        <v>136</v>
      </c>
      <c r="C31" s="159" t="s">
        <v>9</v>
      </c>
      <c r="D31" s="160" t="s">
        <v>81</v>
      </c>
      <c r="E31" s="160" t="s">
        <v>137</v>
      </c>
      <c r="F31" s="191" t="s">
        <v>78</v>
      </c>
      <c r="G31" s="191" t="s">
        <v>138</v>
      </c>
      <c r="H31" s="161" t="s">
        <v>357</v>
      </c>
      <c r="I31" s="203" t="s">
        <v>64</v>
      </c>
    </row>
    <row r="32" spans="2:9" ht="20.100000000000001" customHeight="1" thickBot="1" x14ac:dyDescent="0.25">
      <c r="B32" s="202" t="s">
        <v>345</v>
      </c>
      <c r="C32" s="162" t="s">
        <v>27</v>
      </c>
      <c r="D32" s="163" t="s">
        <v>34</v>
      </c>
      <c r="E32" s="163" t="s">
        <v>88</v>
      </c>
      <c r="F32" s="192" t="s">
        <v>353</v>
      </c>
      <c r="G32" s="192" t="s">
        <v>90</v>
      </c>
      <c r="H32" s="164" t="s">
        <v>382</v>
      </c>
      <c r="I32" s="205" t="s">
        <v>42</v>
      </c>
    </row>
    <row r="33" spans="2:9" ht="20.100000000000001" customHeight="1" x14ac:dyDescent="0.2">
      <c r="B33" s="206" t="s">
        <v>99</v>
      </c>
      <c r="C33" s="165" t="s">
        <v>100</v>
      </c>
      <c r="D33" s="166" t="s">
        <v>101</v>
      </c>
      <c r="E33" s="166" t="s">
        <v>102</v>
      </c>
      <c r="F33" s="193" t="s">
        <v>354</v>
      </c>
      <c r="G33" s="193" t="s">
        <v>104</v>
      </c>
      <c r="H33" s="167" t="s">
        <v>384</v>
      </c>
      <c r="I33" s="207" t="s">
        <v>103</v>
      </c>
    </row>
    <row r="34" spans="2:9" ht="20.100000000000001" customHeight="1" x14ac:dyDescent="0.2">
      <c r="B34" s="202" t="s">
        <v>110</v>
      </c>
      <c r="C34" s="159" t="s">
        <v>3</v>
      </c>
      <c r="D34" s="160" t="s">
        <v>111</v>
      </c>
      <c r="E34" s="160" t="s">
        <v>112</v>
      </c>
      <c r="F34" s="191" t="s">
        <v>355</v>
      </c>
      <c r="G34" s="191" t="s">
        <v>113</v>
      </c>
      <c r="H34" s="161" t="s">
        <v>89</v>
      </c>
      <c r="I34" s="203" t="s">
        <v>56</v>
      </c>
    </row>
    <row r="35" spans="2:9" ht="20.100000000000001" customHeight="1" x14ac:dyDescent="0.2">
      <c r="B35" s="202" t="s">
        <v>105</v>
      </c>
      <c r="C35" s="159" t="s">
        <v>56</v>
      </c>
      <c r="D35" s="160" t="s">
        <v>106</v>
      </c>
      <c r="E35" s="160" t="s">
        <v>107</v>
      </c>
      <c r="F35" s="191" t="s">
        <v>356</v>
      </c>
      <c r="G35" s="191" t="s">
        <v>108</v>
      </c>
      <c r="H35" s="161" t="s">
        <v>385</v>
      </c>
      <c r="I35" s="203" t="s">
        <v>109</v>
      </c>
    </row>
    <row r="36" spans="2:9" ht="20.100000000000001" customHeight="1" x14ac:dyDescent="0.2">
      <c r="B36" s="202" t="s">
        <v>115</v>
      </c>
      <c r="C36" s="159" t="s">
        <v>45</v>
      </c>
      <c r="D36" s="160" t="s">
        <v>101</v>
      </c>
      <c r="E36" s="160" t="s">
        <v>116</v>
      </c>
      <c r="F36" s="191" t="s">
        <v>39</v>
      </c>
      <c r="G36" s="191" t="s">
        <v>117</v>
      </c>
      <c r="H36" s="161" t="s">
        <v>53</v>
      </c>
      <c r="I36" s="203" t="s">
        <v>19</v>
      </c>
    </row>
    <row r="37" spans="2:9" ht="20.100000000000001" customHeight="1" x14ac:dyDescent="0.2">
      <c r="B37" s="202" t="s">
        <v>119</v>
      </c>
      <c r="C37" s="159" t="s">
        <v>9</v>
      </c>
      <c r="D37" s="160" t="s">
        <v>120</v>
      </c>
      <c r="E37" s="160" t="s">
        <v>107</v>
      </c>
      <c r="F37" s="191" t="s">
        <v>7</v>
      </c>
      <c r="G37" s="191" t="s">
        <v>122</v>
      </c>
      <c r="H37" s="161" t="s">
        <v>379</v>
      </c>
      <c r="I37" s="203" t="s">
        <v>27</v>
      </c>
    </row>
    <row r="38" spans="2:9" ht="20.100000000000001" customHeight="1" x14ac:dyDescent="0.2">
      <c r="B38" s="202" t="s">
        <v>123</v>
      </c>
      <c r="C38" s="159" t="s">
        <v>21</v>
      </c>
      <c r="D38" s="160" t="s">
        <v>64</v>
      </c>
      <c r="E38" s="160" t="s">
        <v>93</v>
      </c>
      <c r="F38" s="191" t="s">
        <v>357</v>
      </c>
      <c r="G38" s="191" t="s">
        <v>124</v>
      </c>
      <c r="H38" s="161" t="s">
        <v>125</v>
      </c>
      <c r="I38" s="203" t="s">
        <v>9</v>
      </c>
    </row>
    <row r="39" spans="2:9" ht="20.100000000000001" customHeight="1" x14ac:dyDescent="0.2">
      <c r="B39" s="202" t="s">
        <v>126</v>
      </c>
      <c r="C39" s="159" t="s">
        <v>29</v>
      </c>
      <c r="D39" s="160" t="s">
        <v>127</v>
      </c>
      <c r="E39" s="160" t="s">
        <v>128</v>
      </c>
      <c r="F39" s="191" t="s">
        <v>86</v>
      </c>
      <c r="G39" s="191" t="s">
        <v>129</v>
      </c>
      <c r="H39" s="161" t="s">
        <v>86</v>
      </c>
      <c r="I39" s="203" t="s">
        <v>109</v>
      </c>
    </row>
    <row r="40" spans="2:9" ht="20.100000000000001" customHeight="1" x14ac:dyDescent="0.2">
      <c r="B40" s="202" t="s">
        <v>130</v>
      </c>
      <c r="C40" s="159" t="s">
        <v>9</v>
      </c>
      <c r="D40" s="160" t="s">
        <v>95</v>
      </c>
      <c r="E40" s="160" t="s">
        <v>131</v>
      </c>
      <c r="F40" s="191" t="s">
        <v>46</v>
      </c>
      <c r="G40" s="191" t="s">
        <v>132</v>
      </c>
      <c r="H40" s="161" t="s">
        <v>53</v>
      </c>
      <c r="I40" s="203" t="s">
        <v>56</v>
      </c>
    </row>
    <row r="41" spans="2:9" ht="20.100000000000001" customHeight="1" x14ac:dyDescent="0.2">
      <c r="B41" s="202" t="s">
        <v>139</v>
      </c>
      <c r="C41" s="159" t="s">
        <v>21</v>
      </c>
      <c r="D41" s="160" t="s">
        <v>15</v>
      </c>
      <c r="E41" s="160" t="s">
        <v>112</v>
      </c>
      <c r="F41" s="191" t="s">
        <v>114</v>
      </c>
      <c r="G41" s="191" t="s">
        <v>62</v>
      </c>
      <c r="H41" s="161" t="s">
        <v>347</v>
      </c>
      <c r="I41" s="203" t="s">
        <v>56</v>
      </c>
    </row>
    <row r="42" spans="2:9" ht="20.100000000000001" customHeight="1" thickBot="1" x14ac:dyDescent="0.25">
      <c r="B42" s="208" t="s">
        <v>329</v>
      </c>
      <c r="C42" s="162" t="s">
        <v>152</v>
      </c>
      <c r="D42" s="163" t="s">
        <v>153</v>
      </c>
      <c r="E42" s="163" t="s">
        <v>154</v>
      </c>
      <c r="F42" s="192" t="s">
        <v>358</v>
      </c>
      <c r="G42" s="192" t="s">
        <v>156</v>
      </c>
      <c r="H42" s="164" t="s">
        <v>386</v>
      </c>
      <c r="I42" s="205" t="s">
        <v>56</v>
      </c>
    </row>
    <row r="43" spans="2:9" ht="20.100000000000001" customHeight="1" thickBot="1" x14ac:dyDescent="0.25">
      <c r="B43" s="210" t="s">
        <v>330</v>
      </c>
      <c r="C43" s="112" t="s">
        <v>12</v>
      </c>
      <c r="D43" s="88" t="s">
        <v>96</v>
      </c>
      <c r="E43" s="88" t="s">
        <v>97</v>
      </c>
      <c r="F43" s="194" t="s">
        <v>359</v>
      </c>
      <c r="G43" s="194" t="s">
        <v>98</v>
      </c>
      <c r="H43" s="111" t="s">
        <v>359</v>
      </c>
      <c r="I43" s="211" t="s">
        <v>27</v>
      </c>
    </row>
    <row r="44" spans="2:9" ht="20.100000000000001" customHeight="1" thickBot="1" x14ac:dyDescent="0.25">
      <c r="B44" s="212" t="s">
        <v>160</v>
      </c>
      <c r="C44" s="230" t="s">
        <v>109</v>
      </c>
      <c r="D44" s="231" t="s">
        <v>161</v>
      </c>
      <c r="E44" s="231" t="s">
        <v>162</v>
      </c>
      <c r="F44" s="232" t="s">
        <v>46</v>
      </c>
      <c r="G44" s="232" t="s">
        <v>163</v>
      </c>
      <c r="H44" s="233" t="s">
        <v>387</v>
      </c>
      <c r="I44" s="234" t="s">
        <v>27</v>
      </c>
    </row>
    <row r="45" spans="2:9" ht="14.25" thickTop="1" x14ac:dyDescent="0.2"/>
  </sheetData>
  <sheetProtection algorithmName="SHA-512" hashValue="a3DIcQLSqTPCuYx9/i4lz+Pfl7kc/qjkGeEfv47v6bblCGflIWjJIhIlwTyQNrq9DPo7mJrfV3o1OOgtMc8e1g==" saltValue="8TLRmqOu0qqsC+wJTv7J2g==" spinCount="100000" sheet="1" objects="1" scenarios="1"/>
  <autoFilter ref="B7:B44" xr:uid="{A506A3DB-984D-4CA3-AF85-0D12D080F252}"/>
  <mergeCells count="13">
    <mergeCell ref="I6:I7"/>
    <mergeCell ref="C4:I4"/>
    <mergeCell ref="C5:I5"/>
    <mergeCell ref="B3:B7"/>
    <mergeCell ref="C3:I3"/>
    <mergeCell ref="F12:H12"/>
    <mergeCell ref="F14:H14"/>
    <mergeCell ref="F15:H15"/>
    <mergeCell ref="C6:C7"/>
    <mergeCell ref="D6:D7"/>
    <mergeCell ref="E6:E7"/>
    <mergeCell ref="F6:F7"/>
    <mergeCell ref="G6:H6"/>
  </mergeCells>
  <phoneticPr fontId="1" type="noConversion"/>
  <pageMargins left="0" right="0" top="0" bottom="0" header="0" footer="0"/>
  <pageSetup paperSize="9" scale="22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7BF81-B070-46BB-AC0A-AE3579717295}">
  <dimension ref="B2:BF8"/>
  <sheetViews>
    <sheetView workbookViewId="0">
      <selection activeCell="I17" sqref="I17"/>
    </sheetView>
  </sheetViews>
  <sheetFormatPr defaultRowHeight="13.5" x14ac:dyDescent="0.2"/>
  <cols>
    <col min="1" max="1" width="3.42578125" customWidth="1"/>
    <col min="2" max="2" width="25.7109375" style="1" customWidth="1"/>
    <col min="3" max="7" width="10.7109375" style="1" customWidth="1"/>
    <col min="8" max="8" width="9.140625" style="1"/>
    <col min="9" max="9" width="25.7109375" style="1" customWidth="1"/>
    <col min="10" max="12" width="10.7109375" style="1" customWidth="1"/>
    <col min="13" max="13" width="9.140625" style="1"/>
    <col min="14" max="14" width="25.7109375" style="1" customWidth="1"/>
    <col min="15" max="17" width="10.7109375" style="1" customWidth="1"/>
  </cols>
  <sheetData>
    <row r="2" spans="2:58" ht="32.25" customHeight="1" x14ac:dyDescent="0.2">
      <c r="B2" s="199" t="s">
        <v>436</v>
      </c>
      <c r="C2" s="2"/>
      <c r="D2" s="2"/>
      <c r="E2" s="2"/>
      <c r="F2" s="171"/>
      <c r="G2" s="171"/>
      <c r="H2" s="3"/>
      <c r="I2" s="2"/>
      <c r="J2" s="2"/>
      <c r="K2" s="155"/>
      <c r="L2" s="155"/>
      <c r="M2" s="155"/>
      <c r="N2" s="155"/>
      <c r="O2" s="155"/>
      <c r="P2" s="155"/>
      <c r="Q2" s="155"/>
      <c r="R2" s="155"/>
      <c r="S2" s="155"/>
      <c r="T2" s="155"/>
      <c r="U2" s="155"/>
      <c r="V2" s="155"/>
      <c r="W2" s="155"/>
      <c r="X2" s="155"/>
      <c r="Y2" s="155"/>
      <c r="Z2" s="155"/>
      <c r="AA2" s="155"/>
      <c r="AB2" s="155"/>
      <c r="AC2" s="155"/>
      <c r="AD2" s="155"/>
      <c r="AE2" s="155"/>
      <c r="AF2" s="155"/>
      <c r="AG2" s="155"/>
      <c r="AH2" s="155"/>
      <c r="AI2" s="155"/>
      <c r="AJ2" s="155"/>
      <c r="AK2" s="155"/>
      <c r="AL2" s="155"/>
      <c r="AM2" s="155"/>
      <c r="AN2" s="155"/>
      <c r="AO2" s="155"/>
      <c r="AP2" s="155"/>
      <c r="AQ2" s="155"/>
      <c r="AR2" s="155"/>
      <c r="AS2" s="155"/>
      <c r="AT2" s="155"/>
      <c r="AU2" s="155"/>
      <c r="AV2" s="155"/>
      <c r="AW2" s="155"/>
      <c r="AX2" s="155"/>
      <c r="AY2" s="155"/>
      <c r="AZ2" s="2"/>
      <c r="BA2" s="2"/>
      <c r="BB2" s="2"/>
      <c r="BC2" s="2"/>
      <c r="BD2" s="2"/>
      <c r="BE2" s="2"/>
      <c r="BF2" s="2"/>
    </row>
    <row r="3" spans="2:58" ht="23.25" customHeight="1" thickBot="1" x14ac:dyDescent="0.25">
      <c r="B3" s="132" t="s">
        <v>432</v>
      </c>
    </row>
    <row r="4" spans="2:58" ht="20.100000000000001" customHeight="1" thickBot="1" x14ac:dyDescent="0.25">
      <c r="B4" s="151" t="s">
        <v>419</v>
      </c>
      <c r="C4" s="152" t="s">
        <v>412</v>
      </c>
      <c r="D4" s="153" t="s">
        <v>414</v>
      </c>
      <c r="E4" s="153" t="s">
        <v>322</v>
      </c>
      <c r="F4" s="195">
        <v>0.7</v>
      </c>
      <c r="G4" s="154" t="s">
        <v>403</v>
      </c>
      <c r="I4" s="256" t="s">
        <v>423</v>
      </c>
      <c r="N4" s="256" t="s">
        <v>424</v>
      </c>
    </row>
    <row r="5" spans="2:58" ht="20.100000000000001" customHeight="1" thickTop="1" thickBot="1" x14ac:dyDescent="0.25">
      <c r="B5" s="147" t="s">
        <v>410</v>
      </c>
      <c r="C5" s="148">
        <v>35</v>
      </c>
      <c r="D5" s="149">
        <v>292</v>
      </c>
      <c r="E5" s="149">
        <v>8.34</v>
      </c>
      <c r="F5" s="242">
        <v>4.9000000000000004</v>
      </c>
      <c r="G5" s="150">
        <v>167</v>
      </c>
      <c r="I5" s="151" t="s">
        <v>402</v>
      </c>
      <c r="J5" s="152" t="s">
        <v>421</v>
      </c>
      <c r="K5" s="153" t="s">
        <v>414</v>
      </c>
      <c r="L5" s="196">
        <v>0.7</v>
      </c>
      <c r="N5" s="151" t="s">
        <v>402</v>
      </c>
      <c r="O5" s="152" t="s">
        <v>421</v>
      </c>
      <c r="P5" s="153" t="s">
        <v>414</v>
      </c>
      <c r="Q5" s="196">
        <v>0.7</v>
      </c>
    </row>
    <row r="6" spans="2:58" ht="20.100000000000001" customHeight="1" thickTop="1" x14ac:dyDescent="0.2">
      <c r="B6" s="141" t="s">
        <v>422</v>
      </c>
      <c r="C6" s="129">
        <v>12</v>
      </c>
      <c r="D6" s="130">
        <v>190</v>
      </c>
      <c r="E6" s="130">
        <v>15.83</v>
      </c>
      <c r="F6" s="243">
        <v>4.0999999999999996</v>
      </c>
      <c r="G6" s="142">
        <v>88</v>
      </c>
      <c r="I6" s="147" t="s">
        <v>438</v>
      </c>
      <c r="J6" s="148" t="s">
        <v>404</v>
      </c>
      <c r="K6" s="149">
        <v>118</v>
      </c>
      <c r="L6" s="197">
        <v>3.6</v>
      </c>
      <c r="N6" s="147" t="s">
        <v>438</v>
      </c>
      <c r="O6" s="148" t="s">
        <v>405</v>
      </c>
      <c r="P6" s="149">
        <v>55</v>
      </c>
      <c r="Q6" s="197">
        <v>1.2</v>
      </c>
    </row>
    <row r="7" spans="2:58" ht="20.100000000000001" customHeight="1" thickBot="1" x14ac:dyDescent="0.25">
      <c r="B7" s="143" t="s">
        <v>411</v>
      </c>
      <c r="C7" s="144">
        <v>33</v>
      </c>
      <c r="D7" s="145">
        <v>232</v>
      </c>
      <c r="E7" s="145">
        <v>7.03</v>
      </c>
      <c r="F7" s="244">
        <v>5.2</v>
      </c>
      <c r="G7" s="146">
        <v>108</v>
      </c>
      <c r="I7" s="143" t="s">
        <v>439</v>
      </c>
      <c r="J7" s="144" t="s">
        <v>404</v>
      </c>
      <c r="K7" s="145">
        <v>46</v>
      </c>
      <c r="L7" s="198">
        <v>4.2699999999999996</v>
      </c>
      <c r="N7" s="143" t="s">
        <v>439</v>
      </c>
      <c r="O7" s="144" t="s">
        <v>405</v>
      </c>
      <c r="P7" s="145">
        <v>42</v>
      </c>
      <c r="Q7" s="198">
        <v>1.25</v>
      </c>
    </row>
    <row r="8" spans="2:58" ht="23.25" customHeight="1" x14ac:dyDescent="0.2">
      <c r="B8" s="131" t="s">
        <v>406</v>
      </c>
    </row>
  </sheetData>
  <sheetProtection algorithmName="SHA-512" hashValue="xILUxu+7IDR5KtywOIXM25B8oFL5u70xQtHjmalPIt/musPdF0C9XRU1X9nn8DuAJCONd3SVuT18jnE7FSA8xA==" saltValue="tAWqPjVD0u2D24vFX19zxA==" spinCount="100000" sheet="1" objects="1" scenarios="1"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입시결과 안내</vt:lpstr>
      <vt:lpstr>정원내(수시)</vt:lpstr>
      <vt:lpstr>(수시) 한의예과-수능최저 통과</vt:lpstr>
      <vt:lpstr>정원내(정시)</vt:lpstr>
      <vt:lpstr>정원외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2026-03-31T10:53:50Z</cp:lastPrinted>
  <dcterms:created xsi:type="dcterms:W3CDTF">2026-03-04T02:40:14Z</dcterms:created>
  <dcterms:modified xsi:type="dcterms:W3CDTF">2026-04-22T01:36:41Z</dcterms:modified>
</cp:coreProperties>
</file>