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50"/>
  </bookViews>
  <sheets>
    <sheet name="费用报价" sheetId="9" r:id="rId1"/>
  </sheets>
  <calcPr calcId="152511"/>
</workbook>
</file>

<file path=xl/calcChain.xml><?xml version="1.0" encoding="utf-8"?>
<calcChain xmlns="http://schemas.openxmlformats.org/spreadsheetml/2006/main">
  <c r="G14" i="9" l="1"/>
  <c r="G20" i="9" l="1"/>
  <c r="G23" i="9"/>
  <c r="G3" i="9" l="1"/>
  <c r="G4" i="9"/>
  <c r="G13" i="9" l="1"/>
  <c r="G12" i="9"/>
  <c r="G11" i="9"/>
  <c r="G10" i="9"/>
  <c r="G22" i="9"/>
  <c r="G21" i="9"/>
  <c r="G19" i="9"/>
  <c r="G18" i="9"/>
  <c r="G8" i="9"/>
  <c r="G7" i="9"/>
  <c r="G6" i="9"/>
  <c r="G5" i="9"/>
  <c r="G24" i="9" l="1"/>
  <c r="G15" i="9"/>
</calcChain>
</file>

<file path=xl/sharedStrings.xml><?xml version="1.0" encoding="utf-8"?>
<sst xmlns="http://schemas.openxmlformats.org/spreadsheetml/2006/main" count="52" uniqueCount="44">
  <si>
    <t>名称</t>
  </si>
  <si>
    <t>单位</t>
  </si>
  <si>
    <t>数量</t>
  </si>
  <si>
    <t>套</t>
  </si>
  <si>
    <t>差旅费用</t>
  </si>
  <si>
    <t>涂装工艺S7-317</t>
    <phoneticPr fontId="1" type="noConversion"/>
  </si>
  <si>
    <t>涂装输送链S7-319F</t>
    <phoneticPr fontId="1" type="noConversion"/>
  </si>
  <si>
    <t>上件机器人S7-315</t>
    <phoneticPr fontId="1" type="noConversion"/>
  </si>
  <si>
    <t>AGV调度S7-1515</t>
    <phoneticPr fontId="1" type="noConversion"/>
  </si>
  <si>
    <t>升降机货叉S7-313C</t>
    <phoneticPr fontId="1" type="noConversion"/>
  </si>
  <si>
    <t>涂装线WinCC</t>
    <phoneticPr fontId="1" type="noConversion"/>
  </si>
  <si>
    <t>硬件设备</t>
    <phoneticPr fontId="1" type="noConversion"/>
  </si>
  <si>
    <t>平台软件</t>
    <phoneticPr fontId="1" type="noConversion"/>
  </si>
  <si>
    <t>人月</t>
    <phoneticPr fontId="1" type="noConversion"/>
  </si>
  <si>
    <t>人工</t>
    <phoneticPr fontId="1" type="noConversion"/>
  </si>
  <si>
    <t>套</t>
    <phoneticPr fontId="1" type="noConversion"/>
  </si>
  <si>
    <t>工业防火墙</t>
  </si>
  <si>
    <t>调试维护终端</t>
    <phoneticPr fontId="1" type="noConversion"/>
  </si>
  <si>
    <t>序号</t>
    <phoneticPr fontId="1" type="noConversion"/>
  </si>
  <si>
    <t>项目</t>
    <phoneticPr fontId="1" type="noConversion"/>
  </si>
  <si>
    <t>单价（万）</t>
    <phoneticPr fontId="1" type="noConversion"/>
  </si>
  <si>
    <t>总价（万）</t>
    <phoneticPr fontId="1" type="noConversion"/>
  </si>
  <si>
    <t>项</t>
    <phoneticPr fontId="1" type="noConversion"/>
  </si>
  <si>
    <t>开发调试</t>
    <phoneticPr fontId="1" type="noConversion"/>
  </si>
  <si>
    <t>套</t>
    <phoneticPr fontId="1" type="noConversion"/>
  </si>
  <si>
    <t>实时数据库</t>
    <phoneticPr fontId="1" type="noConversion"/>
  </si>
  <si>
    <t>套</t>
    <phoneticPr fontId="1" type="noConversion"/>
  </si>
  <si>
    <t>应用服务器</t>
    <phoneticPr fontId="1" type="noConversion"/>
  </si>
  <si>
    <t>套</t>
    <phoneticPr fontId="1" type="noConversion"/>
  </si>
  <si>
    <t>数据系统</t>
    <phoneticPr fontId="1" type="noConversion"/>
  </si>
  <si>
    <t>备注</t>
    <phoneticPr fontId="1" type="noConversion"/>
  </si>
  <si>
    <t>网络安装配件</t>
    <phoneticPr fontId="1" type="noConversion"/>
  </si>
  <si>
    <t>套</t>
    <phoneticPr fontId="1" type="noConversion"/>
  </si>
  <si>
    <t>边缘工业网络交换机</t>
    <phoneticPr fontId="1" type="noConversion"/>
  </si>
  <si>
    <t>中央工业网络交换机</t>
    <phoneticPr fontId="1" type="noConversion"/>
  </si>
  <si>
    <t>KEV-C400，4个 1000 MbpsRJ45端口，Bypass对数2对</t>
    <phoneticPr fontId="1" type="noConversion"/>
  </si>
  <si>
    <t>MIE-1105M：4个10/100M电口，1个100M多模ST光口，1310nm，0-2km，220V供电</t>
    <phoneticPr fontId="1" type="noConversion"/>
  </si>
  <si>
    <t>不含光缆</t>
    <phoneticPr fontId="1" type="noConversion"/>
  </si>
  <si>
    <t>甲方提供，安装Windows7操作系统</t>
    <phoneticPr fontId="1" type="noConversion"/>
  </si>
  <si>
    <t>MIER-4226MC8：16个10/100M电口，8个100M多模ST光口，1310nm，0-2km，支持网管</t>
    <phoneticPr fontId="1" type="noConversion"/>
  </si>
  <si>
    <t>17%税率，已含税</t>
    <phoneticPr fontId="1" type="noConversion"/>
  </si>
  <si>
    <t>6%税率，已含税</t>
    <phoneticPr fontId="1" type="noConversion"/>
  </si>
  <si>
    <t>通讯套件平台</t>
    <phoneticPr fontId="1" type="noConversion"/>
  </si>
  <si>
    <t>虚拟双机热备甲方提供，单机规格要求如下：
单服务器配置：
CPU  4核*2；内存 16G；硬盘 2T(双机共享)；
2-4端口千兆网络适配器
windows Server 2008 R2 64位标准版；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</si>
</sst>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indexed="12"/>
      <name val="宋体"/>
      <family val="3"/>
      <charset val="134"/>
    </font>
    <font>
      <sz val="11"/>
      <color indexed="8"/>
      <name val="宋体"/>
      <family val="3"/>
      <charset val="134"/>
    </font>
    <font>
      <sz val="14"/>
      <color theme="1"/>
      <name val="仿宋"/>
      <family val="3"/>
      <charset val="134"/>
    </font>
    <font>
      <sz val="14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>
      <alignment vertical="center"/>
    </xf>
    <xf numFmtId="9" fontId="2" fillId="0" borderId="0" applyFont="0" applyFill="0" applyBorder="0" applyAlignment="0" applyProtection="0"/>
    <xf numFmtId="0" fontId="3" fillId="0" borderId="0"/>
    <xf numFmtId="0" fontId="3" fillId="0" borderId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>
      <alignment vertical="center"/>
    </xf>
    <xf numFmtId="0" fontId="2" fillId="0" borderId="0"/>
    <xf numFmtId="0" fontId="2" fillId="0" borderId="0"/>
  </cellStyleXfs>
  <cellXfs count="6">
    <xf numFmtId="0" fontId="0" fillId="0" borderId="0" xfId="0"/>
    <xf numFmtId="0" fontId="0" fillId="0" borderId="1" xfId="0" applyBorder="1"/>
    <xf numFmtId="0" fontId="7" fillId="0" borderId="1" xfId="0" applyFont="1" applyBorder="1" applyAlignment="1">
      <alignment vertical="center" wrapText="1"/>
    </xf>
    <xf numFmtId="0" fontId="8" fillId="0" borderId="1" xfId="0" applyFont="1" applyBorder="1"/>
    <xf numFmtId="0" fontId="7" fillId="0" borderId="2" xfId="0" applyFont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</cellXfs>
  <cellStyles count="11">
    <cellStyle name="Normal_Copy of 071030 PDCA 8224 NanJing" xfId="1"/>
    <cellStyle name="百分比 2" xfId="3"/>
    <cellStyle name="常规" xfId="0" builtinId="0"/>
    <cellStyle name="常规 2" xfId="4"/>
    <cellStyle name="常规 3" xfId="5"/>
    <cellStyle name="常规 4" xfId="2"/>
    <cellStyle name="常规 7" xfId="6"/>
    <cellStyle name="超级链接_09年8D (3)" xfId="7"/>
    <cellStyle name="千位分隔 2" xfId="8"/>
    <cellStyle name="样式 1" xfId="9"/>
    <cellStyle name="样式 1 2" xfId="1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F9" sqref="F9"/>
    </sheetView>
  </sheetViews>
  <sheetFormatPr defaultRowHeight="13.5" x14ac:dyDescent="0.15"/>
  <cols>
    <col min="1" max="1" width="6.375" customWidth="1"/>
    <col min="2" max="2" width="12.75" customWidth="1"/>
    <col min="3" max="3" width="25.25" customWidth="1"/>
    <col min="4" max="4" width="6.75" bestFit="1" customWidth="1"/>
    <col min="6" max="6" width="14" customWidth="1"/>
    <col min="7" max="7" width="16.5" customWidth="1"/>
    <col min="8" max="8" width="58.375" customWidth="1"/>
  </cols>
  <sheetData>
    <row r="1" spans="1:8" ht="18.75" x14ac:dyDescent="0.25">
      <c r="A1" s="3" t="s">
        <v>18</v>
      </c>
      <c r="B1" s="2" t="s">
        <v>19</v>
      </c>
      <c r="C1" s="2" t="s">
        <v>0</v>
      </c>
      <c r="D1" s="2" t="s">
        <v>1</v>
      </c>
      <c r="E1" s="2" t="s">
        <v>2</v>
      </c>
      <c r="F1" s="2" t="s">
        <v>20</v>
      </c>
      <c r="G1" s="4" t="s">
        <v>21</v>
      </c>
      <c r="H1" s="5" t="s">
        <v>30</v>
      </c>
    </row>
    <row r="2" spans="1:8" ht="18.75" x14ac:dyDescent="0.15">
      <c r="A2" s="2">
        <v>1</v>
      </c>
      <c r="B2" s="2" t="s">
        <v>29</v>
      </c>
      <c r="C2" s="1"/>
      <c r="D2" s="2"/>
      <c r="E2" s="2"/>
      <c r="F2" s="2"/>
      <c r="G2" s="4"/>
      <c r="H2" s="2"/>
    </row>
    <row r="3" spans="1:8" ht="18.75" x14ac:dyDescent="0.15">
      <c r="A3" s="2"/>
      <c r="B3" s="2"/>
      <c r="C3" s="2" t="s">
        <v>10</v>
      </c>
      <c r="D3" s="2" t="s">
        <v>3</v>
      </c>
      <c r="E3" s="2">
        <v>1</v>
      </c>
      <c r="F3" s="2">
        <v>3</v>
      </c>
      <c r="G3" s="4">
        <f>E3*F3</f>
        <v>3</v>
      </c>
      <c r="H3" s="2"/>
    </row>
    <row r="4" spans="1:8" ht="18.75" x14ac:dyDescent="0.15">
      <c r="A4" s="2"/>
      <c r="B4" s="2"/>
      <c r="C4" s="2" t="s">
        <v>6</v>
      </c>
      <c r="D4" s="2" t="s">
        <v>28</v>
      </c>
      <c r="E4" s="2">
        <v>1</v>
      </c>
      <c r="F4" s="2">
        <v>3</v>
      </c>
      <c r="G4" s="4">
        <f>E4*F4</f>
        <v>3</v>
      </c>
      <c r="H4" s="2"/>
    </row>
    <row r="5" spans="1:8" ht="18.75" x14ac:dyDescent="0.15">
      <c r="A5" s="2"/>
      <c r="B5" s="2"/>
      <c r="C5" s="2" t="s">
        <v>5</v>
      </c>
      <c r="D5" s="2" t="s">
        <v>28</v>
      </c>
      <c r="E5" s="2">
        <v>1</v>
      </c>
      <c r="F5" s="2">
        <v>3</v>
      </c>
      <c r="G5" s="4">
        <f t="shared" ref="G5:G14" si="0">E5*F5</f>
        <v>3</v>
      </c>
      <c r="H5" s="2"/>
    </row>
    <row r="6" spans="1:8" ht="18.75" x14ac:dyDescent="0.15">
      <c r="A6" s="2"/>
      <c r="B6" s="2"/>
      <c r="C6" s="2" t="s">
        <v>7</v>
      </c>
      <c r="D6" s="2" t="s">
        <v>28</v>
      </c>
      <c r="E6" s="2">
        <v>1</v>
      </c>
      <c r="F6" s="2">
        <v>3</v>
      </c>
      <c r="G6" s="4">
        <f t="shared" si="0"/>
        <v>3</v>
      </c>
      <c r="H6" s="2"/>
    </row>
    <row r="7" spans="1:8" ht="18.75" x14ac:dyDescent="0.15">
      <c r="A7" s="2"/>
      <c r="B7" s="2"/>
      <c r="C7" s="2" t="s">
        <v>8</v>
      </c>
      <c r="D7" s="2" t="s">
        <v>28</v>
      </c>
      <c r="E7" s="2">
        <v>1</v>
      </c>
      <c r="F7" s="2">
        <v>3</v>
      </c>
      <c r="G7" s="4">
        <f t="shared" si="0"/>
        <v>3</v>
      </c>
      <c r="H7" s="2"/>
    </row>
    <row r="8" spans="1:8" ht="18.75" x14ac:dyDescent="0.15">
      <c r="A8" s="2"/>
      <c r="B8" s="2"/>
      <c r="C8" s="2" t="s">
        <v>9</v>
      </c>
      <c r="D8" s="2" t="s">
        <v>28</v>
      </c>
      <c r="E8" s="2">
        <v>3</v>
      </c>
      <c r="F8" s="2">
        <v>1</v>
      </c>
      <c r="G8" s="4">
        <f t="shared" si="0"/>
        <v>3</v>
      </c>
      <c r="H8" s="2"/>
    </row>
    <row r="9" spans="1:8" ht="18.75" x14ac:dyDescent="0.15">
      <c r="A9" s="2">
        <v>2</v>
      </c>
      <c r="B9" s="2" t="s">
        <v>12</v>
      </c>
      <c r="C9" s="2"/>
      <c r="D9" s="2"/>
      <c r="E9" s="2"/>
      <c r="F9" s="2"/>
      <c r="G9" s="4"/>
      <c r="H9" s="2"/>
    </row>
    <row r="10" spans="1:8" ht="18.75" x14ac:dyDescent="0.15">
      <c r="A10" s="2"/>
      <c r="B10" s="2"/>
      <c r="C10" s="2" t="s">
        <v>25</v>
      </c>
      <c r="D10" s="2" t="s">
        <v>3</v>
      </c>
      <c r="E10" s="2">
        <v>1</v>
      </c>
      <c r="F10" s="2">
        <v>15</v>
      </c>
      <c r="G10" s="4">
        <f t="shared" si="0"/>
        <v>15</v>
      </c>
      <c r="H10" s="2"/>
    </row>
    <row r="11" spans="1:8" ht="18.75" x14ac:dyDescent="0.15">
      <c r="A11" s="2"/>
      <c r="B11" s="2"/>
      <c r="C11" s="2" t="s">
        <v>42</v>
      </c>
      <c r="D11" s="2" t="s">
        <v>15</v>
      </c>
      <c r="E11" s="2">
        <v>1</v>
      </c>
      <c r="F11" s="2">
        <v>10</v>
      </c>
      <c r="G11" s="4">
        <f t="shared" si="0"/>
        <v>10</v>
      </c>
      <c r="H11" s="2"/>
    </row>
    <row r="12" spans="1:8" ht="18.75" x14ac:dyDescent="0.15">
      <c r="A12" s="2">
        <v>3</v>
      </c>
      <c r="B12" s="2" t="s">
        <v>14</v>
      </c>
      <c r="C12" s="2"/>
      <c r="D12" s="2"/>
      <c r="E12" s="2"/>
      <c r="F12" s="2"/>
      <c r="G12" s="4">
        <f t="shared" si="0"/>
        <v>0</v>
      </c>
      <c r="H12" s="2"/>
    </row>
    <row r="13" spans="1:8" ht="18.75" x14ac:dyDescent="0.15">
      <c r="A13" s="2"/>
      <c r="B13" s="2"/>
      <c r="C13" s="2" t="s">
        <v>23</v>
      </c>
      <c r="D13" s="2" t="s">
        <v>13</v>
      </c>
      <c r="E13" s="2">
        <v>4</v>
      </c>
      <c r="F13" s="2">
        <v>5</v>
      </c>
      <c r="G13" s="4">
        <f t="shared" si="0"/>
        <v>20</v>
      </c>
      <c r="H13" s="2"/>
    </row>
    <row r="14" spans="1:8" ht="18.75" x14ac:dyDescent="0.15">
      <c r="A14" s="2"/>
      <c r="B14" s="2"/>
      <c r="C14" s="2" t="s">
        <v>4</v>
      </c>
      <c r="D14" s="2" t="s">
        <v>22</v>
      </c>
      <c r="E14" s="2">
        <v>1</v>
      </c>
      <c r="F14" s="2">
        <v>7</v>
      </c>
      <c r="G14" s="4">
        <f t="shared" si="0"/>
        <v>7</v>
      </c>
      <c r="H14" s="2"/>
    </row>
    <row r="15" spans="1:8" ht="18.75" x14ac:dyDescent="0.15">
      <c r="A15" s="2"/>
      <c r="B15" s="2"/>
      <c r="C15" s="2"/>
      <c r="D15" s="2"/>
      <c r="E15" s="2"/>
      <c r="F15" s="2"/>
      <c r="G15" s="4">
        <f>SUM(G3:G14)</f>
        <v>70</v>
      </c>
      <c r="H15" s="2" t="s">
        <v>41</v>
      </c>
    </row>
    <row r="16" spans="1:8" ht="18.75" x14ac:dyDescent="0.15">
      <c r="H16" s="2"/>
    </row>
    <row r="17" spans="1:8" ht="18.75" x14ac:dyDescent="0.15">
      <c r="A17" s="2">
        <v>4</v>
      </c>
      <c r="B17" s="2" t="s">
        <v>11</v>
      </c>
      <c r="C17" s="1"/>
      <c r="D17" s="2"/>
      <c r="E17" s="2"/>
      <c r="F17" s="2"/>
      <c r="G17" s="4"/>
      <c r="H17" s="2"/>
    </row>
    <row r="18" spans="1:8" ht="93.75" x14ac:dyDescent="0.15">
      <c r="A18" s="2"/>
      <c r="B18" s="2"/>
      <c r="C18" s="2" t="s">
        <v>27</v>
      </c>
      <c r="D18" s="2" t="s">
        <v>3</v>
      </c>
      <c r="E18" s="2">
        <v>1</v>
      </c>
      <c r="F18" s="2">
        <v>0</v>
      </c>
      <c r="G18" s="4">
        <f t="shared" ref="G18:G23" si="1">E18*F18</f>
        <v>0</v>
      </c>
      <c r="H18" s="2" t="s">
        <v>43</v>
      </c>
    </row>
    <row r="19" spans="1:8" ht="18.75" x14ac:dyDescent="0.15">
      <c r="A19" s="2"/>
      <c r="B19" s="2"/>
      <c r="C19" s="2" t="s">
        <v>17</v>
      </c>
      <c r="D19" s="2" t="s">
        <v>3</v>
      </c>
      <c r="E19" s="2">
        <v>3</v>
      </c>
      <c r="F19" s="2">
        <v>0</v>
      </c>
      <c r="G19" s="4">
        <f t="shared" si="1"/>
        <v>0</v>
      </c>
      <c r="H19" s="2" t="s">
        <v>38</v>
      </c>
    </row>
    <row r="20" spans="1:8" ht="37.5" x14ac:dyDescent="0.15">
      <c r="A20" s="2"/>
      <c r="B20" s="2"/>
      <c r="C20" s="2" t="s">
        <v>33</v>
      </c>
      <c r="D20" s="2" t="s">
        <v>26</v>
      </c>
      <c r="E20" s="2">
        <v>6</v>
      </c>
      <c r="F20" s="2">
        <v>0.18</v>
      </c>
      <c r="G20" s="4">
        <f t="shared" si="1"/>
        <v>1.08</v>
      </c>
      <c r="H20" s="2" t="s">
        <v>36</v>
      </c>
    </row>
    <row r="21" spans="1:8" ht="37.5" x14ac:dyDescent="0.15">
      <c r="A21" s="2"/>
      <c r="B21" s="2"/>
      <c r="C21" s="2" t="s">
        <v>34</v>
      </c>
      <c r="D21" s="2" t="s">
        <v>26</v>
      </c>
      <c r="E21" s="2">
        <v>1</v>
      </c>
      <c r="F21" s="2">
        <v>1.38</v>
      </c>
      <c r="G21" s="4">
        <f t="shared" si="1"/>
        <v>1.38</v>
      </c>
      <c r="H21" s="2" t="s">
        <v>39</v>
      </c>
    </row>
    <row r="22" spans="1:8" ht="18.75" x14ac:dyDescent="0.15">
      <c r="A22" s="2"/>
      <c r="B22" s="2"/>
      <c r="C22" s="2" t="s">
        <v>16</v>
      </c>
      <c r="D22" s="2" t="s">
        <v>24</v>
      </c>
      <c r="E22" s="2">
        <v>1</v>
      </c>
      <c r="F22" s="2">
        <v>7.8</v>
      </c>
      <c r="G22" s="4">
        <f t="shared" si="1"/>
        <v>7.8</v>
      </c>
      <c r="H22" s="2" t="s">
        <v>35</v>
      </c>
    </row>
    <row r="23" spans="1:8" ht="18.75" x14ac:dyDescent="0.15">
      <c r="A23" s="2"/>
      <c r="B23" s="2"/>
      <c r="C23" s="2" t="s">
        <v>31</v>
      </c>
      <c r="D23" s="2" t="s">
        <v>32</v>
      </c>
      <c r="E23" s="2">
        <v>1</v>
      </c>
      <c r="F23" s="2">
        <v>0.8</v>
      </c>
      <c r="G23" s="4">
        <f t="shared" si="1"/>
        <v>0.8</v>
      </c>
      <c r="H23" s="2" t="s">
        <v>37</v>
      </c>
    </row>
    <row r="24" spans="1:8" ht="18.75" x14ac:dyDescent="0.15">
      <c r="A24" s="1"/>
      <c r="B24" s="1"/>
      <c r="C24" s="1"/>
      <c r="D24" s="1"/>
      <c r="E24" s="1"/>
      <c r="F24" s="1"/>
      <c r="G24" s="5">
        <f>SUM(G18:G23)</f>
        <v>11.06</v>
      </c>
      <c r="H24" s="2" t="s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费用报价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2017-07-13T02:14:45Z</dcterms:modified>
</cp:coreProperties>
</file>