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895" windowHeight="10350" activeTab="2"/>
  </bookViews>
  <sheets>
    <sheet name="需求拉动逻辑" sheetId="1" r:id="rId1"/>
    <sheet name="Sheet2" sheetId="2" r:id="rId2"/>
    <sheet name="料箱出库需求与上线点匹配" sheetId="3" r:id="rId3"/>
  </sheets>
  <calcPr calcId="144525"/>
</workbook>
</file>

<file path=xl/comments1.xml><?xml version="1.0" encoding="utf-8"?>
<comments xmlns="http://schemas.openxmlformats.org/spreadsheetml/2006/main">
  <authors>
    <author>lwu4</author>
  </authors>
  <commentList>
    <comment ref="G2" authorId="0">
      <text>
        <r>
          <rPr>
            <b/>
            <sz val="9"/>
            <rFont val="宋体"/>
            <charset val="134"/>
          </rPr>
          <t>lwu4:</t>
        </r>
        <r>
          <rPr>
            <sz val="9"/>
            <rFont val="宋体"/>
            <charset val="134"/>
          </rPr>
          <t xml:space="preserve">
需求顺序：
计划流水号+上线顺序
</t>
        </r>
      </text>
    </comment>
    <comment ref="K2" authorId="0">
      <text>
        <r>
          <rPr>
            <b/>
            <sz val="9"/>
            <rFont val="宋体"/>
            <charset val="134"/>
          </rPr>
          <t>lwu4:</t>
        </r>
        <r>
          <rPr>
            <sz val="9"/>
            <rFont val="宋体"/>
            <charset val="134"/>
          </rPr>
          <t xml:space="preserve">
需求顺序：
计划流水号+上线顺序
</t>
        </r>
      </text>
    </comment>
  </commentList>
</comments>
</file>

<file path=xl/comments2.xml><?xml version="1.0" encoding="utf-8"?>
<comments xmlns="http://schemas.openxmlformats.org/spreadsheetml/2006/main">
  <authors>
    <author>lwu4</author>
  </authors>
  <commentList>
    <comment ref="A2" authorId="0">
      <text>
        <r>
          <rPr>
            <b/>
            <sz val="9"/>
            <rFont val="宋体"/>
            <charset val="134"/>
          </rPr>
          <t>lwu4:</t>
        </r>
        <r>
          <rPr>
            <sz val="9"/>
            <rFont val="宋体"/>
            <charset val="134"/>
          </rPr>
          <t xml:space="preserve">
需求顺序：
计划流水号+上线顺序
</t>
        </r>
      </text>
    </comment>
    <comment ref="E2" authorId="0">
      <text>
        <r>
          <rPr>
            <b/>
            <sz val="9"/>
            <rFont val="宋体"/>
            <charset val="134"/>
          </rPr>
          <t>lwu4:</t>
        </r>
        <r>
          <rPr>
            <sz val="9"/>
            <rFont val="宋体"/>
            <charset val="134"/>
          </rPr>
          <t xml:space="preserve">
需求顺序：
计划流水号+上线顺序
</t>
        </r>
      </text>
    </comment>
    <comment ref="I2" authorId="0">
      <text>
        <r>
          <rPr>
            <b/>
            <sz val="9"/>
            <rFont val="宋体"/>
            <charset val="134"/>
          </rPr>
          <t>lwu4:</t>
        </r>
        <r>
          <rPr>
            <sz val="9"/>
            <rFont val="宋体"/>
            <charset val="134"/>
          </rPr>
          <t xml:space="preserve">
需求顺序：
计划流水号+上线顺序
</t>
        </r>
      </text>
    </comment>
  </commentList>
</comments>
</file>

<file path=xl/comments3.xml><?xml version="1.0" encoding="utf-8"?>
<comments xmlns="http://schemas.openxmlformats.org/spreadsheetml/2006/main">
  <authors>
    <author>lwu4</author>
  </authors>
  <commentList>
    <comment ref="A2" authorId="0">
      <text>
        <r>
          <rPr>
            <b/>
            <sz val="9"/>
            <rFont val="宋体"/>
            <charset val="134"/>
          </rPr>
          <t>lwu4:</t>
        </r>
        <r>
          <rPr>
            <sz val="9"/>
            <rFont val="宋体"/>
            <charset val="134"/>
          </rPr>
          <t xml:space="preserve">
需求顺序：
计划流水号+上线顺序
</t>
        </r>
      </text>
    </comment>
    <comment ref="H3" authorId="0">
      <text>
        <r>
          <rPr>
            <b/>
            <sz val="9"/>
            <rFont val="宋体"/>
            <charset val="134"/>
          </rPr>
          <t>lwu4:</t>
        </r>
        <r>
          <rPr>
            <sz val="9"/>
            <rFont val="宋体"/>
            <charset val="134"/>
          </rPr>
          <t xml:space="preserve">
需求顺序：
计划流水号+上线顺序
</t>
        </r>
      </text>
    </comment>
    <comment ref="H12" authorId="0">
      <text>
        <r>
          <rPr>
            <b/>
            <sz val="9"/>
            <rFont val="宋体"/>
            <charset val="134"/>
          </rPr>
          <t>lwu4:</t>
        </r>
        <r>
          <rPr>
            <sz val="9"/>
            <rFont val="宋体"/>
            <charset val="134"/>
          </rPr>
          <t xml:space="preserve">
需求顺序：
计划流水号+上线顺序
</t>
        </r>
      </text>
    </comment>
  </commentList>
</comments>
</file>

<file path=xl/sharedStrings.xml><?xml version="1.0" encoding="utf-8"?>
<sst xmlns="http://schemas.openxmlformats.org/spreadsheetml/2006/main" count="58">
  <si>
    <t>涂装计划</t>
  </si>
  <si>
    <t>拉动需求</t>
  </si>
  <si>
    <t>料箱出库需求</t>
  </si>
  <si>
    <t>上线点1</t>
  </si>
  <si>
    <t>上线点2</t>
  </si>
  <si>
    <t>WinCC计划流水</t>
  </si>
  <si>
    <t>上线顺序</t>
  </si>
  <si>
    <r>
      <t>6</t>
    </r>
    <r>
      <rPr>
        <sz val="11"/>
        <color rgb="FF000000"/>
        <rFont val="宋体"/>
        <charset val="134"/>
      </rPr>
      <t>位代码</t>
    </r>
  </si>
  <si>
    <r>
      <t>QAD</t>
    </r>
    <r>
      <rPr>
        <sz val="11"/>
        <color rgb="FF000000"/>
        <rFont val="宋体"/>
        <charset val="134"/>
      </rPr>
      <t>号</t>
    </r>
  </si>
  <si>
    <t>数量</t>
  </si>
  <si>
    <t>需求顺序</t>
  </si>
  <si>
    <t>零件号</t>
  </si>
  <si>
    <t>需求数量</t>
  </si>
  <si>
    <t>RK</t>
  </si>
  <si>
    <t>RK掏箱数</t>
  </si>
  <si>
    <t>料道</t>
  </si>
  <si>
    <t>01-09</t>
  </si>
  <si>
    <t>AAAAAA</t>
  </si>
  <si>
    <t>01-09_01</t>
  </si>
  <si>
    <t>INN0011</t>
  </si>
  <si>
    <t>A01</t>
  </si>
  <si>
    <t>01-09_02</t>
  </si>
  <si>
    <t>INN0032</t>
  </si>
  <si>
    <t>B01</t>
  </si>
  <si>
    <t>01-10</t>
  </si>
  <si>
    <t>01-04-01</t>
  </si>
  <si>
    <t>INN0021</t>
  </si>
  <si>
    <t>02-02-01</t>
  </si>
  <si>
    <t>INN2111</t>
  </si>
  <si>
    <t>C03</t>
  </si>
  <si>
    <t>01-11</t>
  </si>
  <si>
    <t>INN0013</t>
  </si>
  <si>
    <t>D01</t>
  </si>
  <si>
    <t>INN2199</t>
  </si>
  <si>
    <t>D02</t>
  </si>
  <si>
    <t>01-12</t>
  </si>
  <si>
    <t>01-13</t>
  </si>
  <si>
    <t>01-14</t>
  </si>
  <si>
    <t>AAAABB</t>
  </si>
  <si>
    <t>01-15</t>
  </si>
  <si>
    <t>01-16</t>
  </si>
  <si>
    <t>01-17</t>
  </si>
  <si>
    <t>01-18</t>
  </si>
  <si>
    <t>02-01</t>
  </si>
  <si>
    <t>02-02</t>
  </si>
  <si>
    <t>BBCCDD</t>
  </si>
  <si>
    <t>02-03</t>
  </si>
  <si>
    <t>02-04</t>
  </si>
  <si>
    <t>02-05</t>
  </si>
  <si>
    <t>料箱需求顺序</t>
  </si>
  <si>
    <t>来源位置</t>
  </si>
  <si>
    <t>INN0011*5</t>
  </si>
  <si>
    <t>INN0032*5</t>
  </si>
  <si>
    <t>INN0021*5</t>
  </si>
  <si>
    <t>INN2111*18</t>
  </si>
  <si>
    <t>INN0013*16</t>
  </si>
  <si>
    <t>INN0021*10</t>
  </si>
  <si>
    <t>INN2199*16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</si>
</sst>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6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9"/>
      <color theme="1"/>
      <name val="宋体"/>
      <charset val="134"/>
      <scheme val="minor"/>
    </font>
    <font>
      <sz val="11"/>
      <color rgb="FF000000"/>
      <name val="宋体"/>
      <charset val="134"/>
    </font>
    <font>
      <sz val="10"/>
      <color rgb="FF000000"/>
      <name val="宋体"/>
      <charset val="134"/>
    </font>
    <font>
      <sz val="9"/>
      <color theme="1"/>
      <name val="宋体"/>
      <charset val="134"/>
      <scheme val="minor"/>
    </font>
    <font>
      <sz val="9"/>
      <color rgb="FF000000"/>
      <name val="宋体"/>
      <charset val="134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5" tint="0.4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2" fillId="14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13" borderId="3" applyNumberFormat="0" applyFont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20" fillId="27" borderId="7" applyNumberFormat="0" applyAlignment="0" applyProtection="0">
      <alignment vertical="center"/>
    </xf>
    <xf numFmtId="0" fontId="21" fillId="27" borderId="4" applyNumberFormat="0" applyAlignment="0" applyProtection="0">
      <alignment vertical="center"/>
    </xf>
    <xf numFmtId="0" fontId="22" fillId="30" borderId="8" applyNumberFormat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7" fillId="39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</cellStyleXfs>
  <cellXfs count="68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0" borderId="0" xfId="0" applyFill="1" applyBorder="1">
      <alignment vertical="center"/>
    </xf>
    <xf numFmtId="0" fontId="1" fillId="0" borderId="0" xfId="0" applyFont="1">
      <alignment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0" xfId="0" applyFont="1">
      <alignment vertical="center"/>
    </xf>
    <xf numFmtId="0" fontId="0" fillId="0" borderId="1" xfId="0" applyFill="1" applyBorder="1" applyAlignment="1">
      <alignment horizontal="left" vertical="center"/>
    </xf>
    <xf numFmtId="0" fontId="0" fillId="0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 wrapText="1"/>
    </xf>
    <xf numFmtId="0" fontId="0" fillId="3" borderId="1" xfId="0" applyFill="1" applyBorder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>
      <alignment vertical="center"/>
    </xf>
    <xf numFmtId="0" fontId="3" fillId="0" borderId="1" xfId="0" applyFont="1" applyFill="1" applyBorder="1" applyAlignment="1">
      <alignment horizontal="left" vertical="center" wrapText="1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0" fillId="5" borderId="1" xfId="0" applyFill="1" applyBorder="1" applyAlignment="1">
      <alignment horizontal="center" vertical="center"/>
    </xf>
    <xf numFmtId="0" fontId="0" fillId="4" borderId="1" xfId="0" applyFill="1" applyBorder="1">
      <alignment vertical="center"/>
    </xf>
    <xf numFmtId="0" fontId="0" fillId="5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0" borderId="1" xfId="0" applyFill="1" applyBorder="1">
      <alignment vertical="center"/>
    </xf>
    <xf numFmtId="0" fontId="0" fillId="0" borderId="1" xfId="0" applyFill="1" applyBorder="1" applyAlignment="1">
      <alignment horizontal="left" vertical="center"/>
    </xf>
    <xf numFmtId="0" fontId="3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3" fillId="4" borderId="1" xfId="0" applyFont="1" applyFill="1" applyBorder="1" applyAlignment="1">
      <alignment vertical="center" wrapText="1"/>
    </xf>
    <xf numFmtId="0" fontId="3" fillId="5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0" fillId="6" borderId="1" xfId="0" applyFill="1" applyBorder="1">
      <alignment vertical="center"/>
    </xf>
    <xf numFmtId="0" fontId="3" fillId="6" borderId="1" xfId="0" applyFont="1" applyFill="1" applyBorder="1" applyAlignment="1">
      <alignment vertical="center" wrapText="1"/>
    </xf>
    <xf numFmtId="0" fontId="0" fillId="7" borderId="1" xfId="0" applyFill="1" applyBorder="1">
      <alignment vertical="center"/>
    </xf>
    <xf numFmtId="0" fontId="3" fillId="7" borderId="1" xfId="0" applyFont="1" applyFill="1" applyBorder="1" applyAlignment="1">
      <alignment vertical="center" wrapText="1"/>
    </xf>
    <xf numFmtId="0" fontId="0" fillId="8" borderId="1" xfId="0" applyFill="1" applyBorder="1">
      <alignment vertical="center"/>
    </xf>
    <xf numFmtId="0" fontId="3" fillId="8" borderId="1" xfId="0" applyFont="1" applyFill="1" applyBorder="1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left" vertical="center" wrapText="1"/>
    </xf>
    <xf numFmtId="58" fontId="3" fillId="6" borderId="1" xfId="0" applyNumberFormat="1" applyFont="1" applyFill="1" applyBorder="1" applyAlignment="1">
      <alignment horizontal="left" vertical="center" wrapText="1"/>
    </xf>
    <xf numFmtId="0" fontId="3" fillId="6" borderId="1" xfId="0" applyFont="1" applyFill="1" applyBorder="1" applyAlignment="1">
      <alignment horizontal="left" vertical="center" wrapText="1"/>
    </xf>
    <xf numFmtId="58" fontId="3" fillId="7" borderId="1" xfId="0" applyNumberFormat="1" applyFont="1" applyFill="1" applyBorder="1" applyAlignment="1">
      <alignment horizontal="left" vertical="center" wrapText="1"/>
    </xf>
    <xf numFmtId="0" fontId="3" fillId="7" borderId="1" xfId="0" applyFont="1" applyFill="1" applyBorder="1" applyAlignment="1">
      <alignment horizontal="left" vertical="center" wrapText="1"/>
    </xf>
    <xf numFmtId="58" fontId="3" fillId="2" borderId="1" xfId="0" applyNumberFormat="1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0" fillId="6" borderId="1" xfId="0" applyFill="1" applyBorder="1" applyAlignment="1">
      <alignment horizontal="left" vertical="center"/>
    </xf>
    <xf numFmtId="0" fontId="0" fillId="6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left" vertical="center"/>
    </xf>
    <xf numFmtId="0" fontId="3" fillId="6" borderId="1" xfId="0" applyFont="1" applyFill="1" applyBorder="1" applyAlignment="1">
      <alignment horizontal="left" vertical="center" wrapText="1"/>
    </xf>
    <xf numFmtId="0" fontId="0" fillId="7" borderId="1" xfId="0" applyFill="1" applyBorder="1" applyAlignment="1">
      <alignment horizontal="left" vertical="center"/>
    </xf>
    <xf numFmtId="0" fontId="0" fillId="7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left" vertical="center"/>
    </xf>
    <xf numFmtId="0" fontId="3" fillId="8" borderId="1" xfId="0" applyFont="1" applyFill="1" applyBorder="1" applyAlignment="1">
      <alignment horizontal="left" vertical="center" wrapText="1"/>
    </xf>
    <xf numFmtId="0" fontId="0" fillId="8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left" vertical="center"/>
    </xf>
    <xf numFmtId="0" fontId="5" fillId="0" borderId="0" xfId="0" applyFont="1">
      <alignment vertical="center"/>
    </xf>
    <xf numFmtId="0" fontId="5" fillId="0" borderId="0" xfId="0" applyFont="1">
      <alignment vertical="center"/>
    </xf>
    <xf numFmtId="0" fontId="6" fillId="0" borderId="1" xfId="0" applyFont="1" applyBorder="1" applyAlignment="1">
      <alignment horizontal="left" vertical="center" wrapText="1"/>
    </xf>
    <xf numFmtId="58" fontId="6" fillId="0" borderId="1" xfId="0" applyNumberFormat="1" applyFont="1" applyBorder="1" applyAlignment="1">
      <alignment horizontal="left" vertical="center" wrapText="1"/>
    </xf>
    <xf numFmtId="58" fontId="6" fillId="0" borderId="1" xfId="0" applyNumberFormat="1" applyFont="1" applyBorder="1" applyAlignment="1">
      <alignment horizontal="left" vertical="center" wrapText="1"/>
    </xf>
    <xf numFmtId="58" fontId="6" fillId="0" borderId="1" xfId="0" applyNumberFormat="1" applyFont="1" applyBorder="1" applyAlignment="1">
      <alignment horizontal="left" vertical="center" wrapText="1"/>
    </xf>
    <xf numFmtId="58" fontId="3" fillId="6" borderId="1" xfId="0" applyNumberFormat="1" applyFont="1" applyFill="1" applyBorder="1" applyAlignment="1" quotePrefix="1">
      <alignment horizontal="left" vertical="center" wrapText="1"/>
    </xf>
    <xf numFmtId="0" fontId="0" fillId="6" borderId="1" xfId="0" applyFill="1" applyBorder="1" quotePrefix="1">
      <alignment vertical="center"/>
    </xf>
    <xf numFmtId="0" fontId="0" fillId="6" borderId="1" xfId="0" applyFill="1" applyBorder="1" applyAlignment="1" quotePrefix="1">
      <alignment horizontal="left" vertical="center"/>
    </xf>
    <xf numFmtId="58" fontId="6" fillId="0" borderId="1" xfId="0" applyNumberFormat="1" applyFont="1" applyBorder="1" applyAlignment="1" quotePrefix="1">
      <alignment horizontal="left" vertical="center" wrapText="1"/>
    </xf>
    <xf numFmtId="0" fontId="0" fillId="6" borderId="1" xfId="0" applyFill="1" applyBorder="1" applyAlignment="1" quotePrefix="1">
      <alignment horizontal="left" vertical="center"/>
    </xf>
    <xf numFmtId="0" fontId="0" fillId="7" borderId="1" xfId="0" applyFill="1" applyBorder="1" quotePrefix="1">
      <alignment vertical="center"/>
    </xf>
    <xf numFmtId="0" fontId="0" fillId="8" borderId="1" xfId="0" applyFill="1" applyBorder="1" quotePrefix="1">
      <alignment vertical="center"/>
    </xf>
    <xf numFmtId="0" fontId="0" fillId="7" borderId="1" xfId="0" applyFill="1" applyBorder="1" applyAlignment="1" quotePrefix="1">
      <alignment horizontal="left" vertical="center"/>
    </xf>
    <xf numFmtId="0" fontId="0" fillId="8" borderId="1" xfId="0" applyFill="1" applyBorder="1" applyAlignment="1" quotePrefix="1">
      <alignment horizontal="left" vertical="center"/>
    </xf>
    <xf numFmtId="58" fontId="3" fillId="7" borderId="1" xfId="0" applyNumberFormat="1" applyFont="1" applyFill="1" applyBorder="1" applyAlignment="1" quotePrefix="1">
      <alignment horizontal="left" vertical="center" wrapText="1"/>
    </xf>
    <xf numFmtId="58" fontId="6" fillId="0" borderId="1" xfId="0" applyNumberFormat="1" applyFont="1" applyBorder="1" applyAlignment="1" quotePrefix="1">
      <alignment horizontal="left" vertical="center" wrapText="1"/>
    </xf>
    <xf numFmtId="58" fontId="3" fillId="2" borderId="1" xfId="0" applyNumberFormat="1" applyFont="1" applyFill="1" applyBorder="1" applyAlignment="1" quotePrefix="1">
      <alignment horizontal="left" vertical="center" wrapText="1"/>
    </xf>
    <xf numFmtId="0" fontId="0" fillId="0" borderId="1" xfId="0" applyFill="1" applyBorder="1" applyAlignment="1" quotePrefix="1">
      <alignment horizontal="left" vertical="center"/>
    </xf>
    <xf numFmtId="0" fontId="0" fillId="0" borderId="1" xfId="0" applyFill="1" applyBorder="1" applyAlignment="1" quotePrefix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295275</xdr:colOff>
      <xdr:row>3</xdr:row>
      <xdr:rowOff>28575</xdr:rowOff>
    </xdr:from>
    <xdr:to>
      <xdr:col>6</xdr:col>
      <xdr:colOff>97155</xdr:colOff>
      <xdr:row>7</xdr:row>
      <xdr:rowOff>57150</xdr:rowOff>
    </xdr:to>
    <xdr:cxnSp>
      <xdr:nvCxnSpPr>
        <xdr:cNvPr id="2" name="直接箭头连接符 1"/>
        <xdr:cNvCxnSpPr/>
      </xdr:nvCxnSpPr>
      <xdr:spPr>
        <a:xfrm flipV="1">
          <a:off x="1790700" y="571500"/>
          <a:ext cx="1697355" cy="771525"/>
        </a:xfrm>
        <a:prstGeom prst="straightConnector1">
          <a:avLst/>
        </a:prstGeom>
        <a:ln w="28575">
          <a:tailEnd type="arrow" w="med" len="med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317500</xdr:colOff>
      <xdr:row>4</xdr:row>
      <xdr:rowOff>85725</xdr:rowOff>
    </xdr:from>
    <xdr:to>
      <xdr:col>6</xdr:col>
      <xdr:colOff>266700</xdr:colOff>
      <xdr:row>14</xdr:row>
      <xdr:rowOff>98425</xdr:rowOff>
    </xdr:to>
    <xdr:cxnSp>
      <xdr:nvCxnSpPr>
        <xdr:cNvPr id="3" name="直接箭头连接符 2"/>
        <xdr:cNvCxnSpPr/>
      </xdr:nvCxnSpPr>
      <xdr:spPr>
        <a:xfrm flipV="1">
          <a:off x="1812925" y="828675"/>
          <a:ext cx="1844675" cy="1812925"/>
        </a:xfrm>
        <a:prstGeom prst="straightConnector1">
          <a:avLst/>
        </a:prstGeom>
        <a:ln w="28575">
          <a:tailEnd type="arrow" w="med" len="med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492125</xdr:colOff>
      <xdr:row>5</xdr:row>
      <xdr:rowOff>171450</xdr:rowOff>
    </xdr:from>
    <xdr:to>
      <xdr:col>6</xdr:col>
      <xdr:colOff>704850</xdr:colOff>
      <xdr:row>20</xdr:row>
      <xdr:rowOff>73025</xdr:rowOff>
    </xdr:to>
    <xdr:cxnSp>
      <xdr:nvCxnSpPr>
        <xdr:cNvPr id="4" name="直接箭头连接符 3"/>
        <xdr:cNvCxnSpPr/>
      </xdr:nvCxnSpPr>
      <xdr:spPr>
        <a:xfrm flipV="1">
          <a:off x="1987550" y="1085850"/>
          <a:ext cx="2108200" cy="2559050"/>
        </a:xfrm>
        <a:prstGeom prst="straightConnector1">
          <a:avLst/>
        </a:prstGeom>
        <a:ln w="28575">
          <a:tailEnd type="arrow" w="med" len="med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600075</xdr:colOff>
      <xdr:row>3</xdr:row>
      <xdr:rowOff>57150</xdr:rowOff>
    </xdr:from>
    <xdr:to>
      <xdr:col>10</xdr:col>
      <xdr:colOff>76200</xdr:colOff>
      <xdr:row>3</xdr:row>
      <xdr:rowOff>95250</xdr:rowOff>
    </xdr:to>
    <xdr:cxnSp>
      <xdr:nvCxnSpPr>
        <xdr:cNvPr id="5" name="直接箭头连接符 4"/>
        <xdr:cNvCxnSpPr/>
      </xdr:nvCxnSpPr>
      <xdr:spPr>
        <a:xfrm flipV="1">
          <a:off x="5467350" y="600075"/>
          <a:ext cx="438150" cy="38100"/>
        </a:xfrm>
        <a:prstGeom prst="straightConnector1">
          <a:avLst/>
        </a:prstGeom>
        <a:ln w="28575">
          <a:tailEnd type="arrow" w="med" len="med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488950</xdr:colOff>
      <xdr:row>4</xdr:row>
      <xdr:rowOff>107950</xdr:rowOff>
    </xdr:from>
    <xdr:to>
      <xdr:col>10</xdr:col>
      <xdr:colOff>200025</xdr:colOff>
      <xdr:row>5</xdr:row>
      <xdr:rowOff>57150</xdr:rowOff>
    </xdr:to>
    <xdr:cxnSp>
      <xdr:nvCxnSpPr>
        <xdr:cNvPr id="6" name="直接箭头连接符 5"/>
        <xdr:cNvCxnSpPr/>
      </xdr:nvCxnSpPr>
      <xdr:spPr>
        <a:xfrm>
          <a:off x="5356225" y="850900"/>
          <a:ext cx="673100" cy="120650"/>
        </a:xfrm>
        <a:prstGeom prst="straightConnector1">
          <a:avLst/>
        </a:prstGeom>
        <a:ln w="28575">
          <a:tailEnd type="arrow" w="med" len="med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552450</xdr:colOff>
      <xdr:row>5</xdr:row>
      <xdr:rowOff>133350</xdr:rowOff>
    </xdr:from>
    <xdr:to>
      <xdr:col>10</xdr:col>
      <xdr:colOff>133350</xdr:colOff>
      <xdr:row>6</xdr:row>
      <xdr:rowOff>66675</xdr:rowOff>
    </xdr:to>
    <xdr:cxnSp>
      <xdr:nvCxnSpPr>
        <xdr:cNvPr id="7" name="直接箭头连接符 6"/>
        <xdr:cNvCxnSpPr/>
      </xdr:nvCxnSpPr>
      <xdr:spPr>
        <a:xfrm>
          <a:off x="5419725" y="1047750"/>
          <a:ext cx="542925" cy="133350"/>
        </a:xfrm>
        <a:prstGeom prst="straightConnector1">
          <a:avLst/>
        </a:prstGeom>
        <a:ln w="28575">
          <a:tailEnd type="arrow" w="med" len="med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A25"/>
  <sheetViews>
    <sheetView workbookViewId="0">
      <selection activeCell="K1" sqref="K1:P8"/>
    </sheetView>
  </sheetViews>
  <sheetFormatPr defaultColWidth="9" defaultRowHeight="13.5"/>
  <cols>
    <col min="1" max="1" width="11.5" style="39" customWidth="1"/>
    <col min="2" max="2" width="8.125" style="39" customWidth="1"/>
    <col min="3" max="3" width="7.25" style="40" customWidth="1"/>
    <col min="4" max="4" width="9.375" style="40" customWidth="1"/>
    <col min="5" max="5" width="4.375" style="40" customWidth="1"/>
    <col min="6" max="6" width="3.875" customWidth="1"/>
    <col min="7" max="7" width="10" customWidth="1"/>
    <col min="8" max="8" width="9.375"/>
    <col min="9" max="9" width="8.875" customWidth="1"/>
    <col min="10" max="10" width="3.75" customWidth="1"/>
    <col min="11" max="11" width="10.125" customWidth="1"/>
    <col min="12" max="12" width="9.375"/>
    <col min="13" max="13" width="8.25" customWidth="1"/>
    <col min="14" max="14" width="8.375" customWidth="1"/>
    <col min="15" max="15" width="9" customWidth="1"/>
    <col min="16" max="16" width="5.125" customWidth="1"/>
    <col min="17" max="17" width="4" customWidth="1"/>
    <col min="18" max="18" width="10.375" customWidth="1"/>
    <col min="19" max="19" width="8.125" customWidth="1"/>
    <col min="20" max="20" width="9.375"/>
    <col min="22" max="22" width="8.125" customWidth="1"/>
    <col min="24" max="24" width="10.375" customWidth="1"/>
    <col min="25" max="25" width="7.5" customWidth="1"/>
  </cols>
  <sheetData>
    <row r="1" spans="1:24">
      <c r="A1" s="41" t="s">
        <v>0</v>
      </c>
      <c r="G1" s="3" t="s">
        <v>1</v>
      </c>
      <c r="K1" s="3" t="s">
        <v>2</v>
      </c>
      <c r="R1" s="6" t="s">
        <v>3</v>
      </c>
      <c r="S1" s="62"/>
      <c r="U1" s="63"/>
      <c r="V1" s="63"/>
      <c r="X1" s="6" t="s">
        <v>4</v>
      </c>
    </row>
    <row r="2" ht="15.75" customHeight="1" spans="1:27">
      <c r="A2" s="42" t="s">
        <v>5</v>
      </c>
      <c r="B2" s="43" t="s">
        <v>6</v>
      </c>
      <c r="C2" s="44" t="s">
        <v>7</v>
      </c>
      <c r="D2" s="43" t="s">
        <v>8</v>
      </c>
      <c r="E2" s="43" t="s">
        <v>9</v>
      </c>
      <c r="G2" s="11" t="s">
        <v>10</v>
      </c>
      <c r="H2" s="11" t="s">
        <v>11</v>
      </c>
      <c r="I2" s="11" t="s">
        <v>12</v>
      </c>
      <c r="K2" s="4" t="s">
        <v>10</v>
      </c>
      <c r="L2" s="4" t="s">
        <v>11</v>
      </c>
      <c r="M2" s="5" t="s">
        <v>12</v>
      </c>
      <c r="N2" s="4" t="s">
        <v>13</v>
      </c>
      <c r="O2" s="5" t="s">
        <v>14</v>
      </c>
      <c r="P2" s="5" t="s">
        <v>15</v>
      </c>
      <c r="R2" s="64" t="s">
        <v>5</v>
      </c>
      <c r="S2" s="43" t="s">
        <v>6</v>
      </c>
      <c r="T2" s="43" t="s">
        <v>8</v>
      </c>
      <c r="U2" s="11" t="s">
        <v>9</v>
      </c>
      <c r="W2" s="63"/>
      <c r="X2" s="64" t="s">
        <v>5</v>
      </c>
      <c r="Y2" s="43" t="s">
        <v>6</v>
      </c>
      <c r="Z2" s="43" t="s">
        <v>8</v>
      </c>
      <c r="AA2" s="11" t="s">
        <v>9</v>
      </c>
    </row>
    <row r="3" spans="1:27">
      <c r="A3" s="68" t="s">
        <v>16</v>
      </c>
      <c r="B3" s="34">
        <v>1</v>
      </c>
      <c r="C3" s="46" t="s">
        <v>17</v>
      </c>
      <c r="D3" s="34">
        <v>11980001</v>
      </c>
      <c r="E3" s="34">
        <v>2</v>
      </c>
      <c r="G3" s="69" t="s">
        <v>18</v>
      </c>
      <c r="H3" s="33">
        <v>11980001</v>
      </c>
      <c r="I3" s="33">
        <v>10</v>
      </c>
      <c r="K3" s="70" t="s">
        <v>18</v>
      </c>
      <c r="L3" s="52">
        <v>11980001</v>
      </c>
      <c r="M3" s="53">
        <v>10</v>
      </c>
      <c r="N3" s="52" t="s">
        <v>19</v>
      </c>
      <c r="O3" s="53">
        <v>10</v>
      </c>
      <c r="P3" s="53" t="s">
        <v>20</v>
      </c>
      <c r="R3" s="71" t="s">
        <v>16</v>
      </c>
      <c r="S3" s="43">
        <v>1</v>
      </c>
      <c r="T3" s="43">
        <v>11980001</v>
      </c>
      <c r="U3" s="43">
        <v>1</v>
      </c>
      <c r="W3" s="63"/>
      <c r="X3" s="71" t="s">
        <v>16</v>
      </c>
      <c r="Y3" s="43">
        <v>1</v>
      </c>
      <c r="Z3" s="43">
        <v>11980001</v>
      </c>
      <c r="AA3" s="43">
        <v>1</v>
      </c>
    </row>
    <row r="4" ht="15.75" customHeight="1" spans="1:27">
      <c r="A4" s="45"/>
      <c r="B4" s="34">
        <v>2</v>
      </c>
      <c r="C4" s="46"/>
      <c r="D4" s="34">
        <v>11980002</v>
      </c>
      <c r="E4" s="34">
        <v>4</v>
      </c>
      <c r="G4" s="69" t="s">
        <v>21</v>
      </c>
      <c r="H4" s="34">
        <v>11980002</v>
      </c>
      <c r="I4" s="33">
        <v>20</v>
      </c>
      <c r="K4" s="72" t="s">
        <v>21</v>
      </c>
      <c r="L4" s="55">
        <v>11980002</v>
      </c>
      <c r="M4" s="53">
        <v>20</v>
      </c>
      <c r="N4" s="52" t="s">
        <v>22</v>
      </c>
      <c r="O4" s="53">
        <v>5</v>
      </c>
      <c r="P4" s="53" t="s">
        <v>23</v>
      </c>
      <c r="R4" s="66"/>
      <c r="S4" s="43">
        <v>2</v>
      </c>
      <c r="T4" s="43">
        <v>11980002</v>
      </c>
      <c r="U4" s="43">
        <v>2</v>
      </c>
      <c r="W4" s="63"/>
      <c r="X4" s="66"/>
      <c r="Y4" s="43">
        <v>2</v>
      </c>
      <c r="Z4" s="43">
        <v>11980002</v>
      </c>
      <c r="AA4" s="43">
        <v>2</v>
      </c>
    </row>
    <row r="5" spans="1:27">
      <c r="A5" s="68" t="s">
        <v>24</v>
      </c>
      <c r="B5" s="34">
        <v>1</v>
      </c>
      <c r="C5" s="46" t="s">
        <v>17</v>
      </c>
      <c r="D5" s="34">
        <v>11980001</v>
      </c>
      <c r="E5" s="34">
        <v>2</v>
      </c>
      <c r="G5" s="73" t="s">
        <v>25</v>
      </c>
      <c r="H5" s="36">
        <v>11971111</v>
      </c>
      <c r="I5" s="35">
        <v>36</v>
      </c>
      <c r="K5" s="54"/>
      <c r="L5" s="55"/>
      <c r="M5" s="53"/>
      <c r="N5" s="52" t="s">
        <v>26</v>
      </c>
      <c r="O5" s="53">
        <v>15</v>
      </c>
      <c r="P5" s="53" t="s">
        <v>23</v>
      </c>
      <c r="R5" s="71" t="s">
        <v>24</v>
      </c>
      <c r="S5" s="43">
        <v>1</v>
      </c>
      <c r="T5" s="43">
        <v>11980001</v>
      </c>
      <c r="U5" s="43">
        <v>1</v>
      </c>
      <c r="W5" s="63"/>
      <c r="X5" s="71" t="s">
        <v>24</v>
      </c>
      <c r="Y5" s="43">
        <v>1</v>
      </c>
      <c r="Z5" s="43">
        <v>11980001</v>
      </c>
      <c r="AA5" s="43">
        <v>1</v>
      </c>
    </row>
    <row r="6" ht="15.75" customHeight="1" spans="1:27">
      <c r="A6" s="45"/>
      <c r="B6" s="34">
        <v>2</v>
      </c>
      <c r="C6" s="46"/>
      <c r="D6" s="34">
        <v>11980002</v>
      </c>
      <c r="E6" s="34">
        <v>4</v>
      </c>
      <c r="G6" s="74" t="s">
        <v>27</v>
      </c>
      <c r="H6" s="38">
        <v>11879092</v>
      </c>
      <c r="I6" s="37">
        <v>32</v>
      </c>
      <c r="K6" s="75" t="s">
        <v>25</v>
      </c>
      <c r="L6" s="48">
        <v>11971111</v>
      </c>
      <c r="M6" s="57">
        <v>36</v>
      </c>
      <c r="N6" s="56" t="s">
        <v>28</v>
      </c>
      <c r="O6" s="57">
        <v>36</v>
      </c>
      <c r="P6" s="57" t="s">
        <v>29</v>
      </c>
      <c r="R6" s="66"/>
      <c r="S6" s="43">
        <v>2</v>
      </c>
      <c r="T6" s="43">
        <v>11980002</v>
      </c>
      <c r="U6" s="43">
        <v>2</v>
      </c>
      <c r="W6" s="63"/>
      <c r="X6" s="66"/>
      <c r="Y6" s="43">
        <v>2</v>
      </c>
      <c r="Z6" s="43">
        <v>11980002</v>
      </c>
      <c r="AA6" s="43">
        <v>2</v>
      </c>
    </row>
    <row r="7" spans="1:27">
      <c r="A7" s="68" t="s">
        <v>30</v>
      </c>
      <c r="B7" s="34">
        <v>1</v>
      </c>
      <c r="C7" s="46" t="s">
        <v>17</v>
      </c>
      <c r="D7" s="34">
        <v>11980001</v>
      </c>
      <c r="E7" s="34">
        <v>2</v>
      </c>
      <c r="K7" s="76" t="s">
        <v>27</v>
      </c>
      <c r="L7" s="59">
        <v>11879092</v>
      </c>
      <c r="M7" s="60">
        <v>32</v>
      </c>
      <c r="N7" s="61" t="s">
        <v>31</v>
      </c>
      <c r="O7" s="60">
        <v>16</v>
      </c>
      <c r="P7" s="60" t="s">
        <v>32</v>
      </c>
      <c r="R7" s="71" t="s">
        <v>30</v>
      </c>
      <c r="S7" s="43">
        <v>1</v>
      </c>
      <c r="T7" s="43">
        <v>11980001</v>
      </c>
      <c r="U7" s="43">
        <v>1</v>
      </c>
      <c r="W7" s="63"/>
      <c r="X7" s="71" t="s">
        <v>30</v>
      </c>
      <c r="Y7" s="43">
        <v>1</v>
      </c>
      <c r="Z7" s="43">
        <v>11980001</v>
      </c>
      <c r="AA7" s="43">
        <v>1</v>
      </c>
    </row>
    <row r="8" ht="15.75" customHeight="1" spans="1:27">
      <c r="A8" s="45"/>
      <c r="B8" s="34">
        <v>2</v>
      </c>
      <c r="C8" s="46"/>
      <c r="D8" s="34">
        <v>11980002</v>
      </c>
      <c r="E8" s="34">
        <v>4</v>
      </c>
      <c r="K8" s="58"/>
      <c r="L8" s="59"/>
      <c r="M8" s="60"/>
      <c r="N8" s="61" t="s">
        <v>33</v>
      </c>
      <c r="O8" s="60">
        <v>16</v>
      </c>
      <c r="P8" s="60" t="s">
        <v>34</v>
      </c>
      <c r="R8" s="66"/>
      <c r="S8" s="43">
        <v>2</v>
      </c>
      <c r="T8" s="43">
        <v>11980002</v>
      </c>
      <c r="U8" s="43">
        <v>2</v>
      </c>
      <c r="W8" s="63"/>
      <c r="X8" s="66"/>
      <c r="Y8" s="43">
        <v>2</v>
      </c>
      <c r="Z8" s="43">
        <v>11980002</v>
      </c>
      <c r="AA8" s="43">
        <v>2</v>
      </c>
    </row>
    <row r="9" spans="1:27">
      <c r="A9" s="68" t="s">
        <v>35</v>
      </c>
      <c r="B9" s="34">
        <v>1</v>
      </c>
      <c r="C9" s="46" t="s">
        <v>17</v>
      </c>
      <c r="D9" s="34">
        <v>11980001</v>
      </c>
      <c r="E9" s="34">
        <v>2</v>
      </c>
      <c r="R9" s="71" t="s">
        <v>35</v>
      </c>
      <c r="S9" s="43">
        <v>1</v>
      </c>
      <c r="T9" s="43">
        <v>11980001</v>
      </c>
      <c r="U9" s="43">
        <v>1</v>
      </c>
      <c r="W9" s="63"/>
      <c r="X9" s="71" t="s">
        <v>35</v>
      </c>
      <c r="Y9" s="43">
        <v>1</v>
      </c>
      <c r="Z9" s="43">
        <v>11980001</v>
      </c>
      <c r="AA9" s="43">
        <v>1</v>
      </c>
    </row>
    <row r="10" ht="15.75" customHeight="1" spans="1:27">
      <c r="A10" s="45"/>
      <c r="B10" s="34">
        <v>2</v>
      </c>
      <c r="C10" s="46"/>
      <c r="D10" s="34">
        <v>11980002</v>
      </c>
      <c r="E10" s="34">
        <v>4</v>
      </c>
      <c r="R10" s="66"/>
      <c r="S10" s="43">
        <v>2</v>
      </c>
      <c r="T10" s="43">
        <v>11980002</v>
      </c>
      <c r="U10" s="43">
        <v>2</v>
      </c>
      <c r="W10" s="63"/>
      <c r="X10" s="66"/>
      <c r="Y10" s="43">
        <v>2</v>
      </c>
      <c r="Z10" s="43">
        <v>11980002</v>
      </c>
      <c r="AA10" s="43">
        <v>2</v>
      </c>
    </row>
    <row r="11" spans="1:27">
      <c r="A11" s="68" t="s">
        <v>36</v>
      </c>
      <c r="B11" s="34">
        <v>1</v>
      </c>
      <c r="C11" s="46" t="s">
        <v>17</v>
      </c>
      <c r="D11" s="34">
        <v>11980001</v>
      </c>
      <c r="E11" s="34">
        <v>2</v>
      </c>
      <c r="R11" s="71" t="s">
        <v>36</v>
      </c>
      <c r="S11" s="43">
        <v>1</v>
      </c>
      <c r="T11" s="43">
        <v>11980001</v>
      </c>
      <c r="U11" s="43">
        <v>1</v>
      </c>
      <c r="W11" s="63"/>
      <c r="X11" s="71" t="s">
        <v>36</v>
      </c>
      <c r="Y11" s="43">
        <v>1</v>
      </c>
      <c r="Z11" s="43">
        <v>11980001</v>
      </c>
      <c r="AA11" s="43">
        <v>1</v>
      </c>
    </row>
    <row r="12" spans="1:27">
      <c r="A12" s="45"/>
      <c r="B12" s="34">
        <v>2</v>
      </c>
      <c r="C12" s="46"/>
      <c r="D12" s="34">
        <v>11980002</v>
      </c>
      <c r="E12" s="34">
        <v>4</v>
      </c>
      <c r="R12" s="66"/>
      <c r="S12" s="43">
        <v>2</v>
      </c>
      <c r="T12" s="43">
        <v>11980002</v>
      </c>
      <c r="U12" s="43">
        <v>2</v>
      </c>
      <c r="W12" s="63"/>
      <c r="X12" s="66"/>
      <c r="Y12" s="43">
        <v>2</v>
      </c>
      <c r="Z12" s="43">
        <v>11980002</v>
      </c>
      <c r="AA12" s="43">
        <v>2</v>
      </c>
    </row>
    <row r="13" spans="1:27">
      <c r="A13" s="77" t="s">
        <v>37</v>
      </c>
      <c r="B13" s="36">
        <v>1</v>
      </c>
      <c r="C13" s="48" t="s">
        <v>38</v>
      </c>
      <c r="D13" s="36">
        <v>11971111</v>
      </c>
      <c r="E13" s="36">
        <v>6</v>
      </c>
      <c r="R13" s="78" t="s">
        <v>37</v>
      </c>
      <c r="S13" s="43">
        <v>1</v>
      </c>
      <c r="T13" s="43">
        <v>11971111</v>
      </c>
      <c r="U13" s="43">
        <v>3</v>
      </c>
      <c r="W13" s="63"/>
      <c r="X13" s="78" t="s">
        <v>37</v>
      </c>
      <c r="Y13" s="43">
        <v>1</v>
      </c>
      <c r="Z13" s="43">
        <v>11971111</v>
      </c>
      <c r="AA13" s="43">
        <v>3</v>
      </c>
    </row>
    <row r="14" spans="1:27">
      <c r="A14" s="77" t="s">
        <v>39</v>
      </c>
      <c r="B14" s="36">
        <v>1</v>
      </c>
      <c r="C14" s="48" t="s">
        <v>38</v>
      </c>
      <c r="D14" s="36">
        <v>11971111</v>
      </c>
      <c r="E14" s="36">
        <v>6</v>
      </c>
      <c r="R14" s="78" t="s">
        <v>39</v>
      </c>
      <c r="S14" s="43">
        <v>1</v>
      </c>
      <c r="T14" s="43">
        <v>11971111</v>
      </c>
      <c r="U14" s="43">
        <v>3</v>
      </c>
      <c r="W14" s="63"/>
      <c r="X14" s="78" t="s">
        <v>39</v>
      </c>
      <c r="Y14" s="43">
        <v>1</v>
      </c>
      <c r="Z14" s="43">
        <v>11971111</v>
      </c>
      <c r="AA14" s="43">
        <v>3</v>
      </c>
    </row>
    <row r="15" spans="1:27">
      <c r="A15" s="77" t="s">
        <v>40</v>
      </c>
      <c r="B15" s="36">
        <v>1</v>
      </c>
      <c r="C15" s="48" t="s">
        <v>38</v>
      </c>
      <c r="D15" s="36">
        <v>11971111</v>
      </c>
      <c r="E15" s="36">
        <v>6</v>
      </c>
      <c r="R15" s="78" t="s">
        <v>40</v>
      </c>
      <c r="S15" s="43">
        <v>1</v>
      </c>
      <c r="T15" s="43">
        <v>11971111</v>
      </c>
      <c r="U15" s="43">
        <v>3</v>
      </c>
      <c r="W15" s="63"/>
      <c r="X15" s="78" t="s">
        <v>40</v>
      </c>
      <c r="Y15" s="43">
        <v>1</v>
      </c>
      <c r="Z15" s="43">
        <v>11971111</v>
      </c>
      <c r="AA15" s="43">
        <v>3</v>
      </c>
    </row>
    <row r="16" spans="1:27">
      <c r="A16" s="77" t="s">
        <v>41</v>
      </c>
      <c r="B16" s="36">
        <v>1</v>
      </c>
      <c r="C16" s="48" t="s">
        <v>38</v>
      </c>
      <c r="D16" s="36">
        <v>11971111</v>
      </c>
      <c r="E16" s="36">
        <v>6</v>
      </c>
      <c r="R16" s="78" t="s">
        <v>41</v>
      </c>
      <c r="S16" s="43">
        <v>1</v>
      </c>
      <c r="T16" s="43">
        <v>11971111</v>
      </c>
      <c r="U16" s="43">
        <v>3</v>
      </c>
      <c r="W16" s="63"/>
      <c r="X16" s="78" t="s">
        <v>41</v>
      </c>
      <c r="Y16" s="43">
        <v>1</v>
      </c>
      <c r="Z16" s="43">
        <v>11971111</v>
      </c>
      <c r="AA16" s="43">
        <v>3</v>
      </c>
    </row>
    <row r="17" spans="1:27">
      <c r="A17" s="77" t="s">
        <v>42</v>
      </c>
      <c r="B17" s="36">
        <v>1</v>
      </c>
      <c r="C17" s="48" t="s">
        <v>38</v>
      </c>
      <c r="D17" s="36">
        <v>11971111</v>
      </c>
      <c r="E17" s="36">
        <v>6</v>
      </c>
      <c r="R17" s="78" t="s">
        <v>42</v>
      </c>
      <c r="S17" s="43">
        <v>1</v>
      </c>
      <c r="T17" s="43">
        <v>11971111</v>
      </c>
      <c r="U17" s="43">
        <v>3</v>
      </c>
      <c r="W17" s="63"/>
      <c r="X17" s="78" t="s">
        <v>42</v>
      </c>
      <c r="Y17" s="43">
        <v>1</v>
      </c>
      <c r="Z17" s="43">
        <v>11971111</v>
      </c>
      <c r="AA17" s="43">
        <v>3</v>
      </c>
    </row>
    <row r="18" spans="1:27">
      <c r="A18" s="77" t="s">
        <v>43</v>
      </c>
      <c r="B18" s="36">
        <v>1</v>
      </c>
      <c r="C18" s="48" t="s">
        <v>38</v>
      </c>
      <c r="D18" s="36">
        <v>11971111</v>
      </c>
      <c r="E18" s="36">
        <v>6</v>
      </c>
      <c r="R18" s="78" t="s">
        <v>43</v>
      </c>
      <c r="S18" s="43">
        <v>1</v>
      </c>
      <c r="T18" s="43">
        <v>11971111</v>
      </c>
      <c r="U18" s="43">
        <v>3</v>
      </c>
      <c r="W18" s="63"/>
      <c r="X18" s="78" t="s">
        <v>43</v>
      </c>
      <c r="Y18" s="43">
        <v>1</v>
      </c>
      <c r="Z18" s="43">
        <v>11971111</v>
      </c>
      <c r="AA18" s="43">
        <v>3</v>
      </c>
    </row>
    <row r="19" spans="1:27">
      <c r="A19" s="79" t="s">
        <v>44</v>
      </c>
      <c r="B19" s="50">
        <v>1</v>
      </c>
      <c r="C19" s="51" t="s">
        <v>45</v>
      </c>
      <c r="D19" s="50">
        <v>11879092</v>
      </c>
      <c r="E19" s="50">
        <v>8</v>
      </c>
      <c r="R19" s="78" t="s">
        <v>44</v>
      </c>
      <c r="S19" s="43">
        <v>1</v>
      </c>
      <c r="T19" s="43">
        <v>11879092</v>
      </c>
      <c r="U19" s="43">
        <v>4</v>
      </c>
      <c r="W19" s="63"/>
      <c r="X19" s="78" t="s">
        <v>44</v>
      </c>
      <c r="Y19" s="43">
        <v>1</v>
      </c>
      <c r="Z19" s="43">
        <v>11879092</v>
      </c>
      <c r="AA19" s="43">
        <v>4</v>
      </c>
    </row>
    <row r="20" spans="1:27">
      <c r="A20" s="79" t="s">
        <v>46</v>
      </c>
      <c r="B20" s="50">
        <v>1</v>
      </c>
      <c r="C20" s="51" t="s">
        <v>45</v>
      </c>
      <c r="D20" s="50">
        <v>11879092</v>
      </c>
      <c r="E20" s="50">
        <v>8</v>
      </c>
      <c r="R20" s="78" t="s">
        <v>46</v>
      </c>
      <c r="S20" s="43">
        <v>1</v>
      </c>
      <c r="T20" s="43">
        <v>11879092</v>
      </c>
      <c r="U20" s="43">
        <v>4</v>
      </c>
      <c r="W20" s="63"/>
      <c r="X20" s="78" t="s">
        <v>46</v>
      </c>
      <c r="Y20" s="43">
        <v>1</v>
      </c>
      <c r="Z20" s="43">
        <v>11879092</v>
      </c>
      <c r="AA20" s="43">
        <v>4</v>
      </c>
    </row>
    <row r="21" spans="1:27">
      <c r="A21" s="79" t="s">
        <v>47</v>
      </c>
      <c r="B21" s="50">
        <v>1</v>
      </c>
      <c r="C21" s="51" t="s">
        <v>45</v>
      </c>
      <c r="D21" s="50">
        <v>11879092</v>
      </c>
      <c r="E21" s="50">
        <v>8</v>
      </c>
      <c r="R21" s="78" t="s">
        <v>47</v>
      </c>
      <c r="S21" s="43">
        <v>1</v>
      </c>
      <c r="T21" s="43">
        <v>11879092</v>
      </c>
      <c r="U21" s="43">
        <v>4</v>
      </c>
      <c r="W21" s="63"/>
      <c r="X21" s="78" t="s">
        <v>47</v>
      </c>
      <c r="Y21" s="43">
        <v>1</v>
      </c>
      <c r="Z21" s="43">
        <v>11879092</v>
      </c>
      <c r="AA21" s="43">
        <v>4</v>
      </c>
    </row>
    <row r="22" spans="1:27">
      <c r="A22" s="79" t="s">
        <v>48</v>
      </c>
      <c r="B22" s="50">
        <v>1</v>
      </c>
      <c r="C22" s="51" t="s">
        <v>45</v>
      </c>
      <c r="D22" s="50">
        <v>11879092</v>
      </c>
      <c r="E22" s="50">
        <v>8</v>
      </c>
      <c r="R22" s="78" t="s">
        <v>48</v>
      </c>
      <c r="S22" s="43">
        <v>1</v>
      </c>
      <c r="T22" s="43">
        <v>11879092</v>
      </c>
      <c r="U22" s="43">
        <v>4</v>
      </c>
      <c r="W22" s="63"/>
      <c r="X22" s="78" t="s">
        <v>48</v>
      </c>
      <c r="Y22" s="43">
        <v>1</v>
      </c>
      <c r="Z22" s="43">
        <v>11879092</v>
      </c>
      <c r="AA22" s="43">
        <v>4</v>
      </c>
    </row>
    <row r="23" spans="18:23">
      <c r="R23" s="63"/>
      <c r="S23" s="63"/>
      <c r="T23" s="63"/>
      <c r="U23" s="63"/>
      <c r="V23" s="63"/>
      <c r="W23" s="63"/>
    </row>
    <row r="24" spans="18:23">
      <c r="R24" s="63"/>
      <c r="S24" s="63"/>
      <c r="T24" s="63"/>
      <c r="U24" s="63"/>
      <c r="V24" s="63"/>
      <c r="W24" s="63"/>
    </row>
    <row r="25" spans="18:23">
      <c r="R25" s="63"/>
      <c r="S25" s="63"/>
      <c r="T25" s="63"/>
      <c r="U25" s="63"/>
      <c r="V25" s="63"/>
      <c r="W25" s="63"/>
    </row>
  </sheetData>
  <mergeCells count="26">
    <mergeCell ref="A3:A4"/>
    <mergeCell ref="A5:A6"/>
    <mergeCell ref="A7:A8"/>
    <mergeCell ref="A9:A10"/>
    <mergeCell ref="A11:A12"/>
    <mergeCell ref="C3:C4"/>
    <mergeCell ref="C5:C6"/>
    <mergeCell ref="C7:C8"/>
    <mergeCell ref="C9:C10"/>
    <mergeCell ref="C11:C12"/>
    <mergeCell ref="K4:K5"/>
    <mergeCell ref="K7:K8"/>
    <mergeCell ref="L4:L5"/>
    <mergeCell ref="L7:L8"/>
    <mergeCell ref="M4:M5"/>
    <mergeCell ref="M7:M8"/>
    <mergeCell ref="R3:R4"/>
    <mergeCell ref="R5:R6"/>
    <mergeCell ref="R7:R8"/>
    <mergeCell ref="R9:R10"/>
    <mergeCell ref="R11:R12"/>
    <mergeCell ref="X3:X4"/>
    <mergeCell ref="X5:X6"/>
    <mergeCell ref="X7:X8"/>
    <mergeCell ref="X9:X10"/>
    <mergeCell ref="X11:X12"/>
  </mergeCells>
  <pageMargins left="0.75" right="0.75" top="1" bottom="1" header="0.511805555555556" footer="0.511805555555556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6"/>
  <sheetViews>
    <sheetView workbookViewId="0">
      <selection activeCell="E1" sqref="E1:K6"/>
    </sheetView>
  </sheetViews>
  <sheetFormatPr defaultColWidth="9" defaultRowHeight="13.5" outlineLevelRow="5"/>
  <cols>
    <col min="4" max="4" width="4.375" customWidth="1"/>
    <col min="8" max="8" width="4.875" customWidth="1"/>
    <col min="11" max="11" width="8.875" customWidth="1"/>
  </cols>
  <sheetData>
    <row r="1" spans="1:9">
      <c r="A1" s="3" t="s">
        <v>1</v>
      </c>
      <c r="E1" s="6" t="s">
        <v>3</v>
      </c>
      <c r="I1" s="6" t="s">
        <v>4</v>
      </c>
    </row>
    <row r="2" spans="1:11">
      <c r="A2" s="11" t="s">
        <v>10</v>
      </c>
      <c r="B2" s="11" t="s">
        <v>11</v>
      </c>
      <c r="C2" s="11" t="s">
        <v>12</v>
      </c>
      <c r="E2" s="11" t="s">
        <v>10</v>
      </c>
      <c r="F2" s="11" t="s">
        <v>11</v>
      </c>
      <c r="G2" s="11" t="s">
        <v>12</v>
      </c>
      <c r="I2" s="11" t="s">
        <v>10</v>
      </c>
      <c r="J2" s="11" t="s">
        <v>11</v>
      </c>
      <c r="K2" s="11" t="s">
        <v>12</v>
      </c>
    </row>
    <row r="3" spans="1:11">
      <c r="A3" s="33" t="s">
        <v>18</v>
      </c>
      <c r="B3" s="33">
        <v>11980001</v>
      </c>
      <c r="C3" s="33">
        <v>10</v>
      </c>
      <c r="E3" s="33" t="s">
        <v>18</v>
      </c>
      <c r="F3" s="33">
        <v>11980001</v>
      </c>
      <c r="G3" s="33">
        <f t="shared" ref="G3:G6" si="0">C3/2</f>
        <v>5</v>
      </c>
      <c r="I3" s="33" t="s">
        <v>18</v>
      </c>
      <c r="J3" s="33">
        <v>11980001</v>
      </c>
      <c r="K3" s="33">
        <f>C3/2</f>
        <v>5</v>
      </c>
    </row>
    <row r="4" spans="1:11">
      <c r="A4" s="33" t="s">
        <v>21</v>
      </c>
      <c r="B4" s="34">
        <v>11980002</v>
      </c>
      <c r="C4" s="33">
        <v>20</v>
      </c>
      <c r="E4" s="33" t="s">
        <v>21</v>
      </c>
      <c r="F4" s="34">
        <v>11980002</v>
      </c>
      <c r="G4" s="33">
        <f t="shared" si="0"/>
        <v>10</v>
      </c>
      <c r="I4" s="33" t="s">
        <v>21</v>
      </c>
      <c r="J4" s="34">
        <v>11980002</v>
      </c>
      <c r="K4" s="33">
        <f>C4/2</f>
        <v>10</v>
      </c>
    </row>
    <row r="5" spans="1:11">
      <c r="A5" s="35" t="s">
        <v>25</v>
      </c>
      <c r="B5" s="36">
        <v>11971111</v>
      </c>
      <c r="C5" s="35">
        <v>36</v>
      </c>
      <c r="E5" s="35" t="s">
        <v>25</v>
      </c>
      <c r="F5" s="36">
        <v>11971111</v>
      </c>
      <c r="G5" s="36">
        <f t="shared" si="0"/>
        <v>18</v>
      </c>
      <c r="I5" s="35" t="s">
        <v>25</v>
      </c>
      <c r="J5" s="36">
        <v>11971111</v>
      </c>
      <c r="K5" s="36">
        <f>C5/2</f>
        <v>18</v>
      </c>
    </row>
    <row r="6" spans="1:11">
      <c r="A6" s="37" t="s">
        <v>27</v>
      </c>
      <c r="B6" s="38">
        <v>11879092</v>
      </c>
      <c r="C6" s="37">
        <v>32</v>
      </c>
      <c r="E6" s="37" t="s">
        <v>27</v>
      </c>
      <c r="F6" s="38">
        <v>11879092</v>
      </c>
      <c r="G6" s="38">
        <f t="shared" si="0"/>
        <v>16</v>
      </c>
      <c r="I6" s="37" t="s">
        <v>27</v>
      </c>
      <c r="J6" s="38">
        <v>11879092</v>
      </c>
      <c r="K6" s="38">
        <f>C6/2</f>
        <v>16</v>
      </c>
    </row>
  </sheetData>
  <pageMargins left="0.75" right="0.75" top="1" bottom="1" header="0.511805555555556" footer="0.511805555555556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16"/>
  <sheetViews>
    <sheetView tabSelected="1" workbookViewId="0">
      <selection activeCell="N12" sqref="N12"/>
    </sheetView>
  </sheetViews>
  <sheetFormatPr defaultColWidth="9" defaultRowHeight="13.5"/>
  <cols>
    <col min="2" max="2" width="8.875" customWidth="1"/>
    <col min="3" max="3" width="4.5" customWidth="1"/>
    <col min="4" max="4" width="9" style="1"/>
    <col min="7" max="7" width="5" customWidth="1"/>
    <col min="9" max="9" width="9.375"/>
    <col min="11" max="11" width="13.125" customWidth="1"/>
    <col min="12" max="12" width="8.25" style="2" customWidth="1"/>
    <col min="14" max="14" width="9.375"/>
    <col min="16" max="16" width="12" customWidth="1"/>
  </cols>
  <sheetData>
    <row r="1" spans="1:4">
      <c r="A1" s="3" t="s">
        <v>2</v>
      </c>
      <c r="D1"/>
    </row>
    <row r="2" spans="1:8">
      <c r="A2" s="4" t="s">
        <v>10</v>
      </c>
      <c r="B2" s="4" t="s">
        <v>11</v>
      </c>
      <c r="C2" s="5" t="s">
        <v>12</v>
      </c>
      <c r="D2" s="4" t="s">
        <v>13</v>
      </c>
      <c r="E2" s="5" t="s">
        <v>14</v>
      </c>
      <c r="F2" s="5" t="s">
        <v>15</v>
      </c>
      <c r="H2" s="6" t="s">
        <v>3</v>
      </c>
    </row>
    <row r="3" spans="1:12">
      <c r="A3" s="80" t="s">
        <v>18</v>
      </c>
      <c r="B3" s="7">
        <v>11980001</v>
      </c>
      <c r="C3" s="8">
        <v>10</v>
      </c>
      <c r="D3" s="9" t="s">
        <v>19</v>
      </c>
      <c r="E3" s="10">
        <v>10</v>
      </c>
      <c r="F3" s="10" t="s">
        <v>20</v>
      </c>
      <c r="H3" s="11" t="s">
        <v>10</v>
      </c>
      <c r="I3" s="11" t="s">
        <v>11</v>
      </c>
      <c r="J3" s="11" t="s">
        <v>12</v>
      </c>
      <c r="K3" s="11" t="s">
        <v>49</v>
      </c>
      <c r="L3" s="25" t="s">
        <v>50</v>
      </c>
    </row>
    <row r="4" spans="1:12">
      <c r="A4" s="81" t="s">
        <v>21</v>
      </c>
      <c r="B4" s="13">
        <v>11980002</v>
      </c>
      <c r="C4" s="8">
        <v>20</v>
      </c>
      <c r="D4" s="14" t="s">
        <v>22</v>
      </c>
      <c r="E4" s="15">
        <v>5</v>
      </c>
      <c r="F4" s="15" t="s">
        <v>23</v>
      </c>
      <c r="H4" s="16" t="s">
        <v>18</v>
      </c>
      <c r="I4" s="16">
        <v>11980001</v>
      </c>
      <c r="J4" s="16">
        <v>5</v>
      </c>
      <c r="K4" s="9" t="s">
        <v>51</v>
      </c>
      <c r="L4" s="26" t="s">
        <v>20</v>
      </c>
    </row>
    <row r="5" spans="1:12">
      <c r="A5" s="12"/>
      <c r="B5" s="13"/>
      <c r="C5" s="8"/>
      <c r="D5" s="14" t="s">
        <v>26</v>
      </c>
      <c r="E5" s="15">
        <v>15</v>
      </c>
      <c r="F5" s="15" t="s">
        <v>23</v>
      </c>
      <c r="H5" s="15" t="s">
        <v>21</v>
      </c>
      <c r="I5" s="27">
        <v>11980002</v>
      </c>
      <c r="J5" s="15">
        <v>10</v>
      </c>
      <c r="K5" s="28" t="s">
        <v>52</v>
      </c>
      <c r="L5" s="29" t="s">
        <v>23</v>
      </c>
    </row>
    <row r="6" spans="1:12">
      <c r="A6" s="80" t="s">
        <v>25</v>
      </c>
      <c r="B6" s="17">
        <v>11971111</v>
      </c>
      <c r="C6" s="8">
        <v>36</v>
      </c>
      <c r="D6" s="18" t="s">
        <v>28</v>
      </c>
      <c r="E6" s="19">
        <v>36</v>
      </c>
      <c r="F6" s="19" t="s">
        <v>29</v>
      </c>
      <c r="H6" s="15"/>
      <c r="I6" s="27"/>
      <c r="J6" s="15"/>
      <c r="K6" s="28" t="s">
        <v>53</v>
      </c>
      <c r="L6" s="25" t="s">
        <v>23</v>
      </c>
    </row>
    <row r="7" spans="1:12">
      <c r="A7" s="81" t="s">
        <v>27</v>
      </c>
      <c r="B7" s="13">
        <v>11879092</v>
      </c>
      <c r="C7" s="8">
        <v>32</v>
      </c>
      <c r="D7" s="20" t="s">
        <v>31</v>
      </c>
      <c r="E7" s="21">
        <v>16</v>
      </c>
      <c r="F7" s="21" t="s">
        <v>32</v>
      </c>
      <c r="H7" s="22" t="s">
        <v>25</v>
      </c>
      <c r="I7" s="30">
        <v>11971111</v>
      </c>
      <c r="J7" s="30">
        <v>18</v>
      </c>
      <c r="K7" s="18" t="s">
        <v>54</v>
      </c>
      <c r="L7" s="26" t="s">
        <v>29</v>
      </c>
    </row>
    <row r="8" spans="1:12">
      <c r="A8" s="12"/>
      <c r="B8" s="13"/>
      <c r="C8" s="8"/>
      <c r="D8" s="20" t="s">
        <v>33</v>
      </c>
      <c r="E8" s="21">
        <v>16</v>
      </c>
      <c r="F8" s="21" t="s">
        <v>34</v>
      </c>
      <c r="H8" s="23" t="s">
        <v>27</v>
      </c>
      <c r="I8" s="31">
        <v>11879092</v>
      </c>
      <c r="J8" s="31">
        <v>16</v>
      </c>
      <c r="K8" s="20" t="s">
        <v>55</v>
      </c>
      <c r="L8" s="26" t="s">
        <v>32</v>
      </c>
    </row>
    <row r="11" spans="8:8">
      <c r="H11" s="6" t="s">
        <v>4</v>
      </c>
    </row>
    <row r="12" spans="8:12">
      <c r="H12" s="11" t="s">
        <v>10</v>
      </c>
      <c r="I12" s="11" t="s">
        <v>11</v>
      </c>
      <c r="J12" s="11" t="s">
        <v>12</v>
      </c>
      <c r="K12" s="11" t="s">
        <v>49</v>
      </c>
      <c r="L12" s="25" t="s">
        <v>50</v>
      </c>
    </row>
    <row r="13" spans="8:12">
      <c r="H13" s="16" t="s">
        <v>18</v>
      </c>
      <c r="I13" s="16">
        <v>11980001</v>
      </c>
      <c r="J13" s="16">
        <v>5</v>
      </c>
      <c r="K13" s="9" t="s">
        <v>51</v>
      </c>
      <c r="L13" s="26" t="s">
        <v>3</v>
      </c>
    </row>
    <row r="14" spans="8:12">
      <c r="H14" s="24" t="s">
        <v>21</v>
      </c>
      <c r="I14" s="32">
        <v>11980002</v>
      </c>
      <c r="J14" s="24">
        <v>10</v>
      </c>
      <c r="K14" s="14" t="s">
        <v>56</v>
      </c>
      <c r="L14" s="29" t="s">
        <v>3</v>
      </c>
    </row>
    <row r="15" spans="8:12">
      <c r="H15" s="22" t="s">
        <v>25</v>
      </c>
      <c r="I15" s="30">
        <v>11971111</v>
      </c>
      <c r="J15" s="30">
        <v>18</v>
      </c>
      <c r="K15" s="18" t="s">
        <v>54</v>
      </c>
      <c r="L15" s="26" t="s">
        <v>3</v>
      </c>
    </row>
    <row r="16" spans="8:12">
      <c r="H16" s="23" t="s">
        <v>27</v>
      </c>
      <c r="I16" s="31">
        <v>11879092</v>
      </c>
      <c r="J16" s="31">
        <v>16</v>
      </c>
      <c r="K16" s="20" t="s">
        <v>57</v>
      </c>
      <c r="L16" s="26" t="s">
        <v>34</v>
      </c>
    </row>
  </sheetData>
  <mergeCells count="9">
    <mergeCell ref="A4:A5"/>
    <mergeCell ref="A7:A8"/>
    <mergeCell ref="B4:B5"/>
    <mergeCell ref="B7:B8"/>
    <mergeCell ref="C4:C5"/>
    <mergeCell ref="C7:C8"/>
    <mergeCell ref="H5:H6"/>
    <mergeCell ref="I5:I6"/>
    <mergeCell ref="J5:J6"/>
  </mergeCells>
  <pageMargins left="0.75" right="0.75" top="1" bottom="1" header="0.511805555555556" footer="0.511805555555556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需求拉动逻辑</vt:lpstr>
      <vt:lpstr>Sheet2</vt:lpstr>
      <vt:lpstr>料箱出库需求与上线点匹配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lwu4</dc:creator>
  <dcterms:created xsi:type="dcterms:W3CDTF">2017-07-19T01:07:16Z</dcterms:created>
  <dcterms:modified xsi:type="dcterms:W3CDTF">2017-07-19T08:25:34Z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2052-10.1.0.6489</vt:lpwstr>
  </property>
</Properties>
</file>