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尚\延峰彼欧\MES3\document\长沙自动化项目\"/>
    </mc:Choice>
  </mc:AlternateContent>
  <bookViews>
    <workbookView xWindow="0" yWindow="0" windowWidth="28800" windowHeight="13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Sheet1!$A$1:$J$32</definedName>
  </definedNames>
  <calcPr calcId="152511"/>
  <fileRecoveryPr autoRecover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<sst xmlns="http://schemas.openxmlformats.org/spreadsheetml/2006/main" count="174" uniqueCount="93">
  <si>
    <t>相关区域</t>
  </si>
  <si>
    <t>功能名称</t>
  </si>
  <si>
    <t>功能说明</t>
  </si>
  <si>
    <t>类型</t>
  </si>
  <si>
    <t>新增/修改</t>
  </si>
  <si>
    <t>修改项当前相关功能</t>
  </si>
  <si>
    <t>优先级</t>
  </si>
  <si>
    <t>人员</t>
  </si>
  <si>
    <t>顺序</t>
  </si>
  <si>
    <t>注塑区域</t>
  </si>
  <si>
    <t>注塑计划维护</t>
  </si>
  <si>
    <t>前台程序</t>
  </si>
  <si>
    <t>修改</t>
  </si>
  <si>
    <t>注塑下线</t>
  </si>
  <si>
    <t>王定敏</t>
  </si>
  <si>
    <t>其它</t>
  </si>
  <si>
    <t>空箱强制入库</t>
  </si>
  <si>
    <t>新增</t>
  </si>
  <si>
    <t>通讯模块</t>
  </si>
  <si>
    <t>任务接收</t>
  </si>
  <si>
    <t>赵永安</t>
  </si>
  <si>
    <t>注塑联动</t>
  </si>
  <si>
    <t>现有功能</t>
  </si>
  <si>
    <t>料道自动整理</t>
  </si>
  <si>
    <t>任务返回</t>
  </si>
  <si>
    <t>激光打条码</t>
  </si>
  <si>
    <t>报警看板（带消除功能）</t>
  </si>
  <si>
    <t>调用WCFService</t>
  </si>
  <si>
    <t>条码缓冲</t>
  </si>
  <si>
    <t>接口程序</t>
  </si>
  <si>
    <t>仓库区域</t>
  </si>
  <si>
    <t>入库任务执行
1.取得任务
2.开始执行任务 
3.任务完成</t>
  </si>
  <si>
    <t>接口程序*3</t>
  </si>
  <si>
    <t>手工下架</t>
  </si>
  <si>
    <t>条码装箱</t>
  </si>
  <si>
    <t>涂装空箱入库申请</t>
  </si>
  <si>
    <t>手工上架</t>
  </si>
  <si>
    <t>料箱封箱</t>
  </si>
  <si>
    <t>涂装拉动</t>
  </si>
  <si>
    <t>涂装计划获取</t>
  </si>
  <si>
    <t>出入库任务管理
1.任务顺序调整
2.任务取消
3.手工创建出入库任务 
4.重新派车</t>
  </si>
  <si>
    <t>强制封箱</t>
  </si>
  <si>
    <t>涂装需求计算&amp;任务下达</t>
  </si>
  <si>
    <t>后台逻辑</t>
  </si>
  <si>
    <t>库存盘点</t>
  </si>
  <si>
    <t>注塑封箱入库申请</t>
  </si>
  <si>
    <t>注塑空箱出库申请</t>
  </si>
  <si>
    <t>出库任务执行
1.取得任务
2.开始执行任务
3.出料道成功确认信号
4.任务完成</t>
  </si>
  <si>
    <t>接口程序*4</t>
  </si>
  <si>
    <t>强制清空料箱</t>
  </si>
  <si>
    <t>料道冻结和释放</t>
  </si>
  <si>
    <t>前台程序
后台程序</t>
  </si>
  <si>
    <t>涂装上件区域</t>
  </si>
  <si>
    <t>涂装掏箱数据准备</t>
  </si>
  <si>
    <t>料箱掏箱</t>
  </si>
  <si>
    <t>掏箱完成处理</t>
  </si>
  <si>
    <t>调试</t>
  </si>
  <si>
    <t>贾文涛</t>
    <phoneticPr fontId="5" type="noConversion"/>
  </si>
  <si>
    <t>孙后鹏</t>
    <phoneticPr fontId="5" type="noConversion"/>
  </si>
  <si>
    <t>开始时间</t>
    <phoneticPr fontId="5" type="noConversion"/>
  </si>
  <si>
    <t>完成时间</t>
    <phoneticPr fontId="5" type="noConversion"/>
  </si>
  <si>
    <t>完成状态</t>
    <phoneticPr fontId="5" type="noConversion"/>
  </si>
  <si>
    <t>MES逻辑认为是非空箱，但实际情况是空箱的，对于这类空箱进行强制回库并初始化。</t>
    <phoneticPr fontId="5" type="noConversion"/>
  </si>
  <si>
    <t xml:space="preserve">指当料道中某产品的可拉动数量一定值，并且存在前空后满的料道时，将料道进行原地空满交换，提交可用拉动料箱数。
业务流程如下：
1、 MES中下达空满交换指令，并同时在MES中锁定料道。
2、 AGV进行空满调整
3、 AGV每执行一次空满交换，就将相应信息反馈给MES，MES拒此进行料道调整。（AGV反馈信息包含但不限于：料道、RK号、调整数量）
4、 AGV完成整理动作后，反馈整理完成信号，MES根据该信号解锁料道。
</t>
    <phoneticPr fontId="5" type="noConversion"/>
  </si>
  <si>
    <t>对于在系统运行过程中出现的一切异常情况（譬如：料道异常、出入库任务异常等），系统应做好记录，并看板展示，待异常解除后可消除。</t>
    <phoneticPr fontId="5" type="noConversion"/>
  </si>
  <si>
    <t>由MES与宝信中间件通讯模块接收设备数据，调用业务处理接口进行业务处理，处理完成后，将处理结果返回给通讯模块，通讯模块返回给宝信中间件。</t>
    <phoneticPr fontId="5" type="noConversion"/>
  </si>
  <si>
    <t>由MES与宝信中间件通讯模块接收设备数据，调用业务处理接口进行业务处理，处理完成后，将处理结果返回给通讯模块，通讯模块返回给宝信中间件。</t>
    <phoneticPr fontId="5" type="noConversion"/>
  </si>
  <si>
    <t>由MES与宝信中间件通讯模块接收设备数据，调用业务处理接口进行业务处理，处理完成后，将处理结果返回给通讯模块，通讯模块返回给宝信中间件。</t>
    <phoneticPr fontId="5" type="noConversion"/>
  </si>
  <si>
    <t>现有功能</t>
    <phoneticPr fontId="5" type="noConversion"/>
  </si>
  <si>
    <t>1. 换模操作工在MES中设置当前需要生产的产品，MES以当前生产的产品为依据，进行拉动料箱需求计算。</t>
    <phoneticPr fontId="5" type="noConversion"/>
  </si>
  <si>
    <t>4. 当缓冲传送带上产品放满一层装箱量后，装箱升降机负责将缓冲带上的产品放置到料架中，并反馈装箱信息。</t>
    <phoneticPr fontId="5" type="noConversion"/>
  </si>
  <si>
    <t>2. 产品生产下来后，先经过下件升降机，放置于缓冲传送带上。
3. 自动条码扫描枪扫描缓冲传送带上的产品，扫描成功一个，缓冲带向前移动一个位置。</t>
    <phoneticPr fontId="5" type="noConversion"/>
  </si>
  <si>
    <t xml:space="preserve">5. 产品满箱后，升降机将装箱完成信号给MES。MES对装箱数量和进行校验，校验成功发送装箱成功信号；如果校验失败，给出报警信息。
</t>
    <phoneticPr fontId="5" type="noConversion"/>
  </si>
  <si>
    <t>7. AGV再从对应空框等待位将空料架移动至升降机装料位，给出MES空箱等待点空置信号，MES根据该信号及当前工位的生产产品信息，生成空箱拉动任务。</t>
    <phoneticPr fontId="5" type="noConversion"/>
  </si>
  <si>
    <t>6. MES完成封箱后，AGV负责将物料先移到满箱等待点，并将满箱入库信号发给MES，MES根据该信号生成入库任务。
8. AGV完成空箱移动后，再将满箱等待位的满箱根据入库任务进行入库。</t>
    <phoneticPr fontId="5" type="noConversion"/>
  </si>
  <si>
    <t>1. 满箱信号以MES的逻辑满箱信号为准，当实物已经满箱但MES未检测到满箱时，由设备发送满箱信号给MES，MES进行封箱处理。</t>
    <phoneticPr fontId="5" type="noConversion"/>
  </si>
  <si>
    <t>当设备检测到RK实际已经是空箱时，需要发送RK清空信号给MES，MES对该RK进行清空处理。清空的空料箱自行回库。</t>
    <phoneticPr fontId="5" type="noConversion"/>
  </si>
  <si>
    <t xml:space="preserve">通过MES系统扫描枪扫描下架，必须头部出口出。
仓库实体料道说明：
其中左侧为入货口，支持“空箱”和“满箱”的入库
右侧为出入口，支持“空箱”和“满箱”的出库与“零头料箱”的入库。（具体参考仓库试题料道四种状态结构图）
</t>
    <phoneticPr fontId="5" type="noConversion"/>
  </si>
  <si>
    <t>通过MES系统扫描上架，必须从尾部入口进入。
仓库实体料道说明：
其中左侧为入货口，支持“空箱”和“满箱”的入库
右侧为出入口，支持“空箱”和“满箱”的出库与“零头料箱”的入库。（具体参考仓库试题料道四种状态结构图）</t>
    <phoneticPr fontId="5" type="noConversion"/>
  </si>
  <si>
    <t xml:space="preserve">涂装区域料箱回库逻辑
涂装区域料箱回库分上线点1与上线点2回库。
回库点F对应上件点1，回库点K对应上件点2.
 是否回库的判断逻辑为：料箱在出库队列中是否还有对应的未完成任务。
  如果是F点的料箱且该料箱还需要进上件点2，那肯定还会有对应的未完成任务，此时就不需要给该料箱下发回库任务。
  如果K点的料箱，肯定不会再有后续任务，所以肯定需要下发回库任务。
回库逻辑分空箱与零头料箱两种情况，具体参考涂装区域料箱回库逻辑图。
</t>
    <phoneticPr fontId="5" type="noConversion"/>
  </si>
  <si>
    <t xml:space="preserve">1、涂装WinCC会将指定信号点过点小车为锚点，将该小车及之后的N辆小车作为锁定计划传给MES。具体传输方式如下：
 当第1辆小车过信号点时，将“01-01”到“01-15”号的计划发给MES
 当第2辆小车过信号点时，将“01-02”到“01-16”号的计划发给MES
 当第9辆小车过信号点时，将“01-09”到“02-05”号的计划发给MES
2、MES在接收到以上计划数据后，需要将其整理成以计划流水号、上线顺序、零件号为索引的上线计划。
注意事项：
1.上线计划中存在1个6位代码对应两个以及物料号及数量的情况
2.如果1个6位代码对应两个以上物料号代码，两个物料号的上线顺序有固定逻辑，需要根据6位代码与物料号的对应关系进行确认。
</t>
    <phoneticPr fontId="5" type="noConversion"/>
  </si>
  <si>
    <t>1、对于涂装计划的拉动，因为计划是一个阵形一个阵形的进行上线的，且不同阵形上线是有顺序的，所以拉动的时候，也需要按阵形进行拉动。
阵形：连续的一组6位代码组成的阵列表示一个阵形。
第一步：需求整理
 对于明细的涂装计划，在进行物料拉动时，根据阵形和顺序，将需求整理。
注意：拉动需求必须按照需求顺序进行拉动。
第二步：计算所需拉动的料箱
 根据拉动需求和涂装拉动规则，计算所需拉动的料箱
涂装件拉动规则：1.零头料箱优先  2.料箱生产时间先进先出。
注意：
1. 计算时需排除“出库冻结”状态的料道。
2. 出库计算时，需排除掉已经生成需求的在途料箱。
3. 出库计算时，需要考虑排除1、2之后的料道第一个料箱。
第三步：生成拉动任务队列
 根据所需拉动的料箱及各上线点的需求信息，生成拉动任务队列，下发给AGV系统
对于长沙工厂，上线点一共有两个。“上线点1”、“上线点2”。这两个上线点的需求是完全一致的。所以对于这两个上线点的实际就是总需求/2。
在计算任务队列时，系统需要根据两个上线点的不同上线需求，计算所拉动料箱的来源位置与目的位置。
主要业务情况如下：
 料箱只满足上线点1的需求的。
 料箱满足上线点1需求，并同时完全满足或部分满足上线点2需求的。
 料箱只需满足上线点2需求的。
注意事项：
a. 上线点1 的来源位置都从料道中直接获取
b. 上线点2的来源位置会有两个：一是从上线点1直接获取、二是从料道中获取。
2、将拉动任务下发给AGV。</t>
    <phoneticPr fontId="5" type="noConversion"/>
  </si>
  <si>
    <t>盘点流程：设备发起盘点申请—》MES同意并冻结料道—》AGV小车进入料道读取BIN位里的料箱RK—》完成后统一反馈给MES，MES进行校验并自动更新料道和BIN位，并人工确认。</t>
    <phoneticPr fontId="5" type="noConversion"/>
  </si>
  <si>
    <t xml:space="preserve">
1、MES在收到AGV的入库申请信号后，锁定料道。
2、设备开始执行任务。
3、反馈任务完成信号，MES对库存和仓库BIN位等进行相关调整。
入库和出库区域有多个地方：拼箱区、注塑区域、涂装区域。各区域的库位划分是不一样 ，所以出入库时，接口必须要给出来源或目的区域。（具体参考蓝图仓库管理说明）</t>
    <phoneticPr fontId="5" type="noConversion"/>
  </si>
  <si>
    <t>1、MES在收到相关仓库实体出入信号后，对库存和仓库BIN位等进行相关调整。
2、设备开始执行任务。
3、反馈任务完成信号，MES对库存和仓库BIN位等进行相关调整。
入库和出库区域有多个地方：拼箱区、注塑区域、涂装区域。各区域的库位划分是不一样 ，所以出入库时，接口必须要给出来源或目的区域。（具体参考蓝图仓库管理说明）</t>
    <phoneticPr fontId="5" type="noConversion"/>
  </si>
  <si>
    <t>因系统执行过程中因业务或设备异常可能导致的异常情况，MES需要提供出手工的出入库管理功能对任务进行手工控制。主要需要实现如下业务功能：
a. 任务顺序调整
b. 任务取消
c. 手工创建出入库任务
d. 重新派车
注意：此类业务出现的异常信息需要日志记录并看板展示。</t>
    <phoneticPr fontId="5" type="noConversion"/>
  </si>
  <si>
    <t>1、 MES在计算任务中或者发现异常，对相关料道进行冻结（对应解冻功能）
2、 设备在执行任务中发现异常，反馈MES进行冻结（对应解冻功能）
注意：此类业务出现的异常信息需要日志记录并看板展示。</t>
    <phoneticPr fontId="5" type="noConversion"/>
  </si>
  <si>
    <t xml:space="preserve">1. 料箱到了掏箱点后，AGV系统反馈任务完成信号给MES和升降机。
2. 升降机确认料箱掏箱就绪后，反馈MES待掏箱的料箱。MES根据每层的装箱数、需求数、前后保类型，计算出需要从哪一层开始掏，并将相关信息反馈给升降机。升降机按照指令进行掏箱作业。
3. 掏箱时，自动扫描枪同步扫描掏箱的产品条码，并反馈给MES做掏箱扫描。
</t>
    <phoneticPr fontId="5" type="noConversion"/>
  </si>
  <si>
    <t>4. 掏箱过程中，升降机通过计数器，将该料箱的每次掏箱数反馈给MES。</t>
    <phoneticPr fontId="5" type="noConversion"/>
  </si>
  <si>
    <t xml:space="preserve">5. 掏箱完成后，升降机将任务完成信号反馈给MES，MES根据掏箱扫描数与升降机的实际掏箱数进行对比，确认掏箱数与需求数一致后，反馈掏箱完成信号给升降机。否则进行报警处理。（如果该料箱没有上件点2的需求，MES下发回库任务）
6. 升降机收到MES完成信号后，解锁硬件，并给AGV发出回库指令。
7. AGV根据升降机的回库指令和MES的回库任务进行回为作业。
</t>
    <phoneticPr fontId="5" type="noConversion"/>
  </si>
  <si>
    <t>何伟文</t>
    <phoneticPr fontId="5" type="noConversion"/>
  </si>
  <si>
    <t>工作量（人/天）</t>
    <phoneticPr fontId="5" type="noConversion"/>
  </si>
  <si>
    <t>贾文涛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</si>
</sst>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justify" vertical="center"/>
    </xf>
    <xf numFmtId="0" fontId="4" fillId="4" borderId="0" xfId="0" applyFont="1" applyFill="1">
      <alignment vertical="center"/>
    </xf>
    <xf numFmtId="0" fontId="0" fillId="2" borderId="0" xfId="0" applyFill="1">
      <alignment vertical="center"/>
    </xf>
    <xf numFmtId="58" fontId="4" fillId="4" borderId="0" xfId="0" applyNumberFormat="1" applyFont="1" applyFill="1">
      <alignment vertical="center"/>
    </xf>
    <xf numFmtId="58" fontId="0" fillId="4" borderId="0" xfId="0" applyNumberFormat="1" applyFill="1">
      <alignment vertical="center"/>
    </xf>
    <xf numFmtId="58" fontId="0" fillId="0" borderId="0" xfId="0" applyNumberFormat="1">
      <alignment vertical="center"/>
    </xf>
    <xf numFmtId="58" fontId="4" fillId="0" borderId="0" xfId="0" applyNumberFormat="1" applyFont="1">
      <alignment vertical="center"/>
    </xf>
    <xf numFmtId="9" fontId="4" fillId="4" borderId="0" xfId="0" applyNumberFormat="1" applyFont="1" applyFill="1">
      <alignment vertical="center"/>
    </xf>
    <xf numFmtId="58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1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"/>
  <sheetViews>
    <sheetView tabSelected="1" workbookViewId="0">
      <pane ySplit="2" topLeftCell="A5" activePane="bottomLeft" state="frozen"/>
      <selection pane="bottomLeft" activeCell="F17" sqref="F17"/>
    </sheetView>
  </sheetViews>
  <sheetFormatPr defaultColWidth="9" defaultRowHeight="13.5"/>
  <cols>
    <col min="1" max="1" width="10.5" style="1" bestFit="1" customWidth="1"/>
    <col min="2" max="2" width="18.875" bestFit="1" customWidth="1"/>
    <col min="3" max="3" width="62.5" style="28" customWidth="1"/>
    <col min="4" max="4" width="9" bestFit="1" customWidth="1"/>
    <col min="5" max="5" width="9.625" customWidth="1"/>
    <col min="6" max="6" width="18.75" bestFit="1" customWidth="1"/>
    <col min="7" max="7" width="8.375" bestFit="1" customWidth="1"/>
    <col min="8" max="8" width="16.125" customWidth="1"/>
    <col min="9" max="10" width="6.75" bestFit="1" customWidth="1"/>
    <col min="11" max="12" width="8.25" bestFit="1" customWidth="1"/>
    <col min="13" max="13" width="8" bestFit="1" customWidth="1"/>
  </cols>
  <sheetData>
    <row r="1" spans="1:13">
      <c r="A1" s="2" t="s">
        <v>0</v>
      </c>
      <c r="B1" s="3" t="s">
        <v>1</v>
      </c>
      <c r="C1" s="2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91</v>
      </c>
      <c r="I1" s="3" t="s">
        <v>7</v>
      </c>
      <c r="J1" s="3" t="s">
        <v>8</v>
      </c>
      <c r="K1" s="3" t="s">
        <v>59</v>
      </c>
      <c r="L1" s="3" t="s">
        <v>60</v>
      </c>
      <c r="M1" s="3" t="s">
        <v>61</v>
      </c>
    </row>
    <row r="2" spans="1:13" s="15" customFormat="1" ht="22.5">
      <c r="A2" s="11" t="s">
        <v>9</v>
      </c>
      <c r="B2" s="14" t="s">
        <v>10</v>
      </c>
      <c r="C2" s="25" t="s">
        <v>69</v>
      </c>
      <c r="D2" s="12" t="s">
        <v>11</v>
      </c>
      <c r="E2" s="12" t="s">
        <v>12</v>
      </c>
      <c r="F2" s="12" t="s">
        <v>13</v>
      </c>
      <c r="G2" s="12">
        <v>1</v>
      </c>
      <c r="H2" s="12">
        <v>2</v>
      </c>
      <c r="I2" s="12" t="s">
        <v>14</v>
      </c>
      <c r="J2" s="12">
        <v>1</v>
      </c>
      <c r="K2" s="17">
        <v>42968</v>
      </c>
      <c r="L2" s="17">
        <v>42969</v>
      </c>
      <c r="M2" s="21">
        <v>1</v>
      </c>
    </row>
    <row r="3" spans="1:13" hidden="1">
      <c r="A3" s="6" t="s">
        <v>15</v>
      </c>
      <c r="B3" s="7" t="s">
        <v>16</v>
      </c>
      <c r="C3" s="10" t="s">
        <v>62</v>
      </c>
      <c r="D3" s="7" t="s">
        <v>11</v>
      </c>
      <c r="E3" s="7" t="s">
        <v>17</v>
      </c>
      <c r="F3" s="7"/>
      <c r="G3" s="7">
        <v>2</v>
      </c>
      <c r="H3" s="7">
        <v>2</v>
      </c>
      <c r="I3" s="7" t="s">
        <v>90</v>
      </c>
      <c r="J3" s="7">
        <v>3</v>
      </c>
      <c r="K3" s="19">
        <v>42990</v>
      </c>
      <c r="L3" s="19">
        <v>42991</v>
      </c>
    </row>
    <row r="4" spans="1:13" s="13" customFormat="1" ht="22.5" hidden="1">
      <c r="A4" s="11" t="s">
        <v>18</v>
      </c>
      <c r="B4" s="12" t="s">
        <v>19</v>
      </c>
      <c r="C4" s="25" t="s">
        <v>67</v>
      </c>
      <c r="D4" s="12"/>
      <c r="E4" s="12"/>
      <c r="F4" s="12"/>
      <c r="G4" s="12">
        <v>1</v>
      </c>
      <c r="H4" s="12">
        <v>2</v>
      </c>
      <c r="I4" s="12" t="s">
        <v>20</v>
      </c>
      <c r="J4" s="12">
        <v>1</v>
      </c>
      <c r="M4" s="21">
        <v>1</v>
      </c>
    </row>
    <row r="5" spans="1:13">
      <c r="A5" s="6" t="s">
        <v>9</v>
      </c>
      <c r="B5" s="5" t="s">
        <v>21</v>
      </c>
      <c r="C5" s="10" t="s">
        <v>68</v>
      </c>
      <c r="D5" s="7"/>
      <c r="E5" s="7"/>
      <c r="F5" s="7"/>
      <c r="G5" s="7">
        <v>1</v>
      </c>
      <c r="H5" s="7"/>
      <c r="I5" s="7" t="s">
        <v>14</v>
      </c>
      <c r="J5" s="7">
        <v>2</v>
      </c>
    </row>
    <row r="6" spans="1:13" ht="101.25" hidden="1">
      <c r="A6" s="6" t="s">
        <v>15</v>
      </c>
      <c r="B6" s="7" t="s">
        <v>23</v>
      </c>
      <c r="C6" s="10" t="s">
        <v>63</v>
      </c>
      <c r="D6" s="7"/>
      <c r="E6" s="7"/>
      <c r="F6" s="7"/>
      <c r="G6" s="7">
        <v>2</v>
      </c>
      <c r="H6" s="7">
        <v>4</v>
      </c>
      <c r="I6" s="7" t="s">
        <v>90</v>
      </c>
      <c r="J6" s="7">
        <v>4</v>
      </c>
      <c r="K6" s="19">
        <v>42992</v>
      </c>
      <c r="L6" s="19">
        <v>42997</v>
      </c>
    </row>
    <row r="7" spans="1:13" s="13" customFormat="1" ht="22.5" hidden="1">
      <c r="A7" s="11" t="s">
        <v>18</v>
      </c>
      <c r="B7" s="12" t="s">
        <v>24</v>
      </c>
      <c r="C7" s="25" t="s">
        <v>66</v>
      </c>
      <c r="D7" s="12"/>
      <c r="E7" s="12"/>
      <c r="F7" s="12"/>
      <c r="G7" s="12">
        <v>1</v>
      </c>
      <c r="H7" s="12">
        <v>2</v>
      </c>
      <c r="I7" s="12" t="s">
        <v>20</v>
      </c>
      <c r="J7" s="12">
        <v>2</v>
      </c>
      <c r="M7" s="21">
        <v>1</v>
      </c>
    </row>
    <row r="8" spans="1:13">
      <c r="A8" s="6" t="s">
        <v>9</v>
      </c>
      <c r="B8" s="5" t="s">
        <v>25</v>
      </c>
      <c r="C8" s="10" t="s">
        <v>22</v>
      </c>
      <c r="D8" s="7"/>
      <c r="E8" s="7"/>
      <c r="F8" s="7"/>
      <c r="G8" s="7">
        <v>1</v>
      </c>
      <c r="H8" s="7"/>
      <c r="I8" s="7" t="s">
        <v>14</v>
      </c>
      <c r="J8" s="7">
        <v>3</v>
      </c>
    </row>
    <row r="9" spans="1:13" ht="22.5" hidden="1">
      <c r="A9" s="6" t="s">
        <v>15</v>
      </c>
      <c r="B9" s="7" t="s">
        <v>26</v>
      </c>
      <c r="C9" s="10" t="s">
        <v>64</v>
      </c>
      <c r="D9" s="7"/>
      <c r="E9" s="7"/>
      <c r="F9" s="7"/>
      <c r="G9" s="7">
        <v>2</v>
      </c>
      <c r="H9" s="7">
        <v>2</v>
      </c>
      <c r="I9" s="7" t="s">
        <v>90</v>
      </c>
      <c r="J9" s="7">
        <v>6</v>
      </c>
      <c r="K9" s="19">
        <v>42998</v>
      </c>
      <c r="L9" s="19">
        <v>42999</v>
      </c>
    </row>
    <row r="10" spans="1:13" ht="22.5" hidden="1">
      <c r="A10" s="8" t="s">
        <v>18</v>
      </c>
      <c r="B10" s="9" t="s">
        <v>27</v>
      </c>
      <c r="C10" s="26" t="s">
        <v>65</v>
      </c>
      <c r="D10" s="9"/>
      <c r="E10" s="9"/>
      <c r="F10" s="9"/>
      <c r="G10" s="9">
        <v>1</v>
      </c>
      <c r="H10" s="9">
        <v>4</v>
      </c>
      <c r="I10" s="9" t="s">
        <v>20</v>
      </c>
      <c r="J10" s="9">
        <v>3</v>
      </c>
      <c r="M10" s="29">
        <v>1</v>
      </c>
    </row>
    <row r="11" spans="1:13" s="13" customFormat="1" ht="22.5">
      <c r="A11" s="11" t="s">
        <v>9</v>
      </c>
      <c r="B11" s="12" t="s">
        <v>28</v>
      </c>
      <c r="C11" s="25" t="s">
        <v>71</v>
      </c>
      <c r="D11" s="12" t="s">
        <v>29</v>
      </c>
      <c r="E11" s="12" t="s">
        <v>17</v>
      </c>
      <c r="F11" s="12"/>
      <c r="G11" s="12">
        <v>1</v>
      </c>
      <c r="H11" s="12">
        <v>2</v>
      </c>
      <c r="I11" s="12" t="s">
        <v>14</v>
      </c>
      <c r="J11" s="12">
        <v>4</v>
      </c>
      <c r="K11" s="18">
        <v>42970</v>
      </c>
      <c r="L11" s="18">
        <v>42971</v>
      </c>
      <c r="M11" s="21">
        <v>1</v>
      </c>
    </row>
    <row r="12" spans="1:13" ht="67.5">
      <c r="A12" s="6" t="s">
        <v>30</v>
      </c>
      <c r="B12" s="10" t="s">
        <v>31</v>
      </c>
      <c r="C12" s="10" t="s">
        <v>83</v>
      </c>
      <c r="D12" s="7" t="s">
        <v>32</v>
      </c>
      <c r="E12" s="7" t="s">
        <v>17</v>
      </c>
      <c r="F12" s="7"/>
      <c r="G12" s="7">
        <v>1</v>
      </c>
      <c r="H12" s="7">
        <v>6</v>
      </c>
      <c r="I12" s="7" t="s">
        <v>57</v>
      </c>
      <c r="J12" s="7">
        <v>4</v>
      </c>
      <c r="K12" s="19">
        <v>42976</v>
      </c>
      <c r="L12" s="19">
        <v>42989</v>
      </c>
      <c r="M12" s="29">
        <v>0.2</v>
      </c>
    </row>
    <row r="13" spans="1:13" ht="67.5" hidden="1">
      <c r="A13" s="6" t="s">
        <v>15</v>
      </c>
      <c r="B13" s="7" t="s">
        <v>33</v>
      </c>
      <c r="C13" s="10" t="s">
        <v>77</v>
      </c>
      <c r="D13" s="7" t="s">
        <v>11</v>
      </c>
      <c r="E13" s="7" t="s">
        <v>12</v>
      </c>
      <c r="F13" s="7"/>
      <c r="G13" s="7">
        <v>2</v>
      </c>
      <c r="H13" s="7">
        <v>2</v>
      </c>
      <c r="I13" s="7" t="s">
        <v>58</v>
      </c>
      <c r="J13" s="7">
        <v>4</v>
      </c>
      <c r="K13" s="19">
        <v>42979</v>
      </c>
      <c r="L13" s="19">
        <v>42983</v>
      </c>
    </row>
    <row r="14" spans="1:13" s="16" customFormat="1" ht="22.5">
      <c r="A14" s="4" t="s">
        <v>9</v>
      </c>
      <c r="B14" s="5" t="s">
        <v>34</v>
      </c>
      <c r="C14" s="27" t="s">
        <v>70</v>
      </c>
      <c r="D14" s="5" t="s">
        <v>29</v>
      </c>
      <c r="E14" s="5" t="s">
        <v>17</v>
      </c>
      <c r="F14" s="5"/>
      <c r="G14" s="5">
        <v>1</v>
      </c>
      <c r="H14" s="5">
        <v>2</v>
      </c>
      <c r="I14" s="5" t="s">
        <v>14</v>
      </c>
      <c r="J14" s="5">
        <v>5</v>
      </c>
      <c r="K14" s="22">
        <v>42972</v>
      </c>
      <c r="L14" s="22">
        <v>42972</v>
      </c>
      <c r="M14" s="23">
        <v>0.9</v>
      </c>
    </row>
    <row r="15" spans="1:13" ht="112.5" hidden="1">
      <c r="A15" s="6" t="s">
        <v>30</v>
      </c>
      <c r="B15" s="7" t="s">
        <v>35</v>
      </c>
      <c r="C15" s="10" t="s">
        <v>79</v>
      </c>
      <c r="D15" s="7" t="s">
        <v>29</v>
      </c>
      <c r="E15" s="7" t="s">
        <v>17</v>
      </c>
      <c r="F15" s="7"/>
      <c r="G15" s="7">
        <v>1</v>
      </c>
      <c r="H15" s="7">
        <v>2</v>
      </c>
      <c r="I15" s="7" t="s">
        <v>58</v>
      </c>
      <c r="J15" s="7">
        <v>3</v>
      </c>
      <c r="K15" s="19">
        <v>42984</v>
      </c>
      <c r="L15" s="19">
        <v>42986</v>
      </c>
    </row>
    <row r="16" spans="1:13" ht="56.25" hidden="1">
      <c r="A16" s="6" t="s">
        <v>15</v>
      </c>
      <c r="B16" s="7" t="s">
        <v>36</v>
      </c>
      <c r="C16" s="10" t="s">
        <v>78</v>
      </c>
      <c r="D16" s="7" t="s">
        <v>11</v>
      </c>
      <c r="E16" s="7" t="s">
        <v>12</v>
      </c>
      <c r="F16" s="7"/>
      <c r="G16" s="7">
        <v>2</v>
      </c>
      <c r="H16" s="7">
        <v>2</v>
      </c>
      <c r="I16" s="7" t="s">
        <v>58</v>
      </c>
      <c r="J16" s="7">
        <v>5</v>
      </c>
      <c r="K16" s="19">
        <v>42976</v>
      </c>
      <c r="L16" s="19">
        <v>42978</v>
      </c>
    </row>
    <row r="17" spans="1:13" ht="33.75">
      <c r="A17" s="4" t="s">
        <v>9</v>
      </c>
      <c r="B17" s="5" t="s">
        <v>37</v>
      </c>
      <c r="C17" s="27" t="s">
        <v>72</v>
      </c>
      <c r="D17" s="5" t="s">
        <v>29</v>
      </c>
      <c r="E17" s="5" t="s">
        <v>17</v>
      </c>
      <c r="F17" s="5"/>
      <c r="G17" s="5">
        <v>1</v>
      </c>
      <c r="H17" s="5">
        <v>2</v>
      </c>
      <c r="I17" s="5" t="s">
        <v>14</v>
      </c>
      <c r="J17" s="5">
        <v>6</v>
      </c>
      <c r="K17" s="20">
        <v>42977</v>
      </c>
      <c r="L17" s="19">
        <v>42978</v>
      </c>
      <c r="M17" s="23">
        <v>0.9</v>
      </c>
    </row>
    <row r="18" spans="1:13" ht="168.75" hidden="1">
      <c r="A18" s="6" t="s">
        <v>38</v>
      </c>
      <c r="B18" s="7" t="s">
        <v>39</v>
      </c>
      <c r="C18" s="10" t="s">
        <v>80</v>
      </c>
      <c r="D18" s="7" t="s">
        <v>29</v>
      </c>
      <c r="E18" s="7" t="s">
        <v>17</v>
      </c>
      <c r="F18" s="7"/>
      <c r="G18" s="7">
        <v>1</v>
      </c>
      <c r="H18" s="7">
        <v>2</v>
      </c>
      <c r="I18" s="7" t="s">
        <v>90</v>
      </c>
      <c r="J18" s="7">
        <v>1</v>
      </c>
      <c r="K18" s="19">
        <v>42982</v>
      </c>
      <c r="L18" s="19">
        <v>42983</v>
      </c>
    </row>
    <row r="19" spans="1:13" ht="78.75" hidden="1">
      <c r="A19" s="6" t="s">
        <v>15</v>
      </c>
      <c r="B19" s="10" t="s">
        <v>40</v>
      </c>
      <c r="C19" s="10" t="s">
        <v>85</v>
      </c>
      <c r="D19" s="7" t="s">
        <v>11</v>
      </c>
      <c r="E19" s="7" t="s">
        <v>17</v>
      </c>
      <c r="F19" s="7"/>
      <c r="G19" s="7">
        <v>3</v>
      </c>
      <c r="H19" s="7">
        <v>4</v>
      </c>
      <c r="I19" s="7" t="s">
        <v>90</v>
      </c>
      <c r="J19" s="7">
        <v>5</v>
      </c>
      <c r="K19" s="19">
        <v>43000</v>
      </c>
      <c r="L19" s="20">
        <v>43004</v>
      </c>
    </row>
    <row r="20" spans="1:13" ht="22.5">
      <c r="A20" s="4" t="s">
        <v>9</v>
      </c>
      <c r="B20" s="5" t="s">
        <v>41</v>
      </c>
      <c r="C20" s="27" t="s">
        <v>75</v>
      </c>
      <c r="D20" s="5" t="s">
        <v>11</v>
      </c>
      <c r="E20" s="5" t="s">
        <v>17</v>
      </c>
      <c r="F20" s="5" t="s">
        <v>13</v>
      </c>
      <c r="G20" s="5">
        <v>1</v>
      </c>
      <c r="H20" s="5">
        <v>2</v>
      </c>
      <c r="I20" s="5" t="s">
        <v>14</v>
      </c>
      <c r="J20" s="5">
        <v>7</v>
      </c>
      <c r="K20" s="20">
        <v>42979</v>
      </c>
      <c r="L20" s="19">
        <v>42984</v>
      </c>
      <c r="M20" s="23">
        <v>0.7</v>
      </c>
    </row>
    <row r="21" spans="1:13" ht="348.75" hidden="1">
      <c r="A21" s="6" t="s">
        <v>38</v>
      </c>
      <c r="B21" s="7" t="s">
        <v>42</v>
      </c>
      <c r="C21" s="10" t="s">
        <v>81</v>
      </c>
      <c r="D21" s="7" t="s">
        <v>43</v>
      </c>
      <c r="E21" s="7" t="s">
        <v>17</v>
      </c>
      <c r="F21" s="7"/>
      <c r="G21" s="7">
        <v>1</v>
      </c>
      <c r="H21" s="7">
        <v>4</v>
      </c>
      <c r="I21" s="7" t="s">
        <v>90</v>
      </c>
      <c r="J21" s="7">
        <v>2</v>
      </c>
      <c r="K21" s="19">
        <v>42984</v>
      </c>
      <c r="L21" s="19">
        <v>42989</v>
      </c>
    </row>
    <row r="22" spans="1:13" ht="22.5">
      <c r="A22" s="6" t="s">
        <v>15</v>
      </c>
      <c r="B22" s="7" t="s">
        <v>44</v>
      </c>
      <c r="C22" s="10" t="s">
        <v>82</v>
      </c>
      <c r="D22" s="7"/>
      <c r="E22" s="7"/>
      <c r="F22" s="7"/>
      <c r="G22" s="7">
        <v>3</v>
      </c>
      <c r="H22" s="7">
        <v>4</v>
      </c>
      <c r="I22" s="7" t="s">
        <v>57</v>
      </c>
      <c r="J22" s="7">
        <v>7</v>
      </c>
      <c r="K22" s="19">
        <v>42992</v>
      </c>
      <c r="L22" s="19">
        <v>42996</v>
      </c>
    </row>
    <row r="23" spans="1:13" ht="33.75">
      <c r="A23" s="4" t="s">
        <v>9</v>
      </c>
      <c r="B23" s="5" t="s">
        <v>45</v>
      </c>
      <c r="C23" s="27" t="s">
        <v>74</v>
      </c>
      <c r="D23" s="5" t="s">
        <v>29</v>
      </c>
      <c r="E23" s="5" t="s">
        <v>17</v>
      </c>
      <c r="F23" s="5"/>
      <c r="G23" s="5">
        <v>1</v>
      </c>
      <c r="H23" s="5">
        <v>2</v>
      </c>
      <c r="I23" s="5" t="s">
        <v>14</v>
      </c>
      <c r="J23" s="5">
        <v>8</v>
      </c>
      <c r="K23" s="20">
        <v>42983</v>
      </c>
      <c r="L23" s="19">
        <v>42984</v>
      </c>
      <c r="M23" s="23">
        <v>0.6</v>
      </c>
    </row>
    <row r="24" spans="1:13" ht="22.5">
      <c r="A24" s="6" t="s">
        <v>9</v>
      </c>
      <c r="B24" s="7" t="s">
        <v>46</v>
      </c>
      <c r="C24" s="10" t="s">
        <v>73</v>
      </c>
      <c r="D24" s="7" t="s">
        <v>29</v>
      </c>
      <c r="E24" s="7" t="s">
        <v>17</v>
      </c>
      <c r="F24" s="7"/>
      <c r="G24" s="7">
        <v>1</v>
      </c>
      <c r="H24" s="7">
        <v>2</v>
      </c>
      <c r="I24" s="7" t="s">
        <v>14</v>
      </c>
      <c r="J24" s="7">
        <v>9</v>
      </c>
      <c r="K24" s="19">
        <v>42985</v>
      </c>
      <c r="L24" s="19">
        <v>42996</v>
      </c>
      <c r="M24" s="29">
        <v>0.5</v>
      </c>
    </row>
    <row r="25" spans="1:13" ht="56.25">
      <c r="A25" s="6" t="s">
        <v>30</v>
      </c>
      <c r="B25" s="10" t="s">
        <v>47</v>
      </c>
      <c r="C25" s="10" t="s">
        <v>84</v>
      </c>
      <c r="D25" s="7" t="s">
        <v>48</v>
      </c>
      <c r="E25" s="7" t="s">
        <v>17</v>
      </c>
      <c r="F25" s="7"/>
      <c r="G25" s="7">
        <v>1</v>
      </c>
      <c r="H25" s="7">
        <v>8</v>
      </c>
      <c r="I25" s="7" t="s">
        <v>92</v>
      </c>
      <c r="J25" s="7">
        <v>10</v>
      </c>
      <c r="K25" s="20">
        <v>42989</v>
      </c>
      <c r="L25" s="19">
        <v>42991</v>
      </c>
    </row>
    <row r="26" spans="1:13" ht="22.5" hidden="1">
      <c r="A26" s="6" t="s">
        <v>30</v>
      </c>
      <c r="B26" s="7" t="s">
        <v>49</v>
      </c>
      <c r="C26" s="10" t="s">
        <v>76</v>
      </c>
      <c r="D26" s="7" t="s">
        <v>11</v>
      </c>
      <c r="E26" s="7" t="s">
        <v>17</v>
      </c>
      <c r="F26" s="7"/>
      <c r="G26" s="7">
        <v>2</v>
      </c>
      <c r="H26" s="7">
        <v>2</v>
      </c>
      <c r="I26" s="7" t="s">
        <v>58</v>
      </c>
      <c r="J26" s="7">
        <v>11</v>
      </c>
      <c r="K26" s="20">
        <v>42992</v>
      </c>
      <c r="L26" s="19">
        <v>42996</v>
      </c>
    </row>
    <row r="27" spans="1:13" ht="33.75" hidden="1">
      <c r="A27" s="6" t="s">
        <v>15</v>
      </c>
      <c r="B27" s="7" t="s">
        <v>50</v>
      </c>
      <c r="C27" s="10" t="s">
        <v>86</v>
      </c>
      <c r="D27" s="10" t="s">
        <v>51</v>
      </c>
      <c r="E27" s="7" t="s">
        <v>12</v>
      </c>
      <c r="F27" s="7"/>
      <c r="G27" s="7">
        <v>1</v>
      </c>
      <c r="H27" s="7">
        <v>2</v>
      </c>
      <c r="I27" s="7" t="s">
        <v>58</v>
      </c>
      <c r="J27" s="7">
        <v>12</v>
      </c>
      <c r="K27" s="19">
        <v>42997</v>
      </c>
      <c r="L27" s="19">
        <v>42999</v>
      </c>
    </row>
    <row r="28" spans="1:13" ht="67.5" hidden="1">
      <c r="A28" s="6" t="s">
        <v>52</v>
      </c>
      <c r="B28" s="7" t="s">
        <v>53</v>
      </c>
      <c r="C28" s="10" t="s">
        <v>87</v>
      </c>
      <c r="D28" s="7" t="s">
        <v>29</v>
      </c>
      <c r="E28" s="7" t="s">
        <v>17</v>
      </c>
      <c r="F28" s="7"/>
      <c r="G28" s="7">
        <v>1</v>
      </c>
      <c r="H28" s="7">
        <v>2</v>
      </c>
      <c r="I28" s="7" t="s">
        <v>58</v>
      </c>
      <c r="J28" s="7">
        <v>1</v>
      </c>
      <c r="K28" s="20">
        <v>42975</v>
      </c>
      <c r="L28" s="19">
        <v>42976</v>
      </c>
      <c r="M28" s="29">
        <v>0.7</v>
      </c>
    </row>
    <row r="29" spans="1:13">
      <c r="A29" s="6" t="s">
        <v>52</v>
      </c>
      <c r="B29" s="7" t="s">
        <v>54</v>
      </c>
      <c r="C29" s="10" t="s">
        <v>88</v>
      </c>
      <c r="D29" s="7" t="s">
        <v>29</v>
      </c>
      <c r="E29" s="7" t="s">
        <v>17</v>
      </c>
      <c r="F29" s="7"/>
      <c r="G29" s="7">
        <v>1</v>
      </c>
      <c r="H29" s="7">
        <v>2</v>
      </c>
      <c r="I29" s="7" t="s">
        <v>14</v>
      </c>
      <c r="J29" s="7">
        <v>14</v>
      </c>
      <c r="K29" s="19">
        <v>42997</v>
      </c>
      <c r="L29" s="19">
        <v>42998</v>
      </c>
    </row>
    <row r="30" spans="1:13" ht="67.5">
      <c r="A30" s="6" t="s">
        <v>52</v>
      </c>
      <c r="B30" s="7" t="s">
        <v>55</v>
      </c>
      <c r="C30" s="10" t="s">
        <v>89</v>
      </c>
      <c r="D30" s="7" t="s">
        <v>29</v>
      </c>
      <c r="E30" s="7" t="s">
        <v>17</v>
      </c>
      <c r="F30" s="7"/>
      <c r="G30" s="7">
        <v>1</v>
      </c>
      <c r="H30" s="7">
        <v>2</v>
      </c>
      <c r="I30" s="7" t="s">
        <v>14</v>
      </c>
      <c r="J30" s="7">
        <v>15</v>
      </c>
      <c r="K30" s="19">
        <v>42999</v>
      </c>
      <c r="L30" s="19">
        <v>43000</v>
      </c>
    </row>
    <row r="31" spans="1:13" hidden="1">
      <c r="A31" s="6" t="s">
        <v>56</v>
      </c>
      <c r="B31" s="7"/>
      <c r="C31" s="10"/>
      <c r="D31" s="7"/>
      <c r="E31" s="7"/>
      <c r="F31" s="7"/>
      <c r="G31" s="7"/>
      <c r="H31" s="7">
        <v>10</v>
      </c>
      <c r="I31" s="7"/>
      <c r="J31" s="7"/>
    </row>
    <row r="32" spans="1:13" hidden="1">
      <c r="A32" s="6"/>
      <c r="B32" s="7"/>
      <c r="C32" s="10"/>
      <c r="D32" s="7"/>
      <c r="E32" s="7"/>
      <c r="F32" s="7"/>
      <c r="G32" s="7"/>
      <c r="H32" s="7">
        <f>SUM(H2:H31)</f>
        <v>84</v>
      </c>
      <c r="I32" s="7"/>
      <c r="J32" s="7"/>
    </row>
  </sheetData>
  <autoFilter ref="A1:J32">
    <filterColumn colId="8">
      <filters>
        <filter val="贾文涛"/>
        <filter val="王定敏"/>
      </filters>
    </filterColumn>
    <sortState ref="A2:J32">
      <sortCondition ref="J1:J32"/>
    </sortState>
  </autoFilter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2017-08-17T01:22:00Z</dcterms:created>
  <dcterms:modified xsi:type="dcterms:W3CDTF">2017-09-05T01:37:29Z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