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760" activeTab="1"/>
  </bookViews>
  <sheets>
    <sheet name="成都" sheetId="1" r:id="rId1"/>
    <sheet name="MES预估的人工" sheetId="2" r:id="rId2"/>
  </sheets>
  <calcPr calcId="145621"/>
</workbook>
</file>

<file path=xl/calcChain.xml><?xml version="1.0" encoding="utf-8"?>
<calcChain xmlns="http://schemas.openxmlformats.org/spreadsheetml/2006/main">
  <c r="E3" i="2" l="1"/>
  <c r="C16" i="2" l="1"/>
  <c r="T3" i="2"/>
  <c r="Q3" i="2"/>
  <c r="N3" i="2"/>
  <c r="K3" i="2"/>
  <c r="H3" i="2"/>
</calcChain>
</file>

<file path=xl/comments1.xml><?xml version="1.0" encoding="utf-8"?>
<comments xmlns="http://schemas.openxmlformats.org/spreadsheetml/2006/main">
  <authors>
    <author>Yao Zhilan(YFPOSAP)</author>
  </authors>
  <commentLis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11月中旬
基建：要将服务器、现场扫描点电脑、PDA；
MES: 服务器部署，供应商测试环境搭建。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<sst xmlns="http://schemas.openxmlformats.org/spreadsheetml/2006/main" count="107" uniqueCount="82">
  <si>
    <t>W37</t>
    <phoneticPr fontId="3" type="noConversion"/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</si>
  <si>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</si>
  <si>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</si>
  <si>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</si>
  <si>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</si>
  <si>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</si>
  <si>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</si>
  <si>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</si>
  <si>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</si>
  <si>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</si>
  <si>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</si>
  <si>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</si>
  <si>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</si>
  <si>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</si>
  <si>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</si>
  <si>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</si>
  <si>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  <phoneticPr fontId="3" type="noConversion"/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</si>
  <si>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</si>
  <si>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</si>
  <si>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</si>
  <si>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</si>
  <si>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</si>
  <si>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</si>
  <si>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</si>
  <si>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</si>
  <si>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</si>
  <si>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</si>
  <si>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</si>
  <si>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</si>
  <si>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r>
      <rPr>
        <b/>
        <sz val="10"/>
        <color theme="1"/>
        <rFont val="宋体"/>
        <family val="3"/>
        <charset val="134"/>
      </rPr>
      <t>负责人</t>
    </r>
    <phoneticPr fontId="3" type="noConversion"/>
  </si>
  <si>
    <r>
      <t>MM/PP/SD</t>
    </r>
    <r>
      <rPr>
        <sz val="10"/>
        <color theme="1"/>
        <rFont val="宋体"/>
        <family val="2"/>
        <charset val="134"/>
      </rPr>
      <t>主数据</t>
    </r>
    <phoneticPr fontId="3" type="noConversion"/>
  </si>
  <si>
    <t>TBD</t>
    <phoneticPr fontId="3" type="noConversion"/>
  </si>
  <si>
    <r>
      <rPr>
        <sz val="10"/>
        <color theme="1"/>
        <rFont val="宋体"/>
        <family val="2"/>
        <charset val="134"/>
      </rPr>
      <t>财务主数据</t>
    </r>
    <phoneticPr fontId="3" type="noConversion"/>
  </si>
  <si>
    <r>
      <rPr>
        <sz val="10"/>
        <color theme="1"/>
        <rFont val="宋体"/>
        <family val="3"/>
        <charset val="134"/>
      </rPr>
      <t>姚志兰</t>
    </r>
    <phoneticPr fontId="3" type="noConversion"/>
  </si>
  <si>
    <r>
      <t>PM</t>
    </r>
    <r>
      <rPr>
        <sz val="10"/>
        <color theme="1"/>
        <rFont val="宋体"/>
        <family val="2"/>
        <charset val="134"/>
      </rPr>
      <t>主数据</t>
    </r>
    <phoneticPr fontId="3" type="noConversion"/>
  </si>
  <si>
    <r>
      <rPr>
        <sz val="10"/>
        <color theme="1"/>
        <rFont val="宋体"/>
        <family val="3"/>
        <charset val="134"/>
      </rPr>
      <t>邢晓君</t>
    </r>
    <phoneticPr fontId="3" type="noConversion"/>
  </si>
  <si>
    <r>
      <rPr>
        <sz val="10"/>
        <color theme="1"/>
        <rFont val="宋体"/>
        <family val="2"/>
        <charset val="134"/>
      </rPr>
      <t>蓝图培训计划</t>
    </r>
    <phoneticPr fontId="3" type="noConversion"/>
  </si>
  <si>
    <t>ALL</t>
    <phoneticPr fontId="3" type="noConversion"/>
  </si>
  <si>
    <r>
      <rPr>
        <sz val="10"/>
        <color theme="1"/>
        <rFont val="宋体"/>
        <family val="2"/>
        <charset val="134"/>
      </rPr>
      <t>差异分析</t>
    </r>
    <phoneticPr fontId="3" type="noConversion"/>
  </si>
  <si>
    <r>
      <t>Overview</t>
    </r>
    <r>
      <rPr>
        <sz val="10"/>
        <color theme="1"/>
        <rFont val="宋体"/>
        <family val="2"/>
        <charset val="134"/>
      </rPr>
      <t>培训</t>
    </r>
    <phoneticPr fontId="3" type="noConversion"/>
  </si>
  <si>
    <r>
      <rPr>
        <sz val="10"/>
        <color theme="1"/>
        <rFont val="宋体"/>
        <family val="2"/>
        <charset val="134"/>
      </rPr>
      <t>确认差异清单</t>
    </r>
    <phoneticPr fontId="3" type="noConversion"/>
  </si>
  <si>
    <t>ALL+DFPO+DFAE</t>
    <phoneticPr fontId="3" type="noConversion"/>
  </si>
  <si>
    <r>
      <rPr>
        <sz val="10"/>
        <color theme="1"/>
        <rFont val="宋体"/>
        <family val="2"/>
        <charset val="134"/>
      </rPr>
      <t>蓝图会签</t>
    </r>
    <phoneticPr fontId="3" type="noConversion"/>
  </si>
  <si>
    <r>
      <rPr>
        <sz val="10"/>
        <color theme="1"/>
        <rFont val="宋体"/>
        <family val="2"/>
        <charset val="134"/>
      </rPr>
      <t>配置</t>
    </r>
    <phoneticPr fontId="3" type="noConversion"/>
  </si>
  <si>
    <r>
      <rPr>
        <sz val="10"/>
        <color theme="1"/>
        <rFont val="宋体"/>
        <family val="2"/>
        <charset val="134"/>
      </rPr>
      <t>开发</t>
    </r>
    <phoneticPr fontId="3" type="noConversion"/>
  </si>
  <si>
    <r>
      <t>ABAP</t>
    </r>
    <r>
      <rPr>
        <sz val="10"/>
        <color theme="1"/>
        <rFont val="宋体"/>
        <family val="3"/>
        <charset val="134"/>
      </rPr>
      <t>顾问</t>
    </r>
    <phoneticPr fontId="3" type="noConversion"/>
  </si>
  <si>
    <r>
      <rPr>
        <sz val="10"/>
        <color theme="1"/>
        <rFont val="宋体"/>
        <family val="2"/>
        <charset val="134"/>
      </rPr>
      <t>用户培训</t>
    </r>
    <phoneticPr fontId="3" type="noConversion"/>
  </si>
  <si>
    <r>
      <t>SIT(530</t>
    </r>
    <r>
      <rPr>
        <sz val="10"/>
        <color theme="1"/>
        <rFont val="宋体"/>
        <family val="2"/>
        <charset val="134"/>
      </rPr>
      <t>，用户参与测试</t>
    </r>
    <r>
      <rPr>
        <sz val="10"/>
        <color theme="1"/>
        <rFont val="Arial"/>
        <family val="2"/>
      </rPr>
      <t>)</t>
    </r>
    <phoneticPr fontId="3" type="noConversion"/>
  </si>
  <si>
    <r>
      <t>UAT(630</t>
    </r>
    <r>
      <rPr>
        <sz val="10"/>
        <color theme="1"/>
        <rFont val="宋体"/>
        <family val="2"/>
        <charset val="134"/>
      </rPr>
      <t>，试运行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</si>
  <si>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宋体"/>
        <family val="2"/>
        <charset val="134"/>
      </rPr>
      <t>上线切换方案</t>
    </r>
    <phoneticPr fontId="3" type="noConversion"/>
  </si>
  <si>
    <r>
      <rPr>
        <sz val="10"/>
        <color theme="1"/>
        <rFont val="宋体"/>
        <family val="2"/>
        <charset val="134"/>
      </rPr>
      <t>上线切换</t>
    </r>
    <phoneticPr fontId="3" type="noConversion"/>
  </si>
  <si>
    <r>
      <rPr>
        <sz val="10"/>
        <color theme="1"/>
        <rFont val="宋体"/>
        <family val="2"/>
        <charset val="134"/>
      </rPr>
      <t>上线支持</t>
    </r>
    <phoneticPr fontId="3" type="noConversion"/>
  </si>
  <si>
    <t>备注：</t>
    <phoneticPr fontId="3" type="noConversion"/>
  </si>
  <si>
    <r>
      <t>11</t>
    </r>
    <r>
      <rPr>
        <sz val="11"/>
        <color theme="1"/>
        <rFont val="宋体"/>
        <family val="3"/>
        <charset val="134"/>
      </rPr>
      <t>月中旬</t>
    </r>
  </si>
  <si>
    <r>
      <t>基建：要将服务器、现场扫描点电脑、</t>
    </r>
    <r>
      <rPr>
        <sz val="11"/>
        <color theme="1"/>
        <rFont val="Arial"/>
        <family val="2"/>
      </rPr>
      <t>PDA</t>
    </r>
    <r>
      <rPr>
        <sz val="11"/>
        <color theme="1"/>
        <rFont val="宋体"/>
        <family val="3"/>
        <charset val="134"/>
      </rPr>
      <t>；</t>
    </r>
  </si>
  <si>
    <r>
      <t xml:space="preserve">MES: </t>
    </r>
    <r>
      <rPr>
        <sz val="11"/>
        <color theme="1"/>
        <rFont val="宋体"/>
        <family val="3"/>
        <charset val="134"/>
      </rPr>
      <t>服务器部署，供应商测试环境搭建。</t>
    </r>
  </si>
  <si>
    <r>
      <t>DFAE</t>
    </r>
    <r>
      <rPr>
        <b/>
        <sz val="18"/>
        <color theme="1"/>
        <rFont val="宋体"/>
        <family val="3"/>
        <charset val="134"/>
      </rPr>
      <t>信息系统实施主计划</t>
    </r>
    <phoneticPr fontId="3" type="noConversion"/>
  </si>
  <si>
    <r>
      <t>DFAE</t>
    </r>
    <r>
      <rPr>
        <b/>
        <sz val="10"/>
        <color theme="1"/>
        <rFont val="宋体"/>
        <family val="3"/>
        <charset val="134"/>
      </rPr>
      <t>实施</t>
    </r>
    <phoneticPr fontId="3" type="noConversion"/>
  </si>
  <si>
    <t>东尚开发费用</t>
    <phoneticPr fontId="3" type="noConversion"/>
  </si>
  <si>
    <t>上海开发</t>
    <phoneticPr fontId="3" type="noConversion"/>
  </si>
  <si>
    <t>人数</t>
    <phoneticPr fontId="3" type="noConversion"/>
  </si>
  <si>
    <t>周期</t>
    <phoneticPr fontId="3" type="noConversion"/>
  </si>
  <si>
    <t>人月</t>
    <phoneticPr fontId="3" type="noConversion"/>
  </si>
  <si>
    <t>成都开发+集成测试</t>
    <phoneticPr fontId="3" type="noConversion"/>
  </si>
  <si>
    <t>UAT</t>
    <phoneticPr fontId="3" type="noConversion"/>
  </si>
  <si>
    <t>上线切换</t>
    <phoneticPr fontId="3" type="noConversion"/>
  </si>
  <si>
    <t>上线支持</t>
    <phoneticPr fontId="3" type="noConversion"/>
  </si>
  <si>
    <t>设备费用</t>
    <phoneticPr fontId="3" type="noConversion"/>
  </si>
  <si>
    <t>新增扫描点</t>
    <phoneticPr fontId="3" type="noConversion"/>
  </si>
  <si>
    <t>注塑</t>
    <phoneticPr fontId="3" type="noConversion"/>
  </si>
  <si>
    <t>涂装</t>
    <phoneticPr fontId="3" type="noConversion"/>
  </si>
  <si>
    <t>SMC</t>
    <phoneticPr fontId="3" type="noConversion"/>
  </si>
  <si>
    <t>尾门预装</t>
    <phoneticPr fontId="3" type="noConversion"/>
  </si>
  <si>
    <t>涂胶</t>
    <phoneticPr fontId="3" type="noConversion"/>
  </si>
  <si>
    <t>已有系统接口开发</t>
    <phoneticPr fontId="3" type="noConversion"/>
  </si>
  <si>
    <t>接口数</t>
    <phoneticPr fontId="3" type="noConversion"/>
  </si>
  <si>
    <t>MJMES</t>
    <phoneticPr fontId="3" type="noConversion"/>
  </si>
  <si>
    <t>EDI</t>
    <phoneticPr fontId="3" type="noConversion"/>
  </si>
  <si>
    <t>涂胶系统</t>
    <phoneticPr fontId="3" type="noConversion"/>
  </si>
  <si>
    <t>E-kanban</t>
    <phoneticPr fontId="3" type="noConversion"/>
  </si>
  <si>
    <t>排序</t>
    <phoneticPr fontId="3" type="noConversion"/>
  </si>
  <si>
    <t>现场需求确认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</si>
</sst>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##,000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1"/>
      <color theme="1"/>
      <name val="Arial"/>
      <family val="2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Arial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i/>
      <sz val="8"/>
      <color rgb="FF1F497D"/>
      <name val="Verdana"/>
      <family val="2"/>
    </font>
    <font>
      <b/>
      <i/>
      <sz val="8"/>
      <color rgb="FF1F497D"/>
      <name val="Verdana"/>
      <family val="2"/>
    </font>
    <font>
      <b/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11"/>
      <color theme="1"/>
      <name val="宋体"/>
      <family val="3"/>
      <charset val="134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40">
    <xf numFmtId="0" fontId="0" fillId="0" borderId="0">
      <alignment vertical="center"/>
    </xf>
    <xf numFmtId="0" fontId="14" fillId="0" borderId="0">
      <alignment vertical="center"/>
    </xf>
    <xf numFmtId="0" fontId="15" fillId="0" borderId="2" applyNumberFormat="0" applyFont="0" applyFill="0" applyAlignment="0" applyProtection="0"/>
    <xf numFmtId="176" fontId="16" fillId="0" borderId="3" applyNumberFormat="0" applyProtection="0">
      <alignment horizontal="right" vertical="center"/>
    </xf>
    <xf numFmtId="176" fontId="17" fillId="0" borderId="4" applyNumberFormat="0" applyProtection="0">
      <alignment horizontal="right" vertical="center"/>
    </xf>
    <xf numFmtId="0" fontId="17" fillId="7" borderId="2" applyNumberFormat="0" applyAlignment="0" applyProtection="0">
      <alignment horizontal="left" vertical="center" indent="1"/>
    </xf>
    <xf numFmtId="0" fontId="18" fillId="8" borderId="4" applyNumberFormat="0" applyAlignment="0">
      <alignment horizontal="left" vertical="center" indent="1"/>
      <protection locked="0"/>
    </xf>
    <xf numFmtId="0" fontId="18" fillId="8" borderId="4" applyNumberFormat="0" applyAlignment="0">
      <alignment horizontal="left" vertical="center" indent="1"/>
      <protection locked="0"/>
    </xf>
    <xf numFmtId="0" fontId="19" fillId="0" borderId="5" applyNumberFormat="0" applyFill="0" applyBorder="0" applyAlignment="0" applyProtection="0"/>
    <xf numFmtId="0" fontId="19" fillId="8" borderId="4" applyNumberFormat="0" applyAlignment="0">
      <alignment horizontal="left" vertical="center" indent="1"/>
      <protection locked="0"/>
    </xf>
    <xf numFmtId="0" fontId="19" fillId="8" borderId="4" applyNumberFormat="0" applyAlignment="0">
      <alignment horizontal="left" vertical="center" indent="1"/>
      <protection locked="0"/>
    </xf>
    <xf numFmtId="176" fontId="20" fillId="9" borderId="3" applyNumberFormat="0" applyBorder="0">
      <alignment horizontal="right" vertical="center"/>
      <protection locked="0"/>
    </xf>
    <xf numFmtId="176" fontId="21" fillId="9" borderId="4" applyNumberFormat="0" applyBorder="0">
      <alignment horizontal="right" vertical="center"/>
      <protection locked="0"/>
    </xf>
    <xf numFmtId="0" fontId="19" fillId="10" borderId="4" applyNumberFormat="0" applyAlignment="0" applyProtection="0">
      <alignment horizontal="left" vertical="center" indent="1"/>
    </xf>
    <xf numFmtId="176" fontId="21" fillId="10" borderId="4" applyNumberFormat="0" applyProtection="0">
      <alignment horizontal="right" vertical="center"/>
    </xf>
    <xf numFmtId="0" fontId="22" fillId="0" borderId="5" applyNumberFormat="0" applyBorder="0" applyAlignment="0" applyProtection="0"/>
    <xf numFmtId="0" fontId="15" fillId="0" borderId="6" applyNumberFormat="0" applyFont="0" applyFill="0" applyAlignment="0" applyProtection="0"/>
    <xf numFmtId="176" fontId="23" fillId="11" borderId="7" applyNumberFormat="0" applyBorder="0" applyAlignment="0" applyProtection="0">
      <alignment horizontal="right" vertical="center" indent="1"/>
    </xf>
    <xf numFmtId="176" fontId="24" fillId="12" borderId="7" applyNumberFormat="0" applyBorder="0" applyAlignment="0" applyProtection="0">
      <alignment horizontal="right" vertical="center" indent="1"/>
    </xf>
    <xf numFmtId="176" fontId="24" fillId="13" borderId="7" applyNumberFormat="0" applyBorder="0" applyAlignment="0" applyProtection="0">
      <alignment horizontal="right" vertical="center" indent="1"/>
    </xf>
    <xf numFmtId="176" fontId="25" fillId="14" borderId="7" applyNumberFormat="0" applyBorder="0" applyAlignment="0" applyProtection="0">
      <alignment horizontal="right" vertical="center" indent="1"/>
    </xf>
    <xf numFmtId="176" fontId="25" fillId="15" borderId="7" applyNumberFormat="0" applyBorder="0" applyAlignment="0" applyProtection="0">
      <alignment horizontal="right" vertical="center" indent="1"/>
    </xf>
    <xf numFmtId="176" fontId="25" fillId="16" borderId="7" applyNumberFormat="0" applyBorder="0" applyAlignment="0" applyProtection="0">
      <alignment horizontal="right" vertical="center" indent="1"/>
    </xf>
    <xf numFmtId="176" fontId="26" fillId="17" borderId="7" applyNumberFormat="0" applyBorder="0" applyAlignment="0" applyProtection="0">
      <alignment horizontal="right" vertical="center" indent="1"/>
    </xf>
    <xf numFmtId="176" fontId="26" fillId="18" borderId="7" applyNumberFormat="0" applyBorder="0" applyAlignment="0" applyProtection="0">
      <alignment horizontal="right" vertical="center" indent="1"/>
    </xf>
    <xf numFmtId="176" fontId="26" fillId="19" borderId="7" applyNumberFormat="0" applyBorder="0" applyAlignment="0" applyProtection="0">
      <alignment horizontal="right" vertical="center" indent="1"/>
    </xf>
    <xf numFmtId="176" fontId="16" fillId="0" borderId="3" applyNumberFormat="0" applyFill="0" applyBorder="0" applyAlignment="0" applyProtection="0">
      <alignment horizontal="right" vertical="center"/>
    </xf>
    <xf numFmtId="0" fontId="18" fillId="20" borderId="2" applyNumberFormat="0" applyAlignment="0" applyProtection="0">
      <alignment horizontal="left" vertical="center" indent="1"/>
    </xf>
    <xf numFmtId="0" fontId="18" fillId="21" borderId="2" applyNumberFormat="0" applyAlignment="0" applyProtection="0">
      <alignment horizontal="left" vertical="center" indent="1"/>
    </xf>
    <xf numFmtId="0" fontId="18" fillId="22" borderId="2" applyNumberFormat="0" applyAlignment="0" applyProtection="0">
      <alignment horizontal="left" vertical="center" indent="1"/>
    </xf>
    <xf numFmtId="0" fontId="18" fillId="9" borderId="2" applyNumberFormat="0" applyAlignment="0" applyProtection="0">
      <alignment horizontal="left" vertical="center" indent="1"/>
    </xf>
    <xf numFmtId="0" fontId="18" fillId="10" borderId="4" applyNumberFormat="0" applyAlignment="0" applyProtection="0">
      <alignment horizontal="left" vertical="center" indent="1"/>
    </xf>
    <xf numFmtId="176" fontId="16" fillId="9" borderId="3" applyNumberFormat="0" applyBorder="0">
      <alignment horizontal="right" vertical="center"/>
      <protection locked="0"/>
    </xf>
    <xf numFmtId="176" fontId="17" fillId="9" borderId="4" applyNumberFormat="0" applyBorder="0">
      <alignment horizontal="right" vertical="center"/>
      <protection locked="0"/>
    </xf>
    <xf numFmtId="176" fontId="16" fillId="23" borderId="2" applyNumberFormat="0" applyAlignment="0" applyProtection="0">
      <alignment horizontal="left" vertical="center" indent="1"/>
    </xf>
    <xf numFmtId="0" fontId="17" fillId="7" borderId="4" applyNumberFormat="0" applyAlignment="0" applyProtection="0">
      <alignment horizontal="left" vertical="center" indent="1"/>
    </xf>
    <xf numFmtId="176" fontId="16" fillId="0" borderId="3" applyNumberFormat="0" applyFill="0" applyBorder="0" applyAlignment="0" applyProtection="0">
      <alignment horizontal="right" vertical="center"/>
    </xf>
    <xf numFmtId="0" fontId="18" fillId="10" borderId="4" applyNumberFormat="0" applyAlignment="0" applyProtection="0">
      <alignment horizontal="left" vertical="center" indent="1"/>
    </xf>
    <xf numFmtId="176" fontId="17" fillId="10" borderId="4" applyNumberFormat="0" applyProtection="0">
      <alignment horizontal="right" vertical="center"/>
    </xf>
    <xf numFmtId="43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6" fillId="4" borderId="1" xfId="0" applyFont="1" applyFill="1" applyBorder="1" applyAlignment="1">
      <alignment horizontal="left" vertical="center"/>
    </xf>
    <xf numFmtId="0" fontId="10" fillId="5" borderId="1" xfId="0" applyFont="1" applyFill="1" applyBorder="1">
      <alignment vertical="center"/>
    </xf>
    <xf numFmtId="0" fontId="10" fillId="0" borderId="0" xfId="0" applyFont="1">
      <alignment vertical="center"/>
    </xf>
    <xf numFmtId="0" fontId="10" fillId="6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27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>
      <alignment vertical="center"/>
    </xf>
    <xf numFmtId="17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0">
    <cellStyle name="Normal_Sheet1 2" xfId="1"/>
    <cellStyle name="SAPBorder" xfId="2"/>
    <cellStyle name="SAPDataCell" xfId="3"/>
    <cellStyle name="SAPDataTotalCell" xfId="4"/>
    <cellStyle name="SAPDimensionCell" xfId="5"/>
    <cellStyle name="SAPEditableDataCell" xfId="6"/>
    <cellStyle name="SAPEditableDataTotalCell" xfId="7"/>
    <cellStyle name="SAPEmphasized" xfId="8"/>
    <cellStyle name="SAPEmphasizedEditableDataCell" xfId="9"/>
    <cellStyle name="SAPEmphasizedEditableDataTotalCell" xfId="10"/>
    <cellStyle name="SAPEmphasizedLockedDataCell" xfId="11"/>
    <cellStyle name="SAPEmphasizedLockedDataTotalCell" xfId="12"/>
    <cellStyle name="SAPEmphasizedReadonlyDataCell" xfId="13"/>
    <cellStyle name="SAPEmphasizedReadonlyDataTotalCell" xfId="14"/>
    <cellStyle name="SAPEmphasizedTotal" xfId="15"/>
    <cellStyle name="SAPError" xfId="16"/>
    <cellStyle name="SAPExceptionLevel1" xfId="17"/>
    <cellStyle name="SAPExceptionLevel2" xfId="18"/>
    <cellStyle name="SAPExceptionLevel3" xfId="19"/>
    <cellStyle name="SAPExceptionLevel4" xfId="20"/>
    <cellStyle name="SAPExceptionLevel5" xfId="21"/>
    <cellStyle name="SAPExceptionLevel6" xfId="22"/>
    <cellStyle name="SAPExceptionLevel7" xfId="23"/>
    <cellStyle name="SAPExceptionLevel8" xfId="24"/>
    <cellStyle name="SAPExceptionLevel9" xfId="25"/>
    <cellStyle name="SAPFormula" xfId="26"/>
    <cellStyle name="SAPHierarchyCell0" xfId="27"/>
    <cellStyle name="SAPHierarchyCell1" xfId="28"/>
    <cellStyle name="SAPHierarchyCell2" xfId="29"/>
    <cellStyle name="SAPHierarchyCell3" xfId="30"/>
    <cellStyle name="SAPHierarchyCell4" xfId="31"/>
    <cellStyle name="SAPLockedDataCell" xfId="32"/>
    <cellStyle name="SAPLockedDataTotalCell" xfId="33"/>
    <cellStyle name="SAPMemberCell" xfId="34"/>
    <cellStyle name="SAPMemberTotalCell" xfId="35"/>
    <cellStyle name="SAPMessageText" xfId="36"/>
    <cellStyle name="SAPReadonlyDataCell" xfId="37"/>
    <cellStyle name="SAPReadonlyDataTotalCell" xfId="38"/>
    <cellStyle name="常规" xfId="0" builtinId="0"/>
    <cellStyle name="千位分隔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4"/>
  <sheetViews>
    <sheetView workbookViewId="0">
      <selection activeCell="N31" sqref="N31"/>
    </sheetView>
  </sheetViews>
  <sheetFormatPr defaultRowHeight="14.25" x14ac:dyDescent="0.15"/>
  <cols>
    <col min="1" max="1" width="21" style="10" bestFit="1" customWidth="1"/>
    <col min="2" max="2" width="15.875" style="10" bestFit="1" customWidth="1"/>
    <col min="3" max="31" width="4.25" style="10" customWidth="1"/>
    <col min="32" max="16384" width="9" style="10"/>
  </cols>
  <sheetData>
    <row r="1" spans="1:31" ht="46.5" customHeight="1" x14ac:dyDescent="0.15">
      <c r="A1" s="19" t="s">
        <v>56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s="2" customFormat="1" ht="12.75" x14ac:dyDescent="0.15">
      <c r="A2" s="1"/>
      <c r="B2" s="1"/>
      <c r="C2" s="17">
        <v>43344</v>
      </c>
      <c r="D2" s="20"/>
      <c r="E2" s="20"/>
      <c r="F2" s="17">
        <v>43374</v>
      </c>
      <c r="G2" s="20"/>
      <c r="H2" s="20"/>
      <c r="I2" s="20"/>
      <c r="J2" s="20"/>
      <c r="K2" s="17">
        <v>43405</v>
      </c>
      <c r="L2" s="17"/>
      <c r="M2" s="17"/>
      <c r="N2" s="17"/>
      <c r="O2" s="17">
        <v>43435</v>
      </c>
      <c r="P2" s="17"/>
      <c r="Q2" s="17"/>
      <c r="R2" s="17"/>
      <c r="S2" s="17">
        <v>43466</v>
      </c>
      <c r="T2" s="17"/>
      <c r="U2" s="17"/>
      <c r="V2" s="17"/>
      <c r="W2" s="17"/>
      <c r="X2" s="17">
        <v>43497</v>
      </c>
      <c r="Y2" s="17"/>
      <c r="Z2" s="17"/>
      <c r="AA2" s="17"/>
      <c r="AB2" s="17">
        <v>43525</v>
      </c>
      <c r="AC2" s="17"/>
      <c r="AD2" s="17"/>
      <c r="AE2" s="17"/>
    </row>
    <row r="3" spans="1:31" s="4" customFormat="1" ht="12" x14ac:dyDescent="0.15">
      <c r="A3" s="3"/>
      <c r="B3" s="3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</row>
    <row r="4" spans="1:31" s="2" customFormat="1" ht="12.75" x14ac:dyDescent="0.15">
      <c r="A4" s="5" t="s">
        <v>57</v>
      </c>
      <c r="B4" s="5" t="s">
        <v>29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x14ac:dyDescent="0.15">
      <c r="A5" s="6" t="s">
        <v>30</v>
      </c>
      <c r="B5" s="6" t="s">
        <v>31</v>
      </c>
      <c r="C5" s="7"/>
      <c r="D5" s="7"/>
      <c r="E5" s="7"/>
      <c r="F5" s="8"/>
      <c r="G5" s="9"/>
      <c r="H5" s="9"/>
      <c r="I5" s="9"/>
      <c r="J5" s="9"/>
      <c r="K5" s="9"/>
      <c r="L5" s="9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8"/>
      <c r="Y5" s="7"/>
      <c r="Z5" s="7"/>
      <c r="AA5" s="7"/>
      <c r="AB5" s="7"/>
      <c r="AC5" s="7"/>
      <c r="AD5" s="7"/>
      <c r="AE5" s="7"/>
    </row>
    <row r="6" spans="1:31" x14ac:dyDescent="0.15">
      <c r="A6" s="6" t="s">
        <v>32</v>
      </c>
      <c r="B6" s="6" t="s">
        <v>33</v>
      </c>
      <c r="C6" s="7"/>
      <c r="D6" s="7"/>
      <c r="E6" s="7"/>
      <c r="F6" s="8"/>
      <c r="G6" s="7"/>
      <c r="H6" s="9"/>
      <c r="I6" s="11"/>
      <c r="J6" s="9"/>
      <c r="K6" s="1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  <c r="Y6" s="7"/>
      <c r="Z6" s="7"/>
      <c r="AA6" s="7"/>
      <c r="AB6" s="7"/>
      <c r="AC6" s="7"/>
      <c r="AD6" s="7"/>
      <c r="AE6" s="7"/>
    </row>
    <row r="7" spans="1:31" x14ac:dyDescent="0.15">
      <c r="A7" s="6" t="s">
        <v>34</v>
      </c>
      <c r="B7" s="6" t="s">
        <v>35</v>
      </c>
      <c r="C7" s="7"/>
      <c r="D7" s="7"/>
      <c r="E7" s="7"/>
      <c r="F7" s="8"/>
      <c r="G7" s="7"/>
      <c r="H7" s="7"/>
      <c r="I7" s="9"/>
      <c r="J7" s="9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  <c r="AA7" s="7"/>
      <c r="AB7" s="7"/>
      <c r="AC7" s="7"/>
      <c r="AD7" s="7"/>
      <c r="AE7" s="7"/>
    </row>
    <row r="8" spans="1:31" x14ac:dyDescent="0.15">
      <c r="A8" s="6" t="s">
        <v>36</v>
      </c>
      <c r="B8" s="6" t="s">
        <v>37</v>
      </c>
      <c r="C8" s="7"/>
      <c r="D8" s="7"/>
      <c r="E8" s="9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  <c r="Y8" s="7"/>
      <c r="Z8" s="7"/>
      <c r="AA8" s="7"/>
      <c r="AB8" s="7"/>
      <c r="AC8" s="7"/>
      <c r="AD8" s="7"/>
      <c r="AE8" s="7"/>
    </row>
    <row r="9" spans="1:31" x14ac:dyDescent="0.15">
      <c r="A9" s="6" t="s">
        <v>38</v>
      </c>
      <c r="B9" s="6" t="s">
        <v>37</v>
      </c>
      <c r="C9" s="7"/>
      <c r="D9" s="7"/>
      <c r="E9" s="9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"/>
      <c r="Y9" s="7"/>
      <c r="Z9" s="7"/>
      <c r="AA9" s="7"/>
      <c r="AB9" s="7"/>
      <c r="AC9" s="7"/>
      <c r="AD9" s="7"/>
      <c r="AE9" s="7"/>
    </row>
    <row r="10" spans="1:31" x14ac:dyDescent="0.15">
      <c r="A10" s="6" t="s">
        <v>39</v>
      </c>
      <c r="B10" s="6" t="s">
        <v>37</v>
      </c>
      <c r="C10" s="7"/>
      <c r="D10" s="7"/>
      <c r="E10" s="7"/>
      <c r="F10" s="8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8"/>
      <c r="Y10" s="7"/>
      <c r="Z10" s="7"/>
      <c r="AA10" s="7"/>
      <c r="AB10" s="7"/>
      <c r="AC10" s="7"/>
      <c r="AD10" s="7"/>
      <c r="AE10" s="7"/>
    </row>
    <row r="11" spans="1:31" x14ac:dyDescent="0.15">
      <c r="A11" s="6" t="s">
        <v>40</v>
      </c>
      <c r="B11" s="6" t="s">
        <v>41</v>
      </c>
      <c r="C11" s="7"/>
      <c r="D11" s="7"/>
      <c r="E11" s="7"/>
      <c r="F11" s="8"/>
      <c r="G11" s="7"/>
      <c r="H11" s="9"/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7"/>
      <c r="Z11" s="7"/>
      <c r="AA11" s="7"/>
      <c r="AB11" s="7"/>
      <c r="AC11" s="7"/>
      <c r="AD11" s="7"/>
      <c r="AE11" s="7"/>
    </row>
    <row r="12" spans="1:31" x14ac:dyDescent="0.15">
      <c r="A12" s="6" t="s">
        <v>42</v>
      </c>
      <c r="B12" s="6" t="s">
        <v>37</v>
      </c>
      <c r="C12" s="7"/>
      <c r="D12" s="7"/>
      <c r="E12" s="7"/>
      <c r="F12" s="8"/>
      <c r="G12" s="7"/>
      <c r="H12" s="7"/>
      <c r="I12" s="9"/>
      <c r="J12" s="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7"/>
      <c r="Z12" s="7"/>
      <c r="AA12" s="7"/>
      <c r="AB12" s="7"/>
      <c r="AC12" s="7"/>
      <c r="AD12" s="7"/>
      <c r="AE12" s="7"/>
    </row>
    <row r="13" spans="1:31" ht="15.75" customHeight="1" x14ac:dyDescent="0.15">
      <c r="A13" s="6" t="s">
        <v>43</v>
      </c>
      <c r="B13" s="6" t="s">
        <v>37</v>
      </c>
      <c r="C13" s="7"/>
      <c r="D13" s="7"/>
      <c r="E13" s="7"/>
      <c r="F13" s="8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7"/>
      <c r="U13" s="7"/>
      <c r="V13" s="7"/>
      <c r="W13" s="7"/>
      <c r="X13" s="8"/>
      <c r="Y13" s="7"/>
      <c r="Z13" s="7"/>
      <c r="AA13" s="7"/>
      <c r="AB13" s="7"/>
      <c r="AC13" s="7"/>
      <c r="AD13" s="7"/>
      <c r="AE13" s="7"/>
    </row>
    <row r="14" spans="1:31" x14ac:dyDescent="0.15">
      <c r="A14" s="6" t="s">
        <v>44</v>
      </c>
      <c r="B14" s="6" t="s">
        <v>45</v>
      </c>
      <c r="C14" s="7"/>
      <c r="D14" s="7"/>
      <c r="E14" s="7"/>
      <c r="F14" s="8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7"/>
      <c r="U14" s="7"/>
      <c r="V14" s="7"/>
      <c r="W14" s="7"/>
      <c r="X14" s="8"/>
      <c r="Y14" s="7"/>
      <c r="Z14" s="7"/>
      <c r="AA14" s="7"/>
      <c r="AB14" s="7"/>
      <c r="AC14" s="7"/>
      <c r="AD14" s="7"/>
      <c r="AE14" s="7"/>
    </row>
    <row r="15" spans="1:31" x14ac:dyDescent="0.15">
      <c r="A15" s="6" t="s">
        <v>46</v>
      </c>
      <c r="B15" s="6" t="s">
        <v>37</v>
      </c>
      <c r="C15" s="7"/>
      <c r="D15" s="7"/>
      <c r="E15" s="7"/>
      <c r="F15" s="8"/>
      <c r="G15" s="7"/>
      <c r="H15" s="7"/>
      <c r="I15" s="7"/>
      <c r="J15" s="7"/>
      <c r="K15" s="7"/>
      <c r="L15" s="7"/>
      <c r="M15" s="7"/>
      <c r="N15" s="7"/>
      <c r="O15" s="12"/>
      <c r="P15" s="11"/>
      <c r="Q15" s="11"/>
      <c r="R15" s="11"/>
      <c r="S15" s="11"/>
      <c r="T15" s="7"/>
      <c r="U15" s="7"/>
      <c r="V15" s="7"/>
      <c r="W15" s="7"/>
      <c r="X15" s="8"/>
      <c r="Y15" s="7"/>
      <c r="Z15" s="7"/>
      <c r="AA15" s="7"/>
      <c r="AB15" s="7"/>
      <c r="AC15" s="7"/>
      <c r="AD15" s="7"/>
      <c r="AE15" s="7"/>
    </row>
    <row r="16" spans="1:31" x14ac:dyDescent="0.15">
      <c r="A16" s="6" t="s">
        <v>47</v>
      </c>
      <c r="B16" s="6" t="s">
        <v>41</v>
      </c>
      <c r="C16" s="7"/>
      <c r="D16" s="7"/>
      <c r="E16" s="7"/>
      <c r="F16" s="8"/>
      <c r="G16" s="7"/>
      <c r="H16" s="7"/>
      <c r="I16" s="7"/>
      <c r="J16" s="7"/>
      <c r="K16" s="7"/>
      <c r="L16" s="7"/>
      <c r="M16" s="7"/>
      <c r="N16" s="7"/>
      <c r="O16" s="12"/>
      <c r="P16" s="11"/>
      <c r="Q16" s="11"/>
      <c r="R16" s="11"/>
      <c r="S16" s="11"/>
      <c r="T16" s="7"/>
      <c r="U16" s="7"/>
      <c r="V16" s="7"/>
      <c r="W16" s="7"/>
      <c r="X16" s="8"/>
      <c r="Y16" s="7"/>
      <c r="Z16" s="7"/>
      <c r="AA16" s="7"/>
      <c r="AB16" s="7"/>
      <c r="AC16" s="7"/>
      <c r="AD16" s="7"/>
      <c r="AE16" s="7"/>
    </row>
    <row r="17" spans="1:31" x14ac:dyDescent="0.15">
      <c r="A17" s="6" t="s">
        <v>48</v>
      </c>
      <c r="B17" s="6" t="s">
        <v>41</v>
      </c>
      <c r="C17" s="7"/>
      <c r="D17" s="7"/>
      <c r="E17" s="7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2"/>
      <c r="T17" s="11"/>
      <c r="U17" s="11"/>
      <c r="V17" s="11"/>
      <c r="W17" s="11"/>
      <c r="X17" s="8"/>
      <c r="Y17" s="7"/>
      <c r="Z17" s="7"/>
      <c r="AA17" s="7"/>
      <c r="AB17" s="7"/>
      <c r="AC17" s="7"/>
      <c r="AD17" s="7"/>
      <c r="AE17" s="7"/>
    </row>
    <row r="18" spans="1:31" x14ac:dyDescent="0.15">
      <c r="A18" s="6" t="s">
        <v>49</v>
      </c>
      <c r="B18" s="6" t="s">
        <v>41</v>
      </c>
      <c r="C18" s="7"/>
      <c r="D18" s="7"/>
      <c r="E18" s="7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8"/>
      <c r="Y18" s="7"/>
      <c r="Z18" s="7"/>
      <c r="AA18" s="7"/>
      <c r="AB18" s="7"/>
      <c r="AC18" s="7"/>
      <c r="AD18" s="7"/>
      <c r="AE18" s="7"/>
    </row>
    <row r="19" spans="1:31" x14ac:dyDescent="0.15">
      <c r="A19" s="6" t="s">
        <v>50</v>
      </c>
      <c r="B19" s="6" t="s">
        <v>41</v>
      </c>
      <c r="C19" s="7"/>
      <c r="D19" s="7"/>
      <c r="E19" s="7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11"/>
      <c r="Z19" s="11"/>
      <c r="AA19" s="11"/>
      <c r="AB19" s="7"/>
      <c r="AC19" s="7"/>
      <c r="AD19" s="7"/>
      <c r="AE19" s="7"/>
    </row>
    <row r="20" spans="1:31" x14ac:dyDescent="0.15">
      <c r="A20" s="6" t="s">
        <v>51</v>
      </c>
      <c r="B20" s="6" t="s">
        <v>37</v>
      </c>
      <c r="C20" s="7"/>
      <c r="D20" s="7"/>
      <c r="E20" s="7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  <c r="Y20" s="7"/>
      <c r="Z20" s="7"/>
      <c r="AA20" s="7"/>
      <c r="AB20" s="11"/>
      <c r="AC20" s="11"/>
      <c r="AD20" s="9"/>
      <c r="AE20" s="11"/>
    </row>
    <row r="22" spans="1:31" x14ac:dyDescent="0.15">
      <c r="A22" s="14" t="s">
        <v>52</v>
      </c>
      <c r="B22" s="10" t="s">
        <v>53</v>
      </c>
    </row>
    <row r="23" spans="1:31" x14ac:dyDescent="0.15">
      <c r="B23" s="13" t="s">
        <v>54</v>
      </c>
    </row>
    <row r="24" spans="1:31" x14ac:dyDescent="0.15">
      <c r="B24" s="10" t="s">
        <v>55</v>
      </c>
    </row>
  </sheetData>
  <mergeCells count="9">
    <mergeCell ref="AB2:AE2"/>
    <mergeCell ref="C4:AE4"/>
    <mergeCell ref="A1:AE1"/>
    <mergeCell ref="C2:E2"/>
    <mergeCell ref="F2:J2"/>
    <mergeCell ref="K2:N2"/>
    <mergeCell ref="O2:R2"/>
    <mergeCell ref="S2:W2"/>
    <mergeCell ref="X2:AA2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"/>
  <sheetViews>
    <sheetView tabSelected="1" workbookViewId="0">
      <selection activeCell="C12" sqref="C12:C15"/>
    </sheetView>
  </sheetViews>
  <sheetFormatPr defaultRowHeight="13.5" x14ac:dyDescent="0.15"/>
  <cols>
    <col min="2" max="2" width="16.25" customWidth="1"/>
    <col min="3" max="19" width="8.375" customWidth="1"/>
  </cols>
  <sheetData>
    <row r="1" spans="2:20" x14ac:dyDescent="0.15">
      <c r="C1" s="21" t="s">
        <v>81</v>
      </c>
      <c r="D1" s="21"/>
      <c r="E1" s="21"/>
      <c r="F1" s="21" t="s">
        <v>59</v>
      </c>
      <c r="G1" s="21"/>
      <c r="H1" s="21"/>
      <c r="I1" s="15" t="s">
        <v>63</v>
      </c>
      <c r="J1" s="15"/>
      <c r="K1" s="15"/>
      <c r="L1" s="15" t="s">
        <v>64</v>
      </c>
      <c r="M1" s="15"/>
      <c r="N1" s="15"/>
      <c r="O1" s="15" t="s">
        <v>65</v>
      </c>
      <c r="P1" s="15"/>
      <c r="Q1" s="15"/>
      <c r="R1" s="15" t="s">
        <v>66</v>
      </c>
      <c r="S1" s="15"/>
      <c r="T1" s="15"/>
    </row>
    <row r="2" spans="2:20" x14ac:dyDescent="0.15">
      <c r="C2" t="s">
        <v>60</v>
      </c>
      <c r="D2" t="s">
        <v>61</v>
      </c>
      <c r="E2" t="s">
        <v>62</v>
      </c>
      <c r="F2" t="s">
        <v>60</v>
      </c>
      <c r="G2" t="s">
        <v>61</v>
      </c>
      <c r="H2" t="s">
        <v>62</v>
      </c>
      <c r="I2" t="s">
        <v>60</v>
      </c>
      <c r="J2" t="s">
        <v>61</v>
      </c>
      <c r="K2" t="s">
        <v>62</v>
      </c>
      <c r="L2" t="s">
        <v>60</v>
      </c>
      <c r="M2" t="s">
        <v>61</v>
      </c>
      <c r="N2" t="s">
        <v>62</v>
      </c>
      <c r="O2" t="s">
        <v>60</v>
      </c>
      <c r="P2" t="s">
        <v>61</v>
      </c>
      <c r="Q2" t="s">
        <v>62</v>
      </c>
      <c r="R2" t="s">
        <v>60</v>
      </c>
      <c r="S2" t="s">
        <v>61</v>
      </c>
      <c r="T2" t="s">
        <v>62</v>
      </c>
    </row>
    <row r="3" spans="2:20" x14ac:dyDescent="0.15">
      <c r="B3" t="s">
        <v>58</v>
      </c>
      <c r="C3">
        <v>1</v>
      </c>
      <c r="D3">
        <v>0.25</v>
      </c>
      <c r="E3">
        <f>C3*D3</f>
        <v>0.25</v>
      </c>
      <c r="F3">
        <v>3</v>
      </c>
      <c r="G3">
        <v>1.25</v>
      </c>
      <c r="H3">
        <f>F3*G3</f>
        <v>3.75</v>
      </c>
      <c r="I3">
        <v>3</v>
      </c>
      <c r="J3">
        <v>1</v>
      </c>
      <c r="K3">
        <f>I3*J3</f>
        <v>3</v>
      </c>
      <c r="L3">
        <v>2</v>
      </c>
      <c r="M3">
        <v>1</v>
      </c>
      <c r="N3">
        <f>L3*M3</f>
        <v>2</v>
      </c>
      <c r="O3">
        <v>2</v>
      </c>
      <c r="P3">
        <v>0.75</v>
      </c>
      <c r="Q3">
        <f>O3*P3</f>
        <v>1.5</v>
      </c>
      <c r="R3">
        <v>1</v>
      </c>
      <c r="S3">
        <v>1</v>
      </c>
      <c r="T3">
        <f>R3*S3</f>
        <v>1</v>
      </c>
    </row>
    <row r="6" spans="2:20" x14ac:dyDescent="0.15">
      <c r="C6" s="21" t="s">
        <v>68</v>
      </c>
      <c r="D6" s="21"/>
      <c r="E6" s="21"/>
      <c r="F6" s="21"/>
      <c r="G6" s="21"/>
    </row>
    <row r="7" spans="2:20" x14ac:dyDescent="0.15">
      <c r="C7" t="s">
        <v>69</v>
      </c>
      <c r="D7" t="s">
        <v>70</v>
      </c>
      <c r="E7" t="s">
        <v>71</v>
      </c>
      <c r="F7" t="s">
        <v>73</v>
      </c>
      <c r="G7" t="s">
        <v>72</v>
      </c>
      <c r="H7" t="s">
        <v>80</v>
      </c>
    </row>
    <row r="8" spans="2:20" x14ac:dyDescent="0.15">
      <c r="B8" t="s">
        <v>67</v>
      </c>
      <c r="C8">
        <v>1</v>
      </c>
      <c r="D8">
        <v>4</v>
      </c>
      <c r="E8">
        <v>2</v>
      </c>
      <c r="F8">
        <v>0</v>
      </c>
      <c r="G8">
        <v>2</v>
      </c>
      <c r="H8">
        <v>2</v>
      </c>
    </row>
    <row r="11" spans="2:20" x14ac:dyDescent="0.15">
      <c r="B11" t="s">
        <v>74</v>
      </c>
      <c r="C11" t="s">
        <v>75</v>
      </c>
    </row>
    <row r="12" spans="2:20" x14ac:dyDescent="0.15">
      <c r="B12" t="s">
        <v>76</v>
      </c>
      <c r="C12">
        <v>2</v>
      </c>
    </row>
    <row r="13" spans="2:20" x14ac:dyDescent="0.15">
      <c r="B13" t="s">
        <v>77</v>
      </c>
      <c r="C13">
        <v>1</v>
      </c>
    </row>
    <row r="14" spans="2:20" x14ac:dyDescent="0.15">
      <c r="B14" t="s">
        <v>78</v>
      </c>
      <c r="C14">
        <v>3</v>
      </c>
    </row>
    <row r="15" spans="2:20" x14ac:dyDescent="0.15">
      <c r="B15" t="s">
        <v>79</v>
      </c>
      <c r="C15">
        <v>4</v>
      </c>
    </row>
    <row r="16" spans="2:20" x14ac:dyDescent="0.15">
      <c r="C16" s="16">
        <f>SUM(C12:C15)</f>
        <v>10</v>
      </c>
    </row>
  </sheetData>
  <mergeCells count="3">
    <mergeCell ref="C6:G6"/>
    <mergeCell ref="C1:E1"/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成都</vt:lpstr>
      <vt:lpstr>MES预估的人工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Zhilan(YFPOSAP)</dc:creator>
  <cp:lastModifiedBy>Zhu WeiLi(YFPOIT)</cp:lastModifiedBy>
  <dcterms:created xsi:type="dcterms:W3CDTF">2018-09-26T23:49:44Z</dcterms:created>
  <dcterms:modified xsi:type="dcterms:W3CDTF">2018-09-27T08:32:46Z</dcterms:modified>
</cp:coreProperties>
</file>