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PGVXAce\Adventure\"/>
    </mc:Choice>
  </mc:AlternateContent>
  <bookViews>
    <workbookView xWindow="0" yWindow="0" windowWidth="20490" windowHeight="7530" xr2:uid="{D5030FAB-5119-49EA-A44B-FED5D2E13C22}"/>
  </bookViews>
  <sheets>
    <sheet name="Unde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B9" i="1"/>
  <c r="B10" i="1"/>
  <c r="B11" i="1"/>
  <c r="B12" i="1"/>
  <c r="B13" i="1"/>
  <c r="F9" i="1"/>
  <c r="F10" i="1"/>
  <c r="F11" i="1"/>
  <c r="F12" i="1"/>
  <c r="F13" i="1"/>
  <c r="G9" i="1"/>
  <c r="G10" i="1"/>
  <c r="G11" i="1"/>
  <c r="G12" i="1"/>
  <c r="G13" i="1"/>
  <c r="J6" i="1"/>
  <c r="I9" i="1"/>
  <c r="I10" i="1"/>
  <c r="I11" i="1"/>
  <c r="I12" i="1"/>
  <c r="I13" i="1"/>
  <c r="E9" i="1"/>
  <c r="E10" i="1"/>
  <c r="E11" i="1"/>
  <c r="E12" i="1"/>
  <c r="E13" i="1"/>
  <c r="D9" i="1"/>
  <c r="D10" i="1"/>
  <c r="D11" i="1"/>
  <c r="D12" i="1"/>
  <c r="D13" i="1"/>
  <c r="C10" i="1"/>
  <c r="C13" i="1"/>
  <c r="C12" i="1"/>
  <c r="C11" i="1"/>
  <c r="C9" i="1"/>
  <c r="J5" i="1"/>
</calcChain>
</file>

<file path=xl/sharedStrings.xml><?xml version="1.0" encoding="utf-8"?>
<sst xmlns="http://schemas.openxmlformats.org/spreadsheetml/2006/main" count="22" uniqueCount="14">
  <si>
    <t>Skeletons are the most basic undead, they have low magical attributes, agility, and luck.</t>
  </si>
  <si>
    <t>Name</t>
  </si>
  <si>
    <t>HP</t>
  </si>
  <si>
    <t>MP</t>
  </si>
  <si>
    <t>ATK</t>
  </si>
  <si>
    <t>DEF</t>
  </si>
  <si>
    <t>MAT</t>
  </si>
  <si>
    <t>MDF</t>
  </si>
  <si>
    <t>AGI</t>
  </si>
  <si>
    <t>LUK</t>
  </si>
  <si>
    <t>Total</t>
  </si>
  <si>
    <t>Skeleton Soldier</t>
  </si>
  <si>
    <t>Level</t>
  </si>
  <si>
    <t>The Skeleton Soldier is a common undead, its armor and weapons are usually rusted.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</si>
</sst>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1DD08-92F9-4821-84C5-84F68B225D94}" name="Table1" displayName="Table1" ref="A4:J6" totalsRowShown="0">
  <autoFilter ref="A4:J6" xr:uid="{634C2810-B5E1-4DB3-A486-F7F8D8DC6C73}"/>
  <tableColumns count="10">
    <tableColumn id="1" xr3:uid="{117C7306-80A7-4222-9DFB-71039A554839}" name="Name"/>
    <tableColumn id="2" xr3:uid="{18C02B4B-873F-49A2-AD1E-C8DCBB95D8A6}" name="HP"/>
    <tableColumn id="3" xr3:uid="{0F8CA6AD-5E78-4028-82FC-354C8EA076AE}" name="MP"/>
    <tableColumn id="4" xr3:uid="{F5D72956-4175-4769-9F90-091125477626}" name="ATK"/>
    <tableColumn id="5" xr3:uid="{823ACEF5-1140-4182-9A79-2E4E3AB4A17E}" name="DEF"/>
    <tableColumn id="6" xr3:uid="{3BB0D53A-D277-42B8-A6E4-31FED8BF8A80}" name="MAT"/>
    <tableColumn id="7" xr3:uid="{F9852B29-E77D-4E17-A56E-5F0C649FA862}" name="MDF"/>
    <tableColumn id="8" xr3:uid="{9A914BFF-1060-46E4-B8F9-412BD9293C3D}" name="AGI"/>
    <tableColumn id="9" xr3:uid="{2F83B650-811D-4FEE-92D5-03D4DC4376E5}" name="LUK"/>
    <tableColumn id="10" xr3:uid="{A7ECC22A-E541-4FF1-905A-C7CFAFD30F4C}" name="Total" dataDxfId="8">
      <calculatedColumnFormula>SUM(Table1[[#This Row],[HP]:[LUK]])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3AB34-7466-42C0-850C-3337B9BEB6B5}" name="Table1316" displayName="Table1316" ref="A8:I13" totalsRowShown="0">
  <autoFilter ref="A8:I13" xr:uid="{67385006-CBB9-4472-99D4-7881E042769D}"/>
  <tableColumns count="9">
    <tableColumn id="1" xr3:uid="{FD96F8F7-CCAB-44FA-B525-A5081670706A}" name="Level"/>
    <tableColumn id="2" xr3:uid="{3B6C33F1-A23B-494D-9E01-1F3B92B01ACB}" name="HP" dataDxfId="1">
      <calculatedColumnFormula>Table1316[[#This Row],[Level]]*56.25-100</calculatedColumnFormula>
    </tableColumn>
    <tableColumn id="3" xr3:uid="{AC26381C-1E8B-4282-BA32-FAB013C92F8A}" name="MP" dataDxfId="7">
      <calculatedColumnFormula>Table1316[[#This Row],[Level]]*10</calculatedColumnFormula>
    </tableColumn>
    <tableColumn id="4" xr3:uid="{77F74EFD-F91C-4967-9511-B8BF5E4B6952}" name="ATK" dataDxfId="6">
      <calculatedColumnFormula>Table1316[[#This Row],[Level]]*1.25+ 15</calculatedColumnFormula>
    </tableColumn>
    <tableColumn id="5" xr3:uid="{C5099C7E-FF2C-413F-B479-06A4BBC781C4}" name="DEF" dataDxfId="5">
      <calculatedColumnFormula>Table1316[[#This Row],[Level]]*1.25 + 15</calculatedColumnFormula>
    </tableColumn>
    <tableColumn id="6" xr3:uid="{55F7F6C7-C6E6-49D1-9C4C-6F3D4A44FC15}" name="MAT" dataDxfId="2">
      <calculatedColumnFormula>Table1316[[#This Row],[Level]]*1</calculatedColumnFormula>
    </tableColumn>
    <tableColumn id="7" xr3:uid="{D37B7B5E-6DF3-40C9-BC2C-99DE88C4F88F}" name="MDF" dataDxfId="3">
      <calculatedColumnFormula>Table1316[[#This Row],[Level]]*1</calculatedColumnFormula>
    </tableColumn>
    <tableColumn id="8" xr3:uid="{4DAA9289-D312-4509-B000-CD43744E2CED}" name="AGI" dataDxfId="0">
      <calculatedColumnFormula>Table1316[[#This Row],[Level]]*1 + 5</calculatedColumnFormula>
    </tableColumn>
    <tableColumn id="9" xr3:uid="{D9656154-EFE0-498B-896F-CDEF92F7DC51}" name="LUK" dataDxfId="4">
      <calculatedColumnFormula>Table1316[[#This Row],[Level]]*1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AABB-3532-4A29-877B-ED130C7A9042}">
  <dimension ref="A2:J13"/>
  <sheetViews>
    <sheetView tabSelected="1" workbookViewId="0">
      <selection activeCell="G16" sqref="G16"/>
    </sheetView>
  </sheetViews>
  <sheetFormatPr defaultRowHeight="15" x14ac:dyDescent="0.25"/>
  <cols>
    <col min="1" max="9" width="11" customWidth="1"/>
    <col min="10" max="10" width="12" customWidth="1"/>
  </cols>
  <sheetData>
    <row r="2" spans="1:10" x14ac:dyDescent="0.25">
      <c r="A2" t="s">
        <v>0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11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1</v>
      </c>
      <c r="I5">
        <v>1</v>
      </c>
      <c r="J5">
        <f>SUM(Table1[[#This Row],[HP]:[LUK]])</f>
        <v>13</v>
      </c>
    </row>
    <row r="6" spans="1:10" x14ac:dyDescent="0.25">
      <c r="A6" t="s">
        <v>13</v>
      </c>
      <c r="J6" s="1">
        <f>SUM(Table1[[#This Row],[HP]:[LUK]])</f>
        <v>0</v>
      </c>
    </row>
    <row r="8" spans="1:10" x14ac:dyDescent="0.25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10" x14ac:dyDescent="0.25">
      <c r="A9">
        <v>1</v>
      </c>
      <c r="B9">
        <f>Table1316[[#This Row],[Level]]*56.25-100</f>
        <v>-43.75</v>
      </c>
      <c r="C9">
        <f>Table1316[[#This Row],[Level]]*10</f>
        <v>10</v>
      </c>
      <c r="D9">
        <f>Table1316[[#This Row],[Level]]*1.25+ 15</f>
        <v>16.25</v>
      </c>
      <c r="E9">
        <f>Table1316[[#This Row],[Level]]*1.25 + 15</f>
        <v>16.25</v>
      </c>
      <c r="F9">
        <f>Table1316[[#This Row],[Level]]*1</f>
        <v>1</v>
      </c>
      <c r="G9">
        <f>Table1316[[#This Row],[Level]]*1</f>
        <v>1</v>
      </c>
      <c r="H9">
        <f>Table1316[[#This Row],[Level]]*1 + 5</f>
        <v>6</v>
      </c>
      <c r="I9">
        <f>Table1316[[#This Row],[Level]]*1</f>
        <v>1</v>
      </c>
    </row>
    <row r="10" spans="1:10" x14ac:dyDescent="0.25">
      <c r="A10">
        <v>10</v>
      </c>
      <c r="B10">
        <f>Table1316[[#This Row],[Level]]*56.25-100</f>
        <v>462.5</v>
      </c>
      <c r="C10">
        <f>Table1316[[#This Row],[Level]]*10</f>
        <v>100</v>
      </c>
      <c r="D10">
        <f>Table1316[[#This Row],[Level]]*1.25+ 15</f>
        <v>27.5</v>
      </c>
      <c r="E10">
        <f>Table1316[[#This Row],[Level]]*1.25 + 15</f>
        <v>27.5</v>
      </c>
      <c r="F10">
        <f>Table1316[[#This Row],[Level]]*1</f>
        <v>10</v>
      </c>
      <c r="G10">
        <f>Table1316[[#This Row],[Level]]*1</f>
        <v>10</v>
      </c>
      <c r="H10">
        <f>Table1316[[#This Row],[Level]]*1 + 5</f>
        <v>15</v>
      </c>
      <c r="I10">
        <f>Table1316[[#This Row],[Level]]*1</f>
        <v>10</v>
      </c>
    </row>
    <row r="11" spans="1:10" x14ac:dyDescent="0.25">
      <c r="A11">
        <v>25</v>
      </c>
      <c r="B11">
        <f>Table1316[[#This Row],[Level]]*56.25-100</f>
        <v>1306.25</v>
      </c>
      <c r="C11">
        <f>Table1316[[#This Row],[Level]]*10</f>
        <v>250</v>
      </c>
      <c r="D11">
        <f>Table1316[[#This Row],[Level]]*1.25+ 15</f>
        <v>46.25</v>
      </c>
      <c r="E11">
        <f>Table1316[[#This Row],[Level]]*1.25 + 15</f>
        <v>46.25</v>
      </c>
      <c r="F11">
        <f>Table1316[[#This Row],[Level]]*1</f>
        <v>25</v>
      </c>
      <c r="G11">
        <f>Table1316[[#This Row],[Level]]*1</f>
        <v>25</v>
      </c>
      <c r="H11">
        <f>Table1316[[#This Row],[Level]]*1 + 5</f>
        <v>30</v>
      </c>
      <c r="I11">
        <f>Table1316[[#This Row],[Level]]*1</f>
        <v>25</v>
      </c>
    </row>
    <row r="12" spans="1:10" x14ac:dyDescent="0.25">
      <c r="A12">
        <v>35</v>
      </c>
      <c r="B12">
        <f>Table1316[[#This Row],[Level]]*56.25-100</f>
        <v>1868.75</v>
      </c>
      <c r="C12">
        <f>Table1316[[#This Row],[Level]]*10</f>
        <v>350</v>
      </c>
      <c r="D12">
        <f>Table1316[[#This Row],[Level]]*1.25+ 15</f>
        <v>58.75</v>
      </c>
      <c r="E12">
        <f>Table1316[[#This Row],[Level]]*1.25 + 15</f>
        <v>58.75</v>
      </c>
      <c r="F12">
        <f>Table1316[[#This Row],[Level]]*1</f>
        <v>35</v>
      </c>
      <c r="G12">
        <f>Table1316[[#This Row],[Level]]*1</f>
        <v>35</v>
      </c>
      <c r="H12">
        <f>Table1316[[#This Row],[Level]]*1 + 5</f>
        <v>40</v>
      </c>
      <c r="I12">
        <f>Table1316[[#This Row],[Level]]*1</f>
        <v>35</v>
      </c>
    </row>
    <row r="13" spans="1:10" x14ac:dyDescent="0.25">
      <c r="A13">
        <v>99</v>
      </c>
      <c r="B13">
        <f>Table1316[[#This Row],[Level]]*56.25-100</f>
        <v>5468.75</v>
      </c>
      <c r="C13">
        <f>Table1316[[#This Row],[Level]]*10</f>
        <v>990</v>
      </c>
      <c r="D13">
        <f>Table1316[[#This Row],[Level]]*1.25+ 15</f>
        <v>138.75</v>
      </c>
      <c r="E13">
        <f>Table1316[[#This Row],[Level]]*1.25 + 15</f>
        <v>138.75</v>
      </c>
      <c r="F13">
        <f>Table1316[[#This Row],[Level]]*1</f>
        <v>99</v>
      </c>
      <c r="G13">
        <f>Table1316[[#This Row],[Level]]*1</f>
        <v>99</v>
      </c>
      <c r="H13">
        <f>Table1316[[#This Row],[Level]]*1 + 5</f>
        <v>104</v>
      </c>
      <c r="I13">
        <f>Table1316[[#This Row],[Level]]*1</f>
        <v>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>Michael ly</cp:lastModifiedBy>
  <dcterms:created xsi:type="dcterms:W3CDTF">2017-10-06T22:06:18Z</dcterms:created>
  <dcterms:modified xsi:type="dcterms:W3CDTF">2017-10-06T22:18:58Z</dcterms:modified>
</cp:coreProperties>
</file>