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yolograph/"/>
    </mc:Choice>
  </mc:AlternateContent>
  <xr:revisionPtr revIDLastSave="0" documentId="13_ncr:1_{C847D4F5-19AB-4943-BA36-29E52F5E9FEE}" xr6:coauthVersionLast="47" xr6:coauthVersionMax="47" xr10:uidLastSave="{00000000-0000-0000-0000-000000000000}"/>
  <bookViews>
    <workbookView xWindow="0" yWindow="500" windowWidth="28800" windowHeight="1610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L4" i="1"/>
  <c r="L5" i="1"/>
  <c r="L6" i="1"/>
  <c r="H4" i="1"/>
  <c r="J4" i="1" s="1"/>
  <c r="H5" i="1"/>
  <c r="J5" i="1" s="1"/>
  <c r="H6" i="1"/>
  <c r="J6" i="1" s="1"/>
  <c r="G6" i="1"/>
  <c r="G5" i="1"/>
  <c r="G4" i="1"/>
  <c r="G3" i="1"/>
  <c r="L3" i="1"/>
  <c r="M6" i="1" l="1"/>
  <c r="M5" i="1"/>
  <c r="M4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<sst xmlns="http://schemas.openxmlformats.org/spreadsheetml/2006/main" count="16" uniqueCount="16">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</sst>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0.35849056603773582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0.39622641509433965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0.68571428571428572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Feuil1!$I$5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0.00</c:formatCode>
                <c:ptCount val="1"/>
                <c:pt idx="0">
                  <c:v>0.56603773584905659</c:v>
                </c:pt>
              </c:numCache>
            </c:numRef>
          </c:xVal>
          <c:yVal>
            <c:numRef>
              <c:f>Feuil1!$I$6</c:f>
              <c:numCache>
                <c:formatCode>0.00</c:formatCode>
                <c:ptCount val="1"/>
                <c:pt idx="0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0.69354838709677424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0.69565217391304346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0.68571428571428572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Feuil1!$K$5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0.00</c:formatCode>
                <c:ptCount val="1"/>
                <c:pt idx="0">
                  <c:v>0.6470588235294118</c:v>
                </c:pt>
              </c:numCache>
            </c:numRef>
          </c:xVal>
          <c:yVal>
            <c:numRef>
              <c:f>Feuil1!$K$6</c:f>
              <c:numCache>
                <c:formatCode>0.00</c:formatCode>
                <c:ptCount val="1"/>
                <c:pt idx="0">
                  <c:v>0.7857142857142857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666016</xdr:colOff>
      <xdr:row>17</xdr:row>
      <xdr:rowOff>53731</xdr:rowOff>
    </xdr:from>
    <xdr:to>
      <xdr:col>20</xdr:col>
      <xdr:colOff>434241</xdr:colOff>
      <xdr:row>41</xdr:row>
      <xdr:rowOff>191965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63349" y="3364198"/>
          <a:ext cx="8065559" cy="481183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50653" y="3763823"/>
              <a:ext cx="7243746" cy="3399392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516305</xdr:colOff>
      <xdr:row>19</xdr:row>
      <xdr:rowOff>143934</xdr:rowOff>
    </xdr:from>
    <xdr:to>
      <xdr:col>17</xdr:col>
      <xdr:colOff>667800</xdr:colOff>
      <xdr:row>32</xdr:row>
      <xdr:rowOff>61201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4BF8E446-E106-1849-97E8-89621DA89950}"/>
            </a:ext>
          </a:extLst>
        </xdr:cNvPr>
        <xdr:cNvCxnSpPr>
          <a:cxnSpLocks noChangeAspect="1"/>
        </xdr:cNvCxnSpPr>
      </xdr:nvCxnSpPr>
      <xdr:spPr>
        <a:xfrm flipV="1">
          <a:off x="9643372" y="3843867"/>
          <a:ext cx="5129895" cy="2448801"/>
        </a:xfrm>
        <a:prstGeom prst="line">
          <a:avLst/>
        </a:prstGeom>
        <a:ln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537403</xdr:colOff>
      <xdr:row>19</xdr:row>
      <xdr:rowOff>145032</xdr:rowOff>
    </xdr:from>
    <xdr:to>
      <xdr:col>17</xdr:col>
      <xdr:colOff>618066</xdr:colOff>
      <xdr:row>32</xdr:row>
      <xdr:rowOff>33866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E7D044F-429C-D948-B5BB-1E3FEB931607}"/>
            </a:ext>
          </a:extLst>
        </xdr:cNvPr>
        <xdr:cNvCxnSpPr>
          <a:cxnSpLocks noChangeAspect="1"/>
        </xdr:cNvCxnSpPr>
      </xdr:nvCxnSpPr>
      <xdr:spPr>
        <a:xfrm flipV="1">
          <a:off x="9664470" y="3844965"/>
          <a:ext cx="5059063" cy="2420368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V10"/>
  <sheetViews>
    <sheetView tabSelected="1" topLeftCell="I15" zoomScale="150" zoomScaleNormal="85" workbookViewId="0">
      <selection activeCell="K11" sqref="K11"/>
    </sheetView>
  </sheetViews>
  <sheetFormatPr baseColWidth="10" defaultRowHeight="15" x14ac:dyDescent="0.2"/>
  <sheetData>
    <row r="2" spans="2:2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22" s="1" customFormat="1" x14ac:dyDescent="0.2">
      <c r="B3" s="1" t="s">
        <v>12</v>
      </c>
      <c r="C3" s="1">
        <v>43</v>
      </c>
      <c r="D3" s="1">
        <v>19</v>
      </c>
      <c r="E3" s="1">
        <v>34</v>
      </c>
      <c r="F3" s="1">
        <v>27</v>
      </c>
      <c r="G3" s="1">
        <f>C3+F3</f>
        <v>70</v>
      </c>
      <c r="H3" s="1">
        <f>D3+E3</f>
        <v>53</v>
      </c>
      <c r="I3" s="1">
        <f>C3/G3</f>
        <v>0.61428571428571432</v>
      </c>
      <c r="J3" s="1">
        <f>D3/H3</f>
        <v>0.35849056603773582</v>
      </c>
      <c r="K3" s="1">
        <f>I3</f>
        <v>0.61428571428571432</v>
      </c>
      <c r="L3" s="1">
        <f>C3/(C3+D3)</f>
        <v>0.69354838709677424</v>
      </c>
      <c r="M3" s="1">
        <f>(C3+E3)/(G3+H3)</f>
        <v>0.62601626016260159</v>
      </c>
    </row>
    <row r="4" spans="2:22" s="1" customFormat="1" x14ac:dyDescent="0.2">
      <c r="B4" s="1" t="s">
        <v>13</v>
      </c>
      <c r="C4" s="1">
        <v>48</v>
      </c>
      <c r="D4" s="1">
        <v>21</v>
      </c>
      <c r="E4" s="1">
        <v>32</v>
      </c>
      <c r="F4" s="1">
        <v>22</v>
      </c>
      <c r="G4" s="1">
        <f t="shared" ref="G4:G6" si="0">C4+F4</f>
        <v>70</v>
      </c>
      <c r="H4" s="1">
        <f t="shared" ref="H4:H6" si="1">D4+E4</f>
        <v>53</v>
      </c>
      <c r="I4" s="1">
        <f t="shared" ref="I4:I6" si="2">C4/G4</f>
        <v>0.68571428571428572</v>
      </c>
      <c r="J4" s="1">
        <f t="shared" ref="J4:J6" si="3">D4/H4</f>
        <v>0.39622641509433965</v>
      </c>
      <c r="K4" s="1">
        <f t="shared" ref="K4:K6" si="4">I4</f>
        <v>0.68571428571428572</v>
      </c>
      <c r="L4" s="1">
        <f t="shared" ref="L4:L6" si="5">C4/(C4+D4)</f>
        <v>0.69565217391304346</v>
      </c>
      <c r="M4" s="1">
        <f t="shared" ref="M4:M5" si="6">(C4+E4)/(G4+H4)</f>
        <v>0.65040650406504064</v>
      </c>
    </row>
    <row r="5" spans="2:22" s="1" customFormat="1" x14ac:dyDescent="0.2">
      <c r="B5" s="1" t="s">
        <v>14</v>
      </c>
      <c r="C5" s="1">
        <v>54</v>
      </c>
      <c r="D5" s="1">
        <v>26</v>
      </c>
      <c r="E5" s="1">
        <v>27</v>
      </c>
      <c r="F5" s="1">
        <v>16</v>
      </c>
      <c r="G5" s="1">
        <f t="shared" si="0"/>
        <v>70</v>
      </c>
      <c r="H5" s="1">
        <f t="shared" si="1"/>
        <v>53</v>
      </c>
      <c r="I5" s="1">
        <f t="shared" si="2"/>
        <v>0.77142857142857146</v>
      </c>
      <c r="J5" s="1">
        <f t="shared" si="3"/>
        <v>0.49056603773584906</v>
      </c>
      <c r="K5" s="1">
        <f t="shared" si="4"/>
        <v>0.77142857142857146</v>
      </c>
      <c r="L5" s="1">
        <f t="shared" si="5"/>
        <v>0.67500000000000004</v>
      </c>
      <c r="M5" s="1">
        <f t="shared" si="6"/>
        <v>0.65853658536585369</v>
      </c>
    </row>
    <row r="6" spans="2:22" s="1" customFormat="1" x14ac:dyDescent="0.2">
      <c r="B6" s="1" t="s">
        <v>15</v>
      </c>
      <c r="C6" s="1">
        <v>55</v>
      </c>
      <c r="D6" s="1">
        <v>30</v>
      </c>
      <c r="E6" s="1">
        <v>23</v>
      </c>
      <c r="F6" s="1">
        <v>15</v>
      </c>
      <c r="G6" s="1">
        <f t="shared" si="0"/>
        <v>70</v>
      </c>
      <c r="H6" s="1">
        <f t="shared" si="1"/>
        <v>53</v>
      </c>
      <c r="I6" s="1">
        <f t="shared" si="2"/>
        <v>0.7857142857142857</v>
      </c>
      <c r="J6" s="1">
        <f t="shared" si="3"/>
        <v>0.56603773584905659</v>
      </c>
      <c r="K6" s="1">
        <f t="shared" si="4"/>
        <v>0.7857142857142857</v>
      </c>
      <c r="L6" s="1">
        <f t="shared" si="5"/>
        <v>0.6470588235294118</v>
      </c>
      <c r="M6" s="1">
        <f>(C6+E6)/(G6+H6)</f>
        <v>0.63414634146341464</v>
      </c>
    </row>
    <row r="10" spans="2:22" x14ac:dyDescent="0.2">
      <c r="V1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2022-05-22T15:45:26Z</dcterms:modified>
</cp:coreProperties>
</file>