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hybride\"/>
    </mc:Choice>
  </mc:AlternateContent>
  <xr:revisionPtr revIDLastSave="0" documentId="13_ncr:1_{05075378-105C-4A08-BA27-0A76731C2B5A}" xr6:coauthVersionLast="47" xr6:coauthVersionMax="47" xr10:uidLastSave="{00000000-0000-0000-0000-000000000000}"/>
  <bookViews>
    <workbookView xWindow="57480" yWindow="837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H3" i="1"/>
  <c r="J3" i="1" s="1"/>
  <c r="H4" i="1"/>
  <c r="J4" i="1" s="1"/>
  <c r="H5" i="1"/>
  <c r="J5" i="1" s="1"/>
  <c r="G5" i="1"/>
  <c r="G4" i="1"/>
  <c r="G3" i="1"/>
  <c r="M5" i="1" l="1"/>
  <c r="M3" i="1"/>
  <c r="M4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<sst xmlns="http://schemas.openxmlformats.org/spreadsheetml/2006/main" count="15" uniqueCount="15">
  <si>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</si>
  <si>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</si>
  <si>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</si>
  <si>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</si>
  <si>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</si>
  <si>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</si>
  <si>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</si>
  <si>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</si>
  <si>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</si>
  <si>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</si>
  <si>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</si>
  <si>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</si>
  <si>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</si>
  <si>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hybride</t>
  </si>
  <si>
    <t>depthmap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</si>
</sst>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Feuil1!$B$3</c:f>
              <c:strCache>
                <c:ptCount val="1"/>
                <c:pt idx="0">
                  <c:v>depthmap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1"/>
          <c:tx>
            <c:strRef>
              <c:f>Feuil1!$B$4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2"/>
          <c:tx>
            <c:strRef>
              <c:f>Feuil1!$B$5</c:f>
              <c:strCache>
                <c:ptCount val="1"/>
                <c:pt idx="0">
                  <c:v>hybride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0.78616352201257866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0.82236842105263153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20</xdr:row>
      <xdr:rowOff>136525</xdr:rowOff>
    </xdr:from>
    <xdr:to>
      <xdr:col>16</xdr:col>
      <xdr:colOff>701675</xdr:colOff>
      <xdr:row>35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16</xdr:row>
      <xdr:rowOff>1058</xdr:rowOff>
    </xdr:from>
    <xdr:to>
      <xdr:col>20</xdr:col>
      <xdr:colOff>389818</xdr:colOff>
      <xdr:row>40</xdr:row>
      <xdr:rowOff>136524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247943" y="2879725"/>
          <a:ext cx="7385050" cy="4453466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30831" y="3758299"/>
              <a:ext cx="7229306" cy="3437397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496336" y="3570019"/>
              <a:ext cx="5831287" cy="2782724"/>
            </a:xfrm>
            <a:prstGeom prst="line">
              <a:avLst/>
            </a:prstGeom>
            <a:ln>
              <a:solidFill>
                <a:schemeClr val="accent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402740" y="3404321"/>
              <a:ext cx="6000894" cy="2862300"/>
            </a:xfrm>
            <a:prstGeom prst="line">
              <a:avLst/>
            </a:prstGeom>
            <a:ln>
              <a:solidFill>
                <a:schemeClr val="accent4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15</xdr:row>
      <xdr:rowOff>184150</xdr:rowOff>
    </xdr:from>
    <xdr:to>
      <xdr:col>9</xdr:col>
      <xdr:colOff>0</xdr:colOff>
      <xdr:row>44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5"/>
  <sheetViews>
    <sheetView tabSelected="1" zoomScale="90" zoomScaleNormal="100" workbookViewId="0">
      <selection activeCell="G11" sqref="G11"/>
    </sheetView>
  </sheetViews>
  <sheetFormatPr baseColWidth="10" defaultRowHeight="14.5" x14ac:dyDescent="0.35"/>
  <cols>
    <col min="3" max="8" width="10.90625" style="2"/>
  </cols>
  <sheetData>
    <row r="2" spans="2:14" x14ac:dyDescent="0.3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35">
      <c r="B3" s="1" t="s">
        <v>14</v>
      </c>
      <c r="C3" s="2">
        <v>118</v>
      </c>
      <c r="D3" s="2">
        <v>34</v>
      </c>
      <c r="E3" s="2">
        <v>31</v>
      </c>
      <c r="F3" s="2">
        <v>34</v>
      </c>
      <c r="G3" s="2">
        <f t="shared" ref="G3:G5" si="0">C3+F3</f>
        <v>152</v>
      </c>
      <c r="H3" s="2">
        <f t="shared" ref="H3:H5" si="1">D3+E3</f>
        <v>65</v>
      </c>
      <c r="I3" s="1">
        <f t="shared" ref="I3:I5" si="2">C3/G3</f>
        <v>0.77631578947368418</v>
      </c>
      <c r="J3" s="1">
        <f t="shared" ref="J3:J5" si="3">D3/H3</f>
        <v>0.52307692307692311</v>
      </c>
      <c r="K3" s="1">
        <f t="shared" ref="K3:K5" si="4">I3</f>
        <v>0.77631578947368418</v>
      </c>
      <c r="L3" s="1">
        <f t="shared" ref="L3:L5" si="5">C3/(C3+D3)</f>
        <v>0.77631578947368418</v>
      </c>
      <c r="M3" s="1">
        <f t="shared" ref="M3:M5" si="6">(C3+E3)/(G3+H3)</f>
        <v>0.68663594470046085</v>
      </c>
    </row>
    <row r="4" spans="2:14" s="1" customFormat="1" x14ac:dyDescent="0.35">
      <c r="B4" s="1" t="s">
        <v>12</v>
      </c>
      <c r="C4" s="2">
        <v>110</v>
      </c>
      <c r="D4" s="2">
        <v>35</v>
      </c>
      <c r="E4" s="2">
        <v>30</v>
      </c>
      <c r="F4" s="2">
        <v>42</v>
      </c>
      <c r="G4" s="2">
        <f t="shared" si="0"/>
        <v>152</v>
      </c>
      <c r="H4" s="2">
        <f t="shared" si="1"/>
        <v>65</v>
      </c>
      <c r="I4" s="1">
        <f t="shared" si="2"/>
        <v>0.72368421052631582</v>
      </c>
      <c r="J4" s="1">
        <f t="shared" si="3"/>
        <v>0.53846153846153844</v>
      </c>
      <c r="K4" s="1">
        <f t="shared" si="4"/>
        <v>0.72368421052631582</v>
      </c>
      <c r="L4" s="1">
        <f t="shared" si="5"/>
        <v>0.75862068965517238</v>
      </c>
      <c r="M4" s="1">
        <f t="shared" si="6"/>
        <v>0.64516129032258063</v>
      </c>
    </row>
    <row r="5" spans="2:14" s="1" customFormat="1" x14ac:dyDescent="0.35">
      <c r="B5" s="1" t="s">
        <v>13</v>
      </c>
      <c r="C5" s="2">
        <v>125</v>
      </c>
      <c r="D5" s="2">
        <v>34</v>
      </c>
      <c r="E5" s="2">
        <v>31</v>
      </c>
      <c r="F5" s="2">
        <v>27</v>
      </c>
      <c r="G5" s="2">
        <f t="shared" si="0"/>
        <v>152</v>
      </c>
      <c r="H5" s="2">
        <f t="shared" si="1"/>
        <v>65</v>
      </c>
      <c r="I5" s="1">
        <f t="shared" si="2"/>
        <v>0.82236842105263153</v>
      </c>
      <c r="J5" s="1">
        <f t="shared" si="3"/>
        <v>0.52307692307692311</v>
      </c>
      <c r="K5" s="1">
        <f t="shared" si="4"/>
        <v>0.82236842105263153</v>
      </c>
      <c r="L5" s="1">
        <f t="shared" si="5"/>
        <v>0.78616352201257866</v>
      </c>
      <c r="M5" s="1">
        <f t="shared" si="6"/>
        <v>0.71889400921658986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2022-05-27T08:10:03Z</dcterms:modified>
</cp:coreProperties>
</file>