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.THEROCK\Dropbox (DHM Group)\Management\3. Strategy\Rock IT Strategy Development Nov 2016 onwards\"/>
    </mc:Choice>
  </mc:AlternateContent>
  <bookViews>
    <workbookView xWindow="0" yWindow="0" windowWidth="28800" windowHeight="14055" tabRatio="817" firstSheet="1" activeTab="7"/>
  </bookViews>
  <sheets>
    <sheet name="Company View" sheetId="11" r:id="rId1"/>
    <sheet name="Company OKR's" sheetId="1" r:id="rId2"/>
    <sheet name="Marketing Team" sheetId="13" r:id="rId3"/>
    <sheet name="Sales &amp; RM Team" sheetId="6" r:id="rId4"/>
    <sheet name="Mgt Team" sheetId="10" r:id="rId5"/>
    <sheet name="Service Desk Team" sheetId="7" r:id="rId6"/>
    <sheet name="Projects Team" sheetId="12" r:id="rId7"/>
    <sheet name="Person One OKR's" sheetId="9" r:id="rId8"/>
    <sheet name="Person Two OKR's" sheetId="8" r:id="rId9"/>
  </sheets>
  <calcPr calcId="171027"/>
</workbook>
</file>

<file path=xl/calcChain.xml><?xml version="1.0" encoding="utf-8"?>
<calcChain xmlns="http://schemas.openxmlformats.org/spreadsheetml/2006/main">
  <c r="I19" i="13" l="1"/>
  <c r="I13" i="13"/>
  <c r="I7" i="13"/>
  <c r="I24" i="13" s="1"/>
  <c r="E4" i="13"/>
  <c r="E3" i="13"/>
  <c r="G6" i="11" l="1"/>
  <c r="G5" i="11"/>
  <c r="G4" i="11"/>
  <c r="I19" i="12"/>
  <c r="I13" i="12"/>
  <c r="K12" i="12"/>
  <c r="K11" i="12"/>
  <c r="K9" i="12"/>
  <c r="K10" i="12" s="1"/>
  <c r="I7" i="12"/>
  <c r="I24" i="12" s="1"/>
  <c r="E4" i="12"/>
  <c r="E3" i="12"/>
  <c r="F4" i="11"/>
  <c r="E4" i="11"/>
  <c r="D4" i="11"/>
  <c r="C4" i="11"/>
  <c r="I19" i="10"/>
  <c r="I13" i="10"/>
  <c r="I7" i="10"/>
  <c r="E4" i="10"/>
  <c r="E3" i="10"/>
  <c r="K12" i="7"/>
  <c r="K11" i="7"/>
  <c r="K10" i="7"/>
  <c r="K9" i="7"/>
  <c r="I24" i="10" l="1"/>
  <c r="E5" i="11" s="1"/>
  <c r="E6" i="11" s="1"/>
  <c r="I19" i="9"/>
  <c r="I13" i="9"/>
  <c r="I7" i="9"/>
  <c r="I24" i="9" s="1"/>
  <c r="E4" i="9"/>
  <c r="E3" i="9"/>
  <c r="I19" i="8"/>
  <c r="I13" i="8"/>
  <c r="I7" i="8"/>
  <c r="I24" i="8" s="1"/>
  <c r="E4" i="8"/>
  <c r="E3" i="8"/>
  <c r="I19" i="7"/>
  <c r="I13" i="7"/>
  <c r="I7" i="7"/>
  <c r="E4" i="7"/>
  <c r="E3" i="7"/>
  <c r="I19" i="6"/>
  <c r="I13" i="6"/>
  <c r="I7" i="6"/>
  <c r="E4" i="6"/>
  <c r="E3" i="6"/>
  <c r="I13" i="1"/>
  <c r="I19" i="1"/>
  <c r="I7" i="1"/>
  <c r="E4" i="1"/>
  <c r="E3" i="1"/>
  <c r="I24" i="7" l="1"/>
  <c r="F5" i="11" s="1"/>
  <c r="F6" i="11" s="1"/>
  <c r="I24" i="6"/>
  <c r="D5" i="11" s="1"/>
  <c r="D6" i="11" s="1"/>
  <c r="I24" i="1"/>
  <c r="C5" i="11" s="1"/>
  <c r="B5" i="11" l="1"/>
  <c r="B6" i="11" s="1"/>
  <c r="C6" i="11"/>
</calcChain>
</file>

<file path=xl/sharedStrings.xml><?xml version="1.0" encoding="utf-8"?>
<sst xmlns="http://schemas.openxmlformats.org/spreadsheetml/2006/main" count="211" uniqueCount="68">
  <si>
    <t>Weekdone - insights into your team
weekdone.com</t>
  </si>
  <si>
    <t>More information on implementing OKR’s:</t>
  </si>
  <si>
    <t>Sign up for free to Weekdone, an online tool for implementing OKR’s:</t>
  </si>
  <si>
    <t>version</t>
  </si>
  <si>
    <t>1.0</t>
  </si>
  <si>
    <t>Objective fulfillment</t>
  </si>
  <si>
    <t>Progress</t>
  </si>
  <si>
    <t>Measurable key result 1</t>
  </si>
  <si>
    <t>Measurable key result 2</t>
  </si>
  <si>
    <t>Measurable key result 3</t>
  </si>
  <si>
    <t>...</t>
  </si>
  <si>
    <t>Objective fulfillment</t>
  </si>
  <si>
    <t>Progress</t>
  </si>
  <si>
    <t>Objective fulfillment</t>
  </si>
  <si>
    <t>Progress</t>
  </si>
  <si>
    <t>Total fulfillment across objectives</t>
  </si>
  <si>
    <t>Team Objective One</t>
  </si>
  <si>
    <t>Team Objective Three</t>
  </si>
  <si>
    <t>Person One Name</t>
  </si>
  <si>
    <t>Personal Objective One</t>
  </si>
  <si>
    <t>Personal Objective Two</t>
  </si>
  <si>
    <t>Personal Objective Three</t>
  </si>
  <si>
    <t>Person Two Name</t>
  </si>
  <si>
    <t>https://www.talentcove.com/okrs/okr-examples.html</t>
  </si>
  <si>
    <t>Rock IT Objectives</t>
  </si>
  <si>
    <t>Accelerate recurring revenue growth this quarter</t>
  </si>
  <si>
    <r>
      <t xml:space="preserve">Recurring contract </t>
    </r>
    <r>
      <rPr>
        <b/>
        <sz val="11"/>
        <rFont val="Arial"/>
        <family val="2"/>
      </rPr>
      <t>net profit</t>
    </r>
    <r>
      <rPr>
        <sz val="11"/>
        <rFont val="Arial"/>
      </rPr>
      <t xml:space="preserve"> to $50,000 per month</t>
    </r>
  </si>
  <si>
    <r>
      <t xml:space="preserve">Add-on sales </t>
    </r>
    <r>
      <rPr>
        <b/>
        <sz val="11"/>
        <rFont val="Arial"/>
        <family val="2"/>
      </rPr>
      <t>net profit</t>
    </r>
    <r>
      <rPr>
        <sz val="11"/>
        <rFont val="Arial"/>
      </rPr>
      <t xml:space="preserve"> $50,000 per month</t>
    </r>
  </si>
  <si>
    <t>Delight our current customers</t>
  </si>
  <si>
    <t>Survey customer base to gauge NPS</t>
  </si>
  <si>
    <t>Net Promoter Score of 30 or better</t>
  </si>
  <si>
    <t>Put systems and people in place to allow better scalability</t>
  </si>
  <si>
    <t>Implement OKR system</t>
  </si>
  <si>
    <t>Accelerate recurring net profit growth this quarter</t>
  </si>
  <si>
    <t>Deploy Neutrino to improve visibility of Service Desk profitability</t>
  </si>
  <si>
    <t>Deploy Neutrino to improve visibility of Sales coverage via Whitespace Analysis</t>
  </si>
  <si>
    <t>Deliver superior quality new leads</t>
  </si>
  <si>
    <t>Increase monthly webpage views by 50%</t>
  </si>
  <si>
    <t>Deliver 5 new leads in Q1</t>
  </si>
  <si>
    <t>Increase existing customer spend by 20%</t>
  </si>
  <si>
    <t>Recruit CSR by Feb 2017</t>
  </si>
  <si>
    <t>Increase contract profitability</t>
  </si>
  <si>
    <t>Reduce time spent per contract to ensure 20% margin</t>
  </si>
  <si>
    <t>Reduce number of tickets created per contract by 25%</t>
  </si>
  <si>
    <t>Engineer utilisation to be 80%</t>
  </si>
  <si>
    <t>Create operational efficiencies</t>
  </si>
  <si>
    <t>Management Team</t>
  </si>
  <si>
    <t>Service Desk Team</t>
  </si>
  <si>
    <t>Projects Team</t>
  </si>
  <si>
    <t>Total fulfillment across objectives - TEAMS</t>
  </si>
  <si>
    <t>TOTAL</t>
  </si>
  <si>
    <t>Total to go across objectives - TEAMS</t>
  </si>
  <si>
    <t>Minimum requirement</t>
  </si>
  <si>
    <t>Success!</t>
  </si>
  <si>
    <t>Incre</t>
  </si>
  <si>
    <t>Marketing Team</t>
  </si>
  <si>
    <t>Improve Market Perception</t>
  </si>
  <si>
    <t>Launch social media campaign</t>
  </si>
  <si>
    <t>Increase existing customer profitability by 10%</t>
  </si>
  <si>
    <t>Build closer relationships with existing customers</t>
  </si>
  <si>
    <t>Demonstrate the new RM process to 50% of the customer base</t>
  </si>
  <si>
    <t>Inform the entire customer base of the new RM process and what it means to them</t>
  </si>
  <si>
    <t>Re-configure the RM process to be concise and easy to understand</t>
  </si>
  <si>
    <t>Build closer relationships with vendors and distributors</t>
  </si>
  <si>
    <t>Present supplier-spend information to leverage better deal prices</t>
  </si>
  <si>
    <t>Build a list of all suppliers, vendors and distributors availble in the market and ask them to pitch</t>
  </si>
  <si>
    <t>Build a process based on the RM process to build better relationships and rate them</t>
  </si>
  <si>
    <t>Sales &amp; 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</si>
</sst>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b/>
      <sz val="8"/>
      <name val="Arial"/>
    </font>
    <font>
      <sz val="9"/>
      <name val="Arial"/>
    </font>
    <font>
      <u/>
      <sz val="9"/>
      <color rgb="FF0000FF"/>
      <name val="Arial"/>
    </font>
    <font>
      <sz val="9"/>
      <name val="Arial"/>
    </font>
    <font>
      <sz val="10"/>
      <name val="Arial"/>
    </font>
    <font>
      <sz val="9"/>
      <name val="Arial"/>
    </font>
    <font>
      <u/>
      <sz val="9"/>
      <color rgb="FF0000FF"/>
      <name val="Arial"/>
    </font>
    <font>
      <sz val="8"/>
      <name val="Arial"/>
    </font>
    <font>
      <sz val="8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b/>
      <sz val="12"/>
      <name val="Arial"/>
    </font>
    <font>
      <b/>
      <sz val="12"/>
      <name val="Arial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5" fillId="4" borderId="15" applyNumberFormat="0" applyAlignment="0" applyProtection="0"/>
  </cellStyleXfs>
  <cellXfs count="40">
    <xf numFmtId="0" fontId="0" fillId="0" borderId="0" xfId="0"/>
    <xf numFmtId="0" fontId="10" fillId="2" borderId="1" xfId="0" applyFont="1" applyFill="1" applyBorder="1" applyAlignment="1"/>
    <xf numFmtId="0" fontId="12" fillId="3" borderId="1" xfId="0" applyFont="1" applyFill="1" applyBorder="1" applyAlignment="1"/>
    <xf numFmtId="0" fontId="13" fillId="2" borderId="1" xfId="0" applyFont="1" applyFill="1" applyBorder="1" applyAlignment="1"/>
    <xf numFmtId="0" fontId="14" fillId="2" borderId="2" xfId="0" applyFont="1" applyFill="1" applyBorder="1" applyAlignment="1">
      <alignment horizontal="center" wrapText="1"/>
    </xf>
    <xf numFmtId="0" fontId="0" fillId="0" borderId="0" xfId="0"/>
    <xf numFmtId="0" fontId="15" fillId="2" borderId="5" xfId="0" applyFont="1" applyFill="1" applyBorder="1" applyAlignment="1">
      <alignment horizontal="center"/>
    </xf>
    <xf numFmtId="9" fontId="18" fillId="2" borderId="5" xfId="0" applyNumberFormat="1" applyFont="1" applyFill="1" applyBorder="1" applyAlignment="1"/>
    <xf numFmtId="0" fontId="3" fillId="3" borderId="6" xfId="0" applyFont="1" applyFill="1" applyBorder="1" applyAlignment="1"/>
    <xf numFmtId="0" fontId="4" fillId="2" borderId="6" xfId="0" applyFont="1" applyFill="1" applyBorder="1" applyAlignment="1"/>
    <xf numFmtId="9" fontId="16" fillId="2" borderId="3" xfId="0" applyNumberFormat="1" applyFont="1" applyFill="1" applyBorder="1"/>
    <xf numFmtId="9" fontId="20" fillId="2" borderId="4" xfId="0" applyNumberFormat="1" applyFont="1" applyFill="1" applyBorder="1"/>
    <xf numFmtId="0" fontId="6" fillId="3" borderId="13" xfId="0" applyFont="1" applyFill="1" applyBorder="1" applyAlignment="1">
      <alignment horizontal="left"/>
    </xf>
    <xf numFmtId="0" fontId="4" fillId="2" borderId="13" xfId="0" applyFont="1" applyFill="1" applyBorder="1" applyAlignment="1"/>
    <xf numFmtId="0" fontId="5" fillId="2" borderId="13" xfId="0" applyFont="1" applyFill="1" applyBorder="1" applyAlignment="1"/>
    <xf numFmtId="0" fontId="8" fillId="2" borderId="13" xfId="0" applyFont="1" applyFill="1" applyBorder="1" applyAlignment="1"/>
    <xf numFmtId="0" fontId="9" fillId="2" borderId="13" xfId="0" applyFont="1" applyFill="1" applyBorder="1" applyAlignment="1"/>
    <xf numFmtId="0" fontId="0" fillId="0" borderId="0" xfId="0"/>
    <xf numFmtId="0" fontId="11" fillId="2" borderId="4" xfId="0" applyFont="1" applyFill="1" applyBorder="1" applyAlignment="1"/>
    <xf numFmtId="9" fontId="25" fillId="4" borderId="15" xfId="1" applyNumberFormat="1"/>
    <xf numFmtId="0" fontId="0" fillId="0" borderId="0" xfId="0"/>
    <xf numFmtId="0" fontId="19" fillId="2" borderId="4" xfId="0" applyFont="1" applyFill="1" applyBorder="1" applyAlignment="1"/>
    <xf numFmtId="0" fontId="0" fillId="0" borderId="4" xfId="0" applyBorder="1"/>
    <xf numFmtId="0" fontId="17" fillId="2" borderId="4" xfId="0" applyFont="1" applyFill="1" applyBorder="1" applyAlignment="1"/>
    <xf numFmtId="0" fontId="22" fillId="2" borderId="4" xfId="0" applyFont="1" applyFill="1" applyBorder="1" applyAlignment="1"/>
    <xf numFmtId="0" fontId="24" fillId="2" borderId="4" xfId="0" applyFont="1" applyFill="1" applyBorder="1" applyAlignment="1"/>
    <xf numFmtId="0" fontId="1" fillId="2" borderId="7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" borderId="6" xfId="0" applyFont="1" applyFill="1" applyBorder="1" applyAlignment="1"/>
    <xf numFmtId="0" fontId="0" fillId="0" borderId="1" xfId="0" applyBorder="1"/>
    <xf numFmtId="0" fontId="5" fillId="2" borderId="6" xfId="0" applyFont="1" applyFill="1" applyBorder="1" applyAlignment="1"/>
    <xf numFmtId="0" fontId="11" fillId="3" borderId="1" xfId="0" applyFont="1" applyFill="1" applyBorder="1" applyAlignment="1"/>
    <xf numFmtId="0" fontId="0" fillId="0" borderId="0" xfId="0"/>
    <xf numFmtId="0" fontId="7" fillId="2" borderId="13" xfId="0" applyFont="1" applyFill="1" applyBorder="1" applyAlignment="1"/>
    <xf numFmtId="0" fontId="0" fillId="0" borderId="14" xfId="0" applyBorder="1"/>
    <xf numFmtId="0" fontId="21" fillId="3" borderId="1" xfId="0" applyFont="1" applyFill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'Company View'!$A$5</c:f>
              <c:strCache>
                <c:ptCount val="1"/>
                <c:pt idx="0">
                  <c:v>Total fulfillment across objectives - TEAMS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>
              <a:glow rad="228600">
                <a:srgbClr val="00B050">
                  <a:alpha val="40000"/>
                </a:srgbClr>
              </a:glow>
            </a:effectLst>
          </c:spPr>
          <c:invertIfNegative val="0"/>
          <c:cat>
            <c:strRef>
              <c:f>'Company View'!$B$4:$G$4</c:f>
              <c:strCache>
                <c:ptCount val="6"/>
                <c:pt idx="0">
                  <c:v>TOTAL</c:v>
                </c:pt>
                <c:pt idx="1">
                  <c:v>Rock IT Objectives</c:v>
                </c:pt>
                <c:pt idx="2">
                  <c:v>Sales &amp; RM Team</c:v>
                </c:pt>
                <c:pt idx="3">
                  <c:v>Management Team</c:v>
                </c:pt>
                <c:pt idx="4">
                  <c:v>Service Desk Team</c:v>
                </c:pt>
                <c:pt idx="5">
                  <c:v>Projects Team</c:v>
                </c:pt>
              </c:strCache>
            </c:strRef>
          </c:cat>
          <c:val>
            <c:numRef>
              <c:f>'Company View'!$B$5:$G$5</c:f>
              <c:numCache>
                <c:formatCode>0%</c:formatCode>
                <c:ptCount val="6"/>
                <c:pt idx="0">
                  <c:v>0.30277777777777776</c:v>
                </c:pt>
                <c:pt idx="1">
                  <c:v>0.11388888888888889</c:v>
                </c:pt>
                <c:pt idx="2">
                  <c:v>3.3333333333333333E-2</c:v>
                </c:pt>
                <c:pt idx="3">
                  <c:v>0.13888888888888887</c:v>
                </c:pt>
                <c:pt idx="4">
                  <c:v>1.6666666666666666E-2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D-466D-BE82-60982B5F2275}"/>
            </c:ext>
          </c:extLst>
        </c:ser>
        <c:ser>
          <c:idx val="1"/>
          <c:order val="1"/>
          <c:tx>
            <c:strRef>
              <c:f>'Company View'!$A$6</c:f>
              <c:strCache>
                <c:ptCount val="1"/>
                <c:pt idx="0">
                  <c:v>Total to go across objectives - TEAMS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View'!$B$4:$G$4</c:f>
              <c:strCache>
                <c:ptCount val="6"/>
                <c:pt idx="0">
                  <c:v>TOTAL</c:v>
                </c:pt>
                <c:pt idx="1">
                  <c:v>Rock IT Objectives</c:v>
                </c:pt>
                <c:pt idx="2">
                  <c:v>Sales &amp; RM Team</c:v>
                </c:pt>
                <c:pt idx="3">
                  <c:v>Management Team</c:v>
                </c:pt>
                <c:pt idx="4">
                  <c:v>Service Desk Team</c:v>
                </c:pt>
                <c:pt idx="5">
                  <c:v>Projects Team</c:v>
                </c:pt>
              </c:strCache>
            </c:strRef>
          </c:cat>
          <c:val>
            <c:numRef>
              <c:f>'Company View'!$B$6:$G$6</c:f>
              <c:numCache>
                <c:formatCode>0%</c:formatCode>
                <c:ptCount val="6"/>
                <c:pt idx="0">
                  <c:v>0.69722222222222219</c:v>
                </c:pt>
                <c:pt idx="1">
                  <c:v>0.88611111111111107</c:v>
                </c:pt>
                <c:pt idx="2">
                  <c:v>0.96666666666666667</c:v>
                </c:pt>
                <c:pt idx="3">
                  <c:v>0.86111111111111116</c:v>
                </c:pt>
                <c:pt idx="4">
                  <c:v>0.98333333333333328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D-466D-BE82-60982B5F2275}"/>
            </c:ext>
          </c:extLst>
        </c:ser>
        <c:ser>
          <c:idx val="2"/>
          <c:order val="2"/>
          <c:tx>
            <c:strRef>
              <c:f>'Company View'!$A$7</c:f>
              <c:strCache>
                <c:ptCount val="1"/>
                <c:pt idx="0">
                  <c:v>Minimum requirement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'Company View'!$B$4:$G$4</c:f>
              <c:strCache>
                <c:ptCount val="6"/>
                <c:pt idx="0">
                  <c:v>TOTAL</c:v>
                </c:pt>
                <c:pt idx="1">
                  <c:v>Rock IT Objectives</c:v>
                </c:pt>
                <c:pt idx="2">
                  <c:v>Sales &amp; RM Team</c:v>
                </c:pt>
                <c:pt idx="3">
                  <c:v>Management Team</c:v>
                </c:pt>
                <c:pt idx="4">
                  <c:v>Service Desk Team</c:v>
                </c:pt>
                <c:pt idx="5">
                  <c:v>Projects Team</c:v>
                </c:pt>
              </c:strCache>
            </c:strRef>
          </c:cat>
          <c:val>
            <c:numRef>
              <c:f>'Company View'!$B$7:$G$7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89DD-466D-BE82-60982B5F2275}"/>
            </c:ext>
          </c:extLst>
        </c:ser>
        <c:ser>
          <c:idx val="3"/>
          <c:order val="3"/>
          <c:tx>
            <c:strRef>
              <c:f>'Company View'!$A$8</c:f>
              <c:strCache>
                <c:ptCount val="1"/>
                <c:pt idx="0">
                  <c:v>Success!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'Company View'!$B$4:$G$4</c:f>
              <c:strCache>
                <c:ptCount val="6"/>
                <c:pt idx="0">
                  <c:v>TOTAL</c:v>
                </c:pt>
                <c:pt idx="1">
                  <c:v>Rock IT Objectives</c:v>
                </c:pt>
                <c:pt idx="2">
                  <c:v>Sales &amp; RM Team</c:v>
                </c:pt>
                <c:pt idx="3">
                  <c:v>Management Team</c:v>
                </c:pt>
                <c:pt idx="4">
                  <c:v>Service Desk Team</c:v>
                </c:pt>
                <c:pt idx="5">
                  <c:v>Projects Team</c:v>
                </c:pt>
              </c:strCache>
            </c:strRef>
          </c:cat>
          <c:val>
            <c:numRef>
              <c:f>'Company View'!$B$8:$G$8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89DD-466D-BE82-60982B5F2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6546224"/>
        <c:axId val="1846542064"/>
      </c:barChart>
      <c:catAx>
        <c:axId val="184654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542064"/>
        <c:crosses val="autoZero"/>
        <c:auto val="1"/>
        <c:lblAlgn val="ctr"/>
        <c:lblOffset val="100"/>
        <c:noMultiLvlLbl val="0"/>
      </c:catAx>
      <c:valAx>
        <c:axId val="18465420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5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3133724</xdr:colOff>
      <xdr:row>10</xdr:row>
      <xdr:rowOff>104776</xdr:rowOff>
    </xdr:from>
    <xdr:to>
      <xdr:col>8</xdr:col>
      <xdr:colOff>495299</xdr:colOff>
      <xdr:row>31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eekdone.com/" TargetMode="External"/><Relationship Id="rId1" Type="http://schemas.openxmlformats.org/officeDocument/2006/relationships/hyperlink" Target="https://weekdone.com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topLeftCell="A9" workbookViewId="0">
      <selection activeCell="C33" sqref="C33"/>
    </sheetView>
  </sheetViews>
  <sheetFormatPr defaultRowHeight="12.75" x14ac:dyDescent="0.2"/>
  <cols>
    <col min="1" max="1" width="48.7109375" bestFit="1" customWidth="1"/>
    <col min="2" max="2" width="16.5703125" bestFit="1" customWidth="1"/>
    <col min="3" max="3" width="21.85546875" bestFit="1" customWidth="1"/>
    <col min="4" max="4" width="17" bestFit="1" customWidth="1"/>
    <col min="5" max="5" width="17.28515625" bestFit="1" customWidth="1"/>
    <col min="6" max="6" width="13.140625" bestFit="1" customWidth="1"/>
  </cols>
  <sheetData>
    <row r="4" spans="1:7" x14ac:dyDescent="0.2">
      <c r="B4" t="s">
        <v>50</v>
      </c>
      <c r="C4" t="str">
        <f>'Company OKR''s'!A5</f>
        <v>Rock IT Objectives</v>
      </c>
      <c r="D4" t="str">
        <f>'Sales &amp; RM Team'!A5</f>
        <v>Sales &amp; RM Team</v>
      </c>
      <c r="E4" t="str">
        <f>'Mgt Team'!A5</f>
        <v>Management Team</v>
      </c>
      <c r="F4" t="str">
        <f>'Service Desk Team'!A5</f>
        <v>Service Desk Team</v>
      </c>
      <c r="G4" t="str">
        <f>'Projects Team'!A5</f>
        <v>Projects Team</v>
      </c>
    </row>
    <row r="5" spans="1:7" ht="15.75" x14ac:dyDescent="0.25">
      <c r="A5" s="18" t="s">
        <v>49</v>
      </c>
      <c r="B5" s="19">
        <f>SUM(C5:G5)</f>
        <v>0.30277777777777776</v>
      </c>
      <c r="C5" s="19">
        <f>'Company OKR''s'!I24</f>
        <v>0.11388888888888889</v>
      </c>
      <c r="D5" s="19">
        <f>'Sales &amp; RM Team'!I24</f>
        <v>3.3333333333333333E-2</v>
      </c>
      <c r="E5" s="19">
        <f>'Mgt Team'!I24</f>
        <v>0.13888888888888887</v>
      </c>
      <c r="F5" s="19">
        <f>'Service Desk Team'!I24</f>
        <v>1.6666666666666666E-2</v>
      </c>
      <c r="G5" s="19">
        <f>'Projects Team'!I24</f>
        <v>0</v>
      </c>
    </row>
    <row r="6" spans="1:7" ht="15.75" x14ac:dyDescent="0.25">
      <c r="A6" s="18" t="s">
        <v>51</v>
      </c>
      <c r="B6" s="19">
        <f>100%-B5</f>
        <v>0.69722222222222219</v>
      </c>
      <c r="C6" s="19">
        <f t="shared" ref="C6:G6" si="0">100%-C5</f>
        <v>0.88611111111111107</v>
      </c>
      <c r="D6" s="19">
        <f t="shared" si="0"/>
        <v>0.96666666666666667</v>
      </c>
      <c r="E6" s="19">
        <f t="shared" si="0"/>
        <v>0.86111111111111116</v>
      </c>
      <c r="F6" s="19">
        <f t="shared" si="0"/>
        <v>0.98333333333333328</v>
      </c>
      <c r="G6" s="19">
        <f t="shared" si="0"/>
        <v>1</v>
      </c>
    </row>
    <row r="7" spans="1:7" x14ac:dyDescent="0.2">
      <c r="A7" t="s">
        <v>52</v>
      </c>
      <c r="B7" s="19"/>
      <c r="C7" s="19"/>
      <c r="D7" s="19"/>
      <c r="E7" s="19"/>
      <c r="F7" s="19"/>
      <c r="G7" s="19"/>
    </row>
    <row r="8" spans="1:7" x14ac:dyDescent="0.2">
      <c r="A8" t="s">
        <v>53</v>
      </c>
      <c r="B8" s="19"/>
      <c r="C8" s="19"/>
      <c r="D8" s="19"/>
      <c r="E8" s="19"/>
      <c r="F8" s="19"/>
      <c r="G8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pane ySplit="4" topLeftCell="A5" activePane="bottomLeft" state="frozen"/>
      <selection pane="bottomLeft" activeCell="H8" sqref="H8"/>
    </sheetView>
  </sheetViews>
  <sheetFormatPr defaultColWidth="14.42578125" defaultRowHeight="15.75" customHeight="1" x14ac:dyDescent="0.2"/>
  <sheetData>
    <row r="1" spans="1:10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  <c r="J2" s="5" t="s">
        <v>23</v>
      </c>
    </row>
    <row r="3" spans="1:10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0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0" x14ac:dyDescent="0.25">
      <c r="A5" s="35" t="s">
        <v>24</v>
      </c>
      <c r="B5" s="36"/>
      <c r="C5" s="36"/>
      <c r="D5" s="36"/>
      <c r="E5" s="36"/>
      <c r="F5" s="36"/>
      <c r="G5" s="36"/>
      <c r="H5" s="36"/>
      <c r="I5" s="36"/>
      <c r="J5" s="1"/>
    </row>
    <row r="6" spans="1:10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0" ht="16.5" x14ac:dyDescent="0.25">
      <c r="A7" s="24" t="s">
        <v>33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0.27500000000000002</v>
      </c>
    </row>
    <row r="8" spans="1:10" ht="15.75" customHeight="1" x14ac:dyDescent="0.25">
      <c r="A8" s="25" t="s">
        <v>26</v>
      </c>
      <c r="B8" s="22"/>
      <c r="C8" s="22"/>
      <c r="D8" s="22"/>
      <c r="E8" s="22"/>
      <c r="F8" s="22"/>
      <c r="G8" s="22"/>
      <c r="H8" s="7">
        <v>0.3</v>
      </c>
    </row>
    <row r="9" spans="1:10" ht="15.75" customHeight="1" x14ac:dyDescent="0.25">
      <c r="A9" s="25" t="s">
        <v>27</v>
      </c>
      <c r="B9" s="22"/>
      <c r="C9" s="22"/>
      <c r="D9" s="22"/>
      <c r="E9" s="22"/>
      <c r="F9" s="22"/>
      <c r="G9" s="22"/>
      <c r="H9" s="7">
        <v>0.25</v>
      </c>
    </row>
    <row r="10" spans="1:10" ht="15.75" customHeight="1" x14ac:dyDescent="0.2">
      <c r="A10" s="23"/>
      <c r="B10" s="22"/>
      <c r="C10" s="22"/>
      <c r="D10" s="22"/>
      <c r="E10" s="22"/>
      <c r="F10" s="22"/>
      <c r="G10" s="22"/>
      <c r="H10" s="7"/>
    </row>
    <row r="11" spans="1:10" ht="15.75" customHeight="1" x14ac:dyDescent="0.2">
      <c r="A11" s="3" t="s">
        <v>10</v>
      </c>
    </row>
    <row r="12" spans="1:10" ht="29.25" customHeight="1" x14ac:dyDescent="0.2">
      <c r="I12" s="4" t="s">
        <v>11</v>
      </c>
    </row>
    <row r="13" spans="1:10" ht="16.5" x14ac:dyDescent="0.25">
      <c r="A13" s="24" t="s">
        <v>28</v>
      </c>
      <c r="B13" s="22"/>
      <c r="C13" s="22"/>
      <c r="D13" s="22"/>
      <c r="E13" s="22"/>
      <c r="F13" s="22"/>
      <c r="G13" s="22"/>
      <c r="H13" s="6" t="s">
        <v>12</v>
      </c>
      <c r="I13" s="10">
        <f>AVERAGE(H14:H16)</f>
        <v>3.3333333333333333E-2</v>
      </c>
    </row>
    <row r="14" spans="1:10" ht="15.75" customHeight="1" x14ac:dyDescent="0.2">
      <c r="A14" s="25" t="s">
        <v>29</v>
      </c>
      <c r="B14" s="22"/>
      <c r="C14" s="22"/>
      <c r="D14" s="22"/>
      <c r="E14" s="22"/>
      <c r="F14" s="22"/>
      <c r="G14" s="22"/>
      <c r="H14" s="7">
        <v>0</v>
      </c>
    </row>
    <row r="15" spans="1:10" ht="15.75" customHeight="1" x14ac:dyDescent="0.2">
      <c r="A15" s="25" t="s">
        <v>30</v>
      </c>
      <c r="B15" s="22"/>
      <c r="C15" s="22"/>
      <c r="D15" s="22"/>
      <c r="E15" s="22"/>
      <c r="F15" s="22"/>
      <c r="G15" s="22"/>
      <c r="H15" s="7">
        <v>0</v>
      </c>
    </row>
    <row r="16" spans="1:10" ht="15.75" customHeight="1" x14ac:dyDescent="0.2">
      <c r="A16" s="23" t="s">
        <v>40</v>
      </c>
      <c r="B16" s="22"/>
      <c r="C16" s="22"/>
      <c r="D16" s="22"/>
      <c r="E16" s="22"/>
      <c r="F16" s="22"/>
      <c r="G16" s="22"/>
      <c r="H16" s="7">
        <v>0.1</v>
      </c>
    </row>
    <row r="18" spans="1:9" ht="29.25" customHeight="1" x14ac:dyDescent="0.2">
      <c r="I18" s="4" t="s">
        <v>13</v>
      </c>
    </row>
    <row r="19" spans="1:9" ht="16.5" x14ac:dyDescent="0.25">
      <c r="A19" s="24" t="s">
        <v>31</v>
      </c>
      <c r="B19" s="22"/>
      <c r="C19" s="22"/>
      <c r="D19" s="22"/>
      <c r="E19" s="22"/>
      <c r="F19" s="22"/>
      <c r="G19" s="22"/>
      <c r="H19" s="6" t="s">
        <v>14</v>
      </c>
      <c r="I19" s="10">
        <f>AVERAGE(H20:H22)</f>
        <v>3.3333333333333333E-2</v>
      </c>
    </row>
    <row r="20" spans="1:9" ht="15.75" customHeight="1" x14ac:dyDescent="0.2">
      <c r="A20" s="25" t="s">
        <v>32</v>
      </c>
      <c r="B20" s="22"/>
      <c r="C20" s="22"/>
      <c r="D20" s="22"/>
      <c r="E20" s="22"/>
      <c r="F20" s="22"/>
      <c r="G20" s="22"/>
      <c r="H20" s="7">
        <v>0.1</v>
      </c>
    </row>
    <row r="21" spans="1:9" ht="15.75" customHeight="1" x14ac:dyDescent="0.2">
      <c r="A21" s="25" t="s">
        <v>34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5" t="s">
        <v>35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0.11388888888888889</v>
      </c>
    </row>
  </sheetData>
  <mergeCells count="18">
    <mergeCell ref="A15:G15"/>
    <mergeCell ref="A13:G13"/>
    <mergeCell ref="A14:G14"/>
    <mergeCell ref="A1:I2"/>
    <mergeCell ref="A3:D3"/>
    <mergeCell ref="G3:I3"/>
    <mergeCell ref="A5:I5"/>
    <mergeCell ref="A7:G7"/>
    <mergeCell ref="A8:G8"/>
    <mergeCell ref="A9:G9"/>
    <mergeCell ref="A10:G10"/>
    <mergeCell ref="E4:F4"/>
    <mergeCell ref="F24:H24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activeCell="A9" sqref="A9:G9"/>
    </sheetView>
  </sheetViews>
  <sheetFormatPr defaultColWidth="14.42578125" defaultRowHeight="15.75" customHeight="1" x14ac:dyDescent="0.2"/>
  <cols>
    <col min="1" max="16384" width="14.42578125" style="20"/>
  </cols>
  <sheetData>
    <row r="1" spans="1:10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0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0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0" x14ac:dyDescent="0.25">
      <c r="A5" s="39" t="s">
        <v>55</v>
      </c>
      <c r="B5" s="36"/>
      <c r="C5" s="36"/>
      <c r="D5" s="36"/>
      <c r="E5" s="36"/>
      <c r="F5" s="36"/>
      <c r="G5" s="36"/>
      <c r="H5" s="36"/>
      <c r="I5" s="36"/>
      <c r="J5" s="1"/>
    </row>
    <row r="6" spans="1:10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0" ht="16.5" x14ac:dyDescent="0.25">
      <c r="A7" s="24" t="s">
        <v>36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5.000000000000001E-2</v>
      </c>
    </row>
    <row r="8" spans="1:10" ht="15.75" customHeight="1" x14ac:dyDescent="0.2">
      <c r="A8" s="25" t="s">
        <v>37</v>
      </c>
      <c r="B8" s="22"/>
      <c r="C8" s="22"/>
      <c r="D8" s="22"/>
      <c r="E8" s="22"/>
      <c r="F8" s="22"/>
      <c r="G8" s="22"/>
      <c r="H8" s="7">
        <v>0.05</v>
      </c>
    </row>
    <row r="9" spans="1:10" ht="15.75" customHeight="1" x14ac:dyDescent="0.2">
      <c r="A9" s="25" t="s">
        <v>38</v>
      </c>
      <c r="B9" s="22"/>
      <c r="C9" s="22"/>
      <c r="D9" s="22"/>
      <c r="E9" s="22"/>
      <c r="F9" s="22"/>
      <c r="G9" s="22"/>
      <c r="H9" s="7">
        <v>0.1</v>
      </c>
    </row>
    <row r="10" spans="1:10" ht="15.75" customHeight="1" x14ac:dyDescent="0.2">
      <c r="A10" s="23"/>
      <c r="B10" s="22"/>
      <c r="C10" s="22"/>
      <c r="D10" s="22"/>
      <c r="E10" s="22"/>
      <c r="F10" s="22"/>
      <c r="G10" s="22"/>
      <c r="H10" s="7">
        <v>0</v>
      </c>
    </row>
    <row r="11" spans="1:10" ht="15.75" customHeight="1" x14ac:dyDescent="0.2">
      <c r="A11" s="3" t="s">
        <v>10</v>
      </c>
    </row>
    <row r="12" spans="1:10" ht="29.25" customHeight="1" x14ac:dyDescent="0.2">
      <c r="I12" s="4" t="s">
        <v>5</v>
      </c>
    </row>
    <row r="13" spans="1:10" ht="16.5" x14ac:dyDescent="0.25">
      <c r="A13" s="24" t="s">
        <v>25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0.13333333333333333</v>
      </c>
    </row>
    <row r="14" spans="1:10" ht="15.75" customHeight="1" x14ac:dyDescent="0.2">
      <c r="A14" s="25" t="s">
        <v>39</v>
      </c>
      <c r="B14" s="22"/>
      <c r="C14" s="22"/>
      <c r="D14" s="22"/>
      <c r="E14" s="22"/>
      <c r="F14" s="22"/>
      <c r="G14" s="22"/>
      <c r="H14" s="7">
        <v>0</v>
      </c>
    </row>
    <row r="15" spans="1:10" ht="15.75" customHeight="1" x14ac:dyDescent="0.2">
      <c r="A15" s="23" t="s">
        <v>54</v>
      </c>
      <c r="B15" s="22"/>
      <c r="C15" s="22"/>
      <c r="D15" s="22"/>
      <c r="E15" s="22"/>
      <c r="F15" s="22"/>
      <c r="G15" s="22"/>
      <c r="H15" s="7">
        <v>0.15</v>
      </c>
    </row>
    <row r="16" spans="1:10" ht="15.75" customHeight="1" x14ac:dyDescent="0.2">
      <c r="A16" s="23" t="s">
        <v>9</v>
      </c>
      <c r="B16" s="22"/>
      <c r="C16" s="22"/>
      <c r="D16" s="22"/>
      <c r="E16" s="22"/>
      <c r="F16" s="22"/>
      <c r="G16" s="22"/>
      <c r="H16" s="7">
        <v>0.25</v>
      </c>
    </row>
    <row r="18" spans="1:9" ht="29.25" customHeight="1" x14ac:dyDescent="0.2">
      <c r="I18" s="4" t="s">
        <v>5</v>
      </c>
    </row>
    <row r="19" spans="1:9" ht="16.5" x14ac:dyDescent="0.25">
      <c r="A19" s="24" t="s">
        <v>56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57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8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9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6.1111111111111116E-2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activeCell="A8" sqref="A8:G8"/>
    </sheetView>
  </sheetViews>
  <sheetFormatPr defaultColWidth="14.42578125" defaultRowHeight="15.75" customHeight="1" x14ac:dyDescent="0.2"/>
  <sheetData>
    <row r="1" spans="1:10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0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0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0" x14ac:dyDescent="0.25">
      <c r="A5" s="39" t="s">
        <v>67</v>
      </c>
      <c r="B5" s="36"/>
      <c r="C5" s="36"/>
      <c r="D5" s="36"/>
      <c r="E5" s="36"/>
      <c r="F5" s="36"/>
      <c r="G5" s="36"/>
      <c r="H5" s="36"/>
      <c r="I5" s="36"/>
      <c r="J5" s="1"/>
    </row>
    <row r="6" spans="1:10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0" ht="16.5" x14ac:dyDescent="0.25">
      <c r="A7" s="24" t="s">
        <v>25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1.6666666666666666E-2</v>
      </c>
    </row>
    <row r="8" spans="1:10" ht="15.75" customHeight="1" x14ac:dyDescent="0.2">
      <c r="A8" s="25" t="s">
        <v>39</v>
      </c>
      <c r="B8" s="22"/>
      <c r="C8" s="22"/>
      <c r="D8" s="22"/>
      <c r="E8" s="22"/>
      <c r="F8" s="22"/>
      <c r="G8" s="22"/>
      <c r="H8" s="7">
        <v>0.05</v>
      </c>
    </row>
    <row r="9" spans="1:10" ht="15.75" customHeight="1" x14ac:dyDescent="0.2">
      <c r="A9" s="25" t="s">
        <v>58</v>
      </c>
      <c r="B9" s="22"/>
      <c r="C9" s="22"/>
      <c r="D9" s="22"/>
      <c r="E9" s="22"/>
      <c r="F9" s="22"/>
      <c r="G9" s="22"/>
      <c r="H9" s="7">
        <v>0</v>
      </c>
    </row>
    <row r="10" spans="1:10" ht="15.75" customHeight="1" x14ac:dyDescent="0.2">
      <c r="A10" s="23"/>
      <c r="B10" s="22"/>
      <c r="C10" s="22"/>
      <c r="D10" s="22"/>
      <c r="E10" s="22"/>
      <c r="F10" s="22"/>
      <c r="G10" s="22"/>
      <c r="H10" s="7">
        <v>0</v>
      </c>
    </row>
    <row r="11" spans="1:10" ht="15.75" customHeight="1" x14ac:dyDescent="0.2">
      <c r="A11" s="3" t="s">
        <v>10</v>
      </c>
    </row>
    <row r="12" spans="1:10" ht="29.25" customHeight="1" x14ac:dyDescent="0.2">
      <c r="I12" s="4" t="s">
        <v>5</v>
      </c>
    </row>
    <row r="13" spans="1:10" ht="16.5" x14ac:dyDescent="0.25">
      <c r="A13" s="24" t="s">
        <v>59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8.3333333333333329E-2</v>
      </c>
    </row>
    <row r="14" spans="1:10" ht="15.75" customHeight="1" x14ac:dyDescent="0.2">
      <c r="A14" s="25" t="s">
        <v>62</v>
      </c>
      <c r="B14" s="22"/>
      <c r="C14" s="22"/>
      <c r="D14" s="22"/>
      <c r="E14" s="22"/>
      <c r="F14" s="22"/>
      <c r="G14" s="22"/>
      <c r="H14" s="7">
        <v>0</v>
      </c>
    </row>
    <row r="15" spans="1:10" ht="15.75" customHeight="1" x14ac:dyDescent="0.2">
      <c r="A15" s="23" t="s">
        <v>61</v>
      </c>
      <c r="B15" s="22"/>
      <c r="C15" s="22"/>
      <c r="D15" s="22"/>
      <c r="E15" s="22"/>
      <c r="F15" s="22"/>
      <c r="G15" s="22"/>
      <c r="H15" s="7">
        <v>0</v>
      </c>
    </row>
    <row r="16" spans="1:10" ht="15.75" customHeight="1" x14ac:dyDescent="0.2">
      <c r="A16" s="23" t="s">
        <v>60</v>
      </c>
      <c r="B16" s="22"/>
      <c r="C16" s="22"/>
      <c r="D16" s="22"/>
      <c r="E16" s="22"/>
      <c r="F16" s="22"/>
      <c r="G16" s="22"/>
      <c r="H16" s="7">
        <v>0.25</v>
      </c>
    </row>
    <row r="18" spans="1:9" ht="29.25" customHeight="1" x14ac:dyDescent="0.2">
      <c r="I18" s="4" t="s">
        <v>5</v>
      </c>
    </row>
    <row r="19" spans="1:9" ht="16.5" x14ac:dyDescent="0.25">
      <c r="A19" s="24" t="s">
        <v>63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65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66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64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3.3333333333333333E-2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activeCell="H16" sqref="H16"/>
    </sheetView>
  </sheetViews>
  <sheetFormatPr defaultColWidth="14.42578125" defaultRowHeight="15.75" customHeight="1" x14ac:dyDescent="0.2"/>
  <cols>
    <col min="1" max="16384" width="14.42578125" style="17"/>
  </cols>
  <sheetData>
    <row r="1" spans="1:10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0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0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0" x14ac:dyDescent="0.25">
      <c r="A5" s="39" t="s">
        <v>46</v>
      </c>
      <c r="B5" s="36"/>
      <c r="C5" s="36"/>
      <c r="D5" s="36"/>
      <c r="E5" s="36"/>
      <c r="F5" s="36"/>
      <c r="G5" s="36"/>
      <c r="H5" s="36"/>
      <c r="I5" s="36"/>
      <c r="J5" s="1"/>
    </row>
    <row r="6" spans="1:10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0" ht="16.5" x14ac:dyDescent="0.25">
      <c r="A7" s="24" t="s">
        <v>16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0.16666666666666666</v>
      </c>
    </row>
    <row r="8" spans="1:10" ht="15.75" customHeight="1" x14ac:dyDescent="0.2">
      <c r="A8" s="23" t="s">
        <v>7</v>
      </c>
      <c r="B8" s="22"/>
      <c r="C8" s="22"/>
      <c r="D8" s="22"/>
      <c r="E8" s="22"/>
      <c r="F8" s="22"/>
      <c r="G8" s="22"/>
      <c r="H8" s="7">
        <v>0.5</v>
      </c>
    </row>
    <row r="9" spans="1:10" ht="15.75" customHeight="1" x14ac:dyDescent="0.2">
      <c r="A9" s="23" t="s">
        <v>8</v>
      </c>
      <c r="B9" s="22"/>
      <c r="C9" s="22"/>
      <c r="D9" s="22"/>
      <c r="E9" s="22"/>
      <c r="F9" s="22"/>
      <c r="G9" s="22"/>
      <c r="H9" s="7">
        <v>0</v>
      </c>
    </row>
    <row r="10" spans="1:10" ht="15.75" customHeight="1" x14ac:dyDescent="0.2">
      <c r="A10" s="23" t="s">
        <v>9</v>
      </c>
      <c r="B10" s="22"/>
      <c r="C10" s="22"/>
      <c r="D10" s="22"/>
      <c r="E10" s="22"/>
      <c r="F10" s="22"/>
      <c r="G10" s="22"/>
      <c r="H10" s="7">
        <v>0</v>
      </c>
    </row>
    <row r="11" spans="1:10" ht="15.75" customHeight="1" x14ac:dyDescent="0.2">
      <c r="A11" s="3" t="s">
        <v>10</v>
      </c>
    </row>
    <row r="12" spans="1:10" ht="29.25" customHeight="1" x14ac:dyDescent="0.2">
      <c r="I12" s="4" t="s">
        <v>5</v>
      </c>
    </row>
    <row r="13" spans="1:10" ht="16.5" x14ac:dyDescent="0.25">
      <c r="A13" s="24" t="s">
        <v>16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0.25</v>
      </c>
    </row>
    <row r="14" spans="1:10" ht="15.75" customHeight="1" x14ac:dyDescent="0.2">
      <c r="A14" s="23" t="s">
        <v>7</v>
      </c>
      <c r="B14" s="22"/>
      <c r="C14" s="22"/>
      <c r="D14" s="22"/>
      <c r="E14" s="22"/>
      <c r="F14" s="22"/>
      <c r="G14" s="22"/>
      <c r="H14" s="7">
        <v>0.6</v>
      </c>
    </row>
    <row r="15" spans="1:10" ht="15.75" customHeight="1" x14ac:dyDescent="0.2">
      <c r="A15" s="23" t="s">
        <v>8</v>
      </c>
      <c r="B15" s="22"/>
      <c r="C15" s="22"/>
      <c r="D15" s="22"/>
      <c r="E15" s="22"/>
      <c r="F15" s="22"/>
      <c r="G15" s="22"/>
      <c r="H15" s="7">
        <v>0.15</v>
      </c>
    </row>
    <row r="16" spans="1:10" ht="15.75" customHeight="1" x14ac:dyDescent="0.2">
      <c r="A16" s="23" t="s">
        <v>9</v>
      </c>
      <c r="B16" s="22"/>
      <c r="C16" s="22"/>
      <c r="D16" s="22"/>
      <c r="E16" s="22"/>
      <c r="F16" s="22"/>
      <c r="G16" s="22"/>
      <c r="H16" s="7">
        <v>0</v>
      </c>
    </row>
    <row r="18" spans="1:9" ht="29.25" customHeight="1" x14ac:dyDescent="0.2">
      <c r="I18" s="4" t="s">
        <v>5</v>
      </c>
    </row>
    <row r="19" spans="1:9" ht="16.5" x14ac:dyDescent="0.25">
      <c r="A19" s="24" t="s">
        <v>17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7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8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9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0.13888888888888887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0" zoomScaleNormal="70" workbookViewId="0">
      <pane ySplit="4" topLeftCell="A5" activePane="bottomLeft" state="frozen"/>
      <selection pane="bottomLeft" activeCell="A8" sqref="A8:G8"/>
    </sheetView>
  </sheetViews>
  <sheetFormatPr defaultColWidth="14.42578125" defaultRowHeight="15.75" customHeight="1" x14ac:dyDescent="0.2"/>
  <sheetData>
    <row r="1" spans="1:11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1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1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1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1" x14ac:dyDescent="0.25">
      <c r="A5" s="39" t="s">
        <v>47</v>
      </c>
      <c r="B5" s="36"/>
      <c r="C5" s="36"/>
      <c r="D5" s="36"/>
      <c r="E5" s="36"/>
      <c r="F5" s="36"/>
      <c r="G5" s="36"/>
      <c r="H5" s="36"/>
      <c r="I5" s="36"/>
      <c r="J5" s="1"/>
    </row>
    <row r="6" spans="1:11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1" ht="16.5" x14ac:dyDescent="0.25">
      <c r="A7" s="24" t="s">
        <v>41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4.9999999999999996E-2</v>
      </c>
    </row>
    <row r="8" spans="1:11" ht="15.75" customHeight="1" x14ac:dyDescent="0.2">
      <c r="A8" s="23" t="s">
        <v>42</v>
      </c>
      <c r="B8" s="22"/>
      <c r="C8" s="22"/>
      <c r="D8" s="22"/>
      <c r="E8" s="22"/>
      <c r="F8" s="22"/>
      <c r="G8" s="22"/>
      <c r="H8" s="7">
        <v>0</v>
      </c>
    </row>
    <row r="9" spans="1:11" ht="15.75" customHeight="1" x14ac:dyDescent="0.2">
      <c r="A9" s="23" t="s">
        <v>43</v>
      </c>
      <c r="B9" s="22"/>
      <c r="C9" s="22"/>
      <c r="D9" s="22"/>
      <c r="E9" s="22"/>
      <c r="F9" s="22"/>
      <c r="G9" s="22"/>
      <c r="H9" s="7">
        <v>0.15</v>
      </c>
      <c r="K9">
        <f>400/65</f>
        <v>6.1538461538461542</v>
      </c>
    </row>
    <row r="10" spans="1:11" ht="15.75" customHeight="1" x14ac:dyDescent="0.2">
      <c r="A10" s="23" t="s">
        <v>9</v>
      </c>
      <c r="B10" s="22"/>
      <c r="C10" s="22"/>
      <c r="D10" s="22"/>
      <c r="E10" s="22"/>
      <c r="F10" s="22"/>
      <c r="G10" s="22"/>
      <c r="H10" s="7">
        <v>0</v>
      </c>
      <c r="K10">
        <f>K9*0.8</f>
        <v>4.9230769230769234</v>
      </c>
    </row>
    <row r="11" spans="1:11" ht="15.75" customHeight="1" x14ac:dyDescent="0.2">
      <c r="A11" s="3" t="s">
        <v>10</v>
      </c>
      <c r="K11">
        <f>4400/65</f>
        <v>67.692307692307693</v>
      </c>
    </row>
    <row r="12" spans="1:11" ht="29.25" customHeight="1" x14ac:dyDescent="0.2">
      <c r="I12" s="4" t="s">
        <v>5</v>
      </c>
      <c r="K12">
        <f>K11*0.8</f>
        <v>54.15384615384616</v>
      </c>
    </row>
    <row r="13" spans="1:11" ht="16.5" x14ac:dyDescent="0.25">
      <c r="A13" s="24" t="s">
        <v>45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0</v>
      </c>
    </row>
    <row r="14" spans="1:11" ht="15.75" customHeight="1" x14ac:dyDescent="0.2">
      <c r="A14" s="23" t="s">
        <v>44</v>
      </c>
      <c r="B14" s="22"/>
      <c r="C14" s="22"/>
      <c r="D14" s="22"/>
      <c r="E14" s="22"/>
      <c r="F14" s="22"/>
      <c r="G14" s="22"/>
      <c r="H14" s="7">
        <v>0</v>
      </c>
    </row>
    <row r="15" spans="1:11" ht="15.75" customHeight="1" x14ac:dyDescent="0.2">
      <c r="A15" s="23" t="s">
        <v>8</v>
      </c>
      <c r="B15" s="22"/>
      <c r="C15" s="22"/>
      <c r="D15" s="22"/>
      <c r="E15" s="22"/>
      <c r="F15" s="22"/>
      <c r="G15" s="22"/>
      <c r="H15" s="7">
        <v>0</v>
      </c>
    </row>
    <row r="16" spans="1:11" ht="15.75" customHeight="1" x14ac:dyDescent="0.2">
      <c r="A16" s="23" t="s">
        <v>9</v>
      </c>
      <c r="B16" s="22"/>
      <c r="C16" s="22"/>
      <c r="D16" s="22"/>
      <c r="E16" s="22"/>
      <c r="F16" s="22"/>
      <c r="G16" s="22"/>
      <c r="H16" s="7">
        <v>0</v>
      </c>
    </row>
    <row r="18" spans="1:9" ht="29.25" customHeight="1" x14ac:dyDescent="0.2">
      <c r="I18" s="4" t="s">
        <v>5</v>
      </c>
    </row>
    <row r="19" spans="1:9" ht="16.5" x14ac:dyDescent="0.25">
      <c r="A19" s="24" t="s">
        <v>17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7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8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9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1.6666666666666666E-2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ySplit="4" topLeftCell="A5" activePane="bottomLeft" state="frozen"/>
      <selection pane="bottomLeft" activeCell="A6" sqref="A6"/>
    </sheetView>
  </sheetViews>
  <sheetFormatPr defaultColWidth="14.42578125" defaultRowHeight="15.75" customHeight="1" x14ac:dyDescent="0.2"/>
  <cols>
    <col min="1" max="16384" width="14.42578125" style="17"/>
  </cols>
  <sheetData>
    <row r="1" spans="1:11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1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1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1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1" x14ac:dyDescent="0.25">
      <c r="A5" s="39" t="s">
        <v>48</v>
      </c>
      <c r="B5" s="36"/>
      <c r="C5" s="36"/>
      <c r="D5" s="36"/>
      <c r="E5" s="36"/>
      <c r="F5" s="36"/>
      <c r="G5" s="36"/>
      <c r="H5" s="36"/>
      <c r="I5" s="36"/>
      <c r="J5" s="1"/>
    </row>
    <row r="6" spans="1:11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1" ht="16.5" x14ac:dyDescent="0.25">
      <c r="A7" s="24" t="s">
        <v>41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0</v>
      </c>
    </row>
    <row r="8" spans="1:11" ht="15.75" customHeight="1" x14ac:dyDescent="0.2">
      <c r="A8" s="23" t="s">
        <v>42</v>
      </c>
      <c r="B8" s="22"/>
      <c r="C8" s="22"/>
      <c r="D8" s="22"/>
      <c r="E8" s="22"/>
      <c r="F8" s="22"/>
      <c r="G8" s="22"/>
      <c r="H8" s="7">
        <v>0</v>
      </c>
    </row>
    <row r="9" spans="1:11" ht="15.75" customHeight="1" x14ac:dyDescent="0.2">
      <c r="A9" s="23" t="s">
        <v>43</v>
      </c>
      <c r="B9" s="22"/>
      <c r="C9" s="22"/>
      <c r="D9" s="22"/>
      <c r="E9" s="22"/>
      <c r="F9" s="22"/>
      <c r="G9" s="22"/>
      <c r="H9" s="7">
        <v>0</v>
      </c>
      <c r="K9" s="17">
        <f>400/65</f>
        <v>6.1538461538461542</v>
      </c>
    </row>
    <row r="10" spans="1:11" ht="15.75" customHeight="1" x14ac:dyDescent="0.2">
      <c r="A10" s="23" t="s">
        <v>9</v>
      </c>
      <c r="B10" s="22"/>
      <c r="C10" s="22"/>
      <c r="D10" s="22"/>
      <c r="E10" s="22"/>
      <c r="F10" s="22"/>
      <c r="G10" s="22"/>
      <c r="H10" s="7">
        <v>0</v>
      </c>
      <c r="K10" s="17">
        <f>K9*0.8</f>
        <v>4.9230769230769234</v>
      </c>
    </row>
    <row r="11" spans="1:11" ht="15.75" customHeight="1" x14ac:dyDescent="0.2">
      <c r="A11" s="3" t="s">
        <v>10</v>
      </c>
      <c r="K11" s="17">
        <f>4400/65</f>
        <v>67.692307692307693</v>
      </c>
    </row>
    <row r="12" spans="1:11" ht="29.25" customHeight="1" x14ac:dyDescent="0.2">
      <c r="I12" s="4" t="s">
        <v>5</v>
      </c>
      <c r="K12" s="17">
        <f>K11*0.8</f>
        <v>54.15384615384616</v>
      </c>
    </row>
    <row r="13" spans="1:11" ht="16.5" x14ac:dyDescent="0.25">
      <c r="A13" s="24" t="s">
        <v>45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0</v>
      </c>
    </row>
    <row r="14" spans="1:11" ht="15.75" customHeight="1" x14ac:dyDescent="0.2">
      <c r="A14" s="23" t="s">
        <v>44</v>
      </c>
      <c r="B14" s="22"/>
      <c r="C14" s="22"/>
      <c r="D14" s="22"/>
      <c r="E14" s="22"/>
      <c r="F14" s="22"/>
      <c r="G14" s="22"/>
      <c r="H14" s="7">
        <v>0</v>
      </c>
    </row>
    <row r="15" spans="1:11" ht="15.75" customHeight="1" x14ac:dyDescent="0.2">
      <c r="A15" s="23" t="s">
        <v>8</v>
      </c>
      <c r="B15" s="22"/>
      <c r="C15" s="22"/>
      <c r="D15" s="22"/>
      <c r="E15" s="22"/>
      <c r="F15" s="22"/>
      <c r="G15" s="22"/>
      <c r="H15" s="7">
        <v>0</v>
      </c>
    </row>
    <row r="16" spans="1:11" ht="15.75" customHeight="1" x14ac:dyDescent="0.2">
      <c r="A16" s="23" t="s">
        <v>9</v>
      </c>
      <c r="B16" s="22"/>
      <c r="C16" s="22"/>
      <c r="D16" s="22"/>
      <c r="E16" s="22"/>
      <c r="F16" s="22"/>
      <c r="G16" s="22"/>
      <c r="H16" s="7">
        <v>0</v>
      </c>
    </row>
    <row r="18" spans="1:9" ht="29.25" customHeight="1" x14ac:dyDescent="0.2">
      <c r="I18" s="4" t="s">
        <v>5</v>
      </c>
    </row>
    <row r="19" spans="1:9" ht="16.5" x14ac:dyDescent="0.25">
      <c r="A19" s="24" t="s">
        <v>17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7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8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9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0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90" zoomScaleNormal="90" workbookViewId="0">
      <pane ySplit="4" topLeftCell="A5" activePane="bottomLeft" state="frozen"/>
      <selection pane="bottomLeft" activeCell="H8" sqref="H8"/>
    </sheetView>
  </sheetViews>
  <sheetFormatPr defaultColWidth="14.42578125" defaultRowHeight="15.75" customHeight="1" x14ac:dyDescent="0.2"/>
  <sheetData>
    <row r="1" spans="1:10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0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0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0" x14ac:dyDescent="0.25">
      <c r="A5" s="39" t="s">
        <v>18</v>
      </c>
      <c r="B5" s="36"/>
      <c r="C5" s="36"/>
      <c r="D5" s="36"/>
      <c r="E5" s="36"/>
      <c r="F5" s="36"/>
      <c r="G5" s="36"/>
      <c r="H5" s="36"/>
      <c r="I5" s="36"/>
      <c r="J5" s="1"/>
    </row>
    <row r="6" spans="1:10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0" ht="16.5" x14ac:dyDescent="0.25">
      <c r="A7" s="24" t="s">
        <v>19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0.25</v>
      </c>
    </row>
    <row r="8" spans="1:10" ht="15.75" customHeight="1" x14ac:dyDescent="0.2">
      <c r="A8" s="23" t="s">
        <v>7</v>
      </c>
      <c r="B8" s="22"/>
      <c r="C8" s="22"/>
      <c r="D8" s="22"/>
      <c r="E8" s="22"/>
      <c r="F8" s="22"/>
      <c r="G8" s="22"/>
      <c r="H8" s="7">
        <v>0.15</v>
      </c>
    </row>
    <row r="9" spans="1:10" ht="15.75" customHeight="1" x14ac:dyDescent="0.2">
      <c r="A9" s="23" t="s">
        <v>8</v>
      </c>
      <c r="B9" s="22"/>
      <c r="C9" s="22"/>
      <c r="D9" s="22"/>
      <c r="E9" s="22"/>
      <c r="F9" s="22"/>
      <c r="G9" s="22"/>
      <c r="H9" s="7">
        <v>0.2</v>
      </c>
    </row>
    <row r="10" spans="1:10" ht="15.75" customHeight="1" x14ac:dyDescent="0.2">
      <c r="A10" s="23" t="s">
        <v>9</v>
      </c>
      <c r="B10" s="22"/>
      <c r="C10" s="22"/>
      <c r="D10" s="22"/>
      <c r="E10" s="22"/>
      <c r="F10" s="22"/>
      <c r="G10" s="22"/>
      <c r="H10" s="7">
        <v>0.4</v>
      </c>
    </row>
    <row r="11" spans="1:10" ht="15.75" customHeight="1" x14ac:dyDescent="0.2">
      <c r="A11" s="3" t="s">
        <v>10</v>
      </c>
    </row>
    <row r="12" spans="1:10" ht="29.25" customHeight="1" x14ac:dyDescent="0.2">
      <c r="I12" s="4" t="s">
        <v>5</v>
      </c>
    </row>
    <row r="13" spans="1:10" ht="16.5" x14ac:dyDescent="0.25">
      <c r="A13" s="24" t="s">
        <v>20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0.15</v>
      </c>
    </row>
    <row r="14" spans="1:10" ht="15.75" customHeight="1" x14ac:dyDescent="0.2">
      <c r="A14" s="23" t="s">
        <v>7</v>
      </c>
      <c r="B14" s="22"/>
      <c r="C14" s="22"/>
      <c r="D14" s="22"/>
      <c r="E14" s="22"/>
      <c r="F14" s="22"/>
      <c r="G14" s="22"/>
      <c r="H14" s="7">
        <v>0.05</v>
      </c>
    </row>
    <row r="15" spans="1:10" ht="15.75" customHeight="1" x14ac:dyDescent="0.2">
      <c r="A15" s="23" t="s">
        <v>8</v>
      </c>
      <c r="B15" s="22"/>
      <c r="C15" s="22"/>
      <c r="D15" s="22"/>
      <c r="E15" s="22"/>
      <c r="F15" s="22"/>
      <c r="G15" s="22"/>
      <c r="H15" s="7">
        <v>0.15</v>
      </c>
    </row>
    <row r="16" spans="1:10" ht="15.75" customHeight="1" x14ac:dyDescent="0.2">
      <c r="A16" s="23" t="s">
        <v>9</v>
      </c>
      <c r="B16" s="22"/>
      <c r="C16" s="22"/>
      <c r="D16" s="22"/>
      <c r="E16" s="22"/>
      <c r="F16" s="22"/>
      <c r="G16" s="22"/>
      <c r="H16" s="7">
        <v>0.25</v>
      </c>
    </row>
    <row r="18" spans="1:9" ht="29.25" customHeight="1" x14ac:dyDescent="0.2">
      <c r="I18" s="4" t="s">
        <v>5</v>
      </c>
    </row>
    <row r="19" spans="1:9" ht="16.5" x14ac:dyDescent="0.25">
      <c r="A19" s="24" t="s">
        <v>21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7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8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9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0.13333333333333333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sqref="A1:I2"/>
    </sheetView>
  </sheetViews>
  <sheetFormatPr defaultColWidth="14.42578125" defaultRowHeight="15.75" customHeight="1" x14ac:dyDescent="0.2"/>
  <sheetData>
    <row r="1" spans="1:10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15.75" customHeight="1" x14ac:dyDescent="0.2">
      <c r="A2" s="29"/>
      <c r="B2" s="30"/>
      <c r="C2" s="30"/>
      <c r="D2" s="30"/>
      <c r="E2" s="30"/>
      <c r="F2" s="30"/>
      <c r="G2" s="30"/>
      <c r="H2" s="30"/>
      <c r="I2" s="31"/>
    </row>
    <row r="3" spans="1:10" ht="15.75" customHeight="1" x14ac:dyDescent="0.2">
      <c r="A3" s="32" t="s">
        <v>1</v>
      </c>
      <c r="B3" s="33"/>
      <c r="C3" s="33"/>
      <c r="D3" s="33"/>
      <c r="E3" s="8" t="str">
        <f>HYPERLINK("https://weekdone.com/resources/","weekdone.com/resources")</f>
        <v>weekdone.com/resources</v>
      </c>
      <c r="F3" s="9"/>
      <c r="G3" s="34"/>
      <c r="H3" s="33"/>
      <c r="I3" s="33"/>
    </row>
    <row r="4" spans="1:10" ht="15.75" customHeight="1" thickBot="1" x14ac:dyDescent="0.25">
      <c r="A4" s="12" t="s">
        <v>2</v>
      </c>
      <c r="B4" s="13"/>
      <c r="C4" s="13"/>
      <c r="D4" s="13"/>
      <c r="E4" s="37" t="str">
        <f>HYPERLINK("https://weekdone.com/","weekdone.com")</f>
        <v>weekdone.com</v>
      </c>
      <c r="F4" s="38"/>
      <c r="G4" s="14"/>
      <c r="H4" s="15" t="s">
        <v>3</v>
      </c>
      <c r="I4" s="16" t="s">
        <v>4</v>
      </c>
      <c r="J4" s="1"/>
    </row>
    <row r="5" spans="1:10" x14ac:dyDescent="0.25">
      <c r="A5" s="39" t="s">
        <v>22</v>
      </c>
      <c r="B5" s="36"/>
      <c r="C5" s="36"/>
      <c r="D5" s="36"/>
      <c r="E5" s="36"/>
      <c r="F5" s="36"/>
      <c r="G5" s="36"/>
      <c r="H5" s="36"/>
      <c r="I5" s="36"/>
      <c r="J5" s="1"/>
    </row>
    <row r="6" spans="1:10" ht="29.25" customHeight="1" x14ac:dyDescent="0.2">
      <c r="A6" s="2"/>
      <c r="B6" s="3"/>
      <c r="C6" s="3"/>
      <c r="D6" s="3"/>
      <c r="G6" s="3"/>
      <c r="H6" s="1"/>
      <c r="I6" s="4" t="s">
        <v>5</v>
      </c>
      <c r="J6" s="1"/>
    </row>
    <row r="7" spans="1:10" ht="16.5" x14ac:dyDescent="0.25">
      <c r="A7" s="24" t="s">
        <v>19</v>
      </c>
      <c r="B7" s="22"/>
      <c r="C7" s="22"/>
      <c r="D7" s="22"/>
      <c r="E7" s="22"/>
      <c r="F7" s="22"/>
      <c r="G7" s="22"/>
      <c r="H7" s="6" t="s">
        <v>6</v>
      </c>
      <c r="I7" s="10">
        <f>AVERAGE(H8:H10)</f>
        <v>0.23333333333333336</v>
      </c>
    </row>
    <row r="8" spans="1:10" ht="15.75" customHeight="1" x14ac:dyDescent="0.2">
      <c r="A8" s="23" t="s">
        <v>7</v>
      </c>
      <c r="B8" s="22"/>
      <c r="C8" s="22"/>
      <c r="D8" s="22"/>
      <c r="E8" s="22"/>
      <c r="F8" s="22"/>
      <c r="G8" s="22"/>
      <c r="H8" s="7">
        <v>0.1</v>
      </c>
    </row>
    <row r="9" spans="1:10" ht="15.75" customHeight="1" x14ac:dyDescent="0.2">
      <c r="A9" s="23" t="s">
        <v>8</v>
      </c>
      <c r="B9" s="22"/>
      <c r="C9" s="22"/>
      <c r="D9" s="22"/>
      <c r="E9" s="22"/>
      <c r="F9" s="22"/>
      <c r="G9" s="22"/>
      <c r="H9" s="7">
        <v>0.2</v>
      </c>
    </row>
    <row r="10" spans="1:10" ht="15.75" customHeight="1" x14ac:dyDescent="0.2">
      <c r="A10" s="23" t="s">
        <v>9</v>
      </c>
      <c r="B10" s="22"/>
      <c r="C10" s="22"/>
      <c r="D10" s="22"/>
      <c r="E10" s="22"/>
      <c r="F10" s="22"/>
      <c r="G10" s="22"/>
      <c r="H10" s="7">
        <v>0.4</v>
      </c>
    </row>
    <row r="11" spans="1:10" ht="15.75" customHeight="1" x14ac:dyDescent="0.2">
      <c r="A11" s="3" t="s">
        <v>10</v>
      </c>
    </row>
    <row r="12" spans="1:10" ht="29.25" customHeight="1" x14ac:dyDescent="0.2">
      <c r="I12" s="4" t="s">
        <v>5</v>
      </c>
    </row>
    <row r="13" spans="1:10" ht="16.5" x14ac:dyDescent="0.25">
      <c r="A13" s="24" t="s">
        <v>20</v>
      </c>
      <c r="B13" s="22"/>
      <c r="C13" s="22"/>
      <c r="D13" s="22"/>
      <c r="E13" s="22"/>
      <c r="F13" s="22"/>
      <c r="G13" s="22"/>
      <c r="H13" s="6" t="s">
        <v>6</v>
      </c>
      <c r="I13" s="10">
        <f>AVERAGE(H14:H16)</f>
        <v>0.15</v>
      </c>
    </row>
    <row r="14" spans="1:10" ht="15.75" customHeight="1" x14ac:dyDescent="0.2">
      <c r="A14" s="23" t="s">
        <v>7</v>
      </c>
      <c r="B14" s="22"/>
      <c r="C14" s="22"/>
      <c r="D14" s="22"/>
      <c r="E14" s="22"/>
      <c r="F14" s="22"/>
      <c r="G14" s="22"/>
      <c r="H14" s="7">
        <v>0.05</v>
      </c>
    </row>
    <row r="15" spans="1:10" ht="15.75" customHeight="1" x14ac:dyDescent="0.2">
      <c r="A15" s="23" t="s">
        <v>8</v>
      </c>
      <c r="B15" s="22"/>
      <c r="C15" s="22"/>
      <c r="D15" s="22"/>
      <c r="E15" s="22"/>
      <c r="F15" s="22"/>
      <c r="G15" s="22"/>
      <c r="H15" s="7">
        <v>0.15</v>
      </c>
    </row>
    <row r="16" spans="1:10" ht="15.75" customHeight="1" x14ac:dyDescent="0.2">
      <c r="A16" s="23" t="s">
        <v>9</v>
      </c>
      <c r="B16" s="22"/>
      <c r="C16" s="22"/>
      <c r="D16" s="22"/>
      <c r="E16" s="22"/>
      <c r="F16" s="22"/>
      <c r="G16" s="22"/>
      <c r="H16" s="7">
        <v>0.25</v>
      </c>
    </row>
    <row r="18" spans="1:9" ht="29.25" customHeight="1" x14ac:dyDescent="0.2">
      <c r="I18" s="4" t="s">
        <v>5</v>
      </c>
    </row>
    <row r="19" spans="1:9" ht="16.5" x14ac:dyDescent="0.25">
      <c r="A19" s="24" t="s">
        <v>21</v>
      </c>
      <c r="B19" s="22"/>
      <c r="C19" s="22"/>
      <c r="D19" s="22"/>
      <c r="E19" s="22"/>
      <c r="F19" s="22"/>
      <c r="G19" s="22"/>
      <c r="H19" s="6" t="s">
        <v>6</v>
      </c>
      <c r="I19" s="10">
        <f>AVERAGE(H20:H22)</f>
        <v>0</v>
      </c>
    </row>
    <row r="20" spans="1:9" ht="15.75" customHeight="1" x14ac:dyDescent="0.2">
      <c r="A20" s="23" t="s">
        <v>7</v>
      </c>
      <c r="B20" s="22"/>
      <c r="C20" s="22"/>
      <c r="D20" s="22"/>
      <c r="E20" s="22"/>
      <c r="F20" s="22"/>
      <c r="G20" s="22"/>
      <c r="H20" s="7">
        <v>0</v>
      </c>
    </row>
    <row r="21" spans="1:9" ht="15.75" customHeight="1" x14ac:dyDescent="0.2">
      <c r="A21" s="23" t="s">
        <v>8</v>
      </c>
      <c r="B21" s="22"/>
      <c r="C21" s="22"/>
      <c r="D21" s="22"/>
      <c r="E21" s="22"/>
      <c r="F21" s="22"/>
      <c r="G21" s="22"/>
      <c r="H21" s="7">
        <v>0</v>
      </c>
    </row>
    <row r="22" spans="1:9" ht="15.75" customHeight="1" x14ac:dyDescent="0.2">
      <c r="A22" s="23" t="s">
        <v>9</v>
      </c>
      <c r="B22" s="22"/>
      <c r="C22" s="22"/>
      <c r="D22" s="22"/>
      <c r="E22" s="22"/>
      <c r="F22" s="22"/>
      <c r="G22" s="22"/>
      <c r="H22" s="7">
        <v>0</v>
      </c>
    </row>
    <row r="24" spans="1:9" x14ac:dyDescent="0.25">
      <c r="F24" s="21" t="s">
        <v>15</v>
      </c>
      <c r="G24" s="22"/>
      <c r="H24" s="22"/>
      <c r="I24" s="11">
        <f>AVERAGE(I7,I13,I19)</f>
        <v>0.1277777777777778</v>
      </c>
    </row>
  </sheetData>
  <mergeCells count="18">
    <mergeCell ref="A7:G7"/>
    <mergeCell ref="A1:I2"/>
    <mergeCell ref="A3:D3"/>
    <mergeCell ref="G3:I3"/>
    <mergeCell ref="E4:F4"/>
    <mergeCell ref="A5:I5"/>
    <mergeCell ref="F24:H24"/>
    <mergeCell ref="A8:G8"/>
    <mergeCell ref="A9:G9"/>
    <mergeCell ref="A10:G10"/>
    <mergeCell ref="A13:G13"/>
    <mergeCell ref="A14:G14"/>
    <mergeCell ref="A15:G15"/>
    <mergeCell ref="A16:G16"/>
    <mergeCell ref="A19:G19"/>
    <mergeCell ref="A20:G20"/>
    <mergeCell ref="A21:G21"/>
    <mergeCell ref="A22:G22"/>
  </mergeCells>
  <hyperlinks>
    <hyperlink ref="E3" r:id="rId1" display="https://weekdone.com/resources/"/>
    <hyperlink ref="E4" r:id="rId2" display="https://weekdone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 View</vt:lpstr>
      <vt:lpstr>Company OKR's</vt:lpstr>
      <vt:lpstr>Marketing Team</vt:lpstr>
      <vt:lpstr>Sales &amp; RM Team</vt:lpstr>
      <vt:lpstr>Mgt Team</vt:lpstr>
      <vt:lpstr>Service Desk Team</vt:lpstr>
      <vt:lpstr>Projects Team</vt:lpstr>
      <vt:lpstr>Person One OKR's</vt:lpstr>
      <vt:lpstr>Person Two OKR's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Devidas</dc:creator>
  <cp:lastModifiedBy>Nik Devidas</cp:lastModifiedBy>
  <dcterms:created xsi:type="dcterms:W3CDTF">2016-11-14T06:26:53Z</dcterms:created>
  <dcterms:modified xsi:type="dcterms:W3CDTF">2017-01-23T22:39:40Z</dcterms:modified>
</cp:coreProperties>
</file>