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8\July-2018\23-July-2018-D\Scope-2 Documents\"/>
    </mc:Choice>
  </mc:AlternateContent>
  <bookViews>
    <workbookView xWindow="0" yWindow="0" windowWidth="20490" windowHeight="7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G16" i="1" s="1"/>
  <c r="G13" i="1"/>
  <c r="G10" i="1"/>
  <c r="G11" i="1" s="1"/>
  <c r="G7" i="1"/>
  <c r="F6" i="1"/>
  <c r="F7" i="1" s="1"/>
  <c r="G6" i="1"/>
  <c r="H14" i="1"/>
  <c r="H16" i="1" s="1"/>
  <c r="F14" i="1"/>
  <c r="E14" i="1"/>
  <c r="D14" i="1"/>
  <c r="F13" i="1"/>
  <c r="H13" i="1"/>
  <c r="E13" i="1"/>
  <c r="D13" i="1"/>
  <c r="F10" i="1"/>
  <c r="F11" i="1" s="1"/>
  <c r="H6" i="1"/>
  <c r="H7" i="1" s="1"/>
  <c r="H10" i="1"/>
  <c r="H11" i="1" s="1"/>
  <c r="D10" i="1"/>
  <c r="D11" i="1" s="1"/>
  <c r="F15" i="1"/>
  <c r="G15" i="1"/>
  <c r="H15" i="1"/>
  <c r="D15" i="1"/>
  <c r="E15" i="1"/>
  <c r="E10" i="1"/>
  <c r="E11" i="1" s="1"/>
  <c r="E6" i="1"/>
  <c r="E7" i="1" s="1"/>
  <c r="D16" i="1" l="1"/>
  <c r="E16" i="1"/>
  <c r="F16" i="1"/>
  <c r="D6" i="1"/>
  <c r="D7" i="1" s="1"/>
</calcChain>
</file>

<file path=xl/sharedStrings.xml><?xml version="1.0" encoding="utf-8"?>
<sst xmlns="http://schemas.openxmlformats.org/spreadsheetml/2006/main" count="21" uniqueCount="19">
  <si>
    <t>Food</t>
  </si>
  <si>
    <t>Building</t>
  </si>
  <si>
    <t>Delay</t>
  </si>
  <si>
    <t>Delay %</t>
  </si>
  <si>
    <t>Ayurvedic</t>
  </si>
  <si>
    <t>Pharma</t>
  </si>
  <si>
    <t>S.No</t>
  </si>
  <si>
    <t>Delay % (S.No -  5-6)</t>
  </si>
  <si>
    <t>Environment / Water</t>
  </si>
  <si>
    <t>Total  Issued report</t>
  </si>
  <si>
    <t>Total Pending Reports</t>
  </si>
  <si>
    <t>Total Issued  %</t>
  </si>
  <si>
    <t xml:space="preserve">TAT </t>
  </si>
  <si>
    <t>Number of Reports Due (29.05.2018)</t>
  </si>
  <si>
    <t>Number of Reports issued (29.05.2018)</t>
  </si>
  <si>
    <t>Number of Delay reports before (29.05.2018)</t>
  </si>
  <si>
    <t>Report Issued as on (29.05.2018)</t>
  </si>
  <si>
    <t>Advance report issued(29.05.2018)</t>
  </si>
  <si>
    <r>
      <t>Total issued as on (29.05.2018)</t>
    </r>
    <r>
      <rPr>
        <sz val="11"/>
        <color rgb="FFFFC000"/>
        <rFont val="Calibri"/>
        <family val="2"/>
        <scheme val="minor"/>
      </rPr>
      <t xml:space="preserve"> (Delay+Due)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</si>
</sst>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5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9" fontId="2" fillId="0" borderId="1" xfId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/>
    <xf numFmtId="9" fontId="2" fillId="0" borderId="11" xfId="0" applyNumberFormat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7" fillId="4" borderId="10" xfId="0" applyNumberFormat="1" applyFont="1" applyFill="1" applyBorder="1" applyAlignment="1">
      <alignment horizontal="center"/>
    </xf>
    <xf numFmtId="9" fontId="2" fillId="0" borderId="12" xfId="0" applyNumberFormat="1" applyFont="1" applyBorder="1" applyAlignment="1">
      <alignment horizontal="center"/>
    </xf>
    <xf numFmtId="9" fontId="2" fillId="4" borderId="10" xfId="0" applyNumberFormat="1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9" fontId="2" fillId="4" borderId="10" xfId="1" applyFont="1" applyFill="1" applyBorder="1" applyAlignment="1">
      <alignment horizontal="center"/>
    </xf>
    <xf numFmtId="9" fontId="2" fillId="0" borderId="13" xfId="1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15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C4" sqref="C4:C17"/>
    </sheetView>
  </sheetViews>
  <sheetFormatPr defaultRowHeight="15" x14ac:dyDescent="0.25"/>
  <cols>
    <col min="2" max="2" width="5.140625" bestFit="1" customWidth="1"/>
    <col min="3" max="3" width="40.85546875" bestFit="1" customWidth="1"/>
    <col min="5" max="5" width="9.85546875" bestFit="1" customWidth="1"/>
    <col min="6" max="6" width="13" customWidth="1"/>
  </cols>
  <sheetData>
    <row r="2" spans="2:8" ht="15.75" thickBot="1" x14ac:dyDescent="0.3">
      <c r="C2" s="53"/>
      <c r="D2" s="53"/>
    </row>
    <row r="3" spans="2:8" ht="30" x14ac:dyDescent="0.25">
      <c r="B3" s="9" t="s">
        <v>6</v>
      </c>
      <c r="C3" s="6" t="s">
        <v>12</v>
      </c>
      <c r="D3" s="6" t="s">
        <v>0</v>
      </c>
      <c r="E3" s="6" t="s">
        <v>4</v>
      </c>
      <c r="F3" s="16" t="s">
        <v>8</v>
      </c>
      <c r="G3" s="7" t="s">
        <v>1</v>
      </c>
      <c r="H3" s="8" t="s">
        <v>5</v>
      </c>
    </row>
    <row r="4" spans="2:8" x14ac:dyDescent="0.25">
      <c r="B4" s="10">
        <v>1</v>
      </c>
      <c r="C4" s="1" t="s">
        <v>13</v>
      </c>
      <c r="D4" s="3">
        <v>61</v>
      </c>
      <c r="E4" s="3">
        <v>1</v>
      </c>
      <c r="F4" s="3">
        <v>61</v>
      </c>
      <c r="G4" s="3">
        <v>5</v>
      </c>
      <c r="H4" s="2">
        <v>20</v>
      </c>
    </row>
    <row r="5" spans="2:8" x14ac:dyDescent="0.25">
      <c r="B5" s="10">
        <v>2</v>
      </c>
      <c r="C5" s="1" t="s">
        <v>14</v>
      </c>
      <c r="D5" s="17">
        <v>29</v>
      </c>
      <c r="E5" s="17">
        <v>1</v>
      </c>
      <c r="F5" s="17">
        <v>0</v>
      </c>
      <c r="G5" s="17">
        <v>0</v>
      </c>
      <c r="H5" s="20">
        <v>19</v>
      </c>
    </row>
    <row r="6" spans="2:8" ht="15.75" thickBot="1" x14ac:dyDescent="0.3">
      <c r="B6" s="10">
        <v>3</v>
      </c>
      <c r="C6" s="12" t="s">
        <v>2</v>
      </c>
      <c r="D6" s="14">
        <f>D4-D5</f>
        <v>32</v>
      </c>
      <c r="E6" s="14">
        <f>E4-E5</f>
        <v>0</v>
      </c>
      <c r="F6" s="49">
        <f>F4-F5</f>
        <v>61</v>
      </c>
      <c r="G6" s="51">
        <f>G4-G5</f>
        <v>5</v>
      </c>
      <c r="H6" s="21">
        <f>H4-H5</f>
        <v>1</v>
      </c>
    </row>
    <row r="7" spans="2:8" ht="15.75" thickBot="1" x14ac:dyDescent="0.3">
      <c r="B7" s="10">
        <v>4</v>
      </c>
      <c r="C7" s="12" t="s">
        <v>3</v>
      </c>
      <c r="D7" s="13">
        <f>D6/D4</f>
        <v>0.52459016393442626</v>
      </c>
      <c r="E7" s="48">
        <f>E6/E4</f>
        <v>0</v>
      </c>
      <c r="F7" s="47">
        <f>F6/F4</f>
        <v>1</v>
      </c>
      <c r="G7" s="47">
        <f>G6/G4</f>
        <v>1</v>
      </c>
      <c r="H7" s="44">
        <f>H6/H4</f>
        <v>0.05</v>
      </c>
    </row>
    <row r="8" spans="2:8" x14ac:dyDescent="0.25">
      <c r="B8" s="10">
        <v>5</v>
      </c>
      <c r="C8" s="4" t="s">
        <v>15</v>
      </c>
      <c r="D8" s="3">
        <v>76</v>
      </c>
      <c r="E8" s="3">
        <v>12</v>
      </c>
      <c r="F8" s="50">
        <v>15</v>
      </c>
      <c r="G8" s="52">
        <v>6</v>
      </c>
      <c r="H8" s="2">
        <v>83</v>
      </c>
    </row>
    <row r="9" spans="2:8" x14ac:dyDescent="0.25">
      <c r="B9" s="10">
        <v>6</v>
      </c>
      <c r="C9" s="4" t="s">
        <v>16</v>
      </c>
      <c r="D9" s="17">
        <v>14</v>
      </c>
      <c r="E9" s="17">
        <v>3</v>
      </c>
      <c r="F9" s="17">
        <v>3</v>
      </c>
      <c r="G9" s="17">
        <v>0</v>
      </c>
      <c r="H9" s="20">
        <v>58</v>
      </c>
    </row>
    <row r="10" spans="2:8" ht="15.75" thickBot="1" x14ac:dyDescent="0.3">
      <c r="B10" s="10">
        <v>7</v>
      </c>
      <c r="C10" s="11" t="s">
        <v>2</v>
      </c>
      <c r="D10" s="24">
        <f>D8-D9</f>
        <v>62</v>
      </c>
      <c r="E10" s="25">
        <f>E8-E9</f>
        <v>9</v>
      </c>
      <c r="F10" s="14">
        <f>F8-F9</f>
        <v>12</v>
      </c>
      <c r="G10" s="45">
        <f>G8-G9</f>
        <v>6</v>
      </c>
      <c r="H10" s="21">
        <f>H8-H9</f>
        <v>25</v>
      </c>
    </row>
    <row r="11" spans="2:8" ht="15.75" thickBot="1" x14ac:dyDescent="0.3">
      <c r="B11" s="10">
        <v>8</v>
      </c>
      <c r="C11" s="11" t="s">
        <v>7</v>
      </c>
      <c r="D11" s="26">
        <f>D10/D8</f>
        <v>0.81578947368421051</v>
      </c>
      <c r="E11" s="15">
        <f>E10/E8</f>
        <v>0.75</v>
      </c>
      <c r="F11" s="43">
        <f>F10/F8</f>
        <v>0.8</v>
      </c>
      <c r="G11" s="47">
        <f>G10/G8</f>
        <v>1</v>
      </c>
      <c r="H11" s="44">
        <f>H10/H8</f>
        <v>0.30120481927710846</v>
      </c>
    </row>
    <row r="12" spans="2:8" x14ac:dyDescent="0.25">
      <c r="B12" s="10">
        <v>9</v>
      </c>
      <c r="C12" s="18" t="s">
        <v>17</v>
      </c>
      <c r="D12" s="19">
        <v>30</v>
      </c>
      <c r="E12" s="19">
        <v>10</v>
      </c>
      <c r="F12" s="19">
        <v>0</v>
      </c>
      <c r="G12" s="46">
        <v>5</v>
      </c>
      <c r="H12" s="23">
        <v>36</v>
      </c>
    </row>
    <row r="13" spans="2:8" x14ac:dyDescent="0.25">
      <c r="B13" s="10">
        <v>10</v>
      </c>
      <c r="C13" s="31" t="s">
        <v>10</v>
      </c>
      <c r="D13" s="32">
        <f t="shared" ref="D13:H14" si="0">D8+D4</f>
        <v>137</v>
      </c>
      <c r="E13" s="32">
        <f t="shared" si="0"/>
        <v>13</v>
      </c>
      <c r="F13" s="32">
        <f t="shared" si="0"/>
        <v>76</v>
      </c>
      <c r="G13" s="33">
        <f t="shared" si="0"/>
        <v>11</v>
      </c>
      <c r="H13" s="35">
        <f t="shared" si="0"/>
        <v>103</v>
      </c>
    </row>
    <row r="14" spans="2:8" x14ac:dyDescent="0.25">
      <c r="B14" s="10">
        <v>11</v>
      </c>
      <c r="C14" s="34" t="s">
        <v>18</v>
      </c>
      <c r="D14" s="32">
        <f t="shared" si="0"/>
        <v>43</v>
      </c>
      <c r="E14" s="32">
        <f t="shared" si="0"/>
        <v>4</v>
      </c>
      <c r="F14" s="32">
        <f t="shared" si="0"/>
        <v>3</v>
      </c>
      <c r="G14" s="32">
        <f t="shared" si="0"/>
        <v>0</v>
      </c>
      <c r="H14" s="35">
        <f t="shared" si="0"/>
        <v>77</v>
      </c>
    </row>
    <row r="15" spans="2:8" x14ac:dyDescent="0.25">
      <c r="B15" s="27">
        <v>12</v>
      </c>
      <c r="C15" s="4" t="s">
        <v>9</v>
      </c>
      <c r="D15" s="3">
        <f>D12+D9+D5</f>
        <v>73</v>
      </c>
      <c r="E15" s="3">
        <f>E12+E9+E5</f>
        <v>14</v>
      </c>
      <c r="F15" s="3">
        <f>F12+F9+F5</f>
        <v>3</v>
      </c>
      <c r="G15" s="3">
        <f>G12+G9+G5</f>
        <v>5</v>
      </c>
      <c r="H15" s="2">
        <f>H12+H9+H5</f>
        <v>113</v>
      </c>
    </row>
    <row r="16" spans="2:8" ht="15.75" thickBot="1" x14ac:dyDescent="0.3">
      <c r="B16" s="27">
        <v>13</v>
      </c>
      <c r="C16" s="1" t="s">
        <v>11</v>
      </c>
      <c r="D16" s="22">
        <f>D14/D13</f>
        <v>0.31386861313868614</v>
      </c>
      <c r="E16" s="22">
        <f>E14/E13</f>
        <v>0.30769230769230771</v>
      </c>
      <c r="F16" s="39">
        <f>F14/F13</f>
        <v>3.9473684210526314E-2</v>
      </c>
      <c r="G16" s="39">
        <f>G14/G13</f>
        <v>0</v>
      </c>
      <c r="H16" s="5">
        <f>H14/H13</f>
        <v>0.74757281553398058</v>
      </c>
    </row>
    <row r="17" spans="2:9" ht="15.75" thickBot="1" x14ac:dyDescent="0.3">
      <c r="B17" s="36">
        <v>14</v>
      </c>
      <c r="C17" s="37" t="s">
        <v>3</v>
      </c>
      <c r="D17" s="28">
        <v>0.69</v>
      </c>
      <c r="E17" s="38">
        <v>0.69</v>
      </c>
      <c r="F17" s="40">
        <v>0.96</v>
      </c>
      <c r="G17" s="42">
        <v>1</v>
      </c>
      <c r="H17" s="41">
        <v>0.25</v>
      </c>
      <c r="I17" s="30"/>
    </row>
    <row r="20" spans="2:9" x14ac:dyDescent="0.25">
      <c r="D20" s="29"/>
    </row>
  </sheetData>
  <mergeCells count="1">
    <mergeCell ref="C2:D2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2018-05-17T04:05:00Z</dcterms:created>
  <dcterms:modified xsi:type="dcterms:W3CDTF">2018-07-23T07:24:08Z</dcterms:modified>
</cp:coreProperties>
</file>