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H10" i="1"/>
  <c r="L12" i="1"/>
  <c r="M12" i="1"/>
  <c r="M10" i="1"/>
  <c r="L10" i="1"/>
  <c r="K10" i="1"/>
  <c r="J12" i="1"/>
  <c r="M6" i="1" l="1"/>
  <c r="M7" i="1"/>
  <c r="M8" i="1"/>
  <c r="M9" i="1"/>
  <c r="M5" i="1"/>
  <c r="G12" i="1"/>
  <c r="L9" i="1"/>
  <c r="K9" i="1"/>
  <c r="L8" i="1"/>
  <c r="K8" i="1"/>
  <c r="L6" i="1"/>
  <c r="K6" i="1"/>
  <c r="I9" i="1"/>
  <c r="I7" i="1"/>
  <c r="I8" i="1"/>
  <c r="I5" i="1"/>
  <c r="H7" i="1"/>
  <c r="H8" i="1"/>
  <c r="H9" i="1"/>
  <c r="H5" i="1"/>
  <c r="K12" i="1" l="1"/>
  <c r="I12" i="1"/>
  <c r="H12" i="1"/>
</calcChain>
</file>

<file path=xl/sharedStrings.xml><?xml version="1.0" encoding="utf-8"?>
<sst xmlns="http://schemas.openxmlformats.org/spreadsheetml/2006/main" count="32" uniqueCount="25">
  <si>
    <t>CPU</t>
  </si>
  <si>
    <t>NameNode</t>
  </si>
  <si>
    <t>Secondary NameNode</t>
  </si>
  <si>
    <t>JobTracker</t>
  </si>
  <si>
    <t>TaskTracker</t>
  </si>
  <si>
    <t># of instances</t>
  </si>
  <si>
    <t>PoC Instance</t>
  </si>
  <si>
    <t>Total</t>
  </si>
  <si>
    <t>Available</t>
  </si>
  <si>
    <t>2x6 cores</t>
  </si>
  <si>
    <t>BigData2</t>
  </si>
  <si>
    <t>BigData3</t>
  </si>
  <si>
    <t>Ram</t>
  </si>
  <si>
    <t>storage</t>
  </si>
  <si>
    <t>RAM/inst(gb)</t>
  </si>
  <si>
    <t>Storage/inst (gb)</t>
  </si>
  <si>
    <t>#instances</t>
  </si>
  <si>
    <t>120 GBx2</t>
  </si>
  <si>
    <t>900 gbx2</t>
  </si>
  <si>
    <t>DataNode/Task Tracker</t>
  </si>
  <si>
    <t>Oracle 11g</t>
  </si>
  <si>
    <t>VM Instances</t>
  </si>
  <si>
    <t>Guest OS</t>
  </si>
  <si>
    <t>Oracle EL 5.x</t>
  </si>
  <si>
    <t>Oracle EL 5.x 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</si>
</sst>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 applyProtection="1"/>
    <xf numFmtId="0" fontId="0" fillId="5" borderId="1" xfId="0" applyFill="1" applyBorder="1" applyProtection="1"/>
    <xf numFmtId="0" fontId="0" fillId="2" borderId="1" xfId="0" applyFill="1" applyBorder="1" applyAlignment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workbookViewId="0">
      <selection activeCell="B2" sqref="B2:M2"/>
    </sheetView>
  </sheetViews>
  <sheetFormatPr defaultRowHeight="15" x14ac:dyDescent="0.25"/>
  <cols>
    <col min="2" max="2" width="22.42578125" bestFit="1" customWidth="1"/>
    <col min="3" max="3" width="18.28515625" customWidth="1"/>
    <col min="4" max="4" width="12.85546875" bestFit="1" customWidth="1"/>
    <col min="5" max="5" width="16" bestFit="1" customWidth="1"/>
    <col min="7" max="7" width="13.140625" bestFit="1" customWidth="1"/>
    <col min="8" max="8" width="13.28515625" bestFit="1" customWidth="1"/>
    <col min="9" max="9" width="7.5703125" bestFit="1" customWidth="1"/>
    <col min="10" max="10" width="13.140625" bestFit="1" customWidth="1"/>
    <col min="11" max="11" width="8.7109375" bestFit="1" customWidth="1"/>
    <col min="12" max="12" width="7.5703125" customWidth="1"/>
    <col min="13" max="13" width="10.28515625" hidden="1" customWidth="1"/>
  </cols>
  <sheetData>
    <row r="2" spans="2:13" x14ac:dyDescent="0.25">
      <c r="B2" s="14" t="s">
        <v>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25">
      <c r="B3" s="3" t="s">
        <v>8</v>
      </c>
      <c r="C3" s="3"/>
      <c r="D3" s="3" t="s">
        <v>17</v>
      </c>
      <c r="E3" s="3" t="s">
        <v>18</v>
      </c>
      <c r="F3" s="3" t="s">
        <v>9</v>
      </c>
      <c r="G3" s="13" t="s">
        <v>10</v>
      </c>
      <c r="H3" s="13"/>
      <c r="I3" s="9"/>
      <c r="J3" s="12" t="s">
        <v>11</v>
      </c>
      <c r="K3" s="12"/>
      <c r="L3" s="12"/>
      <c r="M3" s="1"/>
    </row>
    <row r="4" spans="2:13" x14ac:dyDescent="0.25">
      <c r="B4" s="4" t="s">
        <v>21</v>
      </c>
      <c r="C4" s="10" t="s">
        <v>22</v>
      </c>
      <c r="D4" s="4" t="s">
        <v>14</v>
      </c>
      <c r="E4" s="4" t="s">
        <v>15</v>
      </c>
      <c r="F4" s="4" t="s">
        <v>0</v>
      </c>
      <c r="G4" s="5" t="s">
        <v>5</v>
      </c>
      <c r="H4" s="5" t="s">
        <v>12</v>
      </c>
      <c r="I4" s="5" t="s">
        <v>13</v>
      </c>
      <c r="J4" s="4" t="s">
        <v>5</v>
      </c>
      <c r="K4" s="4" t="s">
        <v>12</v>
      </c>
      <c r="L4" s="4" t="s">
        <v>13</v>
      </c>
      <c r="M4" s="5" t="s">
        <v>16</v>
      </c>
    </row>
    <row r="5" spans="2:13" x14ac:dyDescent="0.25">
      <c r="B5" s="3" t="s">
        <v>1</v>
      </c>
      <c r="C5" s="3" t="s">
        <v>23</v>
      </c>
      <c r="D5" s="3">
        <v>16</v>
      </c>
      <c r="E5" s="3">
        <v>100</v>
      </c>
      <c r="F5" s="3">
        <v>8</v>
      </c>
      <c r="G5" s="3">
        <v>1</v>
      </c>
      <c r="H5" s="7">
        <f>D5*G5</f>
        <v>16</v>
      </c>
      <c r="I5" s="7">
        <f>E5*G5</f>
        <v>100</v>
      </c>
      <c r="J5" s="3"/>
      <c r="K5" s="7"/>
      <c r="L5" s="7"/>
      <c r="M5" s="1">
        <f>SUM(G5,J5)</f>
        <v>1</v>
      </c>
    </row>
    <row r="6" spans="2:13" x14ac:dyDescent="0.25">
      <c r="B6" s="3" t="s">
        <v>2</v>
      </c>
      <c r="C6" s="3" t="s">
        <v>23</v>
      </c>
      <c r="D6" s="3">
        <v>16</v>
      </c>
      <c r="E6" s="3">
        <v>100</v>
      </c>
      <c r="F6" s="3">
        <v>8</v>
      </c>
      <c r="G6" s="3">
        <v>0</v>
      </c>
      <c r="H6" s="7"/>
      <c r="I6" s="7"/>
      <c r="J6" s="3">
        <v>1</v>
      </c>
      <c r="K6" s="7">
        <f>D6*J6</f>
        <v>16</v>
      </c>
      <c r="L6" s="7">
        <f>E6*J6</f>
        <v>100</v>
      </c>
      <c r="M6" s="1">
        <f t="shared" ref="M6:M10" si="0">SUM(G6,J6)</f>
        <v>1</v>
      </c>
    </row>
    <row r="7" spans="2:13" x14ac:dyDescent="0.25">
      <c r="B7" s="3" t="s">
        <v>3</v>
      </c>
      <c r="C7" s="3" t="s">
        <v>23</v>
      </c>
      <c r="D7" s="3">
        <v>16</v>
      </c>
      <c r="E7" s="3">
        <v>100</v>
      </c>
      <c r="F7" s="3">
        <v>8</v>
      </c>
      <c r="G7" s="3">
        <v>1</v>
      </c>
      <c r="H7" s="7">
        <f t="shared" ref="H7:H10" si="1">D7*G7</f>
        <v>16</v>
      </c>
      <c r="I7" s="7">
        <f t="shared" ref="I7:I8" si="2">E7*G7</f>
        <v>100</v>
      </c>
      <c r="J7" s="3"/>
      <c r="K7" s="7"/>
      <c r="L7" s="7"/>
      <c r="M7" s="1">
        <f t="shared" si="0"/>
        <v>1</v>
      </c>
    </row>
    <row r="8" spans="2:13" x14ac:dyDescent="0.25">
      <c r="B8" s="3" t="s">
        <v>19</v>
      </c>
      <c r="C8" s="3" t="s">
        <v>23</v>
      </c>
      <c r="D8" s="3">
        <v>16</v>
      </c>
      <c r="E8" s="3">
        <v>250</v>
      </c>
      <c r="F8" s="3">
        <v>8</v>
      </c>
      <c r="G8" s="3">
        <v>2</v>
      </c>
      <c r="H8" s="7">
        <f t="shared" si="1"/>
        <v>32</v>
      </c>
      <c r="I8" s="7">
        <f t="shared" si="2"/>
        <v>500</v>
      </c>
      <c r="J8" s="3">
        <v>2</v>
      </c>
      <c r="K8" s="7">
        <f>D8*J8</f>
        <v>32</v>
      </c>
      <c r="L8" s="7">
        <f>E8*J8</f>
        <v>500</v>
      </c>
      <c r="M8" s="1">
        <f t="shared" si="0"/>
        <v>4</v>
      </c>
    </row>
    <row r="9" spans="2:13" x14ac:dyDescent="0.25">
      <c r="B9" s="3" t="s">
        <v>4</v>
      </c>
      <c r="C9" s="3" t="s">
        <v>23</v>
      </c>
      <c r="D9" s="3">
        <v>16</v>
      </c>
      <c r="E9" s="3">
        <v>100</v>
      </c>
      <c r="F9" s="3">
        <v>8</v>
      </c>
      <c r="G9" s="3">
        <v>0</v>
      </c>
      <c r="H9" s="7">
        <f t="shared" si="1"/>
        <v>0</v>
      </c>
      <c r="I9" s="7">
        <f>E9*G9</f>
        <v>0</v>
      </c>
      <c r="J9" s="3">
        <v>0</v>
      </c>
      <c r="K9" s="7">
        <f>D9*J9</f>
        <v>0</v>
      </c>
      <c r="L9" s="7">
        <f>E9*J9</f>
        <v>0</v>
      </c>
      <c r="M9" s="1">
        <f t="shared" si="0"/>
        <v>0</v>
      </c>
    </row>
    <row r="10" spans="2:13" x14ac:dyDescent="0.25">
      <c r="B10" s="3" t="s">
        <v>20</v>
      </c>
      <c r="C10" s="3" t="s">
        <v>24</v>
      </c>
      <c r="D10" s="3">
        <v>16</v>
      </c>
      <c r="E10" s="3">
        <v>200</v>
      </c>
      <c r="F10" s="3">
        <v>4</v>
      </c>
      <c r="G10" s="3">
        <v>0</v>
      </c>
      <c r="H10" s="7">
        <f t="shared" si="1"/>
        <v>0</v>
      </c>
      <c r="I10" s="7">
        <f>E10*G10</f>
        <v>0</v>
      </c>
      <c r="J10" s="3">
        <v>1</v>
      </c>
      <c r="K10" s="7">
        <f>D10*J10</f>
        <v>16</v>
      </c>
      <c r="L10" s="7">
        <f>E10*J10</f>
        <v>200</v>
      </c>
      <c r="M10" s="1">
        <f t="shared" si="0"/>
        <v>1</v>
      </c>
    </row>
    <row r="11" spans="2:13" x14ac:dyDescent="0.25">
      <c r="B11" s="3"/>
      <c r="C11" s="3"/>
      <c r="D11" s="3"/>
      <c r="E11" s="3"/>
      <c r="F11" s="3"/>
      <c r="G11" s="3"/>
      <c r="H11" s="7"/>
      <c r="I11" s="7"/>
      <c r="J11" s="3"/>
      <c r="K11" s="7"/>
      <c r="L11" s="7"/>
      <c r="M11" s="1"/>
    </row>
    <row r="12" spans="2:13" x14ac:dyDescent="0.25">
      <c r="B12" s="6" t="s">
        <v>7</v>
      </c>
      <c r="C12" s="6"/>
      <c r="D12" s="6"/>
      <c r="E12" s="6"/>
      <c r="F12" s="6"/>
      <c r="G12" s="6">
        <f>SUM(G5:G9)</f>
        <v>4</v>
      </c>
      <c r="H12" s="8">
        <f>SUM(H5:H9)-H6</f>
        <v>64</v>
      </c>
      <c r="I12" s="8">
        <f>SUM(I5:I9) -I6</f>
        <v>700</v>
      </c>
      <c r="J12" s="8">
        <f>SUM(J5:J10)</f>
        <v>4</v>
      </c>
      <c r="K12" s="8">
        <f>SUM(K6:K9)</f>
        <v>48</v>
      </c>
      <c r="L12" s="8">
        <f>SUM(L5:L10)</f>
        <v>800</v>
      </c>
      <c r="M12" s="2">
        <f>SUM(M5:M10)</f>
        <v>8</v>
      </c>
    </row>
    <row r="14" spans="2:13" x14ac:dyDescent="0.25">
      <c r="B14" s="11"/>
      <c r="C14" s="11"/>
    </row>
  </sheetData>
  <sheetProtection password="EBF4" sheet="1" objects="1" scenarios="1" selectLockedCells="1"/>
  <mergeCells count="3">
    <mergeCell ref="J3:L3"/>
    <mergeCell ref="G3:H3"/>
    <mergeCell ref="B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Sekhar</cp:lastModifiedBy>
  <dcterms:created xsi:type="dcterms:W3CDTF">2013-09-18T19:52:37Z</dcterms:created>
  <dcterms:modified xsi:type="dcterms:W3CDTF">2013-09-19T22:31:14Z</dcterms:modified>
</cp:coreProperties>
</file>