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0230" yWindow="-15" windowWidth="10275" windowHeight="8160"/>
  </bookViews>
  <sheets>
    <sheet name="DATA SARANA HI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A14" i="1" l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A555" i="1" s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A586" i="1" s="1"/>
  <c r="A587" i="1" s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616" i="1" s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A677" i="1" s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  <c r="A702" i="1" s="1"/>
  <c r="A703" i="1" s="1"/>
  <c r="A704" i="1" s="1"/>
  <c r="A705" i="1" s="1"/>
  <c r="A706" i="1" s="1"/>
  <c r="A707" i="1" s="1"/>
  <c r="A708" i="1" s="1"/>
  <c r="A709" i="1" s="1"/>
  <c r="A710" i="1" s="1"/>
  <c r="A711" i="1" s="1"/>
  <c r="A712" i="1" s="1"/>
  <c r="A713" i="1" s="1"/>
  <c r="A714" i="1" s="1"/>
  <c r="A715" i="1" s="1"/>
  <c r="A716" i="1" s="1"/>
  <c r="A717" i="1" s="1"/>
  <c r="A718" i="1" s="1"/>
  <c r="A719" i="1" s="1"/>
  <c r="A720" i="1" s="1"/>
  <c r="A721" i="1" s="1"/>
  <c r="A722" i="1" s="1"/>
  <c r="A723" i="1" s="1"/>
  <c r="A724" i="1" s="1"/>
  <c r="A725" i="1" s="1"/>
  <c r="A726" i="1" s="1"/>
  <c r="A727" i="1" s="1"/>
  <c r="A728" i="1" s="1"/>
  <c r="A729" i="1" s="1"/>
  <c r="A730" i="1" s="1"/>
  <c r="A731" i="1" s="1"/>
  <c r="A732" i="1" s="1"/>
  <c r="A733" i="1" s="1"/>
  <c r="A734" i="1" s="1"/>
  <c r="A735" i="1" s="1"/>
  <c r="A736" i="1" s="1"/>
  <c r="A737" i="1" s="1"/>
  <c r="A738" i="1" s="1"/>
  <c r="A739" i="1" s="1"/>
  <c r="A740" i="1" s="1"/>
  <c r="A741" i="1" s="1"/>
  <c r="A742" i="1" s="1"/>
  <c r="A743" i="1" s="1"/>
  <c r="A744" i="1" s="1"/>
  <c r="A745" i="1" s="1"/>
  <c r="A746" i="1" s="1"/>
  <c r="A747" i="1" s="1"/>
  <c r="A748" i="1" s="1"/>
  <c r="A749" i="1" s="1"/>
  <c r="A750" i="1" s="1"/>
  <c r="A751" i="1" s="1"/>
  <c r="A752" i="1" s="1"/>
  <c r="A753" i="1" s="1"/>
  <c r="A754" i="1" s="1"/>
  <c r="A755" i="1" s="1"/>
  <c r="A756" i="1" s="1"/>
  <c r="A757" i="1" s="1"/>
  <c r="A758" i="1" s="1"/>
  <c r="A759" i="1" s="1"/>
  <c r="A760" i="1" s="1"/>
  <c r="A761" i="1" s="1"/>
  <c r="A762" i="1" s="1"/>
  <c r="A763" i="1" s="1"/>
  <c r="A764" i="1" s="1"/>
  <c r="A765" i="1" s="1"/>
  <c r="A766" i="1" s="1"/>
  <c r="A767" i="1" s="1"/>
  <c r="A768" i="1" s="1"/>
  <c r="A769" i="1" s="1"/>
  <c r="A770" i="1" s="1"/>
  <c r="A771" i="1" s="1"/>
  <c r="A772" i="1" s="1"/>
  <c r="A773" i="1" s="1"/>
  <c r="A774" i="1" s="1"/>
  <c r="A775" i="1" s="1"/>
  <c r="A776" i="1" s="1"/>
  <c r="A777" i="1" s="1"/>
  <c r="A778" i="1" s="1"/>
  <c r="A779" i="1" s="1"/>
  <c r="A780" i="1" s="1"/>
  <c r="A781" i="1" s="1"/>
  <c r="A782" i="1" s="1"/>
  <c r="A783" i="1" s="1"/>
  <c r="A784" i="1" s="1"/>
  <c r="A785" i="1" s="1"/>
  <c r="A786" i="1" s="1"/>
  <c r="A787" i="1" s="1"/>
  <c r="A788" i="1" s="1"/>
  <c r="A789" i="1" s="1"/>
  <c r="A790" i="1" s="1"/>
  <c r="A791" i="1" s="1"/>
  <c r="A792" i="1" s="1"/>
  <c r="A793" i="1" s="1"/>
  <c r="A794" i="1" s="1"/>
  <c r="A795" i="1" s="1"/>
  <c r="A796" i="1" s="1"/>
  <c r="A797" i="1" s="1"/>
  <c r="A798" i="1" s="1"/>
  <c r="A799" i="1" s="1"/>
  <c r="A800" i="1" s="1"/>
  <c r="A801" i="1" s="1"/>
  <c r="A802" i="1" s="1"/>
  <c r="A803" i="1" s="1"/>
  <c r="A804" i="1" s="1"/>
  <c r="A805" i="1" s="1"/>
  <c r="A806" i="1" s="1"/>
  <c r="A807" i="1" s="1"/>
  <c r="A808" i="1" s="1"/>
  <c r="A809" i="1" s="1"/>
  <c r="A810" i="1" s="1"/>
  <c r="A811" i="1" s="1"/>
  <c r="A812" i="1" s="1"/>
  <c r="A813" i="1" s="1"/>
  <c r="A814" i="1" s="1"/>
  <c r="A815" i="1" s="1"/>
  <c r="A816" i="1" s="1"/>
  <c r="A817" i="1" s="1"/>
  <c r="A818" i="1" s="1"/>
  <c r="A819" i="1" s="1"/>
  <c r="A820" i="1" s="1"/>
  <c r="A821" i="1" s="1"/>
  <c r="A822" i="1" s="1"/>
  <c r="A823" i="1" s="1"/>
  <c r="A824" i="1" s="1"/>
  <c r="A825" i="1" s="1"/>
  <c r="A826" i="1" s="1"/>
  <c r="A827" i="1" s="1"/>
  <c r="A828" i="1" s="1"/>
  <c r="A829" i="1" s="1"/>
  <c r="A830" i="1" s="1"/>
  <c r="A831" i="1" s="1"/>
  <c r="A832" i="1" s="1"/>
  <c r="A833" i="1" s="1"/>
  <c r="A834" i="1" s="1"/>
  <c r="A835" i="1" s="1"/>
  <c r="A836" i="1" s="1"/>
  <c r="A837" i="1" s="1"/>
  <c r="A838" i="1" s="1"/>
  <c r="A839" i="1" s="1"/>
  <c r="A840" i="1" s="1"/>
  <c r="A841" i="1" s="1"/>
  <c r="A842" i="1" s="1"/>
  <c r="A843" i="1" s="1"/>
  <c r="A844" i="1" s="1"/>
  <c r="A845" i="1" s="1"/>
  <c r="A846" i="1" s="1"/>
  <c r="A847" i="1" s="1"/>
  <c r="A848" i="1" s="1"/>
  <c r="A849" i="1" s="1"/>
  <c r="A850" i="1" s="1"/>
  <c r="A851" i="1" s="1"/>
  <c r="A852" i="1" s="1"/>
  <c r="A853" i="1" s="1"/>
  <c r="A854" i="1" s="1"/>
  <c r="A855" i="1" s="1"/>
  <c r="A856" i="1" s="1"/>
  <c r="A857" i="1" s="1"/>
  <c r="A858" i="1" s="1"/>
  <c r="A859" i="1" s="1"/>
  <c r="A860" i="1" s="1"/>
  <c r="A861" i="1" s="1"/>
  <c r="A862" i="1" s="1"/>
  <c r="A863" i="1" s="1"/>
  <c r="A864" i="1" s="1"/>
  <c r="A865" i="1" s="1"/>
  <c r="A866" i="1" s="1"/>
  <c r="A867" i="1" s="1"/>
  <c r="A868" i="1" s="1"/>
  <c r="A869" i="1" s="1"/>
  <c r="A870" i="1" s="1"/>
  <c r="A871" i="1" s="1"/>
  <c r="A872" i="1" s="1"/>
  <c r="A873" i="1" s="1"/>
  <c r="A874" i="1" s="1"/>
  <c r="A875" i="1" s="1"/>
  <c r="A876" i="1" s="1"/>
  <c r="A877" i="1" s="1"/>
  <c r="A878" i="1" s="1"/>
  <c r="A879" i="1" s="1"/>
  <c r="A880" i="1" s="1"/>
  <c r="A881" i="1" s="1"/>
  <c r="A882" i="1" s="1"/>
  <c r="A883" i="1" s="1"/>
  <c r="A884" i="1" s="1"/>
  <c r="A885" i="1" s="1"/>
  <c r="A886" i="1" s="1"/>
  <c r="A887" i="1" s="1"/>
  <c r="A888" i="1" s="1"/>
  <c r="A889" i="1" s="1"/>
  <c r="A890" i="1" s="1"/>
  <c r="A891" i="1" s="1"/>
  <c r="A892" i="1" s="1"/>
  <c r="A893" i="1" s="1"/>
  <c r="A894" i="1" s="1"/>
  <c r="A895" i="1" s="1"/>
  <c r="A896" i="1" s="1"/>
  <c r="A897" i="1" s="1"/>
  <c r="A898" i="1" s="1"/>
  <c r="A899" i="1" s="1"/>
  <c r="A900" i="1" s="1"/>
  <c r="A901" i="1" s="1"/>
  <c r="A902" i="1" s="1"/>
  <c r="A903" i="1" s="1"/>
  <c r="A904" i="1" s="1"/>
  <c r="A905" i="1" s="1"/>
  <c r="A906" i="1" s="1"/>
  <c r="A907" i="1" s="1"/>
  <c r="A908" i="1" s="1"/>
  <c r="A909" i="1" s="1"/>
  <c r="A910" i="1" s="1"/>
  <c r="A911" i="1" s="1"/>
  <c r="A912" i="1" s="1"/>
  <c r="A913" i="1" s="1"/>
  <c r="A914" i="1" s="1"/>
  <c r="A915" i="1" s="1"/>
  <c r="A916" i="1" s="1"/>
  <c r="A917" i="1" s="1"/>
  <c r="A918" i="1" s="1"/>
  <c r="A919" i="1" s="1"/>
  <c r="A920" i="1" s="1"/>
  <c r="A921" i="1" s="1"/>
  <c r="A922" i="1" s="1"/>
  <c r="A923" i="1" s="1"/>
  <c r="A924" i="1" s="1"/>
  <c r="A925" i="1" s="1"/>
  <c r="A926" i="1" s="1"/>
  <c r="A927" i="1" s="1"/>
  <c r="A928" i="1" s="1"/>
  <c r="A929" i="1" s="1"/>
  <c r="A930" i="1" s="1"/>
  <c r="A931" i="1" s="1"/>
  <c r="A932" i="1" s="1"/>
  <c r="A933" i="1" s="1"/>
  <c r="A934" i="1" s="1"/>
  <c r="A935" i="1" s="1"/>
  <c r="A936" i="1" s="1"/>
  <c r="A937" i="1" s="1"/>
  <c r="A938" i="1" s="1"/>
  <c r="A939" i="1" s="1"/>
  <c r="A940" i="1" s="1"/>
  <c r="A941" i="1" s="1"/>
  <c r="A942" i="1" s="1"/>
  <c r="A943" i="1" s="1"/>
  <c r="A944" i="1" s="1"/>
  <c r="A945" i="1" s="1"/>
  <c r="A946" i="1" s="1"/>
  <c r="A947" i="1" s="1"/>
  <c r="A948" i="1" s="1"/>
  <c r="A949" i="1" s="1"/>
  <c r="A950" i="1" s="1"/>
  <c r="A951" i="1" s="1"/>
  <c r="A952" i="1" s="1"/>
  <c r="A953" i="1" s="1"/>
  <c r="A954" i="1" s="1"/>
  <c r="A955" i="1" s="1"/>
  <c r="A956" i="1" s="1"/>
  <c r="A957" i="1" s="1"/>
  <c r="A958" i="1" s="1"/>
  <c r="A959" i="1" s="1"/>
  <c r="A960" i="1" s="1"/>
  <c r="A961" i="1" s="1"/>
  <c r="A962" i="1" s="1"/>
  <c r="A963" i="1" s="1"/>
  <c r="A964" i="1" s="1"/>
  <c r="A965" i="1" s="1"/>
  <c r="A966" i="1" s="1"/>
  <c r="A967" i="1" s="1"/>
  <c r="A968" i="1" s="1"/>
  <c r="A969" i="1" s="1"/>
  <c r="A970" i="1" s="1"/>
  <c r="A971" i="1" s="1"/>
  <c r="A972" i="1" s="1"/>
  <c r="A973" i="1" s="1"/>
  <c r="A974" i="1" s="1"/>
  <c r="A975" i="1" s="1"/>
  <c r="A976" i="1" s="1"/>
  <c r="A977" i="1" s="1"/>
  <c r="A978" i="1" s="1"/>
  <c r="A979" i="1" s="1"/>
  <c r="A980" i="1" s="1"/>
  <c r="A981" i="1" s="1"/>
  <c r="A982" i="1" s="1"/>
  <c r="A983" i="1" s="1"/>
  <c r="A984" i="1" s="1"/>
  <c r="A985" i="1" s="1"/>
  <c r="A986" i="1" s="1"/>
  <c r="A987" i="1" s="1"/>
  <c r="A988" i="1" s="1"/>
  <c r="A989" i="1" s="1"/>
  <c r="A990" i="1" s="1"/>
  <c r="A991" i="1" s="1"/>
  <c r="A992" i="1" s="1"/>
  <c r="A993" i="1" s="1"/>
  <c r="A994" i="1" s="1"/>
  <c r="A995" i="1" s="1"/>
  <c r="A996" i="1" s="1"/>
  <c r="A997" i="1" s="1"/>
  <c r="A998" i="1" s="1"/>
  <c r="A999" i="1" s="1"/>
  <c r="A1000" i="1" s="1"/>
  <c r="A1001" i="1" s="1"/>
  <c r="A1002" i="1" s="1"/>
  <c r="A1003" i="1" s="1"/>
  <c r="A1004" i="1" s="1"/>
  <c r="A1005" i="1" s="1"/>
  <c r="A1006" i="1" s="1"/>
  <c r="A1007" i="1" s="1"/>
  <c r="A1008" i="1" s="1"/>
  <c r="A1009" i="1" s="1"/>
  <c r="A1010" i="1" s="1"/>
  <c r="A1011" i="1" s="1"/>
  <c r="A1012" i="1" s="1"/>
  <c r="A1013" i="1" s="1"/>
  <c r="A1014" i="1" s="1"/>
  <c r="A1015" i="1" s="1"/>
  <c r="A1016" i="1" s="1"/>
  <c r="A1017" i="1" s="1"/>
  <c r="A1018" i="1" s="1"/>
  <c r="A1019" i="1" s="1"/>
  <c r="A1020" i="1" s="1"/>
  <c r="A1021" i="1" s="1"/>
  <c r="A1022" i="1" s="1"/>
  <c r="A1023" i="1" s="1"/>
  <c r="A1024" i="1" s="1"/>
  <c r="A1025" i="1" s="1"/>
  <c r="A1026" i="1" s="1"/>
  <c r="A1027" i="1" s="1"/>
  <c r="A1028" i="1" s="1"/>
  <c r="A1029" i="1" s="1"/>
  <c r="A1030" i="1" s="1"/>
  <c r="A1031" i="1" s="1"/>
  <c r="A1032" i="1" s="1"/>
  <c r="A1033" i="1" s="1"/>
  <c r="A1034" i="1" s="1"/>
  <c r="A1035" i="1" s="1"/>
  <c r="A1036" i="1" s="1"/>
  <c r="A1037" i="1" s="1"/>
  <c r="A1038" i="1" s="1"/>
  <c r="A1039" i="1" s="1"/>
  <c r="A1040" i="1" s="1"/>
  <c r="A1041" i="1" s="1"/>
  <c r="A1042" i="1" s="1"/>
  <c r="A1043" i="1" s="1"/>
  <c r="A1044" i="1" s="1"/>
  <c r="A1045" i="1" s="1"/>
  <c r="A1046" i="1" s="1"/>
  <c r="A1047" i="1" s="1"/>
  <c r="A1048" i="1" s="1"/>
  <c r="A1049" i="1" s="1"/>
  <c r="A1050" i="1" s="1"/>
  <c r="A1051" i="1" s="1"/>
  <c r="A1052" i="1" s="1"/>
  <c r="A1053" i="1" s="1"/>
  <c r="A1054" i="1" s="1"/>
  <c r="A1055" i="1" s="1"/>
  <c r="A1056" i="1" s="1"/>
  <c r="A1057" i="1" s="1"/>
  <c r="A1058" i="1" s="1"/>
  <c r="A1059" i="1" s="1"/>
  <c r="A1060" i="1" s="1"/>
  <c r="A1061" i="1" s="1"/>
  <c r="A1062" i="1" s="1"/>
  <c r="A1063" i="1" s="1"/>
  <c r="A1064" i="1" s="1"/>
  <c r="A1065" i="1" s="1"/>
  <c r="A1066" i="1" s="1"/>
  <c r="A1067" i="1" s="1"/>
  <c r="A1068" i="1" s="1"/>
  <c r="A1069" i="1" s="1"/>
  <c r="A1070" i="1" s="1"/>
  <c r="A1071" i="1" s="1"/>
  <c r="A1072" i="1" s="1"/>
  <c r="A1073" i="1" s="1"/>
  <c r="A1074" i="1" s="1"/>
  <c r="A1075" i="1" s="1"/>
  <c r="A1076" i="1" s="1"/>
  <c r="A1077" i="1" s="1"/>
  <c r="A1078" i="1" s="1"/>
  <c r="A1079" i="1" s="1"/>
  <c r="A1080" i="1" s="1"/>
  <c r="A1081" i="1" s="1"/>
  <c r="A1082" i="1" s="1"/>
  <c r="A1083" i="1" s="1"/>
  <c r="A1084" i="1" s="1"/>
  <c r="A1085" i="1" s="1"/>
  <c r="A1086" i="1" s="1"/>
  <c r="A1087" i="1" s="1"/>
  <c r="A1088" i="1" s="1"/>
  <c r="A1089" i="1" s="1"/>
  <c r="A1090" i="1" s="1"/>
  <c r="A1091" i="1" s="1"/>
  <c r="A1092" i="1" s="1"/>
  <c r="A1093" i="1" s="1"/>
  <c r="A1094" i="1" s="1"/>
  <c r="A1095" i="1" s="1"/>
  <c r="A1096" i="1" s="1"/>
  <c r="A1097" i="1" s="1"/>
  <c r="A1098" i="1" s="1"/>
  <c r="A1099" i="1" s="1"/>
  <c r="A1100" i="1" s="1"/>
  <c r="A1101" i="1" s="1"/>
  <c r="A1102" i="1" s="1"/>
  <c r="A1103" i="1" s="1"/>
  <c r="A1104" i="1" s="1"/>
  <c r="A1105" i="1" s="1"/>
  <c r="A1106" i="1" s="1"/>
  <c r="A1107" i="1" s="1"/>
  <c r="A1108" i="1" s="1"/>
  <c r="A1109" i="1" s="1"/>
  <c r="A1110" i="1" s="1"/>
  <c r="A1111" i="1" s="1"/>
  <c r="A1112" i="1" s="1"/>
  <c r="A1113" i="1" s="1"/>
  <c r="A1114" i="1" s="1"/>
  <c r="A1115" i="1" s="1"/>
  <c r="A1116" i="1" s="1"/>
  <c r="A1117" i="1" s="1"/>
  <c r="A1118" i="1" s="1"/>
  <c r="A1119" i="1" s="1"/>
  <c r="A1120" i="1" s="1"/>
  <c r="A1121" i="1" s="1"/>
  <c r="A1122" i="1" s="1"/>
  <c r="A1123" i="1" s="1"/>
  <c r="A1124" i="1" s="1"/>
  <c r="A1125" i="1" s="1"/>
  <c r="A1126" i="1" s="1"/>
  <c r="A1127" i="1" s="1"/>
  <c r="A1128" i="1" s="1"/>
  <c r="A1129" i="1" s="1"/>
  <c r="A1130" i="1" s="1"/>
  <c r="A1131" i="1" s="1"/>
  <c r="A1132" i="1" s="1"/>
  <c r="A1133" i="1" s="1"/>
  <c r="A1134" i="1" s="1"/>
  <c r="A1135" i="1" s="1"/>
  <c r="A1136" i="1" s="1"/>
  <c r="A1137" i="1" s="1"/>
  <c r="A1138" i="1" s="1"/>
  <c r="A1139" i="1" s="1"/>
  <c r="A1140" i="1" s="1"/>
  <c r="A1141" i="1" s="1"/>
  <c r="A1142" i="1" s="1"/>
  <c r="A1143" i="1" s="1"/>
  <c r="A1144" i="1" s="1"/>
  <c r="A1145" i="1" s="1"/>
  <c r="A1146" i="1" s="1"/>
  <c r="A1147" i="1" s="1"/>
  <c r="A1148" i="1" s="1"/>
  <c r="A1149" i="1" s="1"/>
  <c r="A1150" i="1" s="1"/>
  <c r="A1151" i="1" s="1"/>
  <c r="A1152" i="1" s="1"/>
  <c r="A1153" i="1" s="1"/>
  <c r="A1154" i="1" s="1"/>
  <c r="A1155" i="1" s="1"/>
  <c r="A1156" i="1" s="1"/>
  <c r="A1157" i="1" s="1"/>
  <c r="A1158" i="1" s="1"/>
  <c r="A1159" i="1" s="1"/>
  <c r="A1160" i="1" s="1"/>
  <c r="A1161" i="1" s="1"/>
  <c r="A1162" i="1" s="1"/>
  <c r="A1163" i="1" s="1"/>
  <c r="A1164" i="1" s="1"/>
  <c r="A1165" i="1" s="1"/>
  <c r="A1166" i="1" s="1"/>
  <c r="A1167" i="1" s="1"/>
  <c r="A1168" i="1" s="1"/>
  <c r="A1169" i="1" s="1"/>
  <c r="A1170" i="1" s="1"/>
  <c r="A1171" i="1" s="1"/>
  <c r="A1172" i="1" s="1"/>
  <c r="A1173" i="1" s="1"/>
  <c r="A1174" i="1" s="1"/>
  <c r="A1175" i="1" s="1"/>
  <c r="A1176" i="1" s="1"/>
  <c r="A1177" i="1" s="1"/>
  <c r="A1178" i="1" s="1"/>
  <c r="A1179" i="1" s="1"/>
  <c r="A1180" i="1" s="1"/>
  <c r="A1181" i="1" s="1"/>
  <c r="A1182" i="1" s="1"/>
  <c r="A1183" i="1" s="1"/>
  <c r="A1184" i="1" s="1"/>
  <c r="A1185" i="1" s="1"/>
  <c r="A1186" i="1" s="1"/>
  <c r="A1187" i="1" s="1"/>
  <c r="A1188" i="1" s="1"/>
  <c r="A1189" i="1" s="1"/>
  <c r="A1190" i="1" s="1"/>
  <c r="A1191" i="1" s="1"/>
  <c r="A1192" i="1" s="1"/>
  <c r="A1193" i="1" s="1"/>
  <c r="A1194" i="1" s="1"/>
  <c r="A1195" i="1" s="1"/>
  <c r="A1196" i="1" s="1"/>
  <c r="A1197" i="1" s="1"/>
  <c r="A1198" i="1" s="1"/>
  <c r="A1199" i="1" s="1"/>
  <c r="A1200" i="1" s="1"/>
  <c r="A1201" i="1" s="1"/>
  <c r="A1202" i="1" s="1"/>
  <c r="A1203" i="1" s="1"/>
  <c r="A1204" i="1" s="1"/>
  <c r="A1205" i="1" s="1"/>
  <c r="A1206" i="1" s="1"/>
  <c r="A1207" i="1" s="1"/>
  <c r="A1208" i="1" s="1"/>
  <c r="A1209" i="1" s="1"/>
  <c r="A1210" i="1" s="1"/>
  <c r="A1211" i="1" s="1"/>
  <c r="A1212" i="1" s="1"/>
  <c r="A1213" i="1" s="1"/>
  <c r="A1214" i="1" s="1"/>
  <c r="A1215" i="1" s="1"/>
  <c r="A1216" i="1" s="1"/>
  <c r="A1217" i="1" s="1"/>
  <c r="A1218" i="1" s="1"/>
  <c r="A1219" i="1" s="1"/>
  <c r="A1220" i="1" s="1"/>
  <c r="A1221" i="1" s="1"/>
  <c r="A1222" i="1" s="1"/>
  <c r="A1223" i="1" s="1"/>
  <c r="A1224" i="1" s="1"/>
  <c r="A1225" i="1" s="1"/>
  <c r="A1226" i="1" s="1"/>
  <c r="A1227" i="1" s="1"/>
  <c r="A1228" i="1" s="1"/>
  <c r="A1229" i="1" s="1"/>
  <c r="A1230" i="1" s="1"/>
  <c r="A1231" i="1" s="1"/>
  <c r="A1232" i="1" s="1"/>
  <c r="A1233" i="1" s="1"/>
  <c r="A1234" i="1" s="1"/>
  <c r="A1235" i="1" s="1"/>
  <c r="A1236" i="1" s="1"/>
  <c r="A1237" i="1" s="1"/>
  <c r="A1238" i="1" s="1"/>
  <c r="A1239" i="1" s="1"/>
  <c r="A1240" i="1" s="1"/>
  <c r="A1241" i="1" s="1"/>
  <c r="A1242" i="1" s="1"/>
  <c r="A1243" i="1" s="1"/>
  <c r="A1244" i="1" s="1"/>
  <c r="A1245" i="1" s="1"/>
  <c r="A1246" i="1" s="1"/>
  <c r="A1247" i="1" s="1"/>
  <c r="A1248" i="1" s="1"/>
  <c r="A1249" i="1" s="1"/>
  <c r="A1250" i="1" s="1"/>
  <c r="A1251" i="1" s="1"/>
  <c r="A1252" i="1" s="1"/>
  <c r="A1253" i="1" s="1"/>
  <c r="A1254" i="1" s="1"/>
  <c r="A1255" i="1" s="1"/>
  <c r="A1256" i="1" s="1"/>
  <c r="A1257" i="1" s="1"/>
  <c r="A1258" i="1" s="1"/>
  <c r="A1259" i="1" s="1"/>
  <c r="A1260" i="1" s="1"/>
  <c r="A1261" i="1" s="1"/>
  <c r="A1262" i="1" s="1"/>
  <c r="A1263" i="1" s="1"/>
  <c r="A1264" i="1" s="1"/>
  <c r="A1265" i="1" s="1"/>
  <c r="A1266" i="1" s="1"/>
  <c r="A1267" i="1" s="1"/>
  <c r="A1268" i="1" s="1"/>
  <c r="A1269" i="1" s="1"/>
  <c r="A1270" i="1" s="1"/>
  <c r="A1271" i="1" s="1"/>
  <c r="A1272" i="1" s="1"/>
  <c r="A1273" i="1" s="1"/>
  <c r="A1274" i="1" s="1"/>
  <c r="A1275" i="1" s="1"/>
  <c r="A1276" i="1" s="1"/>
  <c r="A1277" i="1" s="1"/>
  <c r="A1278" i="1" s="1"/>
  <c r="A1279" i="1" s="1"/>
  <c r="A1280" i="1" s="1"/>
  <c r="A1281" i="1" s="1"/>
  <c r="A1282" i="1" s="1"/>
  <c r="A1283" i="1" s="1"/>
  <c r="A1284" i="1" s="1"/>
  <c r="A1285" i="1" s="1"/>
  <c r="A1286" i="1" s="1"/>
  <c r="A1287" i="1" s="1"/>
  <c r="A1288" i="1" s="1"/>
  <c r="A1289" i="1" s="1"/>
  <c r="A1290" i="1" s="1"/>
  <c r="A1291" i="1" s="1"/>
  <c r="A1292" i="1" s="1"/>
  <c r="A1293" i="1" s="1"/>
  <c r="A1294" i="1" s="1"/>
  <c r="A1295" i="1" s="1"/>
  <c r="A1296" i="1" s="1"/>
  <c r="A1297" i="1" s="1"/>
  <c r="A1298" i="1" s="1"/>
  <c r="A1299" i="1" s="1"/>
  <c r="A1300" i="1" s="1"/>
  <c r="A1301" i="1" s="1"/>
  <c r="A1302" i="1" s="1"/>
  <c r="A1303" i="1" s="1"/>
  <c r="A1304" i="1" s="1"/>
  <c r="A1305" i="1" s="1"/>
  <c r="A1306" i="1" s="1"/>
  <c r="A1307" i="1" s="1"/>
  <c r="A1308" i="1" s="1"/>
  <c r="A1309" i="1" s="1"/>
  <c r="A1310" i="1" s="1"/>
  <c r="A1311" i="1" s="1"/>
  <c r="A1312" i="1" s="1"/>
  <c r="A1313" i="1" s="1"/>
  <c r="A1314" i="1" s="1"/>
  <c r="A1315" i="1" s="1"/>
  <c r="A1316" i="1" s="1"/>
  <c r="A1317" i="1" s="1"/>
  <c r="A1318" i="1" s="1"/>
  <c r="A1319" i="1" s="1"/>
  <c r="A1320" i="1" s="1"/>
  <c r="A1321" i="1" s="1"/>
  <c r="A1322" i="1" s="1"/>
  <c r="A1323" i="1" s="1"/>
  <c r="A1324" i="1" s="1"/>
  <c r="A1325" i="1" s="1"/>
  <c r="A1326" i="1" s="1"/>
  <c r="A1327" i="1" s="1"/>
  <c r="A1328" i="1" s="1"/>
  <c r="A1329" i="1" s="1"/>
  <c r="A1330" i="1" s="1"/>
  <c r="A1331" i="1" s="1"/>
  <c r="A1332" i="1" s="1"/>
  <c r="A1333" i="1" s="1"/>
  <c r="A1334" i="1" s="1"/>
  <c r="A1335" i="1" s="1"/>
  <c r="A1336" i="1" s="1"/>
  <c r="A1337" i="1" s="1"/>
  <c r="A1338" i="1" s="1"/>
  <c r="A1339" i="1" s="1"/>
  <c r="A1340" i="1" s="1"/>
  <c r="A1341" i="1" s="1"/>
  <c r="A1342" i="1" s="1"/>
  <c r="A1343" i="1" s="1"/>
  <c r="A1344" i="1" s="1"/>
  <c r="A1345" i="1" s="1"/>
  <c r="A1346" i="1" s="1"/>
  <c r="A1347" i="1" s="1"/>
  <c r="A1348" i="1" s="1"/>
  <c r="A1349" i="1" s="1"/>
  <c r="A1350" i="1" s="1"/>
  <c r="A1351" i="1" s="1"/>
  <c r="A1352" i="1" s="1"/>
  <c r="A1353" i="1" s="1"/>
  <c r="A1354" i="1" s="1"/>
  <c r="A1355" i="1" s="1"/>
  <c r="A1356" i="1" s="1"/>
  <c r="A1357" i="1" s="1"/>
  <c r="A1358" i="1" s="1"/>
  <c r="A1359" i="1" s="1"/>
  <c r="A1360" i="1" s="1"/>
  <c r="A1361" i="1" s="1"/>
  <c r="A1362" i="1" s="1"/>
  <c r="A1363" i="1" s="1"/>
  <c r="A1364" i="1" s="1"/>
  <c r="A1365" i="1" s="1"/>
  <c r="A1366" i="1" s="1"/>
  <c r="A1367" i="1" s="1"/>
  <c r="A1368" i="1" s="1"/>
  <c r="A1369" i="1" s="1"/>
  <c r="A1370" i="1" s="1"/>
  <c r="A1371" i="1" s="1"/>
  <c r="A1372" i="1" s="1"/>
  <c r="A1373" i="1" s="1"/>
  <c r="A1374" i="1" s="1"/>
  <c r="A1375" i="1" s="1"/>
  <c r="A1376" i="1" s="1"/>
  <c r="A1377" i="1" s="1"/>
  <c r="A1378" i="1" s="1"/>
  <c r="A1379" i="1" s="1"/>
  <c r="A1380" i="1" s="1"/>
  <c r="A1381" i="1" s="1"/>
  <c r="A1382" i="1" s="1"/>
  <c r="A1383" i="1" s="1"/>
  <c r="A1384" i="1" s="1"/>
  <c r="A1385" i="1" s="1"/>
  <c r="A1386" i="1" s="1"/>
  <c r="A1387" i="1" s="1"/>
  <c r="A1388" i="1" s="1"/>
  <c r="A1389" i="1" s="1"/>
  <c r="A1390" i="1" s="1"/>
  <c r="A1391" i="1" s="1"/>
  <c r="A1392" i="1" s="1"/>
  <c r="A1393" i="1" s="1"/>
  <c r="A1394" i="1" s="1"/>
  <c r="A1395" i="1" s="1"/>
  <c r="A1396" i="1" s="1"/>
  <c r="A1397" i="1" s="1"/>
  <c r="A1398" i="1" s="1"/>
  <c r="A1399" i="1" s="1"/>
  <c r="A1400" i="1" s="1"/>
  <c r="A1401" i="1" s="1"/>
  <c r="A1402" i="1" s="1"/>
  <c r="A1403" i="1" s="1"/>
  <c r="A1404" i="1" s="1"/>
  <c r="A1405" i="1" s="1"/>
  <c r="A1406" i="1" s="1"/>
  <c r="A1407" i="1" s="1"/>
  <c r="A1408" i="1" s="1"/>
  <c r="A1409" i="1" s="1"/>
  <c r="A1410" i="1" s="1"/>
  <c r="A1411" i="1" s="1"/>
  <c r="A1412" i="1" s="1"/>
  <c r="A1413" i="1" s="1"/>
  <c r="A1414" i="1" s="1"/>
  <c r="A1415" i="1" s="1"/>
  <c r="A1416" i="1" s="1"/>
  <c r="A1417" i="1" s="1"/>
  <c r="A1418" i="1" s="1"/>
  <c r="A1419" i="1" s="1"/>
  <c r="A1420" i="1" s="1"/>
  <c r="A1421" i="1" s="1"/>
  <c r="A1422" i="1" s="1"/>
  <c r="A1423" i="1" s="1"/>
  <c r="A1424" i="1" s="1"/>
  <c r="A1425" i="1" s="1"/>
  <c r="A1426" i="1" s="1"/>
  <c r="A1427" i="1" s="1"/>
  <c r="A1428" i="1" s="1"/>
  <c r="A1429" i="1" s="1"/>
  <c r="A1430" i="1" s="1"/>
  <c r="A1431" i="1" s="1"/>
  <c r="A1432" i="1" s="1"/>
  <c r="A1433" i="1" s="1"/>
  <c r="A1434" i="1" s="1"/>
  <c r="A1435" i="1" s="1"/>
  <c r="A1436" i="1" s="1"/>
  <c r="A1437" i="1" s="1"/>
  <c r="A1438" i="1" s="1"/>
  <c r="A1439" i="1" s="1"/>
  <c r="A1440" i="1" s="1"/>
  <c r="A1441" i="1" s="1"/>
  <c r="A1442" i="1" s="1"/>
  <c r="A1443" i="1" s="1"/>
  <c r="A1444" i="1" s="1"/>
  <c r="A1445" i="1" s="1"/>
  <c r="A1446" i="1" s="1"/>
  <c r="A1447" i="1" s="1"/>
  <c r="A1448" i="1" s="1"/>
  <c r="A1449" i="1" s="1"/>
  <c r="A1450" i="1" s="1"/>
  <c r="A1451" i="1" s="1"/>
  <c r="A1452" i="1" s="1"/>
  <c r="A1453" i="1" s="1"/>
  <c r="A1454" i="1" s="1"/>
  <c r="A1455" i="1" s="1"/>
  <c r="A1456" i="1" s="1"/>
  <c r="A1457" i="1" s="1"/>
  <c r="A1458" i="1" s="1"/>
  <c r="A1459" i="1" s="1"/>
  <c r="A1460" i="1" s="1"/>
  <c r="A1461" i="1" s="1"/>
  <c r="A1462" i="1" s="1"/>
  <c r="A1463" i="1" s="1"/>
  <c r="A1464" i="1" s="1"/>
  <c r="A1465" i="1" s="1"/>
  <c r="A1466" i="1" s="1"/>
  <c r="A1467" i="1" s="1"/>
  <c r="A1468" i="1" s="1"/>
  <c r="A1469" i="1" s="1"/>
  <c r="A1470" i="1" s="1"/>
  <c r="A1471" i="1" s="1"/>
  <c r="A1472" i="1" s="1"/>
  <c r="A1473" i="1" s="1"/>
  <c r="A1474" i="1" s="1"/>
  <c r="A1475" i="1" s="1"/>
  <c r="A1476" i="1" s="1"/>
  <c r="A1477" i="1" s="1"/>
  <c r="A1478" i="1" s="1"/>
  <c r="A1479" i="1" s="1"/>
  <c r="A1480" i="1" s="1"/>
  <c r="A1481" i="1" s="1"/>
  <c r="A1482" i="1" s="1"/>
  <c r="A1483" i="1" s="1"/>
  <c r="A1484" i="1" s="1"/>
  <c r="A1485" i="1" s="1"/>
  <c r="A1486" i="1" s="1"/>
  <c r="A1487" i="1" s="1"/>
  <c r="A1488" i="1" s="1"/>
  <c r="A1489" i="1" s="1"/>
  <c r="A1490" i="1" s="1"/>
  <c r="A1491" i="1" s="1"/>
  <c r="A1492" i="1" s="1"/>
  <c r="A1493" i="1" s="1"/>
  <c r="A1494" i="1" s="1"/>
  <c r="A1495" i="1" s="1"/>
  <c r="A1496" i="1" s="1"/>
  <c r="A1497" i="1" s="1"/>
  <c r="A1498" i="1" s="1"/>
  <c r="A1499" i="1" s="1"/>
  <c r="A1500" i="1" s="1"/>
  <c r="A1501" i="1" s="1"/>
  <c r="A1502" i="1" s="1"/>
  <c r="A1503" i="1" s="1"/>
  <c r="A1504" i="1" s="1"/>
  <c r="A1505" i="1" s="1"/>
  <c r="A1506" i="1" s="1"/>
  <c r="A1507" i="1" s="1"/>
  <c r="A1508" i="1" s="1"/>
  <c r="A1509" i="1" s="1"/>
  <c r="A1510" i="1" s="1"/>
  <c r="A1511" i="1" s="1"/>
  <c r="A1512" i="1" s="1"/>
  <c r="A1513" i="1" s="1"/>
  <c r="A1514" i="1" s="1"/>
  <c r="A1515" i="1" s="1"/>
  <c r="A1516" i="1" s="1"/>
  <c r="A1517" i="1" s="1"/>
  <c r="A1518" i="1" s="1"/>
  <c r="A1519" i="1" s="1"/>
  <c r="A1520" i="1" s="1"/>
  <c r="A1521" i="1" s="1"/>
  <c r="A1522" i="1" s="1"/>
  <c r="A1523" i="1" s="1"/>
  <c r="A1524" i="1" s="1"/>
  <c r="A1525" i="1" s="1"/>
  <c r="A1526" i="1" s="1"/>
  <c r="A1527" i="1" s="1"/>
  <c r="A1528" i="1" s="1"/>
  <c r="A1529" i="1" s="1"/>
  <c r="A1530" i="1" s="1"/>
  <c r="A1531" i="1" s="1"/>
  <c r="A1532" i="1" s="1"/>
  <c r="A1533" i="1" s="1"/>
  <c r="A1534" i="1" s="1"/>
  <c r="A1535" i="1" s="1"/>
  <c r="A1536" i="1" s="1"/>
  <c r="A1537" i="1" s="1"/>
  <c r="A1538" i="1" s="1"/>
  <c r="A1539" i="1" s="1"/>
  <c r="A1540" i="1" s="1"/>
  <c r="A1541" i="1" s="1"/>
  <c r="A1542" i="1" s="1"/>
  <c r="A1543" i="1" s="1"/>
  <c r="A1544" i="1" s="1"/>
  <c r="A1545" i="1" s="1"/>
  <c r="A1546" i="1" s="1"/>
  <c r="A1547" i="1" s="1"/>
  <c r="A1548" i="1" s="1"/>
  <c r="A1549" i="1" s="1"/>
  <c r="A1550" i="1" s="1"/>
  <c r="A1551" i="1" s="1"/>
  <c r="A1552" i="1" s="1"/>
  <c r="A1553" i="1" s="1"/>
  <c r="A1554" i="1" s="1"/>
  <c r="A1555" i="1" s="1"/>
  <c r="A1556" i="1" s="1"/>
  <c r="A1557" i="1" s="1"/>
  <c r="A1558" i="1" s="1"/>
  <c r="A1559" i="1" s="1"/>
  <c r="A1560" i="1" s="1"/>
  <c r="A1561" i="1" s="1"/>
  <c r="A1562" i="1" s="1"/>
  <c r="A1563" i="1" s="1"/>
  <c r="A1564" i="1" s="1"/>
  <c r="A1565" i="1" s="1"/>
  <c r="A1566" i="1" s="1"/>
  <c r="A1567" i="1" s="1"/>
  <c r="A1568" i="1" s="1"/>
  <c r="A1569" i="1" s="1"/>
  <c r="A1570" i="1" s="1"/>
  <c r="A1571" i="1" s="1"/>
  <c r="A1572" i="1" s="1"/>
  <c r="A1573" i="1" s="1"/>
  <c r="A1574" i="1" s="1"/>
  <c r="A1575" i="1" s="1"/>
  <c r="A1576" i="1" s="1"/>
  <c r="A1577" i="1" s="1"/>
  <c r="A1578" i="1" s="1"/>
  <c r="A1579" i="1" s="1"/>
  <c r="A1580" i="1" s="1"/>
  <c r="A1581" i="1" s="1"/>
  <c r="A1582" i="1" s="1"/>
  <c r="A1583" i="1" s="1"/>
  <c r="A1584" i="1" s="1"/>
  <c r="A1585" i="1" s="1"/>
  <c r="A1586" i="1" s="1"/>
  <c r="A1587" i="1" s="1"/>
  <c r="A1588" i="1" s="1"/>
  <c r="A1589" i="1" s="1"/>
  <c r="A1590" i="1" s="1"/>
  <c r="A1591" i="1" s="1"/>
  <c r="A1592" i="1" s="1"/>
  <c r="A1593" i="1" s="1"/>
  <c r="A1594" i="1" s="1"/>
  <c r="A1595" i="1" s="1"/>
  <c r="A1596" i="1" s="1"/>
  <c r="A1597" i="1" s="1"/>
  <c r="A1598" i="1" s="1"/>
  <c r="A1599" i="1" s="1"/>
  <c r="A1600" i="1" s="1"/>
  <c r="A1601" i="1" s="1"/>
  <c r="A1602" i="1" s="1"/>
  <c r="A1603" i="1" s="1"/>
  <c r="A1604" i="1" s="1"/>
  <c r="A1605" i="1" s="1"/>
  <c r="A1606" i="1" s="1"/>
  <c r="A1607" i="1" s="1"/>
  <c r="A1608" i="1" s="1"/>
  <c r="A1609" i="1" s="1"/>
  <c r="A1610" i="1" s="1"/>
  <c r="A1611" i="1" s="1"/>
  <c r="A1612" i="1" s="1"/>
  <c r="A1613" i="1" s="1"/>
  <c r="A1614" i="1" s="1"/>
  <c r="A1615" i="1" s="1"/>
  <c r="A1616" i="1" s="1"/>
  <c r="A1617" i="1" s="1"/>
  <c r="A1618" i="1" s="1"/>
  <c r="A1619" i="1" s="1"/>
  <c r="A1620" i="1" s="1"/>
  <c r="A1621" i="1" s="1"/>
  <c r="A1622" i="1" s="1"/>
  <c r="A1623" i="1" s="1"/>
  <c r="A1624" i="1" s="1"/>
  <c r="A1625" i="1" s="1"/>
  <c r="A1626" i="1" s="1"/>
  <c r="A1627" i="1" s="1"/>
  <c r="A1628" i="1" s="1"/>
  <c r="A1629" i="1" s="1"/>
  <c r="A1630" i="1" s="1"/>
  <c r="A1631" i="1" s="1"/>
  <c r="A1632" i="1" s="1"/>
  <c r="A1633" i="1" s="1"/>
  <c r="A1634" i="1" s="1"/>
  <c r="A1635" i="1" s="1"/>
  <c r="A1636" i="1" s="1"/>
  <c r="A1637" i="1" s="1"/>
  <c r="A1638" i="1" s="1"/>
  <c r="A1639" i="1" s="1"/>
  <c r="A1640" i="1" s="1"/>
  <c r="A1641" i="1" s="1"/>
  <c r="A1642" i="1" s="1"/>
  <c r="A1643" i="1" s="1"/>
  <c r="A1644" i="1" s="1"/>
  <c r="A1645" i="1" s="1"/>
  <c r="A1646" i="1" s="1"/>
  <c r="A1647" i="1" s="1"/>
  <c r="A1648" i="1" s="1"/>
  <c r="A1649" i="1" s="1"/>
  <c r="A1650" i="1" s="1"/>
  <c r="A1651" i="1" s="1"/>
  <c r="A1652" i="1" s="1"/>
  <c r="A1653" i="1" s="1"/>
  <c r="A1654" i="1" s="1"/>
  <c r="A1655" i="1" s="1"/>
  <c r="A1656" i="1" s="1"/>
  <c r="A1657" i="1" s="1"/>
  <c r="A1658" i="1" s="1"/>
  <c r="A1659" i="1" s="1"/>
  <c r="A1660" i="1" s="1"/>
  <c r="A1661" i="1" s="1"/>
  <c r="A1662" i="1" s="1"/>
  <c r="A1663" i="1" s="1"/>
  <c r="A1664" i="1" s="1"/>
  <c r="A1665" i="1" s="1"/>
  <c r="A1666" i="1" s="1"/>
  <c r="A1667" i="1" s="1"/>
  <c r="A1668" i="1" s="1"/>
  <c r="A1669" i="1" s="1"/>
  <c r="A1670" i="1" s="1"/>
  <c r="A1671" i="1" s="1"/>
  <c r="A1672" i="1" s="1"/>
  <c r="A1673" i="1" s="1"/>
  <c r="A1674" i="1" s="1"/>
  <c r="A1675" i="1" s="1"/>
  <c r="A1676" i="1" s="1"/>
  <c r="A1677" i="1" s="1"/>
  <c r="A1678" i="1" s="1"/>
  <c r="A1679" i="1" s="1"/>
  <c r="A1680" i="1" s="1"/>
  <c r="A1681" i="1" s="1"/>
  <c r="A1682" i="1" s="1"/>
  <c r="A1683" i="1" s="1"/>
  <c r="A1684" i="1" s="1"/>
  <c r="A1685" i="1" s="1"/>
  <c r="A1686" i="1" s="1"/>
  <c r="A1687" i="1" s="1"/>
  <c r="A1688" i="1" s="1"/>
  <c r="A1689" i="1" s="1"/>
  <c r="A1690" i="1" s="1"/>
  <c r="A1691" i="1" s="1"/>
  <c r="A1692" i="1" s="1"/>
  <c r="A1693" i="1" s="1"/>
  <c r="A1694" i="1" s="1"/>
  <c r="A1695" i="1" s="1"/>
  <c r="A1696" i="1" s="1"/>
  <c r="A1697" i="1" s="1"/>
  <c r="A1698" i="1" s="1"/>
  <c r="A1699" i="1" s="1"/>
  <c r="A1700" i="1" s="1"/>
  <c r="A1701" i="1" s="1"/>
  <c r="A1702" i="1" s="1"/>
  <c r="A1703" i="1" s="1"/>
  <c r="A1704" i="1" s="1"/>
  <c r="A1705" i="1" s="1"/>
  <c r="A1706" i="1" s="1"/>
  <c r="A1707" i="1" s="1"/>
  <c r="A1708" i="1" s="1"/>
  <c r="A1709" i="1" s="1"/>
  <c r="A1710" i="1" s="1"/>
  <c r="A1711" i="1" s="1"/>
  <c r="A1712" i="1" s="1"/>
  <c r="A1713" i="1" s="1"/>
  <c r="A1714" i="1" s="1"/>
  <c r="A1715" i="1" s="1"/>
  <c r="A1716" i="1" s="1"/>
  <c r="A1717" i="1" s="1"/>
  <c r="A1718" i="1" s="1"/>
  <c r="A1719" i="1" s="1"/>
  <c r="A1720" i="1" s="1"/>
  <c r="A1721" i="1" s="1"/>
  <c r="A1722" i="1" s="1"/>
  <c r="A1723" i="1" s="1"/>
  <c r="A1724" i="1" s="1"/>
  <c r="A1725" i="1" s="1"/>
  <c r="A1726" i="1" s="1"/>
  <c r="A1727" i="1" s="1"/>
  <c r="A1728" i="1" s="1"/>
  <c r="A1729" i="1" s="1"/>
  <c r="A1730" i="1" s="1"/>
  <c r="A1731" i="1" s="1"/>
  <c r="A1732" i="1" s="1"/>
  <c r="A1733" i="1" s="1"/>
  <c r="A1734" i="1" s="1"/>
  <c r="A1735" i="1" s="1"/>
  <c r="A1736" i="1" s="1"/>
  <c r="A1737" i="1" s="1"/>
  <c r="A1738" i="1" s="1"/>
  <c r="A1739" i="1" s="1"/>
  <c r="A1740" i="1" s="1"/>
  <c r="A1741" i="1" s="1"/>
  <c r="A1742" i="1" s="1"/>
  <c r="A1743" i="1" s="1"/>
  <c r="A1744" i="1" s="1"/>
  <c r="A1745" i="1" s="1"/>
  <c r="A1746" i="1" s="1"/>
  <c r="A1747" i="1" s="1"/>
  <c r="A1748" i="1" s="1"/>
  <c r="A1749" i="1" s="1"/>
  <c r="A1750" i="1" s="1"/>
  <c r="A1751" i="1" s="1"/>
  <c r="A1752" i="1" s="1"/>
  <c r="A1753" i="1" s="1"/>
  <c r="A1754" i="1" s="1"/>
  <c r="A1755" i="1" s="1"/>
  <c r="A1756" i="1" s="1"/>
  <c r="A1757" i="1" s="1"/>
  <c r="A1758" i="1" s="1"/>
  <c r="A1759" i="1" s="1"/>
  <c r="A1760" i="1" s="1"/>
  <c r="A1761" i="1" s="1"/>
  <c r="A1762" i="1" s="1"/>
  <c r="A1763" i="1" s="1"/>
  <c r="A1764" i="1" s="1"/>
  <c r="A1765" i="1" s="1"/>
  <c r="A1766" i="1" s="1"/>
  <c r="A1767" i="1" s="1"/>
  <c r="A1768" i="1" s="1"/>
  <c r="A1769" i="1" s="1"/>
  <c r="A1770" i="1" s="1"/>
  <c r="A1771" i="1" s="1"/>
  <c r="A1772" i="1" s="1"/>
  <c r="A1773" i="1" s="1"/>
  <c r="A1774" i="1" s="1"/>
  <c r="A1775" i="1" s="1"/>
  <c r="A1776" i="1" s="1"/>
  <c r="A1777" i="1" s="1"/>
  <c r="A1778" i="1" s="1"/>
  <c r="A1779" i="1" s="1"/>
  <c r="A1780" i="1" s="1"/>
  <c r="A1781" i="1" s="1"/>
  <c r="A1782" i="1" s="1"/>
  <c r="A1783" i="1" s="1"/>
  <c r="A1784" i="1" s="1"/>
  <c r="A1785" i="1" s="1"/>
  <c r="A1786" i="1" s="1"/>
  <c r="A1787" i="1" s="1"/>
  <c r="A1788" i="1" s="1"/>
  <c r="A1789" i="1" s="1"/>
  <c r="A1790" i="1" s="1"/>
  <c r="A1791" i="1" s="1"/>
  <c r="A1792" i="1" s="1"/>
  <c r="A1793" i="1" s="1"/>
  <c r="A1794" i="1" s="1"/>
  <c r="A1795" i="1" s="1"/>
  <c r="A1796" i="1" s="1"/>
  <c r="A1797" i="1" s="1"/>
  <c r="A1798" i="1" s="1"/>
  <c r="A1799" i="1" s="1"/>
  <c r="A1800" i="1" s="1"/>
  <c r="A1801" i="1" s="1"/>
  <c r="A1802" i="1" s="1"/>
  <c r="A1803" i="1" s="1"/>
  <c r="A1804" i="1" s="1"/>
  <c r="A1805" i="1" s="1"/>
  <c r="A1806" i="1" s="1"/>
  <c r="A1807" i="1" s="1"/>
  <c r="A1808" i="1" s="1"/>
  <c r="A1809" i="1" s="1"/>
  <c r="A1810" i="1" s="1"/>
  <c r="A1811" i="1" s="1"/>
  <c r="A1812" i="1" s="1"/>
  <c r="A1813" i="1" s="1"/>
  <c r="A1814" i="1" s="1"/>
  <c r="A1815" i="1" s="1"/>
  <c r="A1816" i="1" s="1"/>
  <c r="A1817" i="1" s="1"/>
  <c r="A1818" i="1" s="1"/>
  <c r="A1819" i="1" s="1"/>
  <c r="A1820" i="1" s="1"/>
  <c r="A1821" i="1" s="1"/>
  <c r="A1822" i="1" s="1"/>
  <c r="A1823" i="1" s="1"/>
  <c r="A1824" i="1" s="1"/>
  <c r="A1825" i="1" s="1"/>
  <c r="A1826" i="1" s="1"/>
  <c r="A1827" i="1" s="1"/>
  <c r="A1828" i="1" s="1"/>
  <c r="A1829" i="1" s="1"/>
  <c r="A1830" i="1" s="1"/>
  <c r="A1831" i="1" s="1"/>
  <c r="A1832" i="1" s="1"/>
  <c r="A1833" i="1" s="1"/>
  <c r="A1834" i="1" s="1"/>
  <c r="A1835" i="1" s="1"/>
  <c r="A1836" i="1" s="1"/>
  <c r="A1837" i="1" s="1"/>
  <c r="A1838" i="1" s="1"/>
  <c r="A1839" i="1" s="1"/>
  <c r="A1840" i="1" s="1"/>
  <c r="A1841" i="1" s="1"/>
  <c r="A1842" i="1" s="1"/>
  <c r="A1843" i="1" s="1"/>
  <c r="A1844" i="1" s="1"/>
  <c r="A1845" i="1" s="1"/>
  <c r="A1846" i="1" s="1"/>
  <c r="A1847" i="1" s="1"/>
  <c r="A1848" i="1" s="1"/>
  <c r="A1849" i="1" s="1"/>
  <c r="A1850" i="1" s="1"/>
  <c r="A1851" i="1" s="1"/>
  <c r="A1852" i="1" s="1"/>
  <c r="A1853" i="1" s="1"/>
  <c r="A1854" i="1" s="1"/>
  <c r="A1855" i="1" s="1"/>
  <c r="A1856" i="1" s="1"/>
  <c r="A1857" i="1" s="1"/>
  <c r="A1858" i="1" s="1"/>
  <c r="A1859" i="1" s="1"/>
  <c r="A1860" i="1" s="1"/>
  <c r="A1861" i="1" s="1"/>
  <c r="A1862" i="1" s="1"/>
  <c r="A1863" i="1" s="1"/>
  <c r="A1864" i="1" s="1"/>
  <c r="A1865" i="1" s="1"/>
  <c r="A1866" i="1" s="1"/>
  <c r="A1867" i="1" s="1"/>
  <c r="A1868" i="1" s="1"/>
  <c r="A1869" i="1" s="1"/>
  <c r="A1870" i="1" s="1"/>
  <c r="A1871" i="1" s="1"/>
  <c r="A1872" i="1" s="1"/>
  <c r="A1873" i="1" s="1"/>
  <c r="A1874" i="1" s="1"/>
  <c r="A1875" i="1" s="1"/>
  <c r="A1876" i="1" s="1"/>
  <c r="A1877" i="1" s="1"/>
  <c r="A1878" i="1" s="1"/>
  <c r="A1879" i="1" s="1"/>
  <c r="A1880" i="1" s="1"/>
  <c r="A1881" i="1" s="1"/>
  <c r="A1882" i="1" s="1"/>
  <c r="A1883" i="1" s="1"/>
  <c r="A1884" i="1" s="1"/>
  <c r="A1885" i="1" s="1"/>
  <c r="A1886" i="1" s="1"/>
  <c r="A1887" i="1" s="1"/>
  <c r="A1888" i="1" s="1"/>
  <c r="A1889" i="1" s="1"/>
  <c r="A1890" i="1" s="1"/>
  <c r="A1891" i="1" s="1"/>
  <c r="A1892" i="1" s="1"/>
  <c r="A1893" i="1" s="1"/>
  <c r="A1894" i="1" s="1"/>
  <c r="A1895" i="1" s="1"/>
  <c r="A1896" i="1" s="1"/>
  <c r="A1897" i="1" s="1"/>
  <c r="A1898" i="1" s="1"/>
  <c r="A1899" i="1" s="1"/>
  <c r="A1900" i="1" s="1"/>
  <c r="A1901" i="1" s="1"/>
  <c r="A1902" i="1" s="1"/>
  <c r="A1903" i="1" s="1"/>
  <c r="A1904" i="1" s="1"/>
  <c r="A1905" i="1" s="1"/>
  <c r="A1906" i="1" s="1"/>
  <c r="A1907" i="1" s="1"/>
  <c r="A1908" i="1" s="1"/>
  <c r="A1909" i="1" s="1"/>
  <c r="A1910" i="1" s="1"/>
  <c r="A1911" i="1" s="1"/>
  <c r="A1912" i="1" s="1"/>
  <c r="A1913" i="1" s="1"/>
  <c r="A1914" i="1" s="1"/>
  <c r="A1915" i="1" s="1"/>
  <c r="A1916" i="1" s="1"/>
  <c r="A1917" i="1" s="1"/>
  <c r="A1918" i="1" s="1"/>
  <c r="A1919" i="1" s="1"/>
  <c r="A1920" i="1" s="1"/>
  <c r="A1921" i="1" s="1"/>
  <c r="A1922" i="1" s="1"/>
  <c r="A1923" i="1" s="1"/>
  <c r="A1924" i="1" s="1"/>
  <c r="A1925" i="1" s="1"/>
  <c r="A1926" i="1" s="1"/>
  <c r="A1927" i="1" s="1"/>
  <c r="A1928" i="1" s="1"/>
  <c r="A1929" i="1" s="1"/>
  <c r="A1930" i="1" s="1"/>
  <c r="A1931" i="1" s="1"/>
  <c r="A1932" i="1" s="1"/>
  <c r="A1933" i="1" s="1"/>
  <c r="A1934" i="1" s="1"/>
  <c r="A1935" i="1" s="1"/>
  <c r="A1936" i="1" s="1"/>
  <c r="A1937" i="1" s="1"/>
  <c r="A1938" i="1" s="1"/>
  <c r="A1939" i="1" s="1"/>
  <c r="A1940" i="1" s="1"/>
  <c r="A1941" i="1" s="1"/>
  <c r="A1942" i="1" s="1"/>
  <c r="A1943" i="1" s="1"/>
  <c r="A1944" i="1" s="1"/>
  <c r="A1945" i="1" s="1"/>
  <c r="A1946" i="1" s="1"/>
  <c r="A1947" i="1" s="1"/>
  <c r="A1948" i="1" s="1"/>
  <c r="A1949" i="1" s="1"/>
  <c r="A1950" i="1" s="1"/>
  <c r="A1951" i="1" s="1"/>
  <c r="A1952" i="1" s="1"/>
  <c r="A1953" i="1" s="1"/>
  <c r="A1954" i="1" s="1"/>
  <c r="A1955" i="1" s="1"/>
  <c r="A1956" i="1" s="1"/>
  <c r="A1957" i="1" s="1"/>
  <c r="A1958" i="1" s="1"/>
  <c r="A1959" i="1" s="1"/>
  <c r="A1960" i="1" s="1"/>
  <c r="A1961" i="1" s="1"/>
  <c r="A1962" i="1" s="1"/>
  <c r="A1963" i="1" s="1"/>
  <c r="A1964" i="1" s="1"/>
  <c r="A1965" i="1" s="1"/>
  <c r="A1966" i="1" s="1"/>
  <c r="A1967" i="1" s="1"/>
  <c r="A1968" i="1" s="1"/>
  <c r="A1969" i="1" s="1"/>
  <c r="A1970" i="1" s="1"/>
  <c r="A1971" i="1" s="1"/>
  <c r="A1972" i="1" s="1"/>
  <c r="A1973" i="1" s="1"/>
  <c r="A1974" i="1" s="1"/>
  <c r="A1975" i="1" s="1"/>
  <c r="A1976" i="1" s="1"/>
  <c r="A1977" i="1" s="1"/>
  <c r="A1978" i="1" s="1"/>
  <c r="A1979" i="1" s="1"/>
  <c r="A1980" i="1" s="1"/>
  <c r="A1981" i="1" s="1"/>
  <c r="A1982" i="1" s="1"/>
  <c r="A1983" i="1" s="1"/>
  <c r="A1984" i="1" s="1"/>
  <c r="A1985" i="1" s="1"/>
  <c r="A1986" i="1" s="1"/>
  <c r="A1987" i="1" s="1"/>
  <c r="A1988" i="1" s="1"/>
  <c r="A1989" i="1" s="1"/>
  <c r="A1990" i="1" s="1"/>
  <c r="A1991" i="1" s="1"/>
  <c r="A1992" i="1" s="1"/>
  <c r="A1993" i="1" s="1"/>
  <c r="A1994" i="1" s="1"/>
  <c r="A1995" i="1" s="1"/>
  <c r="A1996" i="1" s="1"/>
  <c r="A1997" i="1" s="1"/>
  <c r="A1998" i="1" s="1"/>
  <c r="A1999" i="1" s="1"/>
  <c r="A2000" i="1" s="1"/>
  <c r="A2001" i="1" s="1"/>
  <c r="A2002" i="1" s="1"/>
  <c r="A2003" i="1" s="1"/>
  <c r="A2004" i="1" s="1"/>
  <c r="A2005" i="1" s="1"/>
  <c r="A2006" i="1" s="1"/>
  <c r="A2007" i="1" s="1"/>
  <c r="A2008" i="1" s="1"/>
  <c r="A2009" i="1" s="1"/>
  <c r="A2010" i="1" s="1"/>
  <c r="A2011" i="1" s="1"/>
  <c r="A2012" i="1" s="1"/>
  <c r="A2013" i="1" s="1"/>
  <c r="A2014" i="1" s="1"/>
  <c r="A2015" i="1" s="1"/>
  <c r="A2016" i="1" s="1"/>
  <c r="A2017" i="1" s="1"/>
  <c r="A2018" i="1" s="1"/>
  <c r="A2019" i="1" s="1"/>
  <c r="A2020" i="1" s="1"/>
  <c r="A2021" i="1" s="1"/>
  <c r="A2022" i="1" s="1"/>
  <c r="A2023" i="1" s="1"/>
  <c r="A2024" i="1" s="1"/>
  <c r="A2025" i="1" s="1"/>
  <c r="A2026" i="1" s="1"/>
  <c r="A2027" i="1" s="1"/>
  <c r="A2028" i="1" s="1"/>
  <c r="A2029" i="1" s="1"/>
  <c r="A2030" i="1" s="1"/>
  <c r="A2031" i="1" s="1"/>
  <c r="A2032" i="1" s="1"/>
  <c r="A2033" i="1" s="1"/>
  <c r="A2034" i="1" s="1"/>
  <c r="A2035" i="1" s="1"/>
  <c r="A2036" i="1" s="1"/>
  <c r="A2037" i="1" s="1"/>
  <c r="A2038" i="1" s="1"/>
  <c r="A2039" i="1" s="1"/>
  <c r="A2040" i="1" s="1"/>
  <c r="A2041" i="1" s="1"/>
  <c r="A2042" i="1" s="1"/>
  <c r="A2043" i="1" s="1"/>
  <c r="A2044" i="1" s="1"/>
  <c r="A2045" i="1" s="1"/>
  <c r="A2046" i="1" s="1"/>
  <c r="A2047" i="1" s="1"/>
  <c r="A2048" i="1" s="1"/>
  <c r="A2049" i="1" s="1"/>
  <c r="A2050" i="1" s="1"/>
  <c r="A2051" i="1" s="1"/>
  <c r="A2052" i="1" s="1"/>
  <c r="A2053" i="1" s="1"/>
  <c r="A2054" i="1" s="1"/>
  <c r="A2055" i="1" s="1"/>
  <c r="A2056" i="1" s="1"/>
  <c r="A2057" i="1" s="1"/>
  <c r="A2058" i="1" s="1"/>
  <c r="A2059" i="1" s="1"/>
  <c r="A2060" i="1" s="1"/>
  <c r="A2061" i="1" s="1"/>
  <c r="A2062" i="1" s="1"/>
  <c r="A2063" i="1" s="1"/>
  <c r="A2064" i="1" s="1"/>
  <c r="A2065" i="1" s="1"/>
  <c r="A2066" i="1" s="1"/>
  <c r="A2067" i="1" s="1"/>
  <c r="A2068" i="1" s="1"/>
  <c r="A2069" i="1" s="1"/>
  <c r="A2070" i="1" s="1"/>
  <c r="A2071" i="1" s="1"/>
  <c r="A2072" i="1" s="1"/>
  <c r="A2073" i="1" s="1"/>
  <c r="A2074" i="1" s="1"/>
  <c r="A2075" i="1" s="1"/>
  <c r="A2076" i="1" s="1"/>
  <c r="A2077" i="1" s="1"/>
  <c r="A2078" i="1" s="1"/>
  <c r="A2079" i="1" s="1"/>
  <c r="A2080" i="1" s="1"/>
  <c r="A2081" i="1" s="1"/>
  <c r="A2082" i="1" s="1"/>
  <c r="A2083" i="1" s="1"/>
  <c r="A2084" i="1" s="1"/>
  <c r="A2085" i="1" s="1"/>
  <c r="A2086" i="1" s="1"/>
  <c r="A2087" i="1" s="1"/>
  <c r="A2088" i="1" s="1"/>
  <c r="A2089" i="1" s="1"/>
  <c r="A2090" i="1" s="1"/>
  <c r="A2091" i="1" s="1"/>
  <c r="A2092" i="1" s="1"/>
  <c r="A2093" i="1" s="1"/>
  <c r="A2094" i="1" s="1"/>
  <c r="A2095" i="1" s="1"/>
  <c r="A2096" i="1" s="1"/>
  <c r="A2097" i="1" s="1"/>
  <c r="A2098" i="1" s="1"/>
  <c r="A2099" i="1" s="1"/>
  <c r="A2100" i="1" s="1"/>
  <c r="A2101" i="1" s="1"/>
  <c r="A2102" i="1" s="1"/>
  <c r="A2103" i="1" s="1"/>
  <c r="A2104" i="1" s="1"/>
  <c r="A2105" i="1" s="1"/>
  <c r="A2106" i="1" s="1"/>
  <c r="A2107" i="1" s="1"/>
  <c r="A2108" i="1" s="1"/>
  <c r="A2109" i="1" s="1"/>
  <c r="A2110" i="1" s="1"/>
  <c r="A2111" i="1" s="1"/>
  <c r="A2112" i="1" s="1"/>
  <c r="A2113" i="1" s="1"/>
  <c r="A2114" i="1" s="1"/>
  <c r="A2115" i="1" s="1"/>
  <c r="A2116" i="1" s="1"/>
  <c r="A2117" i="1" s="1"/>
  <c r="A2118" i="1" s="1"/>
  <c r="A2119" i="1" s="1"/>
  <c r="A2120" i="1" s="1"/>
  <c r="A2121" i="1" s="1"/>
  <c r="A2122" i="1" s="1"/>
  <c r="A2123" i="1" s="1"/>
  <c r="A2124" i="1" s="1"/>
  <c r="A2125" i="1" s="1"/>
  <c r="A2126" i="1" s="1"/>
  <c r="A2127" i="1" s="1"/>
  <c r="A2128" i="1" s="1"/>
  <c r="A2129" i="1" s="1"/>
  <c r="A2130" i="1" s="1"/>
  <c r="A2131" i="1" s="1"/>
  <c r="A2132" i="1" s="1"/>
  <c r="A2133" i="1" s="1"/>
  <c r="A2134" i="1" s="1"/>
  <c r="A2135" i="1" s="1"/>
  <c r="A2136" i="1" s="1"/>
  <c r="A2137" i="1" s="1"/>
  <c r="A2138" i="1" s="1"/>
  <c r="A2139" i="1" s="1"/>
  <c r="A2140" i="1" s="1"/>
  <c r="A2141" i="1" s="1"/>
  <c r="A2142" i="1" s="1"/>
  <c r="A2143" i="1" s="1"/>
  <c r="A2144" i="1" s="1"/>
  <c r="A2145" i="1" s="1"/>
  <c r="A2146" i="1" s="1"/>
  <c r="A2147" i="1" s="1"/>
  <c r="A2148" i="1" s="1"/>
  <c r="A2149" i="1" s="1"/>
  <c r="A2150" i="1" s="1"/>
  <c r="A2151" i="1" s="1"/>
  <c r="A2152" i="1" s="1"/>
  <c r="A2153" i="1" s="1"/>
  <c r="A2154" i="1" s="1"/>
  <c r="A2155" i="1" s="1"/>
  <c r="A2156" i="1" s="1"/>
  <c r="A2157" i="1" s="1"/>
  <c r="A2158" i="1" s="1"/>
  <c r="A2159" i="1" s="1"/>
  <c r="A2160" i="1" s="1"/>
  <c r="A2161" i="1" s="1"/>
  <c r="A2162" i="1" s="1"/>
  <c r="A2163" i="1" s="1"/>
  <c r="A2164" i="1" s="1"/>
  <c r="A2165" i="1" s="1"/>
  <c r="A2166" i="1" s="1"/>
  <c r="A2167" i="1" s="1"/>
  <c r="A2168" i="1" s="1"/>
  <c r="A2169" i="1" s="1"/>
  <c r="A2170" i="1" s="1"/>
  <c r="A2171" i="1" s="1"/>
  <c r="A2172" i="1" s="1"/>
  <c r="A2173" i="1" s="1"/>
  <c r="A2174" i="1" s="1"/>
  <c r="A2175" i="1" s="1"/>
  <c r="A2176" i="1" s="1"/>
  <c r="A2177" i="1" s="1"/>
  <c r="A2178" i="1" s="1"/>
  <c r="A2179" i="1" s="1"/>
  <c r="A2180" i="1" s="1"/>
  <c r="A2181" i="1" s="1"/>
  <c r="A2182" i="1" s="1"/>
  <c r="A2183" i="1" s="1"/>
  <c r="A2184" i="1" s="1"/>
  <c r="A2185" i="1" s="1"/>
  <c r="A2186" i="1" s="1"/>
  <c r="A2187" i="1" s="1"/>
  <c r="A2188" i="1" s="1"/>
  <c r="A2189" i="1" s="1"/>
  <c r="A2190" i="1" s="1"/>
  <c r="A2191" i="1" s="1"/>
  <c r="A2192" i="1" s="1"/>
  <c r="A2193" i="1" s="1"/>
  <c r="A2194" i="1" s="1"/>
  <c r="A2195" i="1" s="1"/>
  <c r="A2196" i="1" s="1"/>
  <c r="A2197" i="1" s="1"/>
  <c r="A2198" i="1" s="1"/>
  <c r="A2199" i="1" s="1"/>
  <c r="A2200" i="1" s="1"/>
  <c r="A2201" i="1" s="1"/>
  <c r="A2202" i="1" s="1"/>
  <c r="A2203" i="1" s="1"/>
  <c r="A2204" i="1" s="1"/>
  <c r="A2205" i="1" s="1"/>
  <c r="A2206" i="1" s="1"/>
  <c r="A2207" i="1" s="1"/>
  <c r="A2208" i="1" s="1"/>
  <c r="A2209" i="1" s="1"/>
  <c r="A2210" i="1" s="1"/>
  <c r="A2211" i="1" s="1"/>
  <c r="A2212" i="1" s="1"/>
  <c r="A2213" i="1" s="1"/>
  <c r="A2214" i="1" s="1"/>
  <c r="A2215" i="1" s="1"/>
  <c r="A2216" i="1" s="1"/>
  <c r="A2217" i="1" s="1"/>
  <c r="A2218" i="1" s="1"/>
  <c r="A2219" i="1" s="1"/>
  <c r="A2220" i="1" s="1"/>
  <c r="A2221" i="1" s="1"/>
  <c r="A2222" i="1" s="1"/>
  <c r="A2223" i="1" s="1"/>
  <c r="A2224" i="1" s="1"/>
  <c r="A2225" i="1" s="1"/>
  <c r="A2226" i="1" s="1"/>
  <c r="A2227" i="1" s="1"/>
  <c r="A2228" i="1" s="1"/>
  <c r="A2229" i="1" s="1"/>
  <c r="A2230" i="1" s="1"/>
  <c r="A2231" i="1" s="1"/>
  <c r="A2232" i="1" s="1"/>
  <c r="A2233" i="1" s="1"/>
  <c r="A2234" i="1" s="1"/>
  <c r="A2235" i="1" s="1"/>
  <c r="A2236" i="1" s="1"/>
  <c r="A2237" i="1" s="1"/>
  <c r="A2238" i="1" s="1"/>
  <c r="A2239" i="1" s="1"/>
  <c r="A2240" i="1" s="1"/>
  <c r="A2241" i="1" s="1"/>
  <c r="A2242" i="1" s="1"/>
  <c r="A2243" i="1" s="1"/>
  <c r="A2244" i="1" s="1"/>
  <c r="A2245" i="1" s="1"/>
  <c r="A2246" i="1" s="1"/>
  <c r="A2247" i="1" s="1"/>
  <c r="A2248" i="1" s="1"/>
  <c r="A2249" i="1" s="1"/>
  <c r="A2250" i="1" s="1"/>
  <c r="A2251" i="1" s="1"/>
  <c r="A2252" i="1" s="1"/>
  <c r="A2253" i="1" s="1"/>
  <c r="A2254" i="1" s="1"/>
  <c r="A2255" i="1" s="1"/>
  <c r="A2256" i="1" s="1"/>
  <c r="A2257" i="1" s="1"/>
  <c r="A2258" i="1" s="1"/>
  <c r="A2259" i="1" s="1"/>
  <c r="A2260" i="1" s="1"/>
  <c r="A2261" i="1" s="1"/>
  <c r="A2262" i="1" s="1"/>
  <c r="A2263" i="1" s="1"/>
  <c r="A2264" i="1" s="1"/>
  <c r="A2265" i="1" s="1"/>
  <c r="A2266" i="1" s="1"/>
  <c r="A2267" i="1" s="1"/>
  <c r="A2268" i="1" s="1"/>
  <c r="A2269" i="1" s="1"/>
  <c r="A2270" i="1" s="1"/>
  <c r="A2271" i="1" s="1"/>
  <c r="A2272" i="1" s="1"/>
  <c r="A2273" i="1" s="1"/>
  <c r="A2274" i="1" s="1"/>
  <c r="A2275" i="1" s="1"/>
  <c r="A2276" i="1" s="1"/>
  <c r="A2277" i="1" s="1"/>
  <c r="A2278" i="1" s="1"/>
  <c r="A2279" i="1" s="1"/>
  <c r="A2280" i="1" s="1"/>
  <c r="A2281" i="1" s="1"/>
  <c r="A2282" i="1" s="1"/>
  <c r="A2283" i="1" s="1"/>
  <c r="A2284" i="1" s="1"/>
  <c r="A2285" i="1" s="1"/>
  <c r="A2286" i="1" s="1"/>
  <c r="A2287" i="1" s="1"/>
  <c r="A2288" i="1" s="1"/>
  <c r="A2289" i="1" s="1"/>
  <c r="A2290" i="1" s="1"/>
  <c r="A2291" i="1" s="1"/>
  <c r="A2292" i="1" s="1"/>
  <c r="A2293" i="1" s="1"/>
  <c r="A2294" i="1" s="1"/>
  <c r="A2295" i="1" s="1"/>
  <c r="A2296" i="1" s="1"/>
  <c r="A2297" i="1" s="1"/>
  <c r="A2298" i="1" s="1"/>
  <c r="A2299" i="1" s="1"/>
  <c r="A2300" i="1" s="1"/>
  <c r="A2301" i="1" s="1"/>
  <c r="A2302" i="1" s="1"/>
  <c r="A2303" i="1" s="1"/>
  <c r="A2304" i="1" s="1"/>
  <c r="A2305" i="1" s="1"/>
  <c r="A2306" i="1" s="1"/>
  <c r="A2307" i="1" s="1"/>
  <c r="A2308" i="1" s="1"/>
  <c r="A2309" i="1" s="1"/>
  <c r="A2310" i="1" s="1"/>
  <c r="A2311" i="1" s="1"/>
  <c r="A2312" i="1" s="1"/>
  <c r="A2313" i="1" s="1"/>
  <c r="A2314" i="1" s="1"/>
  <c r="A2315" i="1" s="1"/>
  <c r="A2316" i="1" s="1"/>
  <c r="A2317" i="1" s="1"/>
  <c r="A2318" i="1" s="1"/>
  <c r="A2319" i="1" s="1"/>
  <c r="A2320" i="1" s="1"/>
  <c r="A2321" i="1" s="1"/>
  <c r="A2322" i="1" s="1"/>
  <c r="A2323" i="1" s="1"/>
  <c r="A2324" i="1" s="1"/>
  <c r="A2325" i="1" s="1"/>
  <c r="A2326" i="1" s="1"/>
  <c r="A2327" i="1" s="1"/>
  <c r="A2328" i="1" s="1"/>
  <c r="A2329" i="1" s="1"/>
  <c r="A2330" i="1" s="1"/>
  <c r="A2331" i="1" s="1"/>
  <c r="A2332" i="1" s="1"/>
  <c r="A2333" i="1" s="1"/>
  <c r="A2334" i="1" s="1"/>
  <c r="A2335" i="1" s="1"/>
  <c r="A2336" i="1" s="1"/>
  <c r="A2337" i="1" s="1"/>
  <c r="A2338" i="1" s="1"/>
  <c r="A2339" i="1" s="1"/>
  <c r="A2340" i="1" s="1"/>
  <c r="A2341" i="1" s="1"/>
  <c r="A2342" i="1" s="1"/>
  <c r="A2343" i="1" s="1"/>
  <c r="A2344" i="1" s="1"/>
  <c r="A2345" i="1" s="1"/>
  <c r="A2346" i="1" s="1"/>
  <c r="A2347" i="1" s="1"/>
  <c r="A2348" i="1" s="1"/>
  <c r="A2349" i="1" s="1"/>
  <c r="A2350" i="1" s="1"/>
  <c r="A2351" i="1" s="1"/>
  <c r="A2352" i="1" s="1"/>
  <c r="A2353" i="1" s="1"/>
  <c r="A2354" i="1" s="1"/>
  <c r="A2355" i="1" s="1"/>
  <c r="A2356" i="1" s="1"/>
  <c r="A2357" i="1" s="1"/>
  <c r="A2358" i="1" s="1"/>
  <c r="A2359" i="1" s="1"/>
  <c r="A2360" i="1" s="1"/>
  <c r="M2290" i="1" l="1"/>
  <c r="M2291" i="1"/>
  <c r="M2274" i="1"/>
  <c r="M2273" i="1"/>
  <c r="M2263" i="1"/>
  <c r="M2213" i="1"/>
  <c r="M2209" i="1"/>
  <c r="M2175" i="1"/>
  <c r="M2153" i="1"/>
  <c r="M2119" i="1"/>
  <c r="M2104" i="1"/>
  <c r="M2090" i="1"/>
  <c r="M2067" i="1"/>
  <c r="M1998" i="1"/>
  <c r="M1876" i="1"/>
  <c r="M1984" i="1"/>
  <c r="M1829" i="1"/>
  <c r="M1814" i="1"/>
  <c r="M1802" i="1"/>
  <c r="M1760" i="1"/>
  <c r="M1729" i="1"/>
  <c r="M1714" i="1"/>
  <c r="M1709" i="1"/>
  <c r="M1708" i="1"/>
  <c r="M1688" i="1"/>
  <c r="M1580" i="1"/>
  <c r="M1509" i="1"/>
  <c r="M1476" i="1"/>
  <c r="M1459" i="1"/>
  <c r="M1400" i="1"/>
  <c r="M1381" i="1"/>
  <c r="M1358" i="1"/>
  <c r="M1335" i="1"/>
  <c r="M1387" i="1"/>
  <c r="M1310" i="1"/>
  <c r="M1278" i="1"/>
  <c r="M1259" i="1"/>
  <c r="M1148" i="1"/>
  <c r="M1137" i="1"/>
  <c r="M1120" i="1"/>
  <c r="M1116" i="1"/>
  <c r="M1046" i="1"/>
  <c r="M1041" i="1"/>
  <c r="M1039" i="1"/>
  <c r="M993" i="1"/>
  <c r="M990" i="1"/>
  <c r="M986" i="1"/>
  <c r="M980" i="1"/>
  <c r="M948" i="1"/>
  <c r="M925" i="1"/>
  <c r="M924" i="1"/>
  <c r="M912" i="1"/>
  <c r="M904" i="1"/>
  <c r="M846" i="1"/>
  <c r="M829" i="1"/>
  <c r="M794" i="1"/>
  <c r="M877" i="1"/>
  <c r="M731" i="1"/>
  <c r="M716" i="1"/>
  <c r="M682" i="1"/>
  <c r="M641" i="1"/>
  <c r="M624" i="1"/>
  <c r="M579" i="1"/>
  <c r="M545" i="1"/>
  <c r="M574" i="1"/>
  <c r="M573" i="1"/>
  <c r="M491" i="1"/>
  <c r="M470" i="1"/>
  <c r="M400" i="1"/>
  <c r="M369" i="1"/>
  <c r="M358" i="1"/>
  <c r="M356" i="1"/>
  <c r="M346" i="1"/>
  <c r="M344" i="1"/>
  <c r="M360" i="1"/>
  <c r="M302" i="1"/>
  <c r="M292" i="1"/>
  <c r="M289" i="1"/>
  <c r="M251" i="1"/>
  <c r="M221" i="1"/>
  <c r="M206" i="1"/>
  <c r="M207" i="1"/>
  <c r="M254" i="1"/>
  <c r="M187" i="1"/>
  <c r="M126" i="1"/>
  <c r="M113" i="1"/>
  <c r="M70" i="1"/>
  <c r="M2345" i="1" l="1"/>
  <c r="M2323" i="1"/>
  <c r="M2295" i="1"/>
  <c r="M2294" i="1"/>
  <c r="M2277" i="1"/>
  <c r="M2270" i="1"/>
  <c r="M2268" i="1"/>
  <c r="M2266" i="1"/>
  <c r="M2262" i="1"/>
  <c r="M2261" i="1"/>
  <c r="M2259" i="1"/>
  <c r="M2258" i="1"/>
  <c r="M2255" i="1"/>
  <c r="M2252" i="1"/>
  <c r="M2251" i="1"/>
  <c r="M2250" i="1"/>
  <c r="M2247" i="1"/>
  <c r="M2248" i="1"/>
  <c r="M2245" i="1"/>
  <c r="M2244" i="1"/>
  <c r="M2231" i="1"/>
  <c r="M2229" i="1"/>
  <c r="M2228" i="1"/>
  <c r="M2226" i="1"/>
  <c r="M2223" i="1"/>
  <c r="M2222" i="1"/>
  <c r="M2219" i="1"/>
  <c r="M2215" i="1"/>
  <c r="M2214" i="1"/>
  <c r="M2212" i="1"/>
  <c r="M2210" i="1"/>
  <c r="M2207" i="1"/>
  <c r="M2206" i="1"/>
  <c r="M2205" i="1"/>
  <c r="M2204" i="1"/>
  <c r="M2203" i="1"/>
  <c r="M2202" i="1"/>
  <c r="M2199" i="1"/>
  <c r="M2198" i="1"/>
  <c r="M2194" i="1"/>
  <c r="M2191" i="1"/>
  <c r="M2188" i="1"/>
  <c r="M2185" i="1"/>
  <c r="M2179" i="1"/>
  <c r="M2177" i="1"/>
  <c r="M2174" i="1"/>
  <c r="M2173" i="1"/>
  <c r="M2166" i="1"/>
  <c r="M2150" i="1"/>
  <c r="M2146" i="1"/>
  <c r="M2137" i="1"/>
  <c r="M2127" i="1"/>
  <c r="M2117" i="1"/>
  <c r="M2109" i="1"/>
  <c r="M2107" i="1"/>
  <c r="M2103" i="1"/>
  <c r="M2101" i="1"/>
  <c r="M2097" i="1"/>
  <c r="M2094" i="1"/>
  <c r="M2089" i="1"/>
  <c r="M2079" i="1"/>
  <c r="M2080" i="1"/>
  <c r="M2073" i="1"/>
  <c r="M2072" i="1"/>
  <c r="M2070" i="1"/>
  <c r="M2068" i="1"/>
  <c r="M2063" i="1"/>
  <c r="M2061" i="1"/>
  <c r="M2059" i="1"/>
  <c r="M2056" i="1"/>
  <c r="M2055" i="1"/>
  <c r="M2047" i="1"/>
  <c r="M2046" i="1"/>
  <c r="M2038" i="1"/>
  <c r="M2022" i="1"/>
  <c r="M2034" i="1"/>
  <c r="M2033" i="1"/>
  <c r="M2015" i="1"/>
  <c r="M2001" i="1"/>
  <c r="M2000" i="1"/>
  <c r="M1997" i="1"/>
  <c r="M1956" i="1"/>
  <c r="M1950" i="1"/>
  <c r="M1948" i="1"/>
  <c r="M1934" i="1"/>
  <c r="M1923" i="1"/>
  <c r="M1902" i="1"/>
  <c r="M1885" i="1"/>
  <c r="M1883" i="1"/>
  <c r="M1993" i="1"/>
  <c r="M1996" i="1"/>
  <c r="M1991" i="1"/>
  <c r="M1989" i="1"/>
  <c r="M1985" i="1"/>
  <c r="M1978" i="1"/>
  <c r="M1972" i="1"/>
  <c r="M1971" i="1"/>
  <c r="M1840" i="1"/>
  <c r="M1828" i="1"/>
  <c r="M1826" i="1"/>
  <c r="M1815" i="1"/>
  <c r="M1800" i="1"/>
  <c r="M1772" i="1"/>
  <c r="M1750" i="1"/>
  <c r="M1746" i="1"/>
  <c r="M1735" i="1"/>
  <c r="M1720" i="1"/>
  <c r="M1719" i="1"/>
  <c r="M1717" i="1"/>
  <c r="M1699" i="1"/>
  <c r="M1693" i="1"/>
  <c r="M1687" i="1"/>
  <c r="M1684" i="1"/>
  <c r="M1677" i="1"/>
  <c r="M1669" i="1"/>
  <c r="M1665" i="1"/>
  <c r="M1663" i="1"/>
  <c r="M1655" i="1"/>
  <c r="M1635" i="1"/>
  <c r="M1633" i="1"/>
  <c r="M1626" i="1"/>
  <c r="M1617" i="1"/>
  <c r="M1615" i="1"/>
  <c r="M1610" i="1"/>
  <c r="M1606" i="1"/>
  <c r="M1598" i="1"/>
  <c r="M1593" i="1" l="1"/>
  <c r="M1592" i="1"/>
  <c r="M1565" i="1"/>
  <c r="M1561" i="1"/>
  <c r="M1560" i="1"/>
  <c r="M1558" i="1"/>
  <c r="M1546" i="1"/>
  <c r="M1545" i="1"/>
  <c r="M1540" i="1"/>
  <c r="M1513" i="1"/>
  <c r="M1511" i="1"/>
  <c r="M1506" i="1"/>
  <c r="M1505" i="1"/>
  <c r="M1502" i="1"/>
  <c r="M1500" i="1"/>
  <c r="M1493" i="1"/>
  <c r="M1492" i="1"/>
  <c r="M1488" i="1"/>
  <c r="M1463" i="1"/>
  <c r="M1458" i="1"/>
  <c r="M1455" i="1"/>
  <c r="M1454" i="1"/>
  <c r="M1451" i="1"/>
  <c r="M1449" i="1"/>
  <c r="M1448" i="1"/>
  <c r="M1441" i="1"/>
  <c r="M1438" i="1"/>
  <c r="M1430" i="1"/>
  <c r="M1419" i="1"/>
  <c r="M1415" i="1"/>
  <c r="M1409" i="1"/>
  <c r="M1405" i="1"/>
  <c r="M1397" i="1"/>
  <c r="M1398" i="1"/>
  <c r="M1396" i="1"/>
  <c r="M1395" i="1"/>
  <c r="M1379" i="1"/>
  <c r="M1370" i="1"/>
  <c r="M1367" i="1"/>
  <c r="M1366" i="1"/>
  <c r="M1351" i="1"/>
  <c r="M1341" i="1"/>
  <c r="M1340" i="1"/>
  <c r="M1322" i="1"/>
  <c r="M1317" i="1"/>
  <c r="M1314" i="1"/>
  <c r="M1313" i="1"/>
  <c r="M1309" i="1"/>
  <c r="M1307" i="1"/>
  <c r="M1304" i="1"/>
  <c r="M1302" i="1"/>
  <c r="M1294" i="1"/>
  <c r="M1277" i="1"/>
  <c r="M1274" i="1"/>
  <c r="M1273" i="1"/>
  <c r="M1272" i="1"/>
  <c r="M1268" i="1"/>
  <c r="M1264" i="1"/>
  <c r="M1263" i="1"/>
  <c r="M1260" i="1"/>
  <c r="M1254" i="1"/>
  <c r="M1252" i="1"/>
  <c r="M1248" i="1"/>
  <c r="M1245" i="1"/>
  <c r="M1241" i="1"/>
  <c r="M1240" i="1"/>
  <c r="M1239" i="1"/>
  <c r="M1236" i="1"/>
  <c r="M1231" i="1"/>
  <c r="M1147" i="1"/>
  <c r="M1141" i="1"/>
  <c r="M1139" i="1"/>
  <c r="M1135" i="1"/>
  <c r="M1132" i="1"/>
  <c r="M1126" i="1"/>
  <c r="M1121" i="1"/>
  <c r="M1119" i="1"/>
  <c r="M1117" i="1"/>
  <c r="M1107" i="1"/>
  <c r="M1103" i="1"/>
  <c r="M1102" i="1"/>
  <c r="M1097" i="1"/>
  <c r="M1096" i="1"/>
  <c r="M1090" i="1"/>
  <c r="M1086" i="1"/>
  <c r="M1084" i="1"/>
  <c r="M1082" i="1"/>
  <c r="M1078" i="1"/>
  <c r="M1074" i="1"/>
  <c r="M1072" i="1"/>
  <c r="M1069" i="1"/>
  <c r="M1065" i="1"/>
  <c r="M1053" i="1"/>
  <c r="M1052" i="1"/>
  <c r="M1047" i="1"/>
  <c r="M1042" i="1"/>
  <c r="M1038" i="1"/>
  <c r="M1037" i="1"/>
  <c r="M1023" i="1"/>
  <c r="M1013" i="1"/>
  <c r="M1020" i="1"/>
  <c r="M1017" i="1"/>
  <c r="M1014" i="1"/>
  <c r="M1012" i="1"/>
  <c r="M999" i="1"/>
  <c r="M988" i="1"/>
  <c r="M1011" i="1" l="1"/>
  <c r="N1011" i="1" s="1"/>
  <c r="M1010" i="1"/>
  <c r="N1010" i="1" s="1"/>
  <c r="M1009" i="1"/>
  <c r="M1008" i="1"/>
  <c r="N1008" i="1" s="1"/>
  <c r="M1007" i="1"/>
  <c r="N1007" i="1" s="1"/>
  <c r="M1006" i="1"/>
  <c r="N1006" i="1" s="1"/>
  <c r="M1005" i="1"/>
  <c r="N1005" i="1" s="1"/>
  <c r="M1004" i="1"/>
  <c r="N1004" i="1" s="1"/>
  <c r="M1003" i="1"/>
  <c r="N1003" i="1" s="1"/>
  <c r="M1002" i="1"/>
  <c r="N1002" i="1" s="1"/>
  <c r="M1001" i="1"/>
  <c r="N1001" i="1" s="1"/>
  <c r="M1000" i="1"/>
  <c r="N1000" i="1" s="1"/>
  <c r="M998" i="1"/>
  <c r="M996" i="1"/>
  <c r="M995" i="1"/>
  <c r="N995" i="1" s="1"/>
  <c r="M994" i="1"/>
  <c r="N994" i="1" s="1"/>
  <c r="M992" i="1"/>
  <c r="N992" i="1" s="1"/>
  <c r="M991" i="1"/>
  <c r="N991" i="1" s="1"/>
  <c r="M989" i="1"/>
  <c r="N989" i="1" s="1"/>
  <c r="M987" i="1"/>
  <c r="M985" i="1"/>
  <c r="N985" i="1" s="1"/>
  <c r="M983" i="1"/>
  <c r="M982" i="1"/>
  <c r="N982" i="1" s="1"/>
  <c r="M973" i="1"/>
  <c r="M969" i="1"/>
  <c r="M966" i="1"/>
  <c r="M965" i="1"/>
  <c r="M960" i="1"/>
  <c r="M952" i="1"/>
  <c r="M951" i="1"/>
  <c r="M950" i="1"/>
  <c r="M937" i="1"/>
  <c r="M932" i="1"/>
  <c r="M930" i="1"/>
  <c r="M927" i="1"/>
  <c r="M926" i="1"/>
  <c r="M923" i="1"/>
  <c r="M920" i="1"/>
  <c r="M916" i="1"/>
  <c r="M914" i="1"/>
  <c r="M915" i="1"/>
  <c r="M910" i="1"/>
  <c r="M908" i="1"/>
  <c r="M901" i="1"/>
  <c r="M888" i="1"/>
  <c r="M884" i="1"/>
  <c r="M882" i="1"/>
  <c r="M880" i="1"/>
  <c r="M876" i="1"/>
  <c r="M875" i="1"/>
  <c r="M874" i="1"/>
  <c r="M869" i="1"/>
  <c r="M867" i="1"/>
  <c r="M858" i="1"/>
  <c r="M857" i="1"/>
  <c r="M855" i="1"/>
  <c r="M852" i="1"/>
  <c r="M847" i="1"/>
  <c r="M838" i="1"/>
  <c r="M836" i="1"/>
  <c r="M830" i="1"/>
  <c r="M827" i="1"/>
  <c r="M821" i="1"/>
  <c r="M818" i="1"/>
  <c r="M817" i="1"/>
  <c r="M813" i="1"/>
  <c r="M812" i="1"/>
  <c r="M811" i="1"/>
  <c r="M808" i="1"/>
  <c r="M806" i="1"/>
  <c r="M804" i="1"/>
  <c r="M789" i="1"/>
  <c r="M786" i="1"/>
  <c r="M778" i="1"/>
  <c r="M775" i="1"/>
  <c r="M774" i="1"/>
  <c r="M769" i="1"/>
  <c r="M767" i="1"/>
  <c r="M766" i="1"/>
  <c r="M735" i="1" l="1"/>
  <c r="M728" i="1"/>
  <c r="M711" i="1"/>
  <c r="M710" i="1"/>
  <c r="M709" i="1"/>
  <c r="M706" i="1"/>
  <c r="M702" i="1"/>
  <c r="M691" i="1"/>
  <c r="XEY690" i="1"/>
  <c r="XEI690" i="1"/>
  <c r="XDS690" i="1"/>
  <c r="XDC690" i="1"/>
  <c r="XCM690" i="1"/>
  <c r="XBW690" i="1"/>
  <c r="XBG690" i="1"/>
  <c r="XAQ690" i="1"/>
  <c r="XAA690" i="1"/>
  <c r="WZK690" i="1"/>
  <c r="WYU690" i="1"/>
  <c r="WYE690" i="1"/>
  <c r="WXO690" i="1"/>
  <c r="WWY690" i="1"/>
  <c r="WWI690" i="1"/>
  <c r="WVS690" i="1"/>
  <c r="WVC690" i="1"/>
  <c r="WUM690" i="1"/>
  <c r="WTW690" i="1"/>
  <c r="WTG690" i="1"/>
  <c r="WSQ690" i="1"/>
  <c r="WSA690" i="1"/>
  <c r="WRK690" i="1"/>
  <c r="WQU690" i="1"/>
  <c r="WQE690" i="1"/>
  <c r="WPO690" i="1"/>
  <c r="WOY690" i="1"/>
  <c r="WOI690" i="1"/>
  <c r="WNS690" i="1"/>
  <c r="WNC690" i="1"/>
  <c r="WMM690" i="1"/>
  <c r="WLW690" i="1"/>
  <c r="WLG690" i="1"/>
  <c r="WKQ690" i="1"/>
  <c r="WKA690" i="1"/>
  <c r="WJK690" i="1"/>
  <c r="WIU690" i="1"/>
  <c r="WIE690" i="1"/>
  <c r="WHO690" i="1"/>
  <c r="WGY690" i="1"/>
  <c r="WGI690" i="1"/>
  <c r="WFS690" i="1"/>
  <c r="WFC690" i="1"/>
  <c r="WEM690" i="1"/>
  <c r="WDW690" i="1"/>
  <c r="WDG690" i="1"/>
  <c r="WCQ690" i="1"/>
  <c r="WCA690" i="1"/>
  <c r="WBK690" i="1"/>
  <c r="WAU690" i="1"/>
  <c r="WAE690" i="1"/>
  <c r="VZO690" i="1"/>
  <c r="VYY690" i="1"/>
  <c r="VYI690" i="1"/>
  <c r="VXS690" i="1"/>
  <c r="VXC690" i="1"/>
  <c r="VWM690" i="1"/>
  <c r="VVW690" i="1"/>
  <c r="VVG690" i="1"/>
  <c r="VUQ690" i="1"/>
  <c r="VUA690" i="1"/>
  <c r="VTK690" i="1"/>
  <c r="VSU690" i="1"/>
  <c r="VSE690" i="1"/>
  <c r="VRO690" i="1"/>
  <c r="VQY690" i="1"/>
  <c r="VQI690" i="1"/>
  <c r="VPS690" i="1"/>
  <c r="VPC690" i="1"/>
  <c r="VOM690" i="1"/>
  <c r="VNW690" i="1"/>
  <c r="VNG690" i="1"/>
  <c r="VMQ690" i="1"/>
  <c r="VMA690" i="1"/>
  <c r="VLK690" i="1"/>
  <c r="VKU690" i="1"/>
  <c r="VKE690" i="1"/>
  <c r="VJO690" i="1"/>
  <c r="VIY690" i="1"/>
  <c r="VII690" i="1"/>
  <c r="VHS690" i="1"/>
  <c r="VHC690" i="1"/>
  <c r="VGM690" i="1"/>
  <c r="VFW690" i="1"/>
  <c r="VFG690" i="1"/>
  <c r="VEQ690" i="1"/>
  <c r="VEA690" i="1"/>
  <c r="VDK690" i="1"/>
  <c r="VCU690" i="1"/>
  <c r="VCE690" i="1"/>
  <c r="VBO690" i="1"/>
  <c r="VAY690" i="1"/>
  <c r="VAI690" i="1"/>
  <c r="UZS690" i="1"/>
  <c r="UZC690" i="1"/>
  <c r="UYM690" i="1"/>
  <c r="UXW690" i="1"/>
  <c r="UXG690" i="1"/>
  <c r="UWQ690" i="1"/>
  <c r="UWA690" i="1"/>
  <c r="UVK690" i="1"/>
  <c r="UUU690" i="1"/>
  <c r="UUE690" i="1"/>
  <c r="UTO690" i="1"/>
  <c r="USY690" i="1"/>
  <c r="USI690" i="1"/>
  <c r="URS690" i="1"/>
  <c r="URC690" i="1"/>
  <c r="UQM690" i="1"/>
  <c r="UPW690" i="1"/>
  <c r="UPG690" i="1"/>
  <c r="UOQ690" i="1"/>
  <c r="UOA690" i="1"/>
  <c r="UNK690" i="1"/>
  <c r="UMU690" i="1"/>
  <c r="UME690" i="1"/>
  <c r="ULO690" i="1"/>
  <c r="UKY690" i="1"/>
  <c r="UKI690" i="1"/>
  <c r="UJS690" i="1"/>
  <c r="UJC690" i="1"/>
  <c r="UIM690" i="1"/>
  <c r="UHW690" i="1"/>
  <c r="UHG690" i="1"/>
  <c r="UGQ690" i="1"/>
  <c r="UGA690" i="1"/>
  <c r="UFK690" i="1"/>
  <c r="UEU690" i="1"/>
  <c r="UEE690" i="1"/>
  <c r="UDO690" i="1"/>
  <c r="UCY690" i="1"/>
  <c r="UCI690" i="1"/>
  <c r="UBS690" i="1"/>
  <c r="UBC690" i="1"/>
  <c r="UAM690" i="1"/>
  <c r="TZW690" i="1"/>
  <c r="TZG690" i="1"/>
  <c r="TYQ690" i="1"/>
  <c r="TYA690" i="1"/>
  <c r="TXK690" i="1"/>
  <c r="TWU690" i="1"/>
  <c r="TWE690" i="1"/>
  <c r="TVO690" i="1"/>
  <c r="TUY690" i="1"/>
  <c r="TUI690" i="1"/>
  <c r="TTS690" i="1"/>
  <c r="TTC690" i="1"/>
  <c r="TSM690" i="1"/>
  <c r="TRW690" i="1"/>
  <c r="TRG690" i="1"/>
  <c r="TQQ690" i="1"/>
  <c r="TQA690" i="1"/>
  <c r="TPK690" i="1"/>
  <c r="TOU690" i="1"/>
  <c r="TOE690" i="1"/>
  <c r="TNO690" i="1"/>
  <c r="TMY690" i="1"/>
  <c r="TMI690" i="1"/>
  <c r="TLS690" i="1"/>
  <c r="TLC690" i="1"/>
  <c r="TKM690" i="1"/>
  <c r="TJW690" i="1"/>
  <c r="TJG690" i="1"/>
  <c r="TIQ690" i="1"/>
  <c r="TIA690" i="1"/>
  <c r="THK690" i="1"/>
  <c r="TGU690" i="1"/>
  <c r="TGE690" i="1"/>
  <c r="TFO690" i="1"/>
  <c r="TEY690" i="1"/>
  <c r="TEI690" i="1"/>
  <c r="TDS690" i="1"/>
  <c r="TDC690" i="1"/>
  <c r="TCM690" i="1"/>
  <c r="TBW690" i="1"/>
  <c r="TBG690" i="1"/>
  <c r="TAQ690" i="1"/>
  <c r="TAA690" i="1"/>
  <c r="SZK690" i="1"/>
  <c r="SYU690" i="1"/>
  <c r="SYE690" i="1"/>
  <c r="SXO690" i="1"/>
  <c r="SWY690" i="1"/>
  <c r="SWI690" i="1"/>
  <c r="SVS690" i="1"/>
  <c r="SVC690" i="1"/>
  <c r="SUM690" i="1"/>
  <c r="STW690" i="1"/>
  <c r="STG690" i="1"/>
  <c r="SSQ690" i="1"/>
  <c r="SSA690" i="1"/>
  <c r="SRK690" i="1"/>
  <c r="SQU690" i="1"/>
  <c r="SQE690" i="1"/>
  <c r="SPO690" i="1"/>
  <c r="SOY690" i="1"/>
  <c r="SOI690" i="1"/>
  <c r="SNS690" i="1"/>
  <c r="SNC690" i="1"/>
  <c r="SMM690" i="1"/>
  <c r="SLW690" i="1"/>
  <c r="SLG690" i="1"/>
  <c r="SKQ690" i="1"/>
  <c r="SKA690" i="1"/>
  <c r="SJK690" i="1"/>
  <c r="SIU690" i="1"/>
  <c r="SIE690" i="1"/>
  <c r="SHO690" i="1"/>
  <c r="SGY690" i="1"/>
  <c r="SGI690" i="1"/>
  <c r="SFS690" i="1"/>
  <c r="SFC690" i="1"/>
  <c r="SEM690" i="1"/>
  <c r="SDW690" i="1"/>
  <c r="SDG690" i="1"/>
  <c r="SCQ690" i="1"/>
  <c r="SCA690" i="1"/>
  <c r="SBK690" i="1"/>
  <c r="SAU690" i="1"/>
  <c r="SAE690" i="1"/>
  <c r="RZO690" i="1"/>
  <c r="RYY690" i="1"/>
  <c r="RYI690" i="1"/>
  <c r="RXS690" i="1"/>
  <c r="RXC690" i="1"/>
  <c r="RWM690" i="1"/>
  <c r="RVW690" i="1"/>
  <c r="RVG690" i="1"/>
  <c r="RUQ690" i="1"/>
  <c r="RUA690" i="1"/>
  <c r="RTK690" i="1"/>
  <c r="RSU690" i="1"/>
  <c r="RSE690" i="1"/>
  <c r="RRO690" i="1"/>
  <c r="RQY690" i="1"/>
  <c r="RQI690" i="1"/>
  <c r="RPS690" i="1"/>
  <c r="RPC690" i="1"/>
  <c r="ROM690" i="1"/>
  <c r="RNW690" i="1"/>
  <c r="RNG690" i="1"/>
  <c r="RMQ690" i="1"/>
  <c r="RMA690" i="1"/>
  <c r="RLK690" i="1"/>
  <c r="RKU690" i="1"/>
  <c r="RKE690" i="1"/>
  <c r="RJO690" i="1"/>
  <c r="RIY690" i="1"/>
  <c r="RII690" i="1"/>
  <c r="RHS690" i="1"/>
  <c r="RHC690" i="1"/>
  <c r="RGM690" i="1"/>
  <c r="RFW690" i="1"/>
  <c r="RFG690" i="1"/>
  <c r="REQ690" i="1"/>
  <c r="REA690" i="1"/>
  <c r="RDK690" i="1"/>
  <c r="RCU690" i="1"/>
  <c r="RCE690" i="1"/>
  <c r="RBO690" i="1"/>
  <c r="RAY690" i="1"/>
  <c r="RAI690" i="1"/>
  <c r="QZS690" i="1"/>
  <c r="QZC690" i="1"/>
  <c r="QYM690" i="1"/>
  <c r="QXW690" i="1"/>
  <c r="QXG690" i="1"/>
  <c r="QWQ690" i="1"/>
  <c r="QWA690" i="1"/>
  <c r="QVK690" i="1"/>
  <c r="QUU690" i="1"/>
  <c r="QUE690" i="1"/>
  <c r="QTO690" i="1"/>
  <c r="QSY690" i="1"/>
  <c r="QSI690" i="1"/>
  <c r="QRS690" i="1"/>
  <c r="QRC690" i="1"/>
  <c r="QQM690" i="1"/>
  <c r="QPW690" i="1"/>
  <c r="QPG690" i="1"/>
  <c r="QOQ690" i="1"/>
  <c r="QOA690" i="1"/>
  <c r="QNK690" i="1"/>
  <c r="QMU690" i="1"/>
  <c r="QME690" i="1"/>
  <c r="QLO690" i="1"/>
  <c r="QKY690" i="1"/>
  <c r="QKI690" i="1"/>
  <c r="QJS690" i="1"/>
  <c r="QJC690" i="1"/>
  <c r="QIM690" i="1"/>
  <c r="QHW690" i="1"/>
  <c r="QHG690" i="1"/>
  <c r="QGQ690" i="1"/>
  <c r="QGA690" i="1"/>
  <c r="QFK690" i="1"/>
  <c r="QEU690" i="1"/>
  <c r="QEE690" i="1"/>
  <c r="QDO690" i="1"/>
  <c r="QCY690" i="1"/>
  <c r="QCI690" i="1"/>
  <c r="QBS690" i="1"/>
  <c r="QBC690" i="1"/>
  <c r="QAM690" i="1"/>
  <c r="PZW690" i="1"/>
  <c r="PZG690" i="1"/>
  <c r="PYQ690" i="1"/>
  <c r="PYA690" i="1"/>
  <c r="PXK690" i="1"/>
  <c r="PWU690" i="1"/>
  <c r="PWE690" i="1"/>
  <c r="PVO690" i="1"/>
  <c r="PUY690" i="1"/>
  <c r="PUI690" i="1"/>
  <c r="PTS690" i="1"/>
  <c r="PTC690" i="1"/>
  <c r="PSM690" i="1"/>
  <c r="PRW690" i="1"/>
  <c r="PRG690" i="1"/>
  <c r="PQQ690" i="1"/>
  <c r="PQA690" i="1"/>
  <c r="PPK690" i="1"/>
  <c r="POU690" i="1"/>
  <c r="POE690" i="1"/>
  <c r="PNO690" i="1"/>
  <c r="PMY690" i="1"/>
  <c r="PMI690" i="1"/>
  <c r="PLS690" i="1"/>
  <c r="PLC690" i="1"/>
  <c r="PKM690" i="1"/>
  <c r="PJW690" i="1"/>
  <c r="PJG690" i="1"/>
  <c r="PIQ690" i="1"/>
  <c r="PIA690" i="1"/>
  <c r="PHK690" i="1"/>
  <c r="PGU690" i="1"/>
  <c r="PGE690" i="1"/>
  <c r="PFO690" i="1"/>
  <c r="PEY690" i="1"/>
  <c r="PEI690" i="1"/>
  <c r="PDS690" i="1"/>
  <c r="PDC690" i="1"/>
  <c r="PCM690" i="1"/>
  <c r="PBW690" i="1"/>
  <c r="PBG690" i="1"/>
  <c r="PAQ690" i="1"/>
  <c r="PAA690" i="1"/>
  <c r="OZK690" i="1"/>
  <c r="OYU690" i="1"/>
  <c r="OYE690" i="1"/>
  <c r="OXO690" i="1"/>
  <c r="OWY690" i="1"/>
  <c r="OWI690" i="1"/>
  <c r="OVS690" i="1"/>
  <c r="OVC690" i="1"/>
  <c r="OUM690" i="1"/>
  <c r="OTW690" i="1"/>
  <c r="OTG690" i="1"/>
  <c r="OSQ690" i="1"/>
  <c r="OSA690" i="1"/>
  <c r="ORK690" i="1"/>
  <c r="OQU690" i="1"/>
  <c r="OQE690" i="1"/>
  <c r="OPO690" i="1"/>
  <c r="OOY690" i="1"/>
  <c r="OOI690" i="1"/>
  <c r="ONS690" i="1"/>
  <c r="ONC690" i="1"/>
  <c r="OMM690" i="1"/>
  <c r="OLW690" i="1"/>
  <c r="OLG690" i="1"/>
  <c r="OKQ690" i="1"/>
  <c r="OKA690" i="1"/>
  <c r="OJK690" i="1"/>
  <c r="OIU690" i="1"/>
  <c r="OIE690" i="1"/>
  <c r="OHO690" i="1"/>
  <c r="OGY690" i="1"/>
  <c r="OGI690" i="1"/>
  <c r="OFS690" i="1"/>
  <c r="OFC690" i="1"/>
  <c r="OEM690" i="1"/>
  <c r="ODW690" i="1"/>
  <c r="ODG690" i="1"/>
  <c r="OCQ690" i="1"/>
  <c r="OCA690" i="1"/>
  <c r="OBK690" i="1"/>
  <c r="OAU690" i="1"/>
  <c r="OAE690" i="1"/>
  <c r="NZO690" i="1"/>
  <c r="NYY690" i="1"/>
  <c r="NYI690" i="1"/>
  <c r="NXS690" i="1"/>
  <c r="NXC690" i="1"/>
  <c r="NWM690" i="1"/>
  <c r="NVW690" i="1"/>
  <c r="NVG690" i="1"/>
  <c r="NUQ690" i="1"/>
  <c r="NUA690" i="1"/>
  <c r="NTK690" i="1"/>
  <c r="NSU690" i="1"/>
  <c r="NSE690" i="1"/>
  <c r="NRO690" i="1"/>
  <c r="NQY690" i="1"/>
  <c r="NQI690" i="1"/>
  <c r="NPS690" i="1"/>
  <c r="NPC690" i="1"/>
  <c r="NOM690" i="1"/>
  <c r="NNW690" i="1"/>
  <c r="NNG690" i="1"/>
  <c r="NMQ690" i="1"/>
  <c r="NMA690" i="1"/>
  <c r="NLK690" i="1"/>
  <c r="NKU690" i="1"/>
  <c r="NKE690" i="1"/>
  <c r="NJO690" i="1"/>
  <c r="NIY690" i="1"/>
  <c r="NII690" i="1"/>
  <c r="NHS690" i="1"/>
  <c r="NHC690" i="1"/>
  <c r="NGM690" i="1"/>
  <c r="NFW690" i="1"/>
  <c r="NFG690" i="1"/>
  <c r="NEQ690" i="1"/>
  <c r="NEA690" i="1"/>
  <c r="NDK690" i="1"/>
  <c r="NCU690" i="1"/>
  <c r="NCE690" i="1"/>
  <c r="NBO690" i="1"/>
  <c r="NAY690" i="1"/>
  <c r="NAI690" i="1"/>
  <c r="MZS690" i="1"/>
  <c r="MZC690" i="1"/>
  <c r="MYM690" i="1"/>
  <c r="MXW690" i="1"/>
  <c r="MXG690" i="1"/>
  <c r="MWQ690" i="1"/>
  <c r="MWA690" i="1"/>
  <c r="MVK690" i="1"/>
  <c r="MUU690" i="1"/>
  <c r="MUE690" i="1"/>
  <c r="MTO690" i="1"/>
  <c r="MSY690" i="1"/>
  <c r="MSI690" i="1"/>
  <c r="MRS690" i="1"/>
  <c r="MRC690" i="1"/>
  <c r="MQM690" i="1"/>
  <c r="MPW690" i="1"/>
  <c r="MPG690" i="1"/>
  <c r="MOQ690" i="1"/>
  <c r="MOA690" i="1"/>
  <c r="MNK690" i="1"/>
  <c r="MMU690" i="1"/>
  <c r="MME690" i="1"/>
  <c r="MLO690" i="1"/>
  <c r="MKY690" i="1"/>
  <c r="MKI690" i="1"/>
  <c r="MJS690" i="1"/>
  <c r="MJC690" i="1"/>
  <c r="MIM690" i="1"/>
  <c r="MHW690" i="1"/>
  <c r="MHG690" i="1"/>
  <c r="MGQ690" i="1"/>
  <c r="MGA690" i="1"/>
  <c r="MFK690" i="1"/>
  <c r="MEU690" i="1"/>
  <c r="MEE690" i="1"/>
  <c r="MDO690" i="1"/>
  <c r="MCY690" i="1"/>
  <c r="MCI690" i="1"/>
  <c r="MBS690" i="1"/>
  <c r="MBC690" i="1"/>
  <c r="MAM690" i="1"/>
  <c r="LZW690" i="1"/>
  <c r="LZG690" i="1"/>
  <c r="LYQ690" i="1"/>
  <c r="LYA690" i="1"/>
  <c r="LXK690" i="1"/>
  <c r="LWU690" i="1"/>
  <c r="LWE690" i="1"/>
  <c r="LVO690" i="1"/>
  <c r="LUY690" i="1"/>
  <c r="LUI690" i="1"/>
  <c r="LTS690" i="1"/>
  <c r="LTC690" i="1"/>
  <c r="LSM690" i="1"/>
  <c r="LRW690" i="1"/>
  <c r="LRG690" i="1"/>
  <c r="LQQ690" i="1"/>
  <c r="LQA690" i="1"/>
  <c r="LPK690" i="1"/>
  <c r="LOU690" i="1"/>
  <c r="LOE690" i="1"/>
  <c r="LNO690" i="1"/>
  <c r="LMY690" i="1"/>
  <c r="LMI690" i="1"/>
  <c r="LLS690" i="1"/>
  <c r="LLC690" i="1"/>
  <c r="LKM690" i="1"/>
  <c r="LJW690" i="1"/>
  <c r="LJG690" i="1"/>
  <c r="LIQ690" i="1"/>
  <c r="LIA690" i="1"/>
  <c r="LHK690" i="1"/>
  <c r="LGU690" i="1"/>
  <c r="LGE690" i="1"/>
  <c r="LFO690" i="1"/>
  <c r="LEY690" i="1"/>
  <c r="LEI690" i="1"/>
  <c r="LDS690" i="1"/>
  <c r="LDC690" i="1"/>
  <c r="LCM690" i="1"/>
  <c r="LBW690" i="1"/>
  <c r="LBG690" i="1"/>
  <c r="LAQ690" i="1"/>
  <c r="LAA690" i="1"/>
  <c r="KZK690" i="1"/>
  <c r="KYU690" i="1"/>
  <c r="KYE690" i="1"/>
  <c r="KXO690" i="1"/>
  <c r="KWY690" i="1"/>
  <c r="KWI690" i="1"/>
  <c r="KVS690" i="1"/>
  <c r="KVC690" i="1"/>
  <c r="KUM690" i="1"/>
  <c r="KTW690" i="1"/>
  <c r="KTG690" i="1"/>
  <c r="KSQ690" i="1"/>
  <c r="KSA690" i="1"/>
  <c r="KRK690" i="1"/>
  <c r="KQU690" i="1"/>
  <c r="KQE690" i="1"/>
  <c r="KPO690" i="1"/>
  <c r="KOY690" i="1"/>
  <c r="KOI690" i="1"/>
  <c r="KNS690" i="1"/>
  <c r="KNC690" i="1"/>
  <c r="KMM690" i="1"/>
  <c r="KLW690" i="1"/>
  <c r="KLG690" i="1"/>
  <c r="KKQ690" i="1"/>
  <c r="KKA690" i="1"/>
  <c r="KJK690" i="1"/>
  <c r="KIU690" i="1"/>
  <c r="KIE690" i="1"/>
  <c r="KHO690" i="1"/>
  <c r="KGY690" i="1"/>
  <c r="KGI690" i="1"/>
  <c r="KFS690" i="1"/>
  <c r="KFC690" i="1"/>
  <c r="KEM690" i="1"/>
  <c r="KDW690" i="1"/>
  <c r="KDG690" i="1"/>
  <c r="KCQ690" i="1"/>
  <c r="KCA690" i="1"/>
  <c r="KBK690" i="1"/>
  <c r="KAU690" i="1"/>
  <c r="KAE690" i="1"/>
  <c r="JZO690" i="1"/>
  <c r="JYY690" i="1"/>
  <c r="JYI690" i="1"/>
  <c r="JXS690" i="1"/>
  <c r="JXC690" i="1"/>
  <c r="JWM690" i="1"/>
  <c r="JVW690" i="1"/>
  <c r="JVG690" i="1"/>
  <c r="JUQ690" i="1"/>
  <c r="JUA690" i="1"/>
  <c r="JTK690" i="1"/>
  <c r="JSU690" i="1"/>
  <c r="JSE690" i="1"/>
  <c r="JRO690" i="1"/>
  <c r="JQY690" i="1"/>
  <c r="JQI690" i="1"/>
  <c r="JPS690" i="1"/>
  <c r="JPC690" i="1"/>
  <c r="JOM690" i="1"/>
  <c r="JNW690" i="1"/>
  <c r="JNG690" i="1"/>
  <c r="JMQ690" i="1"/>
  <c r="JMA690" i="1"/>
  <c r="JLK690" i="1"/>
  <c r="JKU690" i="1"/>
  <c r="JKE690" i="1"/>
  <c r="JJO690" i="1"/>
  <c r="JIY690" i="1"/>
  <c r="JII690" i="1"/>
  <c r="JHS690" i="1"/>
  <c r="JHC690" i="1"/>
  <c r="JGM690" i="1"/>
  <c r="JFW690" i="1"/>
  <c r="JFG690" i="1"/>
  <c r="JEQ690" i="1"/>
  <c r="JEA690" i="1"/>
  <c r="JDK690" i="1"/>
  <c r="JCU690" i="1"/>
  <c r="JCE690" i="1"/>
  <c r="JBO690" i="1"/>
  <c r="JAY690" i="1"/>
  <c r="JAI690" i="1"/>
  <c r="IZS690" i="1"/>
  <c r="IZC690" i="1"/>
  <c r="IYM690" i="1"/>
  <c r="IXW690" i="1"/>
  <c r="IXG690" i="1"/>
  <c r="IWQ690" i="1"/>
  <c r="IWA690" i="1"/>
  <c r="IVK690" i="1"/>
  <c r="IUU690" i="1"/>
  <c r="IUE690" i="1"/>
  <c r="ITO690" i="1"/>
  <c r="ISY690" i="1"/>
  <c r="ISI690" i="1"/>
  <c r="IRS690" i="1"/>
  <c r="IRC690" i="1"/>
  <c r="IQM690" i="1"/>
  <c r="IPW690" i="1"/>
  <c r="IPG690" i="1"/>
  <c r="IOQ690" i="1"/>
  <c r="IOA690" i="1"/>
  <c r="INK690" i="1"/>
  <c r="IMU690" i="1"/>
  <c r="IME690" i="1"/>
  <c r="ILO690" i="1"/>
  <c r="IKY690" i="1"/>
  <c r="IKI690" i="1"/>
  <c r="IJS690" i="1"/>
  <c r="IJC690" i="1"/>
  <c r="IIM690" i="1"/>
  <c r="IHW690" i="1"/>
  <c r="IHG690" i="1"/>
  <c r="IGQ690" i="1"/>
  <c r="IGA690" i="1"/>
  <c r="IFK690" i="1"/>
  <c r="IEU690" i="1"/>
  <c r="IEE690" i="1"/>
  <c r="IDO690" i="1"/>
  <c r="ICY690" i="1"/>
  <c r="ICI690" i="1"/>
  <c r="IBS690" i="1"/>
  <c r="IBC690" i="1"/>
  <c r="IAM690" i="1"/>
  <c r="HZW690" i="1"/>
  <c r="HZG690" i="1"/>
  <c r="HYQ690" i="1"/>
  <c r="HYA690" i="1"/>
  <c r="HXK690" i="1"/>
  <c r="HWU690" i="1"/>
  <c r="HWE690" i="1"/>
  <c r="HVO690" i="1"/>
  <c r="HUY690" i="1"/>
  <c r="HUI690" i="1"/>
  <c r="HTS690" i="1"/>
  <c r="HTC690" i="1"/>
  <c r="HSM690" i="1"/>
  <c r="HRW690" i="1"/>
  <c r="HRG690" i="1"/>
  <c r="HQQ690" i="1"/>
  <c r="HQA690" i="1"/>
  <c r="HPK690" i="1"/>
  <c r="HOU690" i="1"/>
  <c r="HOE690" i="1"/>
  <c r="HNO690" i="1"/>
  <c r="HMY690" i="1"/>
  <c r="HMI690" i="1"/>
  <c r="HLS690" i="1"/>
  <c r="HLC690" i="1"/>
  <c r="HKM690" i="1"/>
  <c r="HJW690" i="1"/>
  <c r="HJG690" i="1"/>
  <c r="HIQ690" i="1"/>
  <c r="HIA690" i="1"/>
  <c r="HHK690" i="1"/>
  <c r="HGU690" i="1"/>
  <c r="HGE690" i="1"/>
  <c r="HFO690" i="1"/>
  <c r="HEY690" i="1"/>
  <c r="HEI690" i="1"/>
  <c r="HDS690" i="1"/>
  <c r="HDC690" i="1"/>
  <c r="HCM690" i="1"/>
  <c r="HBW690" i="1"/>
  <c r="HBG690" i="1"/>
  <c r="HAQ690" i="1"/>
  <c r="HAA690" i="1"/>
  <c r="GZK690" i="1"/>
  <c r="GYU690" i="1"/>
  <c r="GYE690" i="1"/>
  <c r="GXO690" i="1"/>
  <c r="GWY690" i="1"/>
  <c r="GWI690" i="1"/>
  <c r="GVS690" i="1"/>
  <c r="GVC690" i="1"/>
  <c r="GUM690" i="1"/>
  <c r="GTW690" i="1"/>
  <c r="GTG690" i="1"/>
  <c r="GSQ690" i="1"/>
  <c r="GSA690" i="1"/>
  <c r="GRK690" i="1"/>
  <c r="GQU690" i="1"/>
  <c r="GQE690" i="1"/>
  <c r="GPO690" i="1"/>
  <c r="GOY690" i="1"/>
  <c r="GOI690" i="1"/>
  <c r="GNS690" i="1"/>
  <c r="GNC690" i="1"/>
  <c r="GMM690" i="1"/>
  <c r="GLW690" i="1"/>
  <c r="GLG690" i="1"/>
  <c r="GKQ690" i="1"/>
  <c r="GKA690" i="1"/>
  <c r="GJK690" i="1"/>
  <c r="GIU690" i="1"/>
  <c r="GIE690" i="1"/>
  <c r="GHO690" i="1"/>
  <c r="GGY690" i="1"/>
  <c r="GGI690" i="1"/>
  <c r="GFS690" i="1"/>
  <c r="GFC690" i="1"/>
  <c r="GEM690" i="1"/>
  <c r="GDW690" i="1"/>
  <c r="GDG690" i="1"/>
  <c r="GCQ690" i="1"/>
  <c r="GCA690" i="1"/>
  <c r="GBK690" i="1"/>
  <c r="GAU690" i="1"/>
  <c r="GAE690" i="1"/>
  <c r="FZO690" i="1"/>
  <c r="FYY690" i="1"/>
  <c r="FYI690" i="1"/>
  <c r="FXS690" i="1"/>
  <c r="FXC690" i="1"/>
  <c r="FWM690" i="1"/>
  <c r="FVW690" i="1"/>
  <c r="FVG690" i="1"/>
  <c r="FUQ690" i="1"/>
  <c r="FUA690" i="1"/>
  <c r="FTK690" i="1"/>
  <c r="FSU690" i="1"/>
  <c r="FSE690" i="1"/>
  <c r="FRO690" i="1"/>
  <c r="FQY690" i="1"/>
  <c r="FQI690" i="1"/>
  <c r="FPS690" i="1"/>
  <c r="FPC690" i="1"/>
  <c r="FOM690" i="1"/>
  <c r="FNW690" i="1"/>
  <c r="FNG690" i="1"/>
  <c r="FMQ690" i="1"/>
  <c r="FMA690" i="1"/>
  <c r="FLK690" i="1"/>
  <c r="FKU690" i="1"/>
  <c r="FKE690" i="1"/>
  <c r="FJO690" i="1"/>
  <c r="FIY690" i="1"/>
  <c r="FII690" i="1"/>
  <c r="FHS690" i="1"/>
  <c r="FHC690" i="1"/>
  <c r="FGM690" i="1"/>
  <c r="FFW690" i="1"/>
  <c r="FFG690" i="1"/>
  <c r="FEQ690" i="1"/>
  <c r="FEA690" i="1"/>
  <c r="FDK690" i="1"/>
  <c r="FCU690" i="1"/>
  <c r="FCE690" i="1"/>
  <c r="FBO690" i="1"/>
  <c r="FAY690" i="1"/>
  <c r="FAI690" i="1"/>
  <c r="EZS690" i="1"/>
  <c r="EZC690" i="1"/>
  <c r="EYM690" i="1"/>
  <c r="EXW690" i="1"/>
  <c r="EXG690" i="1"/>
  <c r="EWQ690" i="1"/>
  <c r="EWA690" i="1"/>
  <c r="EVK690" i="1"/>
  <c r="EUU690" i="1"/>
  <c r="EUE690" i="1"/>
  <c r="ETO690" i="1"/>
  <c r="ESY690" i="1"/>
  <c r="ESI690" i="1"/>
  <c r="ERS690" i="1"/>
  <c r="ERC690" i="1"/>
  <c r="EQM690" i="1"/>
  <c r="EPW690" i="1"/>
  <c r="EPG690" i="1"/>
  <c r="EOQ690" i="1"/>
  <c r="EOA690" i="1"/>
  <c r="ENK690" i="1"/>
  <c r="EMU690" i="1"/>
  <c r="EME690" i="1"/>
  <c r="ELO690" i="1"/>
  <c r="EKY690" i="1"/>
  <c r="EKI690" i="1"/>
  <c r="EJS690" i="1"/>
  <c r="EJC690" i="1"/>
  <c r="EIM690" i="1"/>
  <c r="EHW690" i="1"/>
  <c r="EHG690" i="1"/>
  <c r="EGQ690" i="1"/>
  <c r="EGA690" i="1"/>
  <c r="EFK690" i="1"/>
  <c r="EEU690" i="1"/>
  <c r="EEE690" i="1"/>
  <c r="EDO690" i="1"/>
  <c r="ECY690" i="1"/>
  <c r="ECI690" i="1"/>
  <c r="EBS690" i="1"/>
  <c r="EBC690" i="1"/>
  <c r="EAM690" i="1"/>
  <c r="DZW690" i="1"/>
  <c r="DZG690" i="1"/>
  <c r="DYQ690" i="1"/>
  <c r="DYA690" i="1"/>
  <c r="DXK690" i="1"/>
  <c r="DWU690" i="1"/>
  <c r="DWE690" i="1"/>
  <c r="DVO690" i="1"/>
  <c r="DUY690" i="1"/>
  <c r="DUI690" i="1"/>
  <c r="DTS690" i="1"/>
  <c r="DTC690" i="1"/>
  <c r="DSM690" i="1"/>
  <c r="DRW690" i="1"/>
  <c r="DRG690" i="1"/>
  <c r="DQQ690" i="1"/>
  <c r="DQA690" i="1"/>
  <c r="DPK690" i="1"/>
  <c r="DOU690" i="1"/>
  <c r="DOE690" i="1"/>
  <c r="DNO690" i="1"/>
  <c r="DMY690" i="1"/>
  <c r="DMI690" i="1"/>
  <c r="DLS690" i="1"/>
  <c r="DLC690" i="1"/>
  <c r="DKM690" i="1"/>
  <c r="DJW690" i="1"/>
  <c r="DJG690" i="1"/>
  <c r="DIQ690" i="1"/>
  <c r="DIA690" i="1"/>
  <c r="DHK690" i="1"/>
  <c r="DGU690" i="1"/>
  <c r="DGE690" i="1"/>
  <c r="DFO690" i="1"/>
  <c r="DEY690" i="1"/>
  <c r="DEI690" i="1"/>
  <c r="DDS690" i="1"/>
  <c r="DDC690" i="1"/>
  <c r="DCM690" i="1"/>
  <c r="DBW690" i="1"/>
  <c r="DBG690" i="1"/>
  <c r="DAQ690" i="1"/>
  <c r="DAA690" i="1"/>
  <c r="CZK690" i="1"/>
  <c r="CYU690" i="1"/>
  <c r="CYE690" i="1"/>
  <c r="CXO690" i="1"/>
  <c r="CWY690" i="1"/>
  <c r="CWI690" i="1"/>
  <c r="CVS690" i="1"/>
  <c r="CVC690" i="1"/>
  <c r="CUM690" i="1"/>
  <c r="CTW690" i="1"/>
  <c r="CTG690" i="1"/>
  <c r="CSQ690" i="1"/>
  <c r="CSA690" i="1"/>
  <c r="CRK690" i="1"/>
  <c r="CQU690" i="1"/>
  <c r="CQE690" i="1"/>
  <c r="CPO690" i="1"/>
  <c r="COY690" i="1"/>
  <c r="COI690" i="1"/>
  <c r="CNS690" i="1"/>
  <c r="CNC690" i="1"/>
  <c r="CMM690" i="1"/>
  <c r="CLW690" i="1"/>
  <c r="CLG690" i="1"/>
  <c r="CKQ690" i="1"/>
  <c r="CKA690" i="1"/>
  <c r="CJK690" i="1"/>
  <c r="CIU690" i="1"/>
  <c r="CIE690" i="1"/>
  <c r="CHO690" i="1"/>
  <c r="CGY690" i="1"/>
  <c r="CGI690" i="1"/>
  <c r="CFS690" i="1"/>
  <c r="CFC690" i="1"/>
  <c r="CEM690" i="1"/>
  <c r="CDW690" i="1"/>
  <c r="CDG690" i="1"/>
  <c r="CCQ690" i="1"/>
  <c r="CCA690" i="1"/>
  <c r="CBK690" i="1"/>
  <c r="CAU690" i="1"/>
  <c r="CAE690" i="1"/>
  <c r="BZO690" i="1"/>
  <c r="BYY690" i="1"/>
  <c r="BYI690" i="1"/>
  <c r="BXS690" i="1"/>
  <c r="BXC690" i="1"/>
  <c r="BWM690" i="1"/>
  <c r="BVW690" i="1"/>
  <c r="BVG690" i="1"/>
  <c r="BUQ690" i="1"/>
  <c r="BUA690" i="1"/>
  <c r="BTK690" i="1"/>
  <c r="BSU690" i="1"/>
  <c r="BSE690" i="1"/>
  <c r="BRO690" i="1"/>
  <c r="BQY690" i="1"/>
  <c r="BQI690" i="1"/>
  <c r="BPS690" i="1"/>
  <c r="BPC690" i="1"/>
  <c r="BOM690" i="1"/>
  <c r="BNW690" i="1"/>
  <c r="BNG690" i="1"/>
  <c r="BMQ690" i="1"/>
  <c r="BMA690" i="1"/>
  <c r="BLK690" i="1"/>
  <c r="BKU690" i="1"/>
  <c r="BKE690" i="1"/>
  <c r="BJO690" i="1"/>
  <c r="BIY690" i="1"/>
  <c r="BII690" i="1"/>
  <c r="BHS690" i="1"/>
  <c r="BHC690" i="1"/>
  <c r="BGM690" i="1"/>
  <c r="BFW690" i="1"/>
  <c r="BFG690" i="1"/>
  <c r="BEQ690" i="1"/>
  <c r="BEA690" i="1"/>
  <c r="BDK690" i="1"/>
  <c r="BCU690" i="1"/>
  <c r="BCE690" i="1"/>
  <c r="BBO690" i="1"/>
  <c r="BAY690" i="1"/>
  <c r="BAI690" i="1"/>
  <c r="AZS690" i="1"/>
  <c r="AZC690" i="1"/>
  <c r="AYM690" i="1"/>
  <c r="AXW690" i="1"/>
  <c r="AXG690" i="1"/>
  <c r="AWQ690" i="1"/>
  <c r="AWA690" i="1"/>
  <c r="AVK690" i="1"/>
  <c r="AUU690" i="1"/>
  <c r="AUE690" i="1"/>
  <c r="ATO690" i="1"/>
  <c r="ASY690" i="1"/>
  <c r="ASI690" i="1"/>
  <c r="ARS690" i="1"/>
  <c r="ARC690" i="1"/>
  <c r="AQM690" i="1"/>
  <c r="APW690" i="1"/>
  <c r="APG690" i="1"/>
  <c r="AOQ690" i="1"/>
  <c r="AOA690" i="1"/>
  <c r="ANK690" i="1"/>
  <c r="AMU690" i="1"/>
  <c r="AME690" i="1"/>
  <c r="ALO690" i="1"/>
  <c r="AKY690" i="1"/>
  <c r="AKI690" i="1"/>
  <c r="AJS690" i="1"/>
  <c r="AJC690" i="1"/>
  <c r="AIM690" i="1"/>
  <c r="AHW690" i="1"/>
  <c r="AHG690" i="1"/>
  <c r="AGQ690" i="1"/>
  <c r="AGA690" i="1"/>
  <c r="AFK690" i="1"/>
  <c r="AEU690" i="1"/>
  <c r="AEE690" i="1"/>
  <c r="ADO690" i="1"/>
  <c r="ACY690" i="1"/>
  <c r="ACI690" i="1"/>
  <c r="ABS690" i="1"/>
  <c r="ABC690" i="1"/>
  <c r="AAM690" i="1"/>
  <c r="ZW690" i="1"/>
  <c r="ZG690" i="1"/>
  <c r="YQ690" i="1"/>
  <c r="YA690" i="1"/>
  <c r="XK690" i="1"/>
  <c r="WU690" i="1"/>
  <c r="WE690" i="1"/>
  <c r="VO690" i="1"/>
  <c r="UY690" i="1"/>
  <c r="UI690" i="1"/>
  <c r="TS690" i="1"/>
  <c r="TC690" i="1"/>
  <c r="SM690" i="1"/>
  <c r="RW690" i="1"/>
  <c r="RG690" i="1"/>
  <c r="QQ690" i="1"/>
  <c r="QA690" i="1"/>
  <c r="PK690" i="1"/>
  <c r="OU690" i="1"/>
  <c r="OE690" i="1"/>
  <c r="NO690" i="1"/>
  <c r="MY690" i="1"/>
  <c r="MI690" i="1"/>
  <c r="LS690" i="1"/>
  <c r="LC690" i="1"/>
  <c r="KM690" i="1"/>
  <c r="JW690" i="1"/>
  <c r="JG690" i="1"/>
  <c r="IQ690" i="1"/>
  <c r="IA690" i="1"/>
  <c r="HK690" i="1"/>
  <c r="GU690" i="1"/>
  <c r="GE690" i="1"/>
  <c r="FO690" i="1"/>
  <c r="EY690" i="1"/>
  <c r="EI690" i="1"/>
  <c r="DS690" i="1"/>
  <c r="DC690" i="1"/>
  <c r="CM690" i="1"/>
  <c r="BW690" i="1"/>
  <c r="BG690" i="1"/>
  <c r="AQ690" i="1"/>
  <c r="AA690" i="1"/>
  <c r="AD690" i="1" s="1"/>
  <c r="AG690" i="1" s="1"/>
  <c r="M698" i="1"/>
  <c r="M665" i="1"/>
  <c r="M657" i="1"/>
  <c r="M645" i="1"/>
  <c r="M630" i="1"/>
  <c r="M623" i="1"/>
  <c r="M610" i="1"/>
  <c r="M609" i="1"/>
  <c r="M607" i="1"/>
  <c r="M605" i="1"/>
  <c r="M598" i="1"/>
  <c r="M597" i="1"/>
  <c r="M584" i="1"/>
  <c r="M583" i="1"/>
  <c r="N583" i="1" s="1"/>
  <c r="M561" i="1"/>
  <c r="M552" i="1"/>
  <c r="M549" i="1"/>
  <c r="M546" i="1"/>
  <c r="M530" i="1"/>
  <c r="M495" i="1"/>
  <c r="M489" i="1"/>
  <c r="M471" i="1"/>
  <c r="M464" i="1"/>
  <c r="M441" i="1"/>
  <c r="M434" i="1"/>
  <c r="M425" i="1"/>
  <c r="M414" i="1"/>
  <c r="M412" i="1"/>
  <c r="M408" i="1"/>
  <c r="M398" i="1"/>
  <c r="M392" i="1"/>
  <c r="M388" i="1"/>
  <c r="M377" i="1"/>
  <c r="M376" i="1"/>
  <c r="M374" i="1"/>
  <c r="M370" i="1"/>
  <c r="M365" i="1"/>
  <c r="M364" i="1"/>
  <c r="M363" i="1"/>
  <c r="M359" i="1"/>
  <c r="M353" i="1"/>
  <c r="M352" i="1"/>
  <c r="M348" i="1"/>
  <c r="M345" i="1"/>
  <c r="M337" i="1"/>
  <c r="M324" i="1"/>
  <c r="M317" i="1"/>
  <c r="M314" i="1"/>
  <c r="M313" i="1"/>
  <c r="M309" i="1"/>
  <c r="M298" i="1"/>
  <c r="M296" i="1"/>
  <c r="M281" i="1"/>
  <c r="M276" i="1"/>
  <c r="M273" i="1"/>
  <c r="M272" i="1"/>
  <c r="M271" i="1"/>
  <c r="M267" i="1"/>
  <c r="M255" i="1"/>
  <c r="M248" i="1"/>
  <c r="M239" i="1"/>
  <c r="M236" i="1"/>
  <c r="M237" i="1"/>
  <c r="M233" i="1"/>
  <c r="M230" i="1"/>
  <c r="M219" i="1"/>
  <c r="M197" i="1"/>
  <c r="M196" i="1"/>
  <c r="M181" i="1"/>
  <c r="M179" i="1"/>
  <c r="M177" i="1"/>
  <c r="M76" i="1"/>
  <c r="M145" i="1"/>
  <c r="M147" i="1"/>
  <c r="M127" i="1"/>
  <c r="M122" i="1"/>
  <c r="M81" i="1"/>
  <c r="M57" i="1"/>
  <c r="M55" i="1"/>
  <c r="M75" i="1"/>
  <c r="M32" i="1"/>
  <c r="M13" i="1"/>
  <c r="M372" i="1"/>
  <c r="T810" i="1" l="1"/>
  <c r="M168" i="1" l="1"/>
  <c r="M162" i="1"/>
  <c r="M60" i="1"/>
  <c r="M52" i="1"/>
  <c r="M2360" i="1"/>
  <c r="N2358" i="1" s="1"/>
  <c r="M2359" i="1"/>
  <c r="N2357" i="1" s="1"/>
  <c r="M2358" i="1"/>
  <c r="N2356" i="1" s="1"/>
  <c r="M2357" i="1"/>
  <c r="N2355" i="1" s="1"/>
  <c r="M2356" i="1"/>
  <c r="N2354" i="1" s="1"/>
  <c r="M2355" i="1"/>
  <c r="N2353" i="1" s="1"/>
  <c r="M2353" i="1"/>
  <c r="N2351" i="1" s="1"/>
  <c r="M2352" i="1"/>
  <c r="N2350" i="1" s="1"/>
  <c r="M2351" i="1"/>
  <c r="N2349" i="1" s="1"/>
  <c r="M2350" i="1"/>
  <c r="N2348" i="1" s="1"/>
  <c r="M2349" i="1"/>
  <c r="M2348" i="1"/>
  <c r="N2346" i="1" s="1"/>
  <c r="M2347" i="1"/>
  <c r="N2345" i="1" s="1"/>
  <c r="M2344" i="1"/>
  <c r="M2343" i="1"/>
  <c r="N2341" i="1" s="1"/>
  <c r="M2342" i="1"/>
  <c r="N2340" i="1" s="1"/>
  <c r="M2341" i="1"/>
  <c r="N2339" i="1" s="1"/>
  <c r="M2340" i="1"/>
  <c r="N2338" i="1" s="1"/>
  <c r="M2339" i="1"/>
  <c r="N2337" i="1" s="1"/>
  <c r="M2338" i="1"/>
  <c r="N2336" i="1" s="1"/>
  <c r="M2337" i="1"/>
  <c r="M2336" i="1"/>
  <c r="N2334" i="1" s="1"/>
  <c r="M2335" i="1"/>
  <c r="N2333" i="1" s="1"/>
  <c r="M2334" i="1"/>
  <c r="N2332" i="1" s="1"/>
  <c r="M2333" i="1"/>
  <c r="N2331" i="1" s="1"/>
  <c r="M2332" i="1"/>
  <c r="M2331" i="1"/>
  <c r="N2329" i="1" s="1"/>
  <c r="M2330" i="1"/>
  <c r="N2328" i="1" s="1"/>
  <c r="M2329" i="1"/>
  <c r="N2327" i="1" s="1"/>
  <c r="M2328" i="1"/>
  <c r="M2326" i="1"/>
  <c r="N2324" i="1" s="1"/>
  <c r="M2325" i="1"/>
  <c r="N2323" i="1" s="1"/>
  <c r="M2324" i="1"/>
  <c r="N2321" i="1"/>
  <c r="M2322" i="1"/>
  <c r="N2320" i="1" s="1"/>
  <c r="M2321" i="1"/>
  <c r="M2320" i="1"/>
  <c r="N2318" i="1" s="1"/>
  <c r="M2319" i="1"/>
  <c r="N2317" i="1" s="1"/>
  <c r="M2318" i="1"/>
  <c r="N2316" i="1" s="1"/>
  <c r="M2317" i="1"/>
  <c r="M2316" i="1"/>
  <c r="N2314" i="1" s="1"/>
  <c r="M2315" i="1"/>
  <c r="N2313" i="1" s="1"/>
  <c r="M2314" i="1"/>
  <c r="N2312" i="1" s="1"/>
  <c r="M2313" i="1"/>
  <c r="N2311" i="1" s="1"/>
  <c r="M2312" i="1"/>
  <c r="N2310" i="1" s="1"/>
  <c r="M2311" i="1"/>
  <c r="N2309" i="1" s="1"/>
  <c r="M2310" i="1"/>
  <c r="N2308" i="1" s="1"/>
  <c r="M2309" i="1"/>
  <c r="M2308" i="1"/>
  <c r="N2306" i="1" s="1"/>
  <c r="M2307" i="1"/>
  <c r="N2305" i="1" s="1"/>
  <c r="M2306" i="1"/>
  <c r="N2304" i="1" s="1"/>
  <c r="M2305" i="1"/>
  <c r="N2303" i="1" s="1"/>
  <c r="M2304" i="1"/>
  <c r="N2302" i="1" s="1"/>
  <c r="M2303" i="1"/>
  <c r="N2301" i="1" s="1"/>
  <c r="M2302" i="1"/>
  <c r="N2300" i="1" s="1"/>
  <c r="M2301" i="1"/>
  <c r="N2299" i="1" s="1"/>
  <c r="M2300" i="1"/>
  <c r="M2299" i="1"/>
  <c r="N2297" i="1" s="1"/>
  <c r="M2298" i="1"/>
  <c r="N2296" i="1" s="1"/>
  <c r="M2297" i="1"/>
  <c r="N2295" i="1" s="1"/>
  <c r="M2296" i="1"/>
  <c r="M2293" i="1"/>
  <c r="M2292" i="1"/>
  <c r="M2289" i="1"/>
  <c r="N2287" i="1" s="1"/>
  <c r="M2288" i="1"/>
  <c r="N2286" i="1" s="1"/>
  <c r="M2287" i="1"/>
  <c r="N2285" i="1" s="1"/>
  <c r="M2286" i="1"/>
  <c r="M2285" i="1"/>
  <c r="N2283" i="1" s="1"/>
  <c r="M2284" i="1"/>
  <c r="N2282" i="1" s="1"/>
  <c r="M2283" i="1"/>
  <c r="N2281" i="1" s="1"/>
  <c r="M2282" i="1"/>
  <c r="N2280" i="1" s="1"/>
  <c r="M2281" i="1"/>
  <c r="N2279" i="1" s="1"/>
  <c r="M2280" i="1"/>
  <c r="N2278" i="1" s="1"/>
  <c r="M2279" i="1"/>
  <c r="N2277" i="1" s="1"/>
  <c r="M2278" i="1"/>
  <c r="M2276" i="1"/>
  <c r="M2275" i="1"/>
  <c r="M2272" i="1"/>
  <c r="N2268" i="1"/>
  <c r="M2269" i="1"/>
  <c r="N2266" i="1"/>
  <c r="M2267" i="1"/>
  <c r="M2265" i="1"/>
  <c r="M2264" i="1"/>
  <c r="M2260" i="1"/>
  <c r="M2257" i="1"/>
  <c r="N2255" i="1" s="1"/>
  <c r="M2256" i="1"/>
  <c r="M2254" i="1"/>
  <c r="M2253" i="1"/>
  <c r="M2249" i="1"/>
  <c r="M2246" i="1"/>
  <c r="M2243" i="1"/>
  <c r="N2241" i="1" s="1"/>
  <c r="M2242" i="1"/>
  <c r="N2240" i="1" s="1"/>
  <c r="M2241" i="1"/>
  <c r="N2239" i="1" s="1"/>
  <c r="M2240" i="1"/>
  <c r="N2238" i="1" s="1"/>
  <c r="M2239" i="1"/>
  <c r="N2237" i="1" s="1"/>
  <c r="M2238" i="1"/>
  <c r="N2236" i="1" s="1"/>
  <c r="M2237" i="1"/>
  <c r="N2235" i="1" s="1"/>
  <c r="M2236" i="1"/>
  <c r="N2234" i="1" s="1"/>
  <c r="M2235" i="1"/>
  <c r="M2233" i="1"/>
  <c r="M2230" i="1"/>
  <c r="M2227" i="1"/>
  <c r="M2225" i="1"/>
  <c r="M2221" i="1"/>
  <c r="N2219" i="1" s="1"/>
  <c r="M2220" i="1"/>
  <c r="M2218" i="1"/>
  <c r="N2216" i="1" s="1"/>
  <c r="M2211" i="1"/>
  <c r="M2208" i="1"/>
  <c r="M2201" i="1"/>
  <c r="M2200" i="1"/>
  <c r="M2197" i="1"/>
  <c r="M2195" i="1"/>
  <c r="M2193" i="1"/>
  <c r="N2191" i="1" s="1"/>
  <c r="M2192" i="1"/>
  <c r="M2190" i="1"/>
  <c r="M2189" i="1"/>
  <c r="M2187" i="1"/>
  <c r="N2185" i="1" s="1"/>
  <c r="M2186" i="1"/>
  <c r="M2184" i="1"/>
  <c r="N2182" i="1" s="1"/>
  <c r="M2183" i="1"/>
  <c r="M2181" i="1"/>
  <c r="N2179" i="1" s="1"/>
  <c r="M2180" i="1"/>
  <c r="M2178" i="1"/>
  <c r="M2172" i="1"/>
  <c r="N2170" i="1" s="1"/>
  <c r="M2171" i="1"/>
  <c r="N2169" i="1" s="1"/>
  <c r="M2170" i="1"/>
  <c r="M2169" i="1"/>
  <c r="N2167" i="1" s="1"/>
  <c r="M2168" i="1"/>
  <c r="N2166" i="1" s="1"/>
  <c r="M2167" i="1"/>
  <c r="M2164" i="1"/>
  <c r="N2162" i="1" s="1"/>
  <c r="M2163" i="1"/>
  <c r="M2162" i="1"/>
  <c r="N2160" i="1" s="1"/>
  <c r="M2161" i="1"/>
  <c r="N2159" i="1" s="1"/>
  <c r="M2160" i="1"/>
  <c r="N2158" i="1" s="1"/>
  <c r="M2159" i="1"/>
  <c r="N2157" i="1" s="1"/>
  <c r="M2158" i="1"/>
  <c r="N2156" i="1" s="1"/>
  <c r="M2157" i="1"/>
  <c r="M2156" i="1"/>
  <c r="M2155" i="1"/>
  <c r="M2154" i="1"/>
  <c r="M2152" i="1"/>
  <c r="M2151" i="1"/>
  <c r="M2149" i="1"/>
  <c r="N2147" i="1" s="1"/>
  <c r="M2148" i="1"/>
  <c r="N2146" i="1" s="1"/>
  <c r="M2145" i="1"/>
  <c r="M2144" i="1"/>
  <c r="N2142" i="1"/>
  <c r="M2143" i="1"/>
  <c r="N2141" i="1" s="1"/>
  <c r="M2142" i="1"/>
  <c r="N2140" i="1" s="1"/>
  <c r="M2141" i="1"/>
  <c r="N2139" i="1" s="1"/>
  <c r="M2140" i="1"/>
  <c r="N2138" i="1" s="1"/>
  <c r="M2139" i="1"/>
  <c r="M2138" i="1"/>
  <c r="N2135" i="1"/>
  <c r="M2135" i="1"/>
  <c r="N2133" i="1" s="1"/>
  <c r="M2134" i="1"/>
  <c r="N2132" i="1" s="1"/>
  <c r="M2133" i="1"/>
  <c r="N2131" i="1" s="1"/>
  <c r="M2132" i="1"/>
  <c r="N2130" i="1" s="1"/>
  <c r="M2131" i="1"/>
  <c r="N2129" i="1" s="1"/>
  <c r="M2130" i="1"/>
  <c r="M2129" i="1"/>
  <c r="N2127" i="1" s="1"/>
  <c r="M2128" i="1"/>
  <c r="N2125" i="1"/>
  <c r="M2126" i="1"/>
  <c r="N2124" i="1" s="1"/>
  <c r="M2125" i="1"/>
  <c r="N2123" i="1" s="1"/>
  <c r="M2124" i="1"/>
  <c r="N2122" i="1" s="1"/>
  <c r="N2117" i="1"/>
  <c r="M2118" i="1"/>
  <c r="N2115" i="1" s="1"/>
  <c r="M2116" i="1"/>
  <c r="M2115" i="1"/>
  <c r="N2113" i="1" s="1"/>
  <c r="M2114" i="1"/>
  <c r="M2113" i="1"/>
  <c r="N2111" i="1" s="1"/>
  <c r="M2112" i="1"/>
  <c r="N2110" i="1" s="1"/>
  <c r="M2111" i="1"/>
  <c r="N2109" i="1" s="1"/>
  <c r="M2110" i="1"/>
  <c r="N2107" i="1"/>
  <c r="M2108" i="1"/>
  <c r="M2106" i="1"/>
  <c r="M2105" i="1"/>
  <c r="M2100" i="1"/>
  <c r="N2099" i="1" s="1"/>
  <c r="M2098" i="1"/>
  <c r="M2096" i="1"/>
  <c r="M2095" i="1"/>
  <c r="M2093" i="1"/>
  <c r="N2092" i="1" s="1"/>
  <c r="M2092" i="1"/>
  <c r="N2091" i="1" s="1"/>
  <c r="M2091" i="1"/>
  <c r="M2088" i="1"/>
  <c r="N2087" i="1" s="1"/>
  <c r="M2087" i="1"/>
  <c r="M2086" i="1"/>
  <c r="N2085" i="1" s="1"/>
  <c r="M2085" i="1"/>
  <c r="N2084" i="1" s="1"/>
  <c r="M2084" i="1"/>
  <c r="N2083" i="1" s="1"/>
  <c r="M2083" i="1"/>
  <c r="N2082" i="1" s="1"/>
  <c r="M2082" i="1"/>
  <c r="N2081" i="1" s="1"/>
  <c r="M2081" i="1"/>
  <c r="M2078" i="1"/>
  <c r="M2077" i="1"/>
  <c r="N2076" i="1" s="1"/>
  <c r="M2076" i="1"/>
  <c r="N2075" i="1" s="1"/>
  <c r="M2075" i="1"/>
  <c r="N2074" i="1" s="1"/>
  <c r="M2074" i="1"/>
  <c r="N2071" i="1"/>
  <c r="M2071" i="1"/>
  <c r="M2065" i="1"/>
  <c r="N2064" i="1" s="1"/>
  <c r="M2064" i="1"/>
  <c r="M2062" i="1"/>
  <c r="M2060" i="1"/>
  <c r="M2058" i="1"/>
  <c r="N2057" i="1" s="1"/>
  <c r="M2057" i="1"/>
  <c r="M2054" i="1"/>
  <c r="M2053" i="1"/>
  <c r="N2052" i="1" s="1"/>
  <c r="M2052" i="1"/>
  <c r="N2051" i="1" s="1"/>
  <c r="M2051" i="1"/>
  <c r="N2050" i="1" s="1"/>
  <c r="M2049" i="1"/>
  <c r="N2048" i="1" s="1"/>
  <c r="M2048" i="1"/>
  <c r="M2045" i="1"/>
  <c r="N2044" i="1" s="1"/>
  <c r="M2044" i="1"/>
  <c r="M2042" i="1"/>
  <c r="N2041" i="1" s="1"/>
  <c r="M2041" i="1"/>
  <c r="N2040" i="1" s="1"/>
  <c r="M2040" i="1"/>
  <c r="N2039" i="1" s="1"/>
  <c r="M2039" i="1"/>
  <c r="N2037" i="1"/>
  <c r="M2037" i="1"/>
  <c r="N2036" i="1" s="1"/>
  <c r="M2036" i="1"/>
  <c r="N2035" i="1" s="1"/>
  <c r="M2035" i="1"/>
  <c r="M2032" i="1"/>
  <c r="N2031" i="1" s="1"/>
  <c r="M2031" i="1"/>
  <c r="N2030" i="1" s="1"/>
  <c r="M2030" i="1"/>
  <c r="M2029" i="1"/>
  <c r="M2028" i="1"/>
  <c r="M2027" i="1"/>
  <c r="N2026" i="1" s="1"/>
  <c r="M2026" i="1"/>
  <c r="N2025" i="1" s="1"/>
  <c r="M2025" i="1"/>
  <c r="N2024" i="1" s="1"/>
  <c r="M2024" i="1"/>
  <c r="M2023" i="1"/>
  <c r="M2021" i="1"/>
  <c r="N2020" i="1" s="1"/>
  <c r="M2020" i="1"/>
  <c r="N2019" i="1" s="1"/>
  <c r="M2019" i="1"/>
  <c r="N2018" i="1" s="1"/>
  <c r="M2018" i="1"/>
  <c r="M2017" i="1"/>
  <c r="N2016" i="1" s="1"/>
  <c r="M2016" i="1"/>
  <c r="M2014" i="1"/>
  <c r="N2013" i="1" s="1"/>
  <c r="M2013" i="1"/>
  <c r="N2012" i="1" s="1"/>
  <c r="M2012" i="1"/>
  <c r="N2011" i="1" s="1"/>
  <c r="M2011" i="1"/>
  <c r="N2010" i="1" s="1"/>
  <c r="M2010" i="1"/>
  <c r="N2009" i="1" s="1"/>
  <c r="M2009" i="1"/>
  <c r="N2008" i="1" s="1"/>
  <c r="M2008" i="1"/>
  <c r="N2007" i="1" s="1"/>
  <c r="M2007" i="1"/>
  <c r="N2006" i="1" s="1"/>
  <c r="M2006" i="1"/>
  <c r="N2005" i="1" s="1"/>
  <c r="M2005" i="1"/>
  <c r="N2004" i="1" s="1"/>
  <c r="M2004" i="1"/>
  <c r="N2003" i="1" s="1"/>
  <c r="M2003" i="1"/>
  <c r="M2002" i="1"/>
  <c r="M1999" i="1"/>
  <c r="M1995" i="1"/>
  <c r="N1994" i="1" s="1"/>
  <c r="M1994" i="1"/>
  <c r="N1990" i="1"/>
  <c r="M1990" i="1"/>
  <c r="N1988" i="1" s="1"/>
  <c r="M1988" i="1"/>
  <c r="N1987" i="1" s="1"/>
  <c r="M1987" i="1"/>
  <c r="N1986" i="1" s="1"/>
  <c r="M1986" i="1"/>
  <c r="M1983" i="1"/>
  <c r="N1982" i="1" s="1"/>
  <c r="M1982" i="1"/>
  <c r="N1981" i="1" s="1"/>
  <c r="M1981" i="1"/>
  <c r="N1980" i="1" s="1"/>
  <c r="M1980" i="1"/>
  <c r="N1979" i="1" s="1"/>
  <c r="N1977" i="1"/>
  <c r="M1977" i="1"/>
  <c r="N1976" i="1" s="1"/>
  <c r="M1976" i="1"/>
  <c r="N1975" i="1" s="1"/>
  <c r="M1975" i="1"/>
  <c r="N1974" i="1" s="1"/>
  <c r="M1974" i="1"/>
  <c r="N1973" i="1" s="1"/>
  <c r="M1973" i="1"/>
  <c r="M1970" i="1"/>
  <c r="N1969" i="1" s="1"/>
  <c r="M1969" i="1"/>
  <c r="N1968" i="1" s="1"/>
  <c r="M1968" i="1"/>
  <c r="N1967" i="1" s="1"/>
  <c r="M1967" i="1"/>
  <c r="N1966" i="1" s="1"/>
  <c r="M1966" i="1"/>
  <c r="N1965" i="1" s="1"/>
  <c r="M1965" i="1"/>
  <c r="M1964" i="1"/>
  <c r="N1963" i="1" s="1"/>
  <c r="M1963" i="1"/>
  <c r="N1962" i="1" s="1"/>
  <c r="M1962" i="1"/>
  <c r="N1961" i="1" s="1"/>
  <c r="M1961" i="1"/>
  <c r="N1960" i="1" s="1"/>
  <c r="M1960" i="1"/>
  <c r="M1959" i="1"/>
  <c r="N1958" i="1" s="1"/>
  <c r="M1958" i="1"/>
  <c r="N1957" i="1" s="1"/>
  <c r="M1957" i="1"/>
  <c r="M1955" i="1"/>
  <c r="N1954" i="1" s="1"/>
  <c r="M1954" i="1"/>
  <c r="M1953" i="1"/>
  <c r="N1952" i="1" s="1"/>
  <c r="M1952" i="1"/>
  <c r="N1951" i="1" s="1"/>
  <c r="M1951" i="1"/>
  <c r="N1949" i="1"/>
  <c r="M1949" i="1"/>
  <c r="M1947" i="1"/>
  <c r="N1946" i="1" s="1"/>
  <c r="M1946" i="1"/>
  <c r="N1945" i="1" s="1"/>
  <c r="M1945" i="1"/>
  <c r="M1944" i="1"/>
  <c r="N1943" i="1" s="1"/>
  <c r="M1943" i="1"/>
  <c r="M1942" i="1"/>
  <c r="M1940" i="1"/>
  <c r="N1939" i="1" s="1"/>
  <c r="M1939" i="1"/>
  <c r="N1938" i="1" s="1"/>
  <c r="M1938" i="1"/>
  <c r="N1937" i="1" s="1"/>
  <c r="M1937" i="1"/>
  <c r="N1936" i="1" s="1"/>
  <c r="M1936" i="1"/>
  <c r="N1935" i="1" s="1"/>
  <c r="M1935" i="1"/>
  <c r="M1932" i="1"/>
  <c r="N1931" i="1" s="1"/>
  <c r="M1931" i="1"/>
  <c r="N1930" i="1" s="1"/>
  <c r="M1930" i="1"/>
  <c r="N1929" i="1" s="1"/>
  <c r="M1929" i="1"/>
  <c r="N1928" i="1" s="1"/>
  <c r="M1928" i="1"/>
  <c r="N1927" i="1" s="1"/>
  <c r="M1927" i="1"/>
  <c r="N1926" i="1" s="1"/>
  <c r="M1926" i="1"/>
  <c r="N1925" i="1" s="1"/>
  <c r="M1925" i="1"/>
  <c r="N1924" i="1" s="1"/>
  <c r="M1924" i="1"/>
  <c r="M1922" i="1"/>
  <c r="N1921" i="1" s="1"/>
  <c r="M1921" i="1"/>
  <c r="N1920" i="1" s="1"/>
  <c r="M1920" i="1"/>
  <c r="N1919" i="1" s="1"/>
  <c r="M1919" i="1"/>
  <c r="M1918" i="1"/>
  <c r="N1917" i="1" s="1"/>
  <c r="M1917" i="1"/>
  <c r="M1916" i="1"/>
  <c r="M1915" i="1"/>
  <c r="M1914" i="1"/>
  <c r="M1913" i="1"/>
  <c r="N1912" i="1" s="1"/>
  <c r="M1912" i="1"/>
  <c r="N1911" i="1" s="1"/>
  <c r="M1911" i="1"/>
  <c r="N1910" i="1" s="1"/>
  <c r="M1910" i="1"/>
  <c r="N1909" i="1" s="1"/>
  <c r="M1909" i="1"/>
  <c r="N1908" i="1" s="1"/>
  <c r="M1908" i="1"/>
  <c r="N1907" i="1" s="1"/>
  <c r="M1907" i="1"/>
  <c r="N1906" i="1" s="1"/>
  <c r="M1906" i="1"/>
  <c r="N1905" i="1" s="1"/>
  <c r="M1904" i="1"/>
  <c r="N1903" i="1" s="1"/>
  <c r="M1903" i="1"/>
  <c r="M1901" i="1"/>
  <c r="N1900" i="1" s="1"/>
  <c r="M1900" i="1"/>
  <c r="N1899" i="1" s="1"/>
  <c r="M1899" i="1"/>
  <c r="N1898" i="1" s="1"/>
  <c r="M1898" i="1"/>
  <c r="N1897" i="1" s="1"/>
  <c r="M1897" i="1"/>
  <c r="N1896" i="1" s="1"/>
  <c r="M1896" i="1"/>
  <c r="N1895" i="1" s="1"/>
  <c r="M1895" i="1"/>
  <c r="N1894" i="1" s="1"/>
  <c r="M1894" i="1"/>
  <c r="N1893" i="1" s="1"/>
  <c r="M1893" i="1"/>
  <c r="N1892" i="1" s="1"/>
  <c r="M1892" i="1"/>
  <c r="N1891" i="1" s="1"/>
  <c r="M1891" i="1"/>
  <c r="N1890" i="1" s="1"/>
  <c r="M1890" i="1"/>
  <c r="N1889" i="1" s="1"/>
  <c r="M1889" i="1"/>
  <c r="N1888" i="1" s="1"/>
  <c r="M1888" i="1"/>
  <c r="N1887" i="1" s="1"/>
  <c r="M1887" i="1"/>
  <c r="N1886" i="1" s="1"/>
  <c r="M1886" i="1"/>
  <c r="M1884" i="1"/>
  <c r="M1881" i="1"/>
  <c r="N1880" i="1" s="1"/>
  <c r="M1878" i="1"/>
  <c r="N1877" i="1" s="1"/>
  <c r="M1877" i="1"/>
  <c r="N1875" i="1" s="1"/>
  <c r="M1874" i="1"/>
  <c r="N1873" i="1" s="1"/>
  <c r="M1873" i="1"/>
  <c r="N1872" i="1" s="1"/>
  <c r="M1871" i="1"/>
  <c r="N1870" i="1" s="1"/>
  <c r="M1870" i="1"/>
  <c r="N1869" i="1" s="1"/>
  <c r="M1869" i="1"/>
  <c r="N1868" i="1" s="1"/>
  <c r="M1868" i="1"/>
  <c r="M1866" i="1"/>
  <c r="N1865" i="1" s="1"/>
  <c r="M1865" i="1"/>
  <c r="N1864" i="1" s="1"/>
  <c r="M1864" i="1"/>
  <c r="N1863" i="1" s="1"/>
  <c r="M1863" i="1"/>
  <c r="N1862" i="1" s="1"/>
  <c r="M1861" i="1"/>
  <c r="N1860" i="1" s="1"/>
  <c r="N1859" i="1"/>
  <c r="M1859" i="1"/>
  <c r="M1858" i="1"/>
  <c r="N1857" i="1" s="1"/>
  <c r="M1857" i="1"/>
  <c r="N1856" i="1" s="1"/>
  <c r="M1856" i="1"/>
  <c r="N1855" i="1" s="1"/>
  <c r="M1855" i="1"/>
  <c r="N1854" i="1" s="1"/>
  <c r="M1854" i="1"/>
  <c r="N1853" i="1" s="1"/>
  <c r="M1853" i="1"/>
  <c r="N1852" i="1" s="1"/>
  <c r="M1851" i="1"/>
  <c r="M1850" i="1"/>
  <c r="N1849" i="1" s="1"/>
  <c r="M1849" i="1"/>
  <c r="N1848" i="1" s="1"/>
  <c r="M1848" i="1"/>
  <c r="N1847" i="1" s="1"/>
  <c r="M1847" i="1"/>
  <c r="N1846" i="1" s="1"/>
  <c r="M1846" i="1"/>
  <c r="N1845" i="1" s="1"/>
  <c r="M1845" i="1"/>
  <c r="N1844" i="1" s="1"/>
  <c r="M1844" i="1"/>
  <c r="M1843" i="1"/>
  <c r="M1842" i="1"/>
  <c r="N1841" i="1" s="1"/>
  <c r="M1841" i="1"/>
  <c r="N1839" i="1"/>
  <c r="M1839" i="1"/>
  <c r="M1838" i="1"/>
  <c r="N1837" i="1" s="1"/>
  <c r="M1837" i="1"/>
  <c r="N1836" i="1" s="1"/>
  <c r="M1836" i="1"/>
  <c r="N1835" i="1" s="1"/>
  <c r="M1835" i="1"/>
  <c r="N1834" i="1" s="1"/>
  <c r="M1834" i="1"/>
  <c r="M1833" i="1"/>
  <c r="N1832" i="1" s="1"/>
  <c r="M1832" i="1"/>
  <c r="N1831" i="1" s="1"/>
  <c r="M1831" i="1"/>
  <c r="N1830" i="1" s="1"/>
  <c r="M1830" i="1"/>
  <c r="M1827" i="1"/>
  <c r="M1825" i="1"/>
  <c r="N1824" i="1" s="1"/>
  <c r="M1824" i="1"/>
  <c r="M1823" i="1"/>
  <c r="N1822" i="1" s="1"/>
  <c r="M1822" i="1"/>
  <c r="N1821" i="1" s="1"/>
  <c r="M1821" i="1"/>
  <c r="N1820" i="1" s="1"/>
  <c r="M1820" i="1"/>
  <c r="N1819" i="1" s="1"/>
  <c r="M1819" i="1"/>
  <c r="N1818" i="1" s="1"/>
  <c r="M1818" i="1"/>
  <c r="N1817" i="1" s="1"/>
  <c r="M1817" i="1"/>
  <c r="N1816" i="1" s="1"/>
  <c r="M1816" i="1"/>
  <c r="M1813" i="1"/>
  <c r="M1812" i="1"/>
  <c r="N1811" i="1" s="1"/>
  <c r="M1811" i="1"/>
  <c r="N1810" i="1" s="1"/>
  <c r="M1810" i="1"/>
  <c r="N1809" i="1" s="1"/>
  <c r="M1809" i="1"/>
  <c r="N1808" i="1" s="1"/>
  <c r="M1808" i="1"/>
  <c r="N1807" i="1" s="1"/>
  <c r="M1807" i="1"/>
  <c r="N1806" i="1" s="1"/>
  <c r="M1806" i="1"/>
  <c r="N1805" i="1" s="1"/>
  <c r="M1805" i="1"/>
  <c r="N1804" i="1" s="1"/>
  <c r="M1804" i="1"/>
  <c r="N1803" i="1" s="1"/>
  <c r="M1803" i="1"/>
  <c r="M1801" i="1"/>
  <c r="M1799" i="1"/>
  <c r="N1798" i="1" s="1"/>
  <c r="M1798" i="1"/>
  <c r="N1797" i="1" s="1"/>
  <c r="M1797" i="1"/>
  <c r="N1796" i="1" s="1"/>
  <c r="M1796" i="1"/>
  <c r="N1795" i="1" s="1"/>
  <c r="M1795" i="1"/>
  <c r="N1794" i="1" s="1"/>
  <c r="M1794" i="1"/>
  <c r="N1793" i="1" s="1"/>
  <c r="M1793" i="1"/>
  <c r="N1792" i="1" s="1"/>
  <c r="M1792" i="1"/>
  <c r="N1791" i="1" s="1"/>
  <c r="M1791" i="1"/>
  <c r="N1790" i="1" s="1"/>
  <c r="M1790" i="1"/>
  <c r="N1789" i="1" s="1"/>
  <c r="M1789" i="1"/>
  <c r="N1788" i="1" s="1"/>
  <c r="M1788" i="1"/>
  <c r="N1787" i="1" s="1"/>
  <c r="M1787" i="1"/>
  <c r="N1786" i="1" s="1"/>
  <c r="M1786" i="1"/>
  <c r="N1785" i="1" s="1"/>
  <c r="M1785" i="1"/>
  <c r="M1784" i="1"/>
  <c r="N1783" i="1" s="1"/>
  <c r="M1783" i="1"/>
  <c r="N1782" i="1" s="1"/>
  <c r="M1782" i="1"/>
  <c r="N1781" i="1" s="1"/>
  <c r="M1781" i="1"/>
  <c r="M1780" i="1"/>
  <c r="N1779" i="1" s="1"/>
  <c r="M1779" i="1"/>
  <c r="M1778" i="1"/>
  <c r="N1777" i="1" s="1"/>
  <c r="M1777" i="1"/>
  <c r="N1776" i="1" s="1"/>
  <c r="M1776" i="1"/>
  <c r="N1775" i="1" s="1"/>
  <c r="M1775" i="1"/>
  <c r="N1774" i="1" s="1"/>
  <c r="M1774" i="1"/>
  <c r="N1773" i="1" s="1"/>
  <c r="M1773" i="1"/>
  <c r="M1770" i="1"/>
  <c r="N1769" i="1" s="1"/>
  <c r="M1769" i="1"/>
  <c r="M1768" i="1"/>
  <c r="N1767" i="1" s="1"/>
  <c r="M1767" i="1"/>
  <c r="N1766" i="1" s="1"/>
  <c r="M1766" i="1"/>
  <c r="N1765" i="1" s="1"/>
  <c r="M1765" i="1"/>
  <c r="N1764" i="1" s="1"/>
  <c r="M1764" i="1"/>
  <c r="N1763" i="1" s="1"/>
  <c r="M1763" i="1"/>
  <c r="N1762" i="1" s="1"/>
  <c r="M1762" i="1"/>
  <c r="N1761" i="1" s="1"/>
  <c r="M1761" i="1"/>
  <c r="M1759" i="1"/>
  <c r="N1758" i="1" s="1"/>
  <c r="M1758" i="1"/>
  <c r="N1757" i="1" s="1"/>
  <c r="M1757" i="1"/>
  <c r="N1756" i="1" s="1"/>
  <c r="M1756" i="1"/>
  <c r="N1755" i="1" s="1"/>
  <c r="M1755" i="1"/>
  <c r="N1754" i="1" s="1"/>
  <c r="M1754" i="1"/>
  <c r="N1753" i="1" s="1"/>
  <c r="M1753" i="1"/>
  <c r="N1752" i="1" s="1"/>
  <c r="M1752" i="1"/>
  <c r="M1751" i="1"/>
  <c r="M1749" i="1"/>
  <c r="N1748" i="1" s="1"/>
  <c r="M1748" i="1"/>
  <c r="N1747" i="1" s="1"/>
  <c r="M1747" i="1"/>
  <c r="M1745" i="1"/>
  <c r="N1744" i="1" s="1"/>
  <c r="M1744" i="1"/>
  <c r="M1743" i="1"/>
  <c r="N1742" i="1" s="1"/>
  <c r="M1742" i="1"/>
  <c r="N1741" i="1" s="1"/>
  <c r="M1741" i="1"/>
  <c r="N1740" i="1" s="1"/>
  <c r="M1740" i="1"/>
  <c r="N1739" i="1" s="1"/>
  <c r="M1739" i="1"/>
  <c r="M1738" i="1"/>
  <c r="N1737" i="1" s="1"/>
  <c r="M1737" i="1"/>
  <c r="M1736" i="1"/>
  <c r="N1734" i="1"/>
  <c r="M1734" i="1"/>
  <c r="N1733" i="1" s="1"/>
  <c r="M1733" i="1"/>
  <c r="N1732" i="1" s="1"/>
  <c r="M1732" i="1"/>
  <c r="N1731" i="1" s="1"/>
  <c r="M1731" i="1"/>
  <c r="N1730" i="1" s="1"/>
  <c r="M1730" i="1"/>
  <c r="N1728" i="1" s="1"/>
  <c r="M1728" i="1"/>
  <c r="N1727" i="1" s="1"/>
  <c r="M1727" i="1"/>
  <c r="N1726" i="1" s="1"/>
  <c r="M1726" i="1"/>
  <c r="N1725" i="1" s="1"/>
  <c r="M1723" i="1"/>
  <c r="N1722" i="1" s="1"/>
  <c r="M1722" i="1"/>
  <c r="N1721" i="1" s="1"/>
  <c r="M1721" i="1"/>
  <c r="M1718" i="1"/>
  <c r="M1716" i="1"/>
  <c r="N1715" i="1" s="1"/>
  <c r="M1715" i="1"/>
  <c r="M1713" i="1"/>
  <c r="N1712" i="1" s="1"/>
  <c r="M1712" i="1"/>
  <c r="N1711" i="1" s="1"/>
  <c r="M1711" i="1"/>
  <c r="N1710" i="1" s="1"/>
  <c r="M1710" i="1"/>
  <c r="M1707" i="1"/>
  <c r="M1706" i="1"/>
  <c r="M1704" i="1"/>
  <c r="N1703" i="1" s="1"/>
  <c r="M1703" i="1"/>
  <c r="N1702" i="1" s="1"/>
  <c r="M1702" i="1"/>
  <c r="N1701" i="1" s="1"/>
  <c r="M1701" i="1"/>
  <c r="N1700" i="1" s="1"/>
  <c r="M1700" i="1"/>
  <c r="M1698" i="1"/>
  <c r="N1697" i="1" s="1"/>
  <c r="M1697" i="1"/>
  <c r="N1696" i="1" s="1"/>
  <c r="M1696" i="1"/>
  <c r="M1695" i="1"/>
  <c r="N1694" i="1" s="1"/>
  <c r="M1694" i="1"/>
  <c r="M1692" i="1"/>
  <c r="N1691" i="1" s="1"/>
  <c r="M1691" i="1"/>
  <c r="N1690" i="1" s="1"/>
  <c r="M1690" i="1"/>
  <c r="N1689" i="1" s="1"/>
  <c r="M1689" i="1"/>
  <c r="N1686" i="1"/>
  <c r="M1686" i="1"/>
  <c r="N1685" i="1" s="1"/>
  <c r="M1685" i="1"/>
  <c r="M1683" i="1"/>
  <c r="N1682" i="1" s="1"/>
  <c r="M1682" i="1"/>
  <c r="N1681" i="1" s="1"/>
  <c r="M1681" i="1"/>
  <c r="M1680" i="1"/>
  <c r="N1679" i="1" s="1"/>
  <c r="M1679" i="1"/>
  <c r="N1678" i="1" s="1"/>
  <c r="M1678" i="1"/>
  <c r="M1676" i="1"/>
  <c r="N1675" i="1" s="1"/>
  <c r="M1675" i="1"/>
  <c r="N1674" i="1" s="1"/>
  <c r="M1673" i="1"/>
  <c r="N1672" i="1" s="1"/>
  <c r="M1672" i="1"/>
  <c r="N1671" i="1" s="1"/>
  <c r="M1671" i="1"/>
  <c r="N1670" i="1" s="1"/>
  <c r="M1670" i="1"/>
  <c r="N1668" i="1" s="1"/>
  <c r="M1668" i="1"/>
  <c r="N1667" i="1" s="1"/>
  <c r="M1667" i="1"/>
  <c r="M1666" i="1"/>
  <c r="M1664" i="1"/>
  <c r="M1662" i="1"/>
  <c r="N1661" i="1" s="1"/>
  <c r="M1661" i="1"/>
  <c r="N1660" i="1" s="1"/>
  <c r="M1660" i="1"/>
  <c r="N1659" i="1"/>
  <c r="M1659" i="1"/>
  <c r="N1658" i="1" s="1"/>
  <c r="M1658" i="1"/>
  <c r="N1657" i="1" s="1"/>
  <c r="M1657" i="1"/>
  <c r="N1656" i="1" s="1"/>
  <c r="M1656" i="1"/>
  <c r="M1654" i="1"/>
  <c r="N1653" i="1" s="1"/>
  <c r="M1653" i="1"/>
  <c r="M1651" i="1"/>
  <c r="N1650" i="1" s="1"/>
  <c r="M1650" i="1"/>
  <c r="N1649" i="1" s="1"/>
  <c r="M1649" i="1"/>
  <c r="N1648" i="1" s="1"/>
  <c r="M1648" i="1"/>
  <c r="N1647" i="1" s="1"/>
  <c r="M1647" i="1"/>
  <c r="N1646" i="1" s="1"/>
  <c r="M1646" i="1"/>
  <c r="N1645" i="1" s="1"/>
  <c r="M1645" i="1"/>
  <c r="M1644" i="1"/>
  <c r="N1643" i="1" s="1"/>
  <c r="M1643" i="1"/>
  <c r="N1642" i="1" s="1"/>
  <c r="M1642" i="1"/>
  <c r="N1641" i="1" s="1"/>
  <c r="M1641" i="1"/>
  <c r="N1640" i="1" s="1"/>
  <c r="M1640" i="1"/>
  <c r="N1639" i="1" s="1"/>
  <c r="M1639" i="1"/>
  <c r="N1638" i="1" s="1"/>
  <c r="M1638" i="1"/>
  <c r="N1637" i="1" s="1"/>
  <c r="M1637" i="1"/>
  <c r="N1636" i="1" s="1"/>
  <c r="M1636" i="1"/>
  <c r="M1634" i="1"/>
  <c r="N1632" i="1"/>
  <c r="M1632" i="1"/>
  <c r="M1630" i="1"/>
  <c r="N1629" i="1" s="1"/>
  <c r="M1629" i="1"/>
  <c r="N1628" i="1" s="1"/>
  <c r="M1627" i="1"/>
  <c r="M1625" i="1"/>
  <c r="N1624" i="1" s="1"/>
  <c r="M1624" i="1"/>
  <c r="N1623" i="1" s="1"/>
  <c r="M1623" i="1"/>
  <c r="N1622" i="1" s="1"/>
  <c r="M1622" i="1"/>
  <c r="N1621" i="1" s="1"/>
  <c r="M1621" i="1"/>
  <c r="N1620" i="1" s="1"/>
  <c r="M1620" i="1"/>
  <c r="N1619" i="1" s="1"/>
  <c r="M1619" i="1"/>
  <c r="M1618" i="1"/>
  <c r="N1616" i="1" s="1"/>
  <c r="M1616" i="1"/>
  <c r="M1614" i="1"/>
  <c r="N1613" i="1" s="1"/>
  <c r="M1613" i="1"/>
  <c r="N1612" i="1" s="1"/>
  <c r="M1612" i="1"/>
  <c r="N1611" i="1" s="1"/>
  <c r="M1611" i="1"/>
  <c r="M1609" i="1"/>
  <c r="N1608" i="1" s="1"/>
  <c r="M1608" i="1"/>
  <c r="N1607" i="1" s="1"/>
  <c r="M1607" i="1"/>
  <c r="M1605" i="1"/>
  <c r="N1604" i="1" s="1"/>
  <c r="M1604" i="1"/>
  <c r="N1603" i="1" s="1"/>
  <c r="M1603" i="1"/>
  <c r="M1602" i="1"/>
  <c r="N1601" i="1" s="1"/>
  <c r="M1601" i="1"/>
  <c r="N1600" i="1" s="1"/>
  <c r="M1600" i="1"/>
  <c r="N1599" i="1" s="1"/>
  <c r="M1599" i="1"/>
  <c r="N1597" i="1"/>
  <c r="M1597" i="1"/>
  <c r="M1596" i="1"/>
  <c r="N1595" i="1" s="1"/>
  <c r="M1595" i="1"/>
  <c r="M1591" i="1"/>
  <c r="N1590" i="1" s="1"/>
  <c r="M1590" i="1"/>
  <c r="N1589" i="1" s="1"/>
  <c r="M1589" i="1"/>
  <c r="N1588" i="1" s="1"/>
  <c r="M1588" i="1"/>
  <c r="N1587" i="1" s="1"/>
  <c r="M1587" i="1"/>
  <c r="N1586" i="1" s="1"/>
  <c r="M1586" i="1"/>
  <c r="N1585" i="1" s="1"/>
  <c r="M1585" i="1"/>
  <c r="N1584" i="1" s="1"/>
  <c r="M1583" i="1"/>
  <c r="N1582" i="1" s="1"/>
  <c r="M1581" i="1"/>
  <c r="M1579" i="1"/>
  <c r="N1578" i="1" s="1"/>
  <c r="M1577" i="1"/>
  <c r="N1576" i="1" s="1"/>
  <c r="M1576" i="1"/>
  <c r="N1575" i="1" s="1"/>
  <c r="M1575" i="1"/>
  <c r="N1574" i="1" s="1"/>
  <c r="M1574" i="1"/>
  <c r="N1573" i="1" s="1"/>
  <c r="M1573" i="1"/>
  <c r="N1572" i="1" s="1"/>
  <c r="M1572" i="1"/>
  <c r="N1571" i="1" s="1"/>
  <c r="M1571" i="1"/>
  <c r="M1570" i="1"/>
  <c r="N1569" i="1" s="1"/>
  <c r="M1568" i="1"/>
  <c r="N1567" i="1" s="1"/>
  <c r="M1567" i="1"/>
  <c r="N1566" i="1" s="1"/>
  <c r="M1566" i="1"/>
  <c r="M1562" i="1"/>
  <c r="M1559" i="1"/>
  <c r="M1557" i="1"/>
  <c r="N1556" i="1" s="1"/>
  <c r="M1556" i="1"/>
  <c r="M1555" i="1"/>
  <c r="N1554" i="1" s="1"/>
  <c r="M1554" i="1"/>
  <c r="N1553" i="1" s="1"/>
  <c r="M1553" i="1"/>
  <c r="N1552" i="1" s="1"/>
  <c r="M1552" i="1"/>
  <c r="N1551" i="1" s="1"/>
  <c r="M1551" i="1"/>
  <c r="N1550" i="1" s="1"/>
  <c r="M1550" i="1"/>
  <c r="N1549" i="1" s="1"/>
  <c r="M1549" i="1"/>
  <c r="N1548" i="1" s="1"/>
  <c r="M1548" i="1"/>
  <c r="N1547" i="1" s="1"/>
  <c r="M1547" i="1"/>
  <c r="N1544" i="1"/>
  <c r="M1544" i="1"/>
  <c r="N1543" i="1" s="1"/>
  <c r="M1543" i="1"/>
  <c r="N1542" i="1" s="1"/>
  <c r="M1542" i="1"/>
  <c r="N1541" i="1" s="1"/>
  <c r="M1541" i="1"/>
  <c r="M1539" i="1"/>
  <c r="N1538" i="1" s="1"/>
  <c r="M1537" i="1"/>
  <c r="N1536" i="1" s="1"/>
  <c r="M1536" i="1"/>
  <c r="N1535" i="1" s="1"/>
  <c r="M1535" i="1"/>
  <c r="N1534" i="1" s="1"/>
  <c r="M1534" i="1"/>
  <c r="N1533" i="1" s="1"/>
  <c r="M1533" i="1"/>
  <c r="N1532" i="1" s="1"/>
  <c r="M1532" i="1"/>
  <c r="N1531" i="1" s="1"/>
  <c r="M1531" i="1"/>
  <c r="N1530" i="1" s="1"/>
  <c r="M1530" i="1"/>
  <c r="N1529" i="1" s="1"/>
  <c r="M1529" i="1"/>
  <c r="N1528" i="1" s="1"/>
  <c r="M1528" i="1"/>
  <c r="N1527" i="1" s="1"/>
  <c r="M1527" i="1"/>
  <c r="N1526" i="1" s="1"/>
  <c r="M1526" i="1"/>
  <c r="N1525" i="1" s="1"/>
  <c r="M1525" i="1"/>
  <c r="N1524" i="1" s="1"/>
  <c r="M1524" i="1"/>
  <c r="N1523" i="1" s="1"/>
  <c r="M1523" i="1"/>
  <c r="N1522" i="1" s="1"/>
  <c r="M1522" i="1"/>
  <c r="N1521" i="1" s="1"/>
  <c r="M1521" i="1"/>
  <c r="N1520" i="1" s="1"/>
  <c r="M1520" i="1"/>
  <c r="N1519" i="1" s="1"/>
  <c r="M1519" i="1"/>
  <c r="N1518" i="1" s="1"/>
  <c r="M1518" i="1"/>
  <c r="N1517" i="1" s="1"/>
  <c r="M1517" i="1"/>
  <c r="N1516" i="1" s="1"/>
  <c r="M1516" i="1"/>
  <c r="M1515" i="1"/>
  <c r="N1514" i="1" s="1"/>
  <c r="M1514" i="1"/>
  <c r="M1512" i="1"/>
  <c r="M1510" i="1"/>
  <c r="M1508" i="1"/>
  <c r="M1504" i="1"/>
  <c r="N1503" i="1" s="1"/>
  <c r="M1503" i="1"/>
  <c r="M1501" i="1"/>
  <c r="M1499" i="1"/>
  <c r="M1498" i="1"/>
  <c r="M1497" i="1"/>
  <c r="N1496" i="1" s="1"/>
  <c r="M1496" i="1"/>
  <c r="N1495" i="1" s="1"/>
  <c r="M1495" i="1"/>
  <c r="N1494" i="1" s="1"/>
  <c r="M1494" i="1"/>
  <c r="M1491" i="1"/>
  <c r="N1490" i="1" s="1"/>
  <c r="M1490" i="1"/>
  <c r="N1489" i="1" s="1"/>
  <c r="M1489" i="1"/>
  <c r="M1487" i="1"/>
  <c r="M1486" i="1"/>
  <c r="N1485" i="1" s="1"/>
  <c r="M1485" i="1"/>
  <c r="N1484" i="1" s="1"/>
  <c r="M1484" i="1"/>
  <c r="M1483" i="1"/>
  <c r="N1482" i="1" s="1"/>
  <c r="M1482" i="1"/>
  <c r="N1481" i="1" s="1"/>
  <c r="M1481" i="1"/>
  <c r="M1480" i="1"/>
  <c r="N1479" i="1" s="1"/>
  <c r="M1479" i="1"/>
  <c r="N1478" i="1" s="1"/>
  <c r="M1478" i="1"/>
  <c r="M1477" i="1"/>
  <c r="M1475" i="1"/>
  <c r="N1474" i="1" s="1"/>
  <c r="M1474" i="1"/>
  <c r="N1473" i="1" s="1"/>
  <c r="M1473" i="1"/>
  <c r="N1472" i="1" s="1"/>
  <c r="M1472" i="1"/>
  <c r="N1471" i="1" s="1"/>
  <c r="M1471" i="1"/>
  <c r="N1470" i="1" s="1"/>
  <c r="M1470" i="1"/>
  <c r="N1469" i="1" s="1"/>
  <c r="M1469" i="1"/>
  <c r="N1468" i="1" s="1"/>
  <c r="M1468" i="1"/>
  <c r="N1467" i="1" s="1"/>
  <c r="M1467" i="1"/>
  <c r="N1466" i="1" s="1"/>
  <c r="M1466" i="1"/>
  <c r="N1465" i="1" s="1"/>
  <c r="M1465" i="1"/>
  <c r="N1464" i="1" s="1"/>
  <c r="M1464" i="1"/>
  <c r="N1463" i="1" s="1"/>
  <c r="M1462" i="1"/>
  <c r="M1461" i="1"/>
  <c r="M1460" i="1"/>
  <c r="M1457" i="1"/>
  <c r="N1457" i="1" s="1"/>
  <c r="M1456" i="1"/>
  <c r="N1456" i="1" s="1"/>
  <c r="M1453" i="1"/>
  <c r="N1453" i="1" s="1"/>
  <c r="M1452" i="1"/>
  <c r="N1452" i="1" s="1"/>
  <c r="M1450" i="1"/>
  <c r="M1447" i="1"/>
  <c r="N1447" i="1" s="1"/>
  <c r="M1446" i="1"/>
  <c r="N1446" i="1" s="1"/>
  <c r="M1445" i="1"/>
  <c r="N1445" i="1" s="1"/>
  <c r="M1443" i="1"/>
  <c r="N1443" i="1" s="1"/>
  <c r="M1442" i="1"/>
  <c r="M1440" i="1"/>
  <c r="N1440" i="1" s="1"/>
  <c r="M1439" i="1"/>
  <c r="N1439" i="1" s="1"/>
  <c r="M1437" i="1"/>
  <c r="N1437" i="1" s="1"/>
  <c r="M1436" i="1"/>
  <c r="N1436" i="1" s="1"/>
  <c r="M1435" i="1"/>
  <c r="M1434" i="1"/>
  <c r="N1434" i="1" s="1"/>
  <c r="M1433" i="1"/>
  <c r="N1433" i="1" s="1"/>
  <c r="M1432" i="1"/>
  <c r="N1432" i="1" s="1"/>
  <c r="M1431" i="1"/>
  <c r="N1431" i="1" s="1"/>
  <c r="M1429" i="1"/>
  <c r="N1429" i="1" s="1"/>
  <c r="M1428" i="1"/>
  <c r="M1427" i="1"/>
  <c r="M1426" i="1"/>
  <c r="N1426" i="1" s="1"/>
  <c r="M1425" i="1"/>
  <c r="N1425" i="1" s="1"/>
  <c r="M1424" i="1"/>
  <c r="N1424" i="1" s="1"/>
  <c r="M1423" i="1"/>
  <c r="N1423" i="1" s="1"/>
  <c r="M1422" i="1"/>
  <c r="M1421" i="1"/>
  <c r="N1421" i="1" s="1"/>
  <c r="M1420" i="1"/>
  <c r="M1417" i="1"/>
  <c r="N1417" i="1" s="1"/>
  <c r="M1416" i="1"/>
  <c r="N1416" i="1" s="1"/>
  <c r="M1414" i="1"/>
  <c r="N1414" i="1" s="1"/>
  <c r="M1413" i="1"/>
  <c r="M1412" i="1"/>
  <c r="N1412" i="1" s="1"/>
  <c r="M1411" i="1"/>
  <c r="N1411" i="1" s="1"/>
  <c r="M1410" i="1"/>
  <c r="N1410" i="1" s="1"/>
  <c r="M1408" i="1"/>
  <c r="N1408" i="1" s="1"/>
  <c r="M1407" i="1"/>
  <c r="N1407" i="1" s="1"/>
  <c r="M1406" i="1"/>
  <c r="N1406" i="1" s="1"/>
  <c r="M1404" i="1"/>
  <c r="M1403" i="1"/>
  <c r="M1402" i="1"/>
  <c r="N1402" i="1" s="1"/>
  <c r="M1401" i="1"/>
  <c r="N1401" i="1" s="1"/>
  <c r="M1399" i="1"/>
  <c r="M1394" i="1"/>
  <c r="N1394" i="1" s="1"/>
  <c r="M1393" i="1"/>
  <c r="M1391" i="1"/>
  <c r="N1391" i="1" s="1"/>
  <c r="M1390" i="1"/>
  <c r="N1390" i="1" s="1"/>
  <c r="M1389" i="1"/>
  <c r="N1389" i="1" s="1"/>
  <c r="M1388" i="1"/>
  <c r="N1388" i="1" s="1"/>
  <c r="M1386" i="1"/>
  <c r="M1385" i="1"/>
  <c r="M1384" i="1"/>
  <c r="N1384" i="1" s="1"/>
  <c r="M1383" i="1"/>
  <c r="N1383" i="1" s="1"/>
  <c r="M1382" i="1"/>
  <c r="N1382" i="1" s="1"/>
  <c r="M1380" i="1"/>
  <c r="N1380" i="1" s="1"/>
  <c r="M1378" i="1"/>
  <c r="N1378" i="1" s="1"/>
  <c r="M1377" i="1"/>
  <c r="M1376" i="1"/>
  <c r="M1375" i="1"/>
  <c r="N1375" i="1" s="1"/>
  <c r="M1374" i="1"/>
  <c r="N1374" i="1" s="1"/>
  <c r="M1373" i="1"/>
  <c r="N1373" i="1" s="1"/>
  <c r="M1372" i="1"/>
  <c r="N1372" i="1" s="1"/>
  <c r="M1369" i="1"/>
  <c r="N1369" i="1" s="1"/>
  <c r="M1368" i="1"/>
  <c r="M1365" i="1"/>
  <c r="M1364" i="1"/>
  <c r="N1364" i="1" s="1"/>
  <c r="M1363" i="1"/>
  <c r="N1363" i="1" s="1"/>
  <c r="M1362" i="1"/>
  <c r="N1362" i="1" s="1"/>
  <c r="M1361" i="1"/>
  <c r="M1360" i="1"/>
  <c r="M1359" i="1"/>
  <c r="N1359" i="1" s="1"/>
  <c r="M1357" i="1"/>
  <c r="M1356" i="1"/>
  <c r="N1356" i="1" s="1"/>
  <c r="M1355" i="1"/>
  <c r="N1355" i="1" s="1"/>
  <c r="M1354" i="1"/>
  <c r="N1354" i="1" s="1"/>
  <c r="M1353" i="1"/>
  <c r="N1353" i="1" s="1"/>
  <c r="M1352" i="1"/>
  <c r="N1352" i="1" s="1"/>
  <c r="M1350" i="1"/>
  <c r="N1350" i="1" s="1"/>
  <c r="M1349" i="1"/>
  <c r="M1348" i="1"/>
  <c r="N1348" i="1" s="1"/>
  <c r="M1347" i="1"/>
  <c r="N1347" i="1" s="1"/>
  <c r="M1346" i="1"/>
  <c r="N1346" i="1" s="1"/>
  <c r="M1344" i="1"/>
  <c r="N1344" i="1" s="1"/>
  <c r="M1343" i="1"/>
  <c r="M1342" i="1"/>
  <c r="N1342" i="1" s="1"/>
  <c r="M1339" i="1"/>
  <c r="N1339" i="1" s="1"/>
  <c r="M1338" i="1"/>
  <c r="N1338" i="1" s="1"/>
  <c r="M1337" i="1"/>
  <c r="N1337" i="1" s="1"/>
  <c r="M1334" i="1"/>
  <c r="N1334" i="1" s="1"/>
  <c r="M1333" i="1"/>
  <c r="M1332" i="1"/>
  <c r="N1332" i="1" s="1"/>
  <c r="M1331" i="1"/>
  <c r="M1330" i="1"/>
  <c r="N1330" i="1" s="1"/>
  <c r="M1329" i="1"/>
  <c r="M1328" i="1"/>
  <c r="N1328" i="1" s="1"/>
  <c r="M1327" i="1"/>
  <c r="M1326" i="1"/>
  <c r="N1326" i="1" s="1"/>
  <c r="M1325" i="1"/>
  <c r="N1325" i="1" s="1"/>
  <c r="M1324" i="1"/>
  <c r="M1323" i="1"/>
  <c r="M1320" i="1"/>
  <c r="N1320" i="1" s="1"/>
  <c r="M1319" i="1"/>
  <c r="N1319" i="1" s="1"/>
  <c r="M1318" i="1"/>
  <c r="N1318" i="1" s="1"/>
  <c r="M1316" i="1"/>
  <c r="M1315" i="1"/>
  <c r="M1312" i="1"/>
  <c r="M1311" i="1"/>
  <c r="N1311" i="1" s="1"/>
  <c r="M1308" i="1"/>
  <c r="N1308" i="1" s="1"/>
  <c r="M1306" i="1"/>
  <c r="M1305" i="1"/>
  <c r="N1305" i="1" s="1"/>
  <c r="M1303" i="1"/>
  <c r="N1303" i="1" s="1"/>
  <c r="M1300" i="1"/>
  <c r="N1300" i="1" s="1"/>
  <c r="M1298" i="1"/>
  <c r="N1298" i="1" s="1"/>
  <c r="M1297" i="1"/>
  <c r="N1297" i="1" s="1"/>
  <c r="M1296" i="1"/>
  <c r="M1295" i="1"/>
  <c r="N1295" i="1" s="1"/>
  <c r="M1293" i="1"/>
  <c r="N1293" i="1" s="1"/>
  <c r="M1292" i="1"/>
  <c r="N1292" i="1" s="1"/>
  <c r="M1291" i="1"/>
  <c r="N1291" i="1" s="1"/>
  <c r="M1290" i="1"/>
  <c r="N1290" i="1" s="1"/>
  <c r="M1289" i="1"/>
  <c r="N1289" i="1" s="1"/>
  <c r="M1288" i="1"/>
  <c r="N1288" i="1" s="1"/>
  <c r="M1287" i="1"/>
  <c r="M1286" i="1"/>
  <c r="N1286" i="1" s="1"/>
  <c r="M1285" i="1"/>
  <c r="M1284" i="1"/>
  <c r="N1284" i="1" s="1"/>
  <c r="M1283" i="1"/>
  <c r="N1283" i="1" s="1"/>
  <c r="M1282" i="1"/>
  <c r="M1281" i="1"/>
  <c r="N1281" i="1" s="1"/>
  <c r="M1280" i="1"/>
  <c r="M1279" i="1"/>
  <c r="N1279" i="1" s="1"/>
  <c r="M1276" i="1"/>
  <c r="M1275" i="1"/>
  <c r="N1275" i="1" s="1"/>
  <c r="M1271" i="1"/>
  <c r="N1271" i="1" s="1"/>
  <c r="M1270" i="1"/>
  <c r="M1269" i="1"/>
  <c r="N1269" i="1" s="1"/>
  <c r="M1267" i="1"/>
  <c r="N1267" i="1" s="1"/>
  <c r="M1266" i="1"/>
  <c r="N1266" i="1" s="1"/>
  <c r="M1265" i="1"/>
  <c r="M1262" i="1"/>
  <c r="M1261" i="1"/>
  <c r="N1261" i="1" s="1"/>
  <c r="M1258" i="1"/>
  <c r="N1258" i="1" s="1"/>
  <c r="M1256" i="1"/>
  <c r="N1256" i="1" s="1"/>
  <c r="M1253" i="1"/>
  <c r="N1253" i="1" s="1"/>
  <c r="M1251" i="1"/>
  <c r="N1251" i="1" s="1"/>
  <c r="M1250" i="1"/>
  <c r="N1250" i="1" s="1"/>
  <c r="M1249" i="1"/>
  <c r="N1249" i="1" s="1"/>
  <c r="M1247" i="1"/>
  <c r="N1247" i="1" s="1"/>
  <c r="M1246" i="1"/>
  <c r="M1244" i="1"/>
  <c r="N1244" i="1" s="1"/>
  <c r="M1243" i="1"/>
  <c r="M1242" i="1"/>
  <c r="M1235" i="1"/>
  <c r="N1235" i="1" s="1"/>
  <c r="M1234" i="1"/>
  <c r="N1234" i="1" s="1"/>
  <c r="M1233" i="1"/>
  <c r="N1233" i="1" s="1"/>
  <c r="M1232" i="1"/>
  <c r="M1230" i="1"/>
  <c r="N1230" i="1" s="1"/>
  <c r="M1229" i="1"/>
  <c r="N1229" i="1" s="1"/>
  <c r="M1228" i="1"/>
  <c r="N1228" i="1" s="1"/>
  <c r="M1227" i="1"/>
  <c r="N1227" i="1" s="1"/>
  <c r="M1226" i="1"/>
  <c r="N1226" i="1" s="1"/>
  <c r="M1225" i="1"/>
  <c r="N1225" i="1" s="1"/>
  <c r="M1224" i="1"/>
  <c r="N1224" i="1" s="1"/>
  <c r="M1223" i="1"/>
  <c r="N1223" i="1" s="1"/>
  <c r="M1222" i="1"/>
  <c r="N1222" i="1" s="1"/>
  <c r="M1221" i="1"/>
  <c r="N1221" i="1" s="1"/>
  <c r="M1220" i="1"/>
  <c r="N1220" i="1" s="1"/>
  <c r="M1219" i="1"/>
  <c r="N1219" i="1" s="1"/>
  <c r="M1218" i="1"/>
  <c r="N1218" i="1" s="1"/>
  <c r="M1216" i="1"/>
  <c r="N1216" i="1" s="1"/>
  <c r="M1215" i="1"/>
  <c r="N1215" i="1" s="1"/>
  <c r="M1214" i="1"/>
  <c r="N1214" i="1" s="1"/>
  <c r="M1213" i="1"/>
  <c r="N1213" i="1" s="1"/>
  <c r="M1212" i="1"/>
  <c r="N1212" i="1" s="1"/>
  <c r="M1211" i="1"/>
  <c r="N1211" i="1" s="1"/>
  <c r="M1210" i="1"/>
  <c r="N1210" i="1" s="1"/>
  <c r="M1209" i="1"/>
  <c r="N1209" i="1" s="1"/>
  <c r="M1208" i="1"/>
  <c r="N1208" i="1" s="1"/>
  <c r="M1207" i="1"/>
  <c r="N1207" i="1" s="1"/>
  <c r="M1206" i="1"/>
  <c r="N1206" i="1" s="1"/>
  <c r="M1205" i="1"/>
  <c r="N1205" i="1" s="1"/>
  <c r="M1204" i="1"/>
  <c r="N1204" i="1" s="1"/>
  <c r="M1203" i="1"/>
  <c r="N1203" i="1" s="1"/>
  <c r="M1202" i="1"/>
  <c r="N1202" i="1" s="1"/>
  <c r="M1201" i="1"/>
  <c r="N1201" i="1" s="1"/>
  <c r="M1200" i="1"/>
  <c r="N1200" i="1" s="1"/>
  <c r="M1199" i="1"/>
  <c r="N1199" i="1" s="1"/>
  <c r="M1198" i="1"/>
  <c r="N1198" i="1" s="1"/>
  <c r="M1197" i="1"/>
  <c r="N1197" i="1" s="1"/>
  <c r="M1196" i="1"/>
  <c r="N1196" i="1" s="1"/>
  <c r="M1195" i="1"/>
  <c r="N1195" i="1" s="1"/>
  <c r="M1194" i="1"/>
  <c r="N1194" i="1" s="1"/>
  <c r="M1193" i="1"/>
  <c r="N1193" i="1" s="1"/>
  <c r="M1192" i="1"/>
  <c r="N1192" i="1" s="1"/>
  <c r="M1191" i="1"/>
  <c r="N1191" i="1" s="1"/>
  <c r="M1190" i="1"/>
  <c r="N1190" i="1" s="1"/>
  <c r="M1189" i="1"/>
  <c r="N1189" i="1" s="1"/>
  <c r="M1188" i="1"/>
  <c r="N1188" i="1" s="1"/>
  <c r="M1187" i="1"/>
  <c r="N1187" i="1" s="1"/>
  <c r="M1186" i="1"/>
  <c r="N1186" i="1" s="1"/>
  <c r="M1185" i="1"/>
  <c r="N1185" i="1" s="1"/>
  <c r="M1184" i="1"/>
  <c r="N1184" i="1" s="1"/>
  <c r="M1183" i="1"/>
  <c r="N1183" i="1" s="1"/>
  <c r="M1182" i="1"/>
  <c r="N1182" i="1" s="1"/>
  <c r="M1181" i="1"/>
  <c r="N1181" i="1" s="1"/>
  <c r="M1180" i="1"/>
  <c r="N1180" i="1" s="1"/>
  <c r="M1179" i="1"/>
  <c r="N1179" i="1" s="1"/>
  <c r="M1178" i="1"/>
  <c r="N1178" i="1" s="1"/>
  <c r="M1177" i="1"/>
  <c r="N1177" i="1" s="1"/>
  <c r="M1176" i="1"/>
  <c r="N1176" i="1" s="1"/>
  <c r="M1175" i="1"/>
  <c r="N1175" i="1" s="1"/>
  <c r="M1174" i="1"/>
  <c r="N1174" i="1" s="1"/>
  <c r="M1173" i="1"/>
  <c r="N1173" i="1" s="1"/>
  <c r="M1172" i="1"/>
  <c r="N1172" i="1" s="1"/>
  <c r="M1171" i="1"/>
  <c r="N1171" i="1" s="1"/>
  <c r="M1170" i="1"/>
  <c r="N1170" i="1" s="1"/>
  <c r="M1169" i="1"/>
  <c r="N1169" i="1" s="1"/>
  <c r="M1167" i="1"/>
  <c r="N1167" i="1" s="1"/>
  <c r="M1166" i="1"/>
  <c r="N1166" i="1" s="1"/>
  <c r="M1165" i="1"/>
  <c r="N1165" i="1" s="1"/>
  <c r="M1164" i="1"/>
  <c r="N1164" i="1" s="1"/>
  <c r="M1163" i="1"/>
  <c r="N1163" i="1" s="1"/>
  <c r="M1162" i="1"/>
  <c r="N1162" i="1" s="1"/>
  <c r="M1161" i="1"/>
  <c r="N1161" i="1" s="1"/>
  <c r="M1160" i="1"/>
  <c r="N1160" i="1" s="1"/>
  <c r="M1159" i="1"/>
  <c r="N1159" i="1" s="1"/>
  <c r="M1158" i="1"/>
  <c r="N1158" i="1" s="1"/>
  <c r="M1157" i="1"/>
  <c r="N1157" i="1" s="1"/>
  <c r="M1156" i="1"/>
  <c r="N1156" i="1" s="1"/>
  <c r="M1155" i="1"/>
  <c r="N1155" i="1" s="1"/>
  <c r="M1154" i="1"/>
  <c r="N1154" i="1" s="1"/>
  <c r="M1153" i="1"/>
  <c r="N1153" i="1" s="1"/>
  <c r="M1151" i="1"/>
  <c r="N1151" i="1" s="1"/>
  <c r="M1150" i="1"/>
  <c r="N1150" i="1" s="1"/>
  <c r="M1146" i="1"/>
  <c r="N1146" i="1" s="1"/>
  <c r="M1145" i="1"/>
  <c r="N1145" i="1" s="1"/>
  <c r="M1143" i="1"/>
  <c r="N1143" i="1" s="1"/>
  <c r="M1142" i="1"/>
  <c r="N1142" i="1" s="1"/>
  <c r="M1140" i="1"/>
  <c r="N1140" i="1" s="1"/>
  <c r="M1136" i="1"/>
  <c r="N1136" i="1" s="1"/>
  <c r="M1134" i="1"/>
  <c r="N1134" i="1" s="1"/>
  <c r="M1133" i="1"/>
  <c r="M1131" i="1"/>
  <c r="N1131" i="1" s="1"/>
  <c r="M1130" i="1"/>
  <c r="M1129" i="1"/>
  <c r="N1129" i="1" s="1"/>
  <c r="M1128" i="1"/>
  <c r="N1128" i="1" s="1"/>
  <c r="M1127" i="1"/>
  <c r="M1125" i="1"/>
  <c r="M1124" i="1"/>
  <c r="N1124" i="1" s="1"/>
  <c r="M1123" i="1"/>
  <c r="N1123" i="1" s="1"/>
  <c r="M1122" i="1"/>
  <c r="N1122" i="1" s="1"/>
  <c r="M1118" i="1"/>
  <c r="N1118" i="1" s="1"/>
  <c r="M1115" i="1"/>
  <c r="N1115" i="1" s="1"/>
  <c r="M1113" i="1"/>
  <c r="M1111" i="1"/>
  <c r="N1111" i="1" s="1"/>
  <c r="M1110" i="1"/>
  <c r="M1108" i="1"/>
  <c r="N1108" i="1" s="1"/>
  <c r="M1106" i="1"/>
  <c r="N1106" i="1" s="1"/>
  <c r="M1105" i="1"/>
  <c r="N1105" i="1" s="1"/>
  <c r="M1101" i="1"/>
  <c r="N1101" i="1" s="1"/>
  <c r="M1100" i="1"/>
  <c r="N1100" i="1" s="1"/>
  <c r="M1099" i="1"/>
  <c r="N1099" i="1" s="1"/>
  <c r="M1098" i="1"/>
  <c r="N1098" i="1" s="1"/>
  <c r="M1095" i="1"/>
  <c r="N1095" i="1" s="1"/>
  <c r="M1094" i="1"/>
  <c r="M1093" i="1"/>
  <c r="N1093" i="1" s="1"/>
  <c r="M1092" i="1"/>
  <c r="N1092" i="1" s="1"/>
  <c r="M1091" i="1"/>
  <c r="N1091" i="1" s="1"/>
  <c r="M1089" i="1"/>
  <c r="N1089" i="1" s="1"/>
  <c r="M1088" i="1"/>
  <c r="M1087" i="1"/>
  <c r="N1087" i="1" s="1"/>
  <c r="M1085" i="1"/>
  <c r="N1085" i="1" s="1"/>
  <c r="M1081" i="1"/>
  <c r="M1080" i="1"/>
  <c r="M1077" i="1"/>
  <c r="N1077" i="1" s="1"/>
  <c r="M1076" i="1"/>
  <c r="N1076" i="1" s="1"/>
  <c r="M1075" i="1"/>
  <c r="N1075" i="1" s="1"/>
  <c r="M1073" i="1"/>
  <c r="M1071" i="1"/>
  <c r="N1071" i="1" s="1"/>
  <c r="M1070" i="1"/>
  <c r="N1070" i="1" s="1"/>
  <c r="M1068" i="1"/>
  <c r="M1067" i="1"/>
  <c r="N1067" i="1" s="1"/>
  <c r="M1066" i="1"/>
  <c r="N1066" i="1" s="1"/>
  <c r="M1064" i="1"/>
  <c r="N1064" i="1" s="1"/>
  <c r="M1063" i="1"/>
  <c r="M1060" i="1"/>
  <c r="M1059" i="1"/>
  <c r="N1059" i="1" s="1"/>
  <c r="M1058" i="1"/>
  <c r="N1058" i="1" s="1"/>
  <c r="M1056" i="1"/>
  <c r="M1054" i="1"/>
  <c r="N1054" i="1" s="1"/>
  <c r="M1051" i="1"/>
  <c r="N1051" i="1" s="1"/>
  <c r="M1050" i="1"/>
  <c r="N1050" i="1" s="1"/>
  <c r="M1049" i="1"/>
  <c r="M1048" i="1"/>
  <c r="N1048" i="1" s="1"/>
  <c r="M1045" i="1"/>
  <c r="M1044" i="1"/>
  <c r="N1044" i="1" s="1"/>
  <c r="M1043" i="1"/>
  <c r="M1036" i="1"/>
  <c r="N1036" i="1" s="1"/>
  <c r="M1033" i="1"/>
  <c r="N1033" i="1" s="1"/>
  <c r="M1032" i="1"/>
  <c r="N1032" i="1" s="1"/>
  <c r="M1031" i="1"/>
  <c r="N1031" i="1" s="1"/>
  <c r="M1030" i="1"/>
  <c r="N1030" i="1" s="1"/>
  <c r="M1029" i="1"/>
  <c r="N1029" i="1" s="1"/>
  <c r="M1028" i="1"/>
  <c r="M1027" i="1"/>
  <c r="N1027" i="1" s="1"/>
  <c r="M1026" i="1"/>
  <c r="N1026" i="1" s="1"/>
  <c r="M1025" i="1"/>
  <c r="N1025" i="1" s="1"/>
  <c r="M1024" i="1"/>
  <c r="N1024" i="1" s="1"/>
  <c r="M1022" i="1"/>
  <c r="N1022" i="1" s="1"/>
  <c r="M1021" i="1"/>
  <c r="N1021" i="1" s="1"/>
  <c r="M1019" i="1"/>
  <c r="N1019" i="1" s="1"/>
  <c r="M1018" i="1"/>
  <c r="M1016" i="1"/>
  <c r="N1016" i="1" s="1"/>
  <c r="M1015" i="1"/>
  <c r="N1015" i="1" s="1"/>
  <c r="M979" i="1"/>
  <c r="M978" i="1"/>
  <c r="M977" i="1"/>
  <c r="M976" i="1"/>
  <c r="M975" i="1"/>
  <c r="N975" i="1" s="1"/>
  <c r="M974" i="1"/>
  <c r="N974" i="1" s="1"/>
  <c r="M972" i="1"/>
  <c r="M971" i="1"/>
  <c r="M970" i="1"/>
  <c r="M968" i="1"/>
  <c r="M967" i="1"/>
  <c r="N967" i="1" s="1"/>
  <c r="M964" i="1"/>
  <c r="N964" i="1" s="1"/>
  <c r="M963" i="1"/>
  <c r="N963" i="1" s="1"/>
  <c r="M962" i="1"/>
  <c r="N962" i="1" s="1"/>
  <c r="M961" i="1"/>
  <c r="M959" i="1"/>
  <c r="M957" i="1"/>
  <c r="N957" i="1" s="1"/>
  <c r="M956" i="1"/>
  <c r="N956" i="1" s="1"/>
  <c r="M954" i="1"/>
  <c r="N954" i="1" s="1"/>
  <c r="M953" i="1"/>
  <c r="N953" i="1" s="1"/>
  <c r="M949" i="1"/>
  <c r="N949" i="1" s="1"/>
  <c r="M947" i="1"/>
  <c r="N947" i="1" s="1"/>
  <c r="M946" i="1"/>
  <c r="N946" i="1" s="1"/>
  <c r="M945" i="1"/>
  <c r="M944" i="1"/>
  <c r="M943" i="1"/>
  <c r="M942" i="1"/>
  <c r="M941" i="1"/>
  <c r="M940" i="1"/>
  <c r="M939" i="1"/>
  <c r="M938" i="1"/>
  <c r="N938" i="1" s="1"/>
  <c r="M936" i="1"/>
  <c r="N936" i="1" s="1"/>
  <c r="M935" i="1"/>
  <c r="N935" i="1" s="1"/>
  <c r="M934" i="1"/>
  <c r="N934" i="1" s="1"/>
  <c r="M933" i="1"/>
  <c r="N933" i="1" s="1"/>
  <c r="M931" i="1"/>
  <c r="N931" i="1" s="1"/>
  <c r="M929" i="1"/>
  <c r="N929" i="1" s="1"/>
  <c r="M928" i="1"/>
  <c r="N928" i="1" s="1"/>
  <c r="M922" i="1"/>
  <c r="N922" i="1" s="1"/>
  <c r="M921" i="1"/>
  <c r="N921" i="1" s="1"/>
  <c r="M919" i="1"/>
  <c r="N919" i="1" s="1"/>
  <c r="M918" i="1"/>
  <c r="N918" i="1" s="1"/>
  <c r="M917" i="1"/>
  <c r="N917" i="1" s="1"/>
  <c r="M913" i="1"/>
  <c r="N913" i="1" s="1"/>
  <c r="M911" i="1"/>
  <c r="N911" i="1" s="1"/>
  <c r="M909" i="1"/>
  <c r="N909" i="1" s="1"/>
  <c r="M907" i="1"/>
  <c r="N907" i="1" s="1"/>
  <c r="M906" i="1"/>
  <c r="N906" i="1" s="1"/>
  <c r="M905" i="1"/>
  <c r="N905" i="1" s="1"/>
  <c r="M903" i="1"/>
  <c r="N903" i="1" s="1"/>
  <c r="M900" i="1"/>
  <c r="N900" i="1" s="1"/>
  <c r="M899" i="1"/>
  <c r="N899" i="1" s="1"/>
  <c r="M898" i="1"/>
  <c r="N898" i="1" s="1"/>
  <c r="M897" i="1"/>
  <c r="N897" i="1" s="1"/>
  <c r="M895" i="1"/>
  <c r="N895" i="1" s="1"/>
  <c r="M894" i="1"/>
  <c r="N894" i="1" s="1"/>
  <c r="M893" i="1"/>
  <c r="M892" i="1"/>
  <c r="M891" i="1"/>
  <c r="M890" i="1"/>
  <c r="N890" i="1" s="1"/>
  <c r="M889" i="1"/>
  <c r="N889" i="1" s="1"/>
  <c r="M887" i="1"/>
  <c r="N887" i="1" s="1"/>
  <c r="M885" i="1"/>
  <c r="N885" i="1" s="1"/>
  <c r="M883" i="1"/>
  <c r="N883" i="1" s="1"/>
  <c r="M881" i="1"/>
  <c r="N881" i="1" s="1"/>
  <c r="M879" i="1"/>
  <c r="N879" i="1" s="1"/>
  <c r="M878" i="1"/>
  <c r="N878" i="1" s="1"/>
  <c r="M873" i="1"/>
  <c r="N873" i="1" s="1"/>
  <c r="M872" i="1"/>
  <c r="J871" i="1"/>
  <c r="M871" i="1" s="1"/>
  <c r="N871" i="1" s="1"/>
  <c r="M870" i="1"/>
  <c r="N870" i="1" s="1"/>
  <c r="M868" i="1"/>
  <c r="N868" i="1" s="1"/>
  <c r="M866" i="1"/>
  <c r="N866" i="1" s="1"/>
  <c r="M865" i="1"/>
  <c r="N865" i="1" s="1"/>
  <c r="M864" i="1"/>
  <c r="N864" i="1" s="1"/>
  <c r="M863" i="1"/>
  <c r="N863" i="1" s="1"/>
  <c r="M862" i="1"/>
  <c r="N862" i="1" s="1"/>
  <c r="M861" i="1"/>
  <c r="N861" i="1" s="1"/>
  <c r="M860" i="1"/>
  <c r="N860" i="1" s="1"/>
  <c r="M859" i="1"/>
  <c r="N859" i="1" s="1"/>
  <c r="M856" i="1"/>
  <c r="N856" i="1" s="1"/>
  <c r="M854" i="1"/>
  <c r="N854" i="1" s="1"/>
  <c r="M853" i="1"/>
  <c r="M851" i="1"/>
  <c r="N851" i="1" s="1"/>
  <c r="M850" i="1"/>
  <c r="N850" i="1" s="1"/>
  <c r="M849" i="1"/>
  <c r="M848" i="1"/>
  <c r="M845" i="1"/>
  <c r="N845" i="1" s="1"/>
  <c r="M844" i="1"/>
  <c r="N844" i="1" s="1"/>
  <c r="M843" i="1"/>
  <c r="M842" i="1"/>
  <c r="M841" i="1"/>
  <c r="N841" i="1" s="1"/>
  <c r="M840" i="1"/>
  <c r="N840" i="1" s="1"/>
  <c r="M839" i="1"/>
  <c r="M837" i="1"/>
  <c r="M835" i="1"/>
  <c r="N835" i="1" s="1"/>
  <c r="M834" i="1"/>
  <c r="N834" i="1" s="1"/>
  <c r="M833" i="1"/>
  <c r="N833" i="1" s="1"/>
  <c r="M832" i="1"/>
  <c r="N832" i="1" s="1"/>
  <c r="M831" i="1"/>
  <c r="M828" i="1"/>
  <c r="N828" i="1" s="1"/>
  <c r="M826" i="1"/>
  <c r="N826" i="1" s="1"/>
  <c r="M825" i="1"/>
  <c r="N825" i="1" s="1"/>
  <c r="M824" i="1"/>
  <c r="N824" i="1" s="1"/>
  <c r="M823" i="1"/>
  <c r="N823" i="1" s="1"/>
  <c r="M822" i="1"/>
  <c r="M820" i="1"/>
  <c r="M819" i="1"/>
  <c r="N819" i="1" s="1"/>
  <c r="M816" i="1"/>
  <c r="N816" i="1" s="1"/>
  <c r="M815" i="1"/>
  <c r="N815" i="1" s="1"/>
  <c r="M814" i="1"/>
  <c r="N814" i="1" s="1"/>
  <c r="M810" i="1"/>
  <c r="N810" i="1" s="1"/>
  <c r="M809" i="1"/>
  <c r="N809" i="1" s="1"/>
  <c r="M807" i="1"/>
  <c r="N807" i="1" s="1"/>
  <c r="M805" i="1"/>
  <c r="N805" i="1" s="1"/>
  <c r="M803" i="1"/>
  <c r="N803" i="1" s="1"/>
  <c r="M802" i="1"/>
  <c r="N802" i="1" s="1"/>
  <c r="M801" i="1"/>
  <c r="M800" i="1"/>
  <c r="N800" i="1" s="1"/>
  <c r="M799" i="1"/>
  <c r="N799" i="1" s="1"/>
  <c r="M798" i="1"/>
  <c r="N798" i="1" s="1"/>
  <c r="M797" i="1"/>
  <c r="M796" i="1"/>
  <c r="M795" i="1"/>
  <c r="N795" i="1" s="1"/>
  <c r="M792" i="1"/>
  <c r="N792" i="1" s="1"/>
  <c r="M791" i="1"/>
  <c r="N791" i="1" s="1"/>
  <c r="M790" i="1"/>
  <c r="N790" i="1" s="1"/>
  <c r="M788" i="1"/>
  <c r="N788" i="1" s="1"/>
  <c r="M787" i="1"/>
  <c r="N787" i="1" s="1"/>
  <c r="M785" i="1"/>
  <c r="M784" i="1"/>
  <c r="N784" i="1" s="1"/>
  <c r="M783" i="1"/>
  <c r="M782" i="1"/>
  <c r="N782" i="1" s="1"/>
  <c r="M781" i="1"/>
  <c r="N781" i="1" s="1"/>
  <c r="M780" i="1"/>
  <c r="M779" i="1"/>
  <c r="N779" i="1" s="1"/>
  <c r="M777" i="1"/>
  <c r="N777" i="1" s="1"/>
  <c r="M776" i="1"/>
  <c r="N776" i="1" s="1"/>
  <c r="M773" i="1"/>
  <c r="N773" i="1" s="1"/>
  <c r="M772" i="1"/>
  <c r="M771" i="1"/>
  <c r="M770" i="1"/>
  <c r="M768" i="1"/>
  <c r="M765" i="1"/>
  <c r="M763" i="1"/>
  <c r="N763" i="1" s="1"/>
  <c r="M762" i="1"/>
  <c r="M761" i="1"/>
  <c r="N761" i="1" s="1"/>
  <c r="M760" i="1"/>
  <c r="N760" i="1" s="1"/>
  <c r="M759" i="1"/>
  <c r="N759" i="1" s="1"/>
  <c r="M758" i="1"/>
  <c r="N758" i="1" s="1"/>
  <c r="M757" i="1"/>
  <c r="N757" i="1" s="1"/>
  <c r="M756" i="1"/>
  <c r="N756" i="1" s="1"/>
  <c r="M755" i="1"/>
  <c r="N755" i="1" s="1"/>
  <c r="M754" i="1"/>
  <c r="N754" i="1" s="1"/>
  <c r="M753" i="1"/>
  <c r="N753" i="1" s="1"/>
  <c r="M752" i="1"/>
  <c r="N752" i="1" s="1"/>
  <c r="M751" i="1"/>
  <c r="N751" i="1" s="1"/>
  <c r="M750" i="1"/>
  <c r="N750" i="1" s="1"/>
  <c r="M749" i="1"/>
  <c r="N749" i="1" s="1"/>
  <c r="M748" i="1"/>
  <c r="N748" i="1" s="1"/>
  <c r="M747" i="1"/>
  <c r="N747" i="1" s="1"/>
  <c r="M746" i="1"/>
  <c r="N746" i="1" s="1"/>
  <c r="M745" i="1"/>
  <c r="N745" i="1" s="1"/>
  <c r="M744" i="1"/>
  <c r="N744" i="1" s="1"/>
  <c r="M743" i="1"/>
  <c r="N743" i="1" s="1"/>
  <c r="M742" i="1"/>
  <c r="N742" i="1" s="1"/>
  <c r="M741" i="1"/>
  <c r="N741" i="1" s="1"/>
  <c r="M740" i="1"/>
  <c r="N740" i="1" s="1"/>
  <c r="M739" i="1"/>
  <c r="M738" i="1"/>
  <c r="N738" i="1" s="1"/>
  <c r="M737" i="1"/>
  <c r="N737" i="1" s="1"/>
  <c r="M736" i="1"/>
  <c r="M734" i="1"/>
  <c r="N734" i="1" s="1"/>
  <c r="M733" i="1"/>
  <c r="N733" i="1" s="1"/>
  <c r="M732" i="1"/>
  <c r="N732" i="1" s="1"/>
  <c r="M730" i="1"/>
  <c r="M729" i="1"/>
  <c r="M727" i="1"/>
  <c r="M726" i="1"/>
  <c r="N726" i="1" s="1"/>
  <c r="M725" i="1"/>
  <c r="N725" i="1" s="1"/>
  <c r="M724" i="1"/>
  <c r="N724" i="1" s="1"/>
  <c r="M723" i="1"/>
  <c r="N723" i="1" s="1"/>
  <c r="M722" i="1"/>
  <c r="N722" i="1" s="1"/>
  <c r="M721" i="1"/>
  <c r="N721" i="1" s="1"/>
  <c r="M720" i="1"/>
  <c r="N720" i="1" s="1"/>
  <c r="M719" i="1"/>
  <c r="N719" i="1" s="1"/>
  <c r="M718" i="1"/>
  <c r="M717" i="1"/>
  <c r="N717" i="1" s="1"/>
  <c r="M715" i="1"/>
  <c r="M714" i="1"/>
  <c r="N714" i="1" s="1"/>
  <c r="M713" i="1"/>
  <c r="N713" i="1" s="1"/>
  <c r="M712" i="1"/>
  <c r="N712" i="1" s="1"/>
  <c r="M708" i="1"/>
  <c r="N708" i="1" s="1"/>
  <c r="M707" i="1"/>
  <c r="M705" i="1"/>
  <c r="M704" i="1"/>
  <c r="M703" i="1"/>
  <c r="M701" i="1"/>
  <c r="N701" i="1" s="1"/>
  <c r="M700" i="1"/>
  <c r="M699" i="1"/>
  <c r="M697" i="1"/>
  <c r="N697" i="1" s="1"/>
  <c r="M696" i="1"/>
  <c r="N696" i="1" s="1"/>
  <c r="M695" i="1"/>
  <c r="M694" i="1"/>
  <c r="M693" i="1"/>
  <c r="M692" i="1"/>
  <c r="M689" i="1"/>
  <c r="N689" i="1" s="1"/>
  <c r="M688" i="1"/>
  <c r="M687" i="1"/>
  <c r="M686" i="1"/>
  <c r="M685" i="1"/>
  <c r="N685" i="1" s="1"/>
  <c r="M684" i="1"/>
  <c r="N684" i="1" s="1"/>
  <c r="M683" i="1"/>
  <c r="N683" i="1" s="1"/>
  <c r="M681" i="1"/>
  <c r="N681" i="1" s="1"/>
  <c r="M680" i="1"/>
  <c r="N680" i="1" s="1"/>
  <c r="M679" i="1"/>
  <c r="N679" i="1" s="1"/>
  <c r="M678" i="1"/>
  <c r="N678" i="1" s="1"/>
  <c r="M677" i="1"/>
  <c r="N677" i="1" s="1"/>
  <c r="M676" i="1"/>
  <c r="N676" i="1" s="1"/>
  <c r="M675" i="1"/>
  <c r="M674" i="1"/>
  <c r="N674" i="1" s="1"/>
  <c r="M673" i="1"/>
  <c r="N673" i="1" s="1"/>
  <c r="M672" i="1"/>
  <c r="M671" i="1"/>
  <c r="M670" i="1"/>
  <c r="M669" i="1"/>
  <c r="N669" i="1" s="1"/>
  <c r="M668" i="1"/>
  <c r="M667" i="1"/>
  <c r="N667" i="1" s="1"/>
  <c r="M666" i="1"/>
  <c r="N666" i="1" s="1"/>
  <c r="M664" i="1"/>
  <c r="M663" i="1"/>
  <c r="M662" i="1"/>
  <c r="M661" i="1"/>
  <c r="N661" i="1" s="1"/>
  <c r="M660" i="1"/>
  <c r="M659" i="1"/>
  <c r="M658" i="1"/>
  <c r="N658" i="1" s="1"/>
  <c r="M656" i="1"/>
  <c r="N656" i="1" s="1"/>
  <c r="M655" i="1"/>
  <c r="M654" i="1"/>
  <c r="M653" i="1"/>
  <c r="M652" i="1"/>
  <c r="M651" i="1"/>
  <c r="M650" i="1"/>
  <c r="M649" i="1"/>
  <c r="M648" i="1"/>
  <c r="N648" i="1" s="1"/>
  <c r="M647" i="1"/>
  <c r="N647" i="1" s="1"/>
  <c r="M646" i="1"/>
  <c r="N646" i="1" s="1"/>
  <c r="M643" i="1"/>
  <c r="N643" i="1" s="1"/>
  <c r="M642" i="1"/>
  <c r="M640" i="1"/>
  <c r="N640" i="1" s="1"/>
  <c r="M639" i="1"/>
  <c r="N639" i="1" s="1"/>
  <c r="M638" i="1"/>
  <c r="M637" i="1"/>
  <c r="N637" i="1" s="1"/>
  <c r="M636" i="1"/>
  <c r="M635" i="1"/>
  <c r="M634" i="1"/>
  <c r="M633" i="1"/>
  <c r="N633" i="1" s="1"/>
  <c r="M632" i="1"/>
  <c r="N632" i="1" s="1"/>
  <c r="M631" i="1"/>
  <c r="M629" i="1"/>
  <c r="N629" i="1" s="1"/>
  <c r="M628" i="1"/>
  <c r="N628" i="1" s="1"/>
  <c r="M627" i="1"/>
  <c r="N627" i="1" s="1"/>
  <c r="M626" i="1"/>
  <c r="M625" i="1"/>
  <c r="M622" i="1"/>
  <c r="M621" i="1"/>
  <c r="N621" i="1" s="1"/>
  <c r="M620" i="1"/>
  <c r="M619" i="1"/>
  <c r="M618" i="1"/>
  <c r="M617" i="1"/>
  <c r="M616" i="1"/>
  <c r="N616" i="1" s="1"/>
  <c r="M615" i="1"/>
  <c r="M614" i="1"/>
  <c r="M613" i="1"/>
  <c r="N613" i="1" s="1"/>
  <c r="M612" i="1"/>
  <c r="N612" i="1" s="1"/>
  <c r="M608" i="1"/>
  <c r="N608" i="1" s="1"/>
  <c r="M606" i="1"/>
  <c r="M604" i="1"/>
  <c r="M603" i="1"/>
  <c r="M602" i="1"/>
  <c r="M601" i="1"/>
  <c r="N601" i="1" s="1"/>
  <c r="M600" i="1"/>
  <c r="M599" i="1"/>
  <c r="N599" i="1" s="1"/>
  <c r="M596" i="1"/>
  <c r="M595" i="1"/>
  <c r="N595" i="1" s="1"/>
  <c r="M594" i="1"/>
  <c r="M593" i="1"/>
  <c r="M592" i="1"/>
  <c r="N592" i="1" s="1"/>
  <c r="M591" i="1"/>
  <c r="M590" i="1"/>
  <c r="M589" i="1"/>
  <c r="N589" i="1" s="1"/>
  <c r="M588" i="1"/>
  <c r="M587" i="1"/>
  <c r="M586" i="1"/>
  <c r="M585" i="1"/>
  <c r="N585" i="1" s="1"/>
  <c r="M582" i="1"/>
  <c r="M581" i="1"/>
  <c r="N581" i="1" s="1"/>
  <c r="M580" i="1"/>
  <c r="M578" i="1"/>
  <c r="M577" i="1"/>
  <c r="N577" i="1" s="1"/>
  <c r="M576" i="1"/>
  <c r="M575" i="1"/>
  <c r="M572" i="1"/>
  <c r="M571" i="1"/>
  <c r="M570" i="1"/>
  <c r="N570" i="1" s="1"/>
  <c r="M569" i="1"/>
  <c r="N569" i="1" s="1"/>
  <c r="M568" i="1"/>
  <c r="N568" i="1" s="1"/>
  <c r="M567" i="1"/>
  <c r="N567" i="1" s="1"/>
  <c r="M566" i="1"/>
  <c r="N566" i="1" s="1"/>
  <c r="M565" i="1"/>
  <c r="N565" i="1" s="1"/>
  <c r="M564" i="1"/>
  <c r="M563" i="1"/>
  <c r="N563" i="1" s="1"/>
  <c r="M562" i="1"/>
  <c r="M560" i="1"/>
  <c r="N560" i="1" s="1"/>
  <c r="M559" i="1"/>
  <c r="M558" i="1"/>
  <c r="N558" i="1" s="1"/>
  <c r="M557" i="1"/>
  <c r="M556" i="1"/>
  <c r="N556" i="1" s="1"/>
  <c r="M555" i="1"/>
  <c r="N555" i="1" s="1"/>
  <c r="M554" i="1"/>
  <c r="N554" i="1" s="1"/>
  <c r="M553" i="1"/>
  <c r="N553" i="1" s="1"/>
  <c r="M551" i="1"/>
  <c r="N551" i="1" s="1"/>
  <c r="M550" i="1"/>
  <c r="N550" i="1" s="1"/>
  <c r="M548" i="1"/>
  <c r="M547" i="1"/>
  <c r="N547" i="1" s="1"/>
  <c r="M544" i="1"/>
  <c r="M542" i="1"/>
  <c r="M541" i="1"/>
  <c r="N541" i="1" s="1"/>
  <c r="M540" i="1"/>
  <c r="N540" i="1" s="1"/>
  <c r="M539" i="1"/>
  <c r="N539" i="1" s="1"/>
  <c r="M538" i="1"/>
  <c r="N538" i="1" s="1"/>
  <c r="M537" i="1"/>
  <c r="N537" i="1" s="1"/>
  <c r="M536" i="1"/>
  <c r="N536" i="1" s="1"/>
  <c r="M535" i="1"/>
  <c r="N535" i="1" s="1"/>
  <c r="M534" i="1"/>
  <c r="N534" i="1" s="1"/>
  <c r="M533" i="1"/>
  <c r="M532" i="1"/>
  <c r="N532" i="1" s="1"/>
  <c r="M531" i="1"/>
  <c r="N531" i="1" s="1"/>
  <c r="M529" i="1"/>
  <c r="N529" i="1" s="1"/>
  <c r="M528" i="1"/>
  <c r="N528" i="1" s="1"/>
  <c r="M527" i="1"/>
  <c r="N527" i="1" s="1"/>
  <c r="M526" i="1"/>
  <c r="N526" i="1" s="1"/>
  <c r="M525" i="1"/>
  <c r="N525" i="1" s="1"/>
  <c r="M524" i="1"/>
  <c r="M523" i="1"/>
  <c r="N523" i="1" s="1"/>
  <c r="M522" i="1"/>
  <c r="N522" i="1" s="1"/>
  <c r="M521" i="1"/>
  <c r="M520" i="1"/>
  <c r="N520" i="1" s="1"/>
  <c r="M519" i="1"/>
  <c r="N519" i="1" s="1"/>
  <c r="M518" i="1"/>
  <c r="M517" i="1"/>
  <c r="M515" i="1"/>
  <c r="M514" i="1"/>
  <c r="N514" i="1" s="1"/>
  <c r="M513" i="1"/>
  <c r="N513" i="1" s="1"/>
  <c r="M512" i="1"/>
  <c r="N512" i="1" s="1"/>
  <c r="M511" i="1"/>
  <c r="N511" i="1" s="1"/>
  <c r="M510" i="1"/>
  <c r="N510" i="1" s="1"/>
  <c r="M509" i="1"/>
  <c r="M508" i="1"/>
  <c r="N508" i="1" s="1"/>
  <c r="M507" i="1"/>
  <c r="N507" i="1" s="1"/>
  <c r="M506" i="1"/>
  <c r="N506" i="1" s="1"/>
  <c r="M505" i="1"/>
  <c r="N505" i="1" s="1"/>
  <c r="M504" i="1"/>
  <c r="N504" i="1" s="1"/>
  <c r="M503" i="1"/>
  <c r="N503" i="1" s="1"/>
  <c r="M502" i="1"/>
  <c r="N502" i="1" s="1"/>
  <c r="M501" i="1"/>
  <c r="N501" i="1" s="1"/>
  <c r="M500" i="1"/>
  <c r="N500" i="1" s="1"/>
  <c r="M499" i="1"/>
  <c r="N499" i="1" s="1"/>
  <c r="M498" i="1"/>
  <c r="M497" i="1"/>
  <c r="M496" i="1"/>
  <c r="N496" i="1" s="1"/>
  <c r="N494" i="1"/>
  <c r="M493" i="1"/>
  <c r="N493" i="1" s="1"/>
  <c r="M492" i="1"/>
  <c r="M490" i="1"/>
  <c r="N490" i="1" s="1"/>
  <c r="M488" i="1"/>
  <c r="N488" i="1" s="1"/>
  <c r="N487" i="1"/>
  <c r="M486" i="1"/>
  <c r="N486" i="1" s="1"/>
  <c r="N485" i="1"/>
  <c r="M484" i="1"/>
  <c r="N484" i="1" s="1"/>
  <c r="M483" i="1"/>
  <c r="N483" i="1" s="1"/>
  <c r="M481" i="1"/>
  <c r="M480" i="1"/>
  <c r="N480" i="1" s="1"/>
  <c r="M479" i="1"/>
  <c r="N479" i="1" s="1"/>
  <c r="M477" i="1"/>
  <c r="N477" i="1" s="1"/>
  <c r="M476" i="1"/>
  <c r="M475" i="1"/>
  <c r="N475" i="1" s="1"/>
  <c r="M474" i="1"/>
  <c r="M473" i="1"/>
  <c r="M472" i="1"/>
  <c r="N472" i="1" s="1"/>
  <c r="M469" i="1"/>
  <c r="N469" i="1" s="1"/>
  <c r="M468" i="1"/>
  <c r="M467" i="1"/>
  <c r="N467" i="1" s="1"/>
  <c r="M466" i="1"/>
  <c r="N466" i="1" s="1"/>
  <c r="M465" i="1"/>
  <c r="N465" i="1" s="1"/>
  <c r="M462" i="1"/>
  <c r="N462" i="1" s="1"/>
  <c r="M461" i="1"/>
  <c r="M460" i="1"/>
  <c r="N460" i="1" s="1"/>
  <c r="M459" i="1"/>
  <c r="N459" i="1" s="1"/>
  <c r="M458" i="1"/>
  <c r="N458" i="1" s="1"/>
  <c r="M457" i="1"/>
  <c r="M456" i="1"/>
  <c r="M455" i="1"/>
  <c r="N455" i="1" s="1"/>
  <c r="M454" i="1"/>
  <c r="N454" i="1" s="1"/>
  <c r="M453" i="1"/>
  <c r="N453" i="1" s="1"/>
  <c r="M452" i="1"/>
  <c r="N452" i="1" s="1"/>
  <c r="M451" i="1"/>
  <c r="N451" i="1" s="1"/>
  <c r="M450" i="1"/>
  <c r="N450" i="1" s="1"/>
  <c r="M449" i="1"/>
  <c r="N449" i="1" s="1"/>
  <c r="M448" i="1"/>
  <c r="M447" i="1"/>
  <c r="N447" i="1" s="1"/>
  <c r="M446" i="1"/>
  <c r="M445" i="1"/>
  <c r="N445" i="1" s="1"/>
  <c r="M444" i="1"/>
  <c r="N444" i="1" s="1"/>
  <c r="M443" i="1"/>
  <c r="N443" i="1" s="1"/>
  <c r="M442" i="1"/>
  <c r="N442" i="1" s="1"/>
  <c r="M440" i="1"/>
  <c r="N440" i="1" s="1"/>
  <c r="M439" i="1"/>
  <c r="N439" i="1" s="1"/>
  <c r="M438" i="1"/>
  <c r="N438" i="1" s="1"/>
  <c r="M437" i="1"/>
  <c r="N437" i="1" s="1"/>
  <c r="M435" i="1"/>
  <c r="N435" i="1" s="1"/>
  <c r="M433" i="1"/>
  <c r="N433" i="1" s="1"/>
  <c r="M432" i="1"/>
  <c r="N432" i="1" s="1"/>
  <c r="M431" i="1"/>
  <c r="N431" i="1" s="1"/>
  <c r="M430" i="1"/>
  <c r="N430" i="1" s="1"/>
  <c r="M429" i="1"/>
  <c r="M428" i="1"/>
  <c r="N428" i="1" s="1"/>
  <c r="M427" i="1"/>
  <c r="M426" i="1"/>
  <c r="N426" i="1" s="1"/>
  <c r="M424" i="1"/>
  <c r="N424" i="1" s="1"/>
  <c r="M423" i="1"/>
  <c r="N423" i="1" s="1"/>
  <c r="M422" i="1"/>
  <c r="N422" i="1" s="1"/>
  <c r="M421" i="1"/>
  <c r="N421" i="1" s="1"/>
  <c r="M420" i="1"/>
  <c r="N420" i="1" s="1"/>
  <c r="M419" i="1"/>
  <c r="N419" i="1" s="1"/>
  <c r="M418" i="1"/>
  <c r="N418" i="1" s="1"/>
  <c r="M417" i="1"/>
  <c r="N417" i="1" s="1"/>
  <c r="M416" i="1"/>
  <c r="M415" i="1"/>
  <c r="M413" i="1"/>
  <c r="N413" i="1" s="1"/>
  <c r="M411" i="1"/>
  <c r="M410" i="1"/>
  <c r="M409" i="1"/>
  <c r="M407" i="1"/>
  <c r="N407" i="1" s="1"/>
  <c r="M406" i="1"/>
  <c r="N406" i="1" s="1"/>
  <c r="M405" i="1"/>
  <c r="M404" i="1"/>
  <c r="N404" i="1" s="1"/>
  <c r="M403" i="1"/>
  <c r="N403" i="1" s="1"/>
  <c r="M402" i="1"/>
  <c r="M401" i="1"/>
  <c r="M399" i="1"/>
  <c r="N399" i="1" s="1"/>
  <c r="M397" i="1"/>
  <c r="M396" i="1"/>
  <c r="N396" i="1" s="1"/>
  <c r="M395" i="1"/>
  <c r="N395" i="1" s="1"/>
  <c r="M394" i="1"/>
  <c r="M393" i="1"/>
  <c r="N393" i="1" s="1"/>
  <c r="M391" i="1"/>
  <c r="N391" i="1" s="1"/>
  <c r="M390" i="1"/>
  <c r="N390" i="1" s="1"/>
  <c r="M387" i="1"/>
  <c r="M386" i="1"/>
  <c r="M385" i="1"/>
  <c r="N385" i="1" s="1"/>
  <c r="M384" i="1"/>
  <c r="N384" i="1" s="1"/>
  <c r="M383" i="1"/>
  <c r="N383" i="1" s="1"/>
  <c r="M382" i="1"/>
  <c r="N382" i="1" s="1"/>
  <c r="M381" i="1"/>
  <c r="N381" i="1" s="1"/>
  <c r="M380" i="1"/>
  <c r="N380" i="1" s="1"/>
  <c r="M379" i="1"/>
  <c r="N379" i="1" s="1"/>
  <c r="M378" i="1"/>
  <c r="N378" i="1" s="1"/>
  <c r="M375" i="1"/>
  <c r="N375" i="1" s="1"/>
  <c r="M373" i="1"/>
  <c r="N373" i="1" s="1"/>
  <c r="M371" i="1"/>
  <c r="M367" i="1"/>
  <c r="M366" i="1"/>
  <c r="M362" i="1"/>
  <c r="N362" i="1" s="1"/>
  <c r="M361" i="1"/>
  <c r="M357" i="1"/>
  <c r="N357" i="1" s="1"/>
  <c r="M355" i="1"/>
  <c r="M354" i="1"/>
  <c r="M351" i="1"/>
  <c r="M350" i="1"/>
  <c r="M349" i="1"/>
  <c r="M347" i="1"/>
  <c r="M343" i="1"/>
  <c r="N343" i="1" s="1"/>
  <c r="M342" i="1"/>
  <c r="M341" i="1"/>
  <c r="N341" i="1" s="1"/>
  <c r="M340" i="1"/>
  <c r="M339" i="1"/>
  <c r="N339" i="1" s="1"/>
  <c r="M338" i="1"/>
  <c r="M336" i="1"/>
  <c r="M335" i="1"/>
  <c r="N335" i="1" s="1"/>
  <c r="M334" i="1"/>
  <c r="N334" i="1" s="1"/>
  <c r="M333" i="1"/>
  <c r="N333" i="1" s="1"/>
  <c r="M332" i="1"/>
  <c r="N332" i="1" s="1"/>
  <c r="M331" i="1"/>
  <c r="N331" i="1" s="1"/>
  <c r="M330" i="1"/>
  <c r="N330" i="1" s="1"/>
  <c r="M329" i="1"/>
  <c r="N329" i="1" s="1"/>
  <c r="M328" i="1"/>
  <c r="N328" i="1" s="1"/>
  <c r="M327" i="1"/>
  <c r="N327" i="1" s="1"/>
  <c r="M326" i="1"/>
  <c r="M325" i="1"/>
  <c r="N325" i="1" s="1"/>
  <c r="M323" i="1"/>
  <c r="N323" i="1" s="1"/>
  <c r="M322" i="1"/>
  <c r="M321" i="1"/>
  <c r="N321" i="1" s="1"/>
  <c r="M320" i="1"/>
  <c r="N320" i="1" s="1"/>
  <c r="M319" i="1"/>
  <c r="N319" i="1" s="1"/>
  <c r="M318" i="1"/>
  <c r="M316" i="1"/>
  <c r="M315" i="1"/>
  <c r="N315" i="1" s="1"/>
  <c r="M312" i="1"/>
  <c r="N312" i="1" s="1"/>
  <c r="M311" i="1"/>
  <c r="M310" i="1"/>
  <c r="N310" i="1" s="1"/>
  <c r="M308" i="1"/>
  <c r="N308" i="1" s="1"/>
  <c r="M307" i="1"/>
  <c r="N307" i="1" s="1"/>
  <c r="M306" i="1"/>
  <c r="M305" i="1"/>
  <c r="M304" i="1"/>
  <c r="M303" i="1"/>
  <c r="N303" i="1" s="1"/>
  <c r="M301" i="1"/>
  <c r="N301" i="1" s="1"/>
  <c r="M300" i="1"/>
  <c r="N300" i="1" s="1"/>
  <c r="M299" i="1"/>
  <c r="M295" i="1"/>
  <c r="M294" i="1"/>
  <c r="N294" i="1" s="1"/>
  <c r="M293" i="1"/>
  <c r="N293" i="1" s="1"/>
  <c r="M291" i="1"/>
  <c r="M290" i="1"/>
  <c r="M288" i="1"/>
  <c r="N288" i="1" s="1"/>
  <c r="M287" i="1"/>
  <c r="N287" i="1" s="1"/>
  <c r="M286" i="1"/>
  <c r="M285" i="1"/>
  <c r="N285" i="1" s="1"/>
  <c r="M284" i="1"/>
  <c r="N284" i="1" s="1"/>
  <c r="M283" i="1"/>
  <c r="N283" i="1" s="1"/>
  <c r="M282" i="1"/>
  <c r="M280" i="1"/>
  <c r="N280" i="1" s="1"/>
  <c r="M279" i="1"/>
  <c r="N279" i="1" s="1"/>
  <c r="M278" i="1"/>
  <c r="N278" i="1" s="1"/>
  <c r="M277" i="1"/>
  <c r="N277" i="1" s="1"/>
  <c r="M275" i="1"/>
  <c r="N275" i="1" s="1"/>
  <c r="M274" i="1"/>
  <c r="M270" i="1"/>
  <c r="M269" i="1"/>
  <c r="N269" i="1" s="1"/>
  <c r="M268" i="1"/>
  <c r="N266" i="1"/>
  <c r="N265" i="1"/>
  <c r="M264" i="1"/>
  <c r="N264" i="1" s="1"/>
  <c r="N263" i="1"/>
  <c r="N262" i="1"/>
  <c r="N261" i="1"/>
  <c r="N260" i="1"/>
  <c r="N259" i="1"/>
  <c r="M258" i="1"/>
  <c r="M257" i="1"/>
  <c r="N257" i="1" s="1"/>
  <c r="M256" i="1"/>
  <c r="N256" i="1" s="1"/>
  <c r="M253" i="1"/>
  <c r="N253" i="1" s="1"/>
  <c r="M252" i="1"/>
  <c r="N252" i="1" s="1"/>
  <c r="M250" i="1"/>
  <c r="M249" i="1"/>
  <c r="N249" i="1" s="1"/>
  <c r="M247" i="1"/>
  <c r="M246" i="1"/>
  <c r="M245" i="1"/>
  <c r="N245" i="1" s="1"/>
  <c r="M244" i="1"/>
  <c r="M243" i="1"/>
  <c r="N243" i="1" s="1"/>
  <c r="M242" i="1"/>
  <c r="M240" i="1"/>
  <c r="M238" i="1"/>
  <c r="N238" i="1" s="1"/>
  <c r="M235" i="1"/>
  <c r="M234" i="1"/>
  <c r="N234" i="1" s="1"/>
  <c r="M232" i="1"/>
  <c r="M231" i="1"/>
  <c r="N231" i="1" s="1"/>
  <c r="M229" i="1"/>
  <c r="N229" i="1" s="1"/>
  <c r="M228" i="1"/>
  <c r="N228" i="1" s="1"/>
  <c r="M227" i="1"/>
  <c r="N227" i="1" s="1"/>
  <c r="M226" i="1"/>
  <c r="M225" i="1"/>
  <c r="M224" i="1"/>
  <c r="N224" i="1" s="1"/>
  <c r="M223" i="1"/>
  <c r="M222" i="1"/>
  <c r="N222" i="1" s="1"/>
  <c r="M220" i="1"/>
  <c r="N220" i="1" s="1"/>
  <c r="M218" i="1"/>
  <c r="N218" i="1" s="1"/>
  <c r="M217" i="1"/>
  <c r="N217" i="1" s="1"/>
  <c r="M216" i="1"/>
  <c r="M215" i="1"/>
  <c r="M214" i="1"/>
  <c r="M213" i="1"/>
  <c r="N213" i="1" s="1"/>
  <c r="M212" i="1"/>
  <c r="M211" i="1"/>
  <c r="N211" i="1" s="1"/>
  <c r="M210" i="1"/>
  <c r="M208" i="1"/>
  <c r="N208" i="1" s="1"/>
  <c r="M205" i="1"/>
  <c r="M203" i="1"/>
  <c r="M202" i="1"/>
  <c r="M201" i="1"/>
  <c r="N201" i="1" s="1"/>
  <c r="M200" i="1"/>
  <c r="M199" i="1"/>
  <c r="M198" i="1"/>
  <c r="M194" i="1"/>
  <c r="N194" i="1" s="1"/>
  <c r="M193" i="1"/>
  <c r="N193" i="1" s="1"/>
  <c r="M192" i="1"/>
  <c r="N192" i="1" s="1"/>
  <c r="M191" i="1"/>
  <c r="N191" i="1" s="1"/>
  <c r="M190" i="1"/>
  <c r="N190" i="1" s="1"/>
  <c r="M189" i="1"/>
  <c r="N189" i="1" s="1"/>
  <c r="M188" i="1"/>
  <c r="N188" i="1" s="1"/>
  <c r="M186" i="1"/>
  <c r="N186" i="1" s="1"/>
  <c r="M184" i="1"/>
  <c r="N184" i="1" s="1"/>
  <c r="M183" i="1"/>
  <c r="N183" i="1" s="1"/>
  <c r="M182" i="1"/>
  <c r="N182" i="1" s="1"/>
  <c r="M180" i="1"/>
  <c r="N180" i="1" s="1"/>
  <c r="M178" i="1"/>
  <c r="N178" i="1" s="1"/>
  <c r="M176" i="1"/>
  <c r="N176" i="1" s="1"/>
  <c r="M175" i="1"/>
  <c r="M174" i="1"/>
  <c r="M173" i="1"/>
  <c r="M172" i="1"/>
  <c r="N172" i="1" s="1"/>
  <c r="M171" i="1"/>
  <c r="M170" i="1"/>
  <c r="M169" i="1"/>
  <c r="M167" i="1"/>
  <c r="M166" i="1"/>
  <c r="N166" i="1" s="1"/>
  <c r="M165" i="1"/>
  <c r="M164" i="1"/>
  <c r="M163" i="1"/>
  <c r="N163" i="1" s="1"/>
  <c r="M161" i="1"/>
  <c r="N161" i="1" s="1"/>
  <c r="M160" i="1"/>
  <c r="N160" i="1" s="1"/>
  <c r="M159" i="1"/>
  <c r="M158" i="1"/>
  <c r="N158" i="1" s="1"/>
  <c r="M157" i="1"/>
  <c r="N157" i="1" s="1"/>
  <c r="M156" i="1"/>
  <c r="N156" i="1" s="1"/>
  <c r="M155" i="1"/>
  <c r="N155" i="1" s="1"/>
  <c r="M154" i="1"/>
  <c r="M153" i="1"/>
  <c r="N153" i="1" s="1"/>
  <c r="M152" i="1"/>
  <c r="N152" i="1" s="1"/>
  <c r="M151" i="1"/>
  <c r="N151" i="1" s="1"/>
  <c r="M150" i="1"/>
  <c r="N150" i="1" s="1"/>
  <c r="M149" i="1"/>
  <c r="N149" i="1" s="1"/>
  <c r="M148" i="1"/>
  <c r="N148" i="1" s="1"/>
  <c r="M146" i="1"/>
  <c r="M144" i="1"/>
  <c r="M143" i="1"/>
  <c r="M142" i="1"/>
  <c r="M141" i="1"/>
  <c r="N141" i="1" s="1"/>
  <c r="M140" i="1"/>
  <c r="N140" i="1" s="1"/>
  <c r="M139" i="1"/>
  <c r="M138" i="1"/>
  <c r="N138" i="1" s="1"/>
  <c r="M137" i="1"/>
  <c r="N137" i="1" s="1"/>
  <c r="M136" i="1"/>
  <c r="N136" i="1" s="1"/>
  <c r="M135" i="1"/>
  <c r="N135" i="1" s="1"/>
  <c r="M134" i="1"/>
  <c r="M133" i="1"/>
  <c r="N133" i="1" s="1"/>
  <c r="M132" i="1"/>
  <c r="M131" i="1"/>
  <c r="N131" i="1" s="1"/>
  <c r="M130" i="1"/>
  <c r="M129" i="1"/>
  <c r="N129" i="1" s="1"/>
  <c r="M128" i="1"/>
  <c r="N128" i="1" s="1"/>
  <c r="M125" i="1"/>
  <c r="N125" i="1" s="1"/>
  <c r="M124" i="1"/>
  <c r="N124" i="1" s="1"/>
  <c r="M123" i="1"/>
  <c r="N123" i="1" s="1"/>
  <c r="M121" i="1"/>
  <c r="N121" i="1" s="1"/>
  <c r="M120" i="1"/>
  <c r="M119" i="1"/>
  <c r="M118" i="1"/>
  <c r="N118" i="1" s="1"/>
  <c r="M117" i="1"/>
  <c r="M116" i="1"/>
  <c r="M115" i="1"/>
  <c r="M112" i="1"/>
  <c r="N112" i="1" s="1"/>
  <c r="M111" i="1"/>
  <c r="M110" i="1"/>
  <c r="M109" i="1"/>
  <c r="N109" i="1" s="1"/>
  <c r="M108" i="1"/>
  <c r="N107" i="1"/>
  <c r="N106" i="1"/>
  <c r="M105" i="1"/>
  <c r="N104" i="1"/>
  <c r="N103" i="1"/>
  <c r="N101" i="1"/>
  <c r="N100" i="1"/>
  <c r="M99" i="1"/>
  <c r="N99" i="1" s="1"/>
  <c r="N98" i="1"/>
  <c r="M97" i="1"/>
  <c r="N96" i="1"/>
  <c r="M95" i="1"/>
  <c r="N95" i="1" s="1"/>
  <c r="N94" i="1"/>
  <c r="N93" i="1"/>
  <c r="M92" i="1"/>
  <c r="M91" i="1"/>
  <c r="N90" i="1"/>
  <c r="M89" i="1"/>
  <c r="N89" i="1" s="1"/>
  <c r="M88" i="1"/>
  <c r="N88" i="1" s="1"/>
  <c r="N87" i="1"/>
  <c r="M86" i="1"/>
  <c r="M85" i="1"/>
  <c r="N84" i="1"/>
  <c r="M83" i="1"/>
  <c r="M82" i="1"/>
  <c r="N80" i="1"/>
  <c r="M79" i="1"/>
  <c r="N78" i="1"/>
  <c r="M77" i="1"/>
  <c r="N74" i="1"/>
  <c r="N73" i="1"/>
  <c r="N72" i="1"/>
  <c r="N71" i="1"/>
  <c r="N69" i="1"/>
  <c r="M68" i="1"/>
  <c r="N67" i="1"/>
  <c r="N66" i="1"/>
  <c r="N65" i="1"/>
  <c r="M64" i="1"/>
  <c r="M63" i="1"/>
  <c r="N62" i="1"/>
  <c r="M61" i="1"/>
  <c r="M59" i="1"/>
  <c r="M58" i="1"/>
  <c r="M56" i="1"/>
  <c r="N56" i="1" s="1"/>
  <c r="M54" i="1"/>
  <c r="M53" i="1"/>
  <c r="N53" i="1" s="1"/>
  <c r="N51" i="1"/>
  <c r="N50" i="1"/>
  <c r="N49" i="1"/>
  <c r="N48" i="1"/>
  <c r="J47" i="1"/>
  <c r="N46" i="1"/>
  <c r="M45" i="1"/>
  <c r="N44" i="1"/>
  <c r="M43" i="1"/>
  <c r="N43" i="1" s="1"/>
  <c r="N42" i="1"/>
  <c r="M41" i="1"/>
  <c r="N40" i="1"/>
  <c r="N39" i="1"/>
  <c r="N38" i="1"/>
  <c r="N37" i="1"/>
  <c r="N36" i="1"/>
  <c r="M35" i="1"/>
  <c r="N35" i="1" s="1"/>
  <c r="N34" i="1"/>
  <c r="M33" i="1"/>
  <c r="M31" i="1"/>
  <c r="M29" i="1"/>
  <c r="N29" i="1" s="1"/>
  <c r="M28" i="1"/>
  <c r="N28" i="1" s="1"/>
  <c r="M27" i="1"/>
  <c r="M26" i="1"/>
  <c r="N26" i="1" s="1"/>
  <c r="M25" i="1"/>
  <c r="N25" i="1" s="1"/>
  <c r="M24" i="1"/>
  <c r="M23" i="1"/>
  <c r="N23" i="1" s="1"/>
  <c r="M22" i="1"/>
  <c r="N22" i="1" s="1"/>
  <c r="M21" i="1"/>
  <c r="M20" i="1"/>
  <c r="N20" i="1" s="1"/>
  <c r="M19" i="1"/>
  <c r="N19" i="1" s="1"/>
  <c r="M18" i="1"/>
  <c r="M17" i="1"/>
  <c r="N17" i="1" s="1"/>
  <c r="M16" i="1"/>
  <c r="N16" i="1" s="1"/>
  <c r="M15" i="1"/>
  <c r="N15" i="1" s="1"/>
  <c r="M14" i="1"/>
  <c r="N14" i="1" s="1"/>
  <c r="L516" i="1"/>
  <c r="K516" i="1"/>
  <c r="M516" i="1"/>
</calcChain>
</file>

<file path=xl/sharedStrings.xml><?xml version="1.0" encoding="utf-8"?>
<sst xmlns="http://schemas.openxmlformats.org/spreadsheetml/2006/main" count="23881" uniqueCount="6976">
  <si>
    <t>DAFTAR PERUSAHAAN DAN SARANA HUBUNGAN INDUSTRIAL DI KABUPATEN BANDUNG</t>
  </si>
  <si>
    <t>NO</t>
  </si>
  <si>
    <t>KLUI</t>
  </si>
  <si>
    <t>NAMA PERUSAHAAN</t>
  </si>
  <si>
    <t>ALAMAT PERUSAHAAN</t>
  </si>
  <si>
    <t>KECAMATAN</t>
  </si>
  <si>
    <t>JENIS  USAHA</t>
  </si>
  <si>
    <t>STATUS PERUSAHAAN / MODAL</t>
  </si>
  <si>
    <t>JUMLAH TENAGA KERJA</t>
  </si>
  <si>
    <t>DATA SARANA HUBUNGAN INDUSTRIAL KERJA</t>
  </si>
  <si>
    <t>KET</t>
  </si>
  <si>
    <t>NAMA PIMPINAN/</t>
  </si>
  <si>
    <t>KLASIFIKASI</t>
  </si>
  <si>
    <t>PP / PB</t>
  </si>
  <si>
    <t>SERIKAT PEKERJA/ SERIKAT BURUH</t>
  </si>
  <si>
    <t>LKS BIPARTIT</t>
  </si>
  <si>
    <t>KOPKAR</t>
  </si>
  <si>
    <t xml:space="preserve">PERSOANLIA </t>
  </si>
  <si>
    <t>L</t>
  </si>
  <si>
    <t>P</t>
  </si>
  <si>
    <t>JML</t>
  </si>
  <si>
    <t>PERSHN</t>
  </si>
  <si>
    <t>MASA BERLAKU</t>
  </si>
  <si>
    <t>NO. SURAT KEPUTUSAN</t>
  </si>
  <si>
    <t>NAMA DPC/PC SP/SB</t>
  </si>
  <si>
    <t>NO PENCATATAN</t>
  </si>
  <si>
    <t>NAMA KETUA / SEKRETARIS</t>
  </si>
  <si>
    <t>NO. PENCATATAN</t>
  </si>
  <si>
    <t>MASA  BERLAKU</t>
  </si>
  <si>
    <t>TIDAK</t>
  </si>
  <si>
    <t>Anjarsari</t>
  </si>
  <si>
    <t>Swasta Nasional</t>
  </si>
  <si>
    <t>Sedang</t>
  </si>
  <si>
    <t>ADETEX  FILAMENT1.1</t>
  </si>
  <si>
    <t>Jl. Raya Banjaran Km. 16,5</t>
  </si>
  <si>
    <t>Arjasari</t>
  </si>
  <si>
    <t>PMDN</t>
  </si>
  <si>
    <t>-</t>
  </si>
  <si>
    <t>ADETEX FILAMENT 1.11</t>
  </si>
  <si>
    <t>ADETEX SPINING</t>
  </si>
  <si>
    <t>Jl. Raya Banjaran  No. 59</t>
  </si>
  <si>
    <t>ADETEX SPORT SHOES</t>
  </si>
  <si>
    <t>DANIS</t>
  </si>
  <si>
    <t>Jl. Arjasari Banjaran</t>
  </si>
  <si>
    <t>Ayam Buras</t>
  </si>
  <si>
    <t>Kecil</t>
  </si>
  <si>
    <t>17-05-2010  s.d  16-04-2012</t>
  </si>
  <si>
    <t>PP</t>
  </si>
  <si>
    <t>DANIS FOOD CV.</t>
  </si>
  <si>
    <t>Ds. Pinggirsari Tlp. 081321051278</t>
  </si>
  <si>
    <t>EDUN KERUPUK</t>
  </si>
  <si>
    <t>Jl. Cihamerang Rt. 01/011 Batukarut</t>
  </si>
  <si>
    <t>Perseorangan</t>
  </si>
  <si>
    <t>GREENTEX INDONESIA UTAMA II, PT.</t>
  </si>
  <si>
    <t>Jl. Raya Banjaran Km. 16,5 Ds. Batukarut Kec. Arjasari</t>
  </si>
  <si>
    <t>Industri Pakaian Jadi</t>
  </si>
  <si>
    <t>PMA</t>
  </si>
  <si>
    <t>Besar</t>
  </si>
  <si>
    <t>03-11-2014  s.d   02-11-2016</t>
  </si>
  <si>
    <t>568/ 452/ XI /HIPK/PP/2014</t>
  </si>
  <si>
    <t xml:space="preserve"> INDOTAKE MEKAR PERSADA, PT.</t>
  </si>
  <si>
    <t>Jl. Kp. Baduyut Ds. Baros kec. Arjasari</t>
  </si>
  <si>
    <t>Industri Bibit, Media dan Jamur</t>
  </si>
  <si>
    <t>25-02-2008  s.d  24-01-2010</t>
  </si>
  <si>
    <t xml:space="preserve">PREMIUM APAREL INDONESIA PT </t>
  </si>
  <si>
    <t xml:space="preserve">Jl..Raya Banjaran Km.16,5 Bandung (40337) </t>
  </si>
  <si>
    <t xml:space="preserve">Arjasari </t>
  </si>
  <si>
    <t>RAHAYU MITRA BERSAMA, PT.</t>
  </si>
  <si>
    <t>Kp. Bojongsereh Rt. 03/01 Ds. Lebakwangi Kec. Arjasari</t>
  </si>
  <si>
    <t>Jasa Catering &amp; Jasa Tenaga Kerja</t>
  </si>
  <si>
    <t>05-06-2015  s.d   04-06-2017</t>
  </si>
  <si>
    <t>SPBU 34.40306</t>
  </si>
  <si>
    <t>Jl. Raya Banjaran Lebak Wangi</t>
  </si>
  <si>
    <t>SUMBER ALFARIA TRIJAYA PT</t>
  </si>
  <si>
    <t xml:space="preserve">Jl. Pasir Jati Utama Rt 04 /11 Tlp.022 7835619 </t>
  </si>
  <si>
    <t>SUPERBETEX PT</t>
  </si>
  <si>
    <t>Jl .Raya Banjaran Ds.Lebakwangi</t>
  </si>
  <si>
    <t>SUPERBTEX PT.</t>
  </si>
  <si>
    <t>Jl. Raya Banjaran</t>
  </si>
  <si>
    <t xml:space="preserve">UNICORN UTAMA PT </t>
  </si>
  <si>
    <t>Jl .Raya Banjaran km.16,5 Tlp. 022 5941583</t>
  </si>
  <si>
    <t>VEGATEX</t>
  </si>
  <si>
    <t>Jl .Raya Banjaran km. 4 No.27 (40377)</t>
  </si>
  <si>
    <t>WILHELM BROUNER INDONESIA PT</t>
  </si>
  <si>
    <t xml:space="preserve">Jl.Ry.Banjaran Km.6,5 </t>
  </si>
  <si>
    <t xml:space="preserve"> ALTAEKA MANDIRI,PT.</t>
  </si>
  <si>
    <t>Jl. Siliwangi No. 49/370 Rt. 09/05 Kel. Manggahang Kec. Baleendah</t>
  </si>
  <si>
    <t>Baleendah</t>
  </si>
  <si>
    <t>Industri Pemintalan Benang &amp; Perajukan Kain</t>
  </si>
  <si>
    <t>21-01-2016  s.d   20-01-2018</t>
  </si>
  <si>
    <t>568 / 28-  HIPK/ PP / 2016</t>
  </si>
  <si>
    <t xml:space="preserve"> BAJA PRIMA,CV.</t>
  </si>
  <si>
    <t>Jl. Laswi No. 117 Jelekong  Kec. Baleendah</t>
  </si>
  <si>
    <t>Penyedia Jasa Tenaga Kerja</t>
  </si>
  <si>
    <t>27-12-2011  s.d   26-11-2013</t>
  </si>
  <si>
    <t>ADIGAS JAYA PRATAMA PT.</t>
  </si>
  <si>
    <t>Jl. Terusan Jaksa Naranata 163 Baleendah</t>
  </si>
  <si>
    <t>ALFA EKA MANDIRI PT.</t>
  </si>
  <si>
    <t>Jl. Siliwangi No. 49/970 Rt. 09/05 Manggahang</t>
  </si>
  <si>
    <t>ANUGRAH PUTERA KEMBAR (APK)</t>
  </si>
  <si>
    <t>Jl. Rancabungur Ds. Malakasari Rt. 07/05 022 70806997</t>
  </si>
  <si>
    <t>ARMY Konveksi</t>
  </si>
  <si>
    <t xml:space="preserve">Kp.Cilebak Rancamanyar [40377] Tlp. 022 70811852 </t>
  </si>
  <si>
    <t>BANK BCA</t>
  </si>
  <si>
    <t>Jl. Raya Laswi No. 212 A Tlp. 022-5950782</t>
  </si>
  <si>
    <t>BANK JABAR BANTEN</t>
  </si>
  <si>
    <t xml:space="preserve">Jl. Ry. Rs. Al-Ikhsan </t>
  </si>
  <si>
    <t>BATARA CV.</t>
  </si>
  <si>
    <t>Komp. Mekarsari Indah II No. 24 Tlp. 5943827</t>
  </si>
  <si>
    <t>BIG GOLDEN BELL, PT.</t>
  </si>
  <si>
    <t>Jl. Laswi No. 168 Km. 16 Jelekong Kec. Baleendah</t>
  </si>
  <si>
    <t>Industri Textile</t>
  </si>
  <si>
    <t>25-11-2015  s.d   24-11-2017</t>
  </si>
  <si>
    <t>BORMA</t>
  </si>
  <si>
    <t>Jl. Ry. Rencong Baleendah</t>
  </si>
  <si>
    <t>CAHAYA MITRA DAMAI, PT</t>
  </si>
  <si>
    <t>Jl. Jembatan Cirarum, KM.11 Baleendah 022-5940738/39</t>
  </si>
  <si>
    <t>CEMERLANG</t>
  </si>
  <si>
    <t>Jl. Raya Banjaran Tlp. 022 5940708</t>
  </si>
  <si>
    <t>DELIMATEX,PT.</t>
  </si>
  <si>
    <t>Jl. Anggadireja No. 171  Baleendah</t>
  </si>
  <si>
    <t>Sarung Tangan Golf</t>
  </si>
  <si>
    <t>18-05-2015  s.d   17-05-2017</t>
  </si>
  <si>
    <t>568/ 183 / V /HIPK/PP/2015</t>
  </si>
  <si>
    <t>DERI CV.</t>
  </si>
  <si>
    <t>Jl. Sari Endah II No. 27 Rt. 02/04 Tlp. 5943827</t>
  </si>
  <si>
    <t>DISTRIBUTOR COCACOLA</t>
  </si>
  <si>
    <t>Jl. Bale Agung Bale Endah 40258 Tlp. 022 70813425</t>
  </si>
  <si>
    <t>DISTRIBUTOR SOSRO</t>
  </si>
  <si>
    <t>Jl. Jaksanaranata Bale Endah Tlp. 70813425</t>
  </si>
  <si>
    <t>DWI PERDANA SAKTI CV.</t>
  </si>
  <si>
    <t>Jl. Laswi No. 153 Manggung</t>
  </si>
  <si>
    <t>FERISKA PRINT</t>
  </si>
  <si>
    <t>Jl. Ranca manyar No. 119 Tambakan Kec. Baleendah</t>
  </si>
  <si>
    <t>FORINDO ADITAMA PT.</t>
  </si>
  <si>
    <t>Jln.Raya Banjaran No.161</t>
  </si>
  <si>
    <t>GAYA WARNA</t>
  </si>
  <si>
    <t>Jl. Laswi No. 10 kel. Manggahang Baleendah</t>
  </si>
  <si>
    <t>Textile</t>
  </si>
  <si>
    <t>25-03-2011  s.d   24-02-2013</t>
  </si>
  <si>
    <t>GRACIA INDO GARMENT</t>
  </si>
  <si>
    <t>Jl. Siliwangi No. 97 Baleendah 40375 tlp. 022-5946888</t>
  </si>
  <si>
    <t>GREEN FIELD INDONESIA, PT.</t>
  </si>
  <si>
    <t>Kp. Kawungsari Rt. 09/11 Kel. Warga Mekar Kec. Baleendah</t>
  </si>
  <si>
    <t>Perdagangan Jasa Pengepakan Sayuran</t>
  </si>
  <si>
    <t>17-12-2015  s.d   16-12-2017</t>
  </si>
  <si>
    <t>HARJA GUNATAMA PT.</t>
  </si>
  <si>
    <t>Jl. Raya Banjaran No. 277 Ds. Andir</t>
  </si>
  <si>
    <t>INDO HASASI TEXTILE, PT.</t>
  </si>
  <si>
    <t>Jl. Jembatan Citarum Km. 11Andir Kec. Baleendah</t>
  </si>
  <si>
    <t>Balendah</t>
  </si>
  <si>
    <t>Industri  Textile</t>
  </si>
  <si>
    <t xml:space="preserve"> INDOKIMIA MAKMUR,PT.</t>
  </si>
  <si>
    <t>Jl. Raya Laswi Km. 16 No. 168</t>
  </si>
  <si>
    <t>Industri Garment</t>
  </si>
  <si>
    <t>08-02-2010  s.d  07-01-2012</t>
  </si>
  <si>
    <t xml:space="preserve">Pindah </t>
  </si>
  <si>
    <t xml:space="preserve"> INSAN INDAH UTAMA PERKASA,PT.</t>
  </si>
  <si>
    <t>Jl. Laswi No. 18 baleendah</t>
  </si>
  <si>
    <t>Perdagangan Kimia</t>
  </si>
  <si>
    <t>11-04-2007 s.d. 10-03-2009</t>
  </si>
  <si>
    <t>INDONESIA CEPAT, PO.</t>
  </si>
  <si>
    <t>Jl. Anggadireja No. 99 Baleendah</t>
  </si>
  <si>
    <t>Industri Cat</t>
  </si>
  <si>
    <t>11-12-2015  s.d   10-12-2017</t>
  </si>
  <si>
    <t xml:space="preserve">INGSU GARMEN </t>
  </si>
  <si>
    <t>Jl. Mekarsari No.1 Tlp. 022 5945994</t>
  </si>
  <si>
    <t>INTI MEGASOL</t>
  </si>
  <si>
    <t xml:space="preserve">Jl. Ds. Rancamanyar </t>
  </si>
  <si>
    <t>JASA SENTOSA</t>
  </si>
  <si>
    <t>JL. Rancamanyar Ds Rancamanyar Kec. Baleendah</t>
  </si>
  <si>
    <t>Karet</t>
  </si>
  <si>
    <t>03-06-2009  s.d  04-05-2011</t>
  </si>
  <si>
    <t>JAYA ABADI, CV</t>
  </si>
  <si>
    <t>Jl. Sipatahunan No. 247 Baleendah</t>
  </si>
  <si>
    <t>Sarung Tangan</t>
  </si>
  <si>
    <t>05-07-2010  s.d  04-06-2012</t>
  </si>
  <si>
    <t>JAYA MAKMUR CV.</t>
  </si>
  <si>
    <t>Jl. Rancamanyar No. 119 Kp. Tambakan</t>
  </si>
  <si>
    <t xml:space="preserve">JAYA SENTOSA CV. </t>
  </si>
  <si>
    <t>Jl. Cupu Rt. 01/08 Ds. Rancamanyar</t>
  </si>
  <si>
    <t xml:space="preserve">KANCA MUSIKINDO PT. </t>
  </si>
  <si>
    <t>Jl. Andir Katapang No. 220</t>
  </si>
  <si>
    <t>KASAB LESTARI MANUNGGAL PT.</t>
  </si>
  <si>
    <t>Jl. Raya Sapan No. 230 Tegal Luar Bojongsoang 40293</t>
  </si>
  <si>
    <t>KHARISMA SILIWANGI, PT</t>
  </si>
  <si>
    <t>Jl. Banjaran No. 482 Km. 15,5 Tlp. 022-5943991</t>
  </si>
  <si>
    <t>KIRANA SEMESTA PANGAN, PT.</t>
  </si>
  <si>
    <t>Kp. Tambakan Jl. Rancamanyar No. 119 Baleendah</t>
  </si>
  <si>
    <t>Industri Makanan</t>
  </si>
  <si>
    <t>KONPEKSI</t>
  </si>
  <si>
    <t>Jl. Anggadirja RT. 01/09</t>
  </si>
  <si>
    <t>KOPKALIN CAB.MAJALAYA</t>
  </si>
  <si>
    <t>Jln.Jaksa Naranata No. 01 Tlp. 022 5940281</t>
  </si>
  <si>
    <t xml:space="preserve">LAMIGRAVE INDONESIA  PT </t>
  </si>
  <si>
    <t>Jl.Raya Banjaran No 230 Tlp. 022 5942205</t>
  </si>
  <si>
    <t>LARASATI CV.</t>
  </si>
  <si>
    <t>Jl. Laswi Cangkring Rt. 05/07 Jelekong</t>
  </si>
  <si>
    <t xml:space="preserve"> MARGAASIH SELARAS, PT.</t>
  </si>
  <si>
    <t>Jl. Siliwangi No. 97 Kec. Baleendah</t>
  </si>
  <si>
    <t>Industri Sport Garment</t>
  </si>
  <si>
    <t>29-01-2016  s.d   28-01-2018</t>
  </si>
  <si>
    <t>568 /327-  HIPK/ PP / 2016</t>
  </si>
  <si>
    <t>04-09-2015  s.d  03-09-2017</t>
  </si>
  <si>
    <t>MALAKASARI NISSHINDO DENIM INDUSTRY PT.</t>
  </si>
  <si>
    <t>Jl. Raya Banjaran KM. 12.2 Telp. 72211557</t>
  </si>
  <si>
    <t>MANDIRI UD.</t>
  </si>
  <si>
    <t>Jl. Raya Laswi No. 71 Baleendah Tlp. 0225990943</t>
  </si>
  <si>
    <t>MANSION</t>
  </si>
  <si>
    <t>Jl. Raya Banjaran No. 29 Kec. Baleendah</t>
  </si>
  <si>
    <t>Pernekel</t>
  </si>
  <si>
    <t>30-10-2013 s.d. 29-09-2015</t>
  </si>
  <si>
    <t>568 /455/XI/HIPK/PP/2013</t>
  </si>
  <si>
    <t>MEKAR JAYA CV.</t>
  </si>
  <si>
    <t>MENTARI AGUNG MANDIRI</t>
  </si>
  <si>
    <t>Jl. Kiastramanggala No. 10 Rt. 02/11 Baleendah</t>
  </si>
  <si>
    <t>Developer</t>
  </si>
  <si>
    <t>20-02-2012  s.d  19-01-2014</t>
  </si>
  <si>
    <t>568/58 / II /HIPK/PP/2012</t>
  </si>
  <si>
    <t>MILINIUM PRINT</t>
  </si>
  <si>
    <t xml:space="preserve">Jl. Cembul No.142 Ds. Rancamanyar </t>
  </si>
  <si>
    <t>&lt;Kecil</t>
  </si>
  <si>
    <t>MILINIUM SABLON CV.</t>
  </si>
  <si>
    <t>Jl. Cembul Rancamanyar Tlp. 70202899</t>
  </si>
  <si>
    <t>MULTI SARANA PRIMA, CV</t>
  </si>
  <si>
    <t>Jl. Cibedug Hilir No. 131 Rt. 07/01 Ds. Cangkuang Wetan</t>
  </si>
  <si>
    <t>NUN COLLECTION</t>
  </si>
  <si>
    <t>Kp. Pasar Kemis Munjul Kec. Baleendah</t>
  </si>
  <si>
    <t>Konfeksi</t>
  </si>
  <si>
    <t>Perorangan</t>
  </si>
  <si>
    <t>14-01-2013  s.d  13-13-2014</t>
  </si>
  <si>
    <t>568/ 17 / I /HIPK/PP /2013</t>
  </si>
  <si>
    <t>NUSA NIAGA JAYA PT.</t>
  </si>
  <si>
    <t>Jl. Raya Banjaran No. 31/141 Tlp. 022 70351508</t>
  </si>
  <si>
    <t>PEGADAIAN PT</t>
  </si>
  <si>
    <t>Jl.Bojongsoang RT.05/04 Ds.Rancamanyar</t>
  </si>
  <si>
    <t>PLN (Persero) JABAR BANTEN PT.</t>
  </si>
  <si>
    <t>Jln.Jaksa Naranata No.1</t>
  </si>
  <si>
    <t>BUMN</t>
  </si>
  <si>
    <t>PRISDA UTAMA CV.</t>
  </si>
  <si>
    <t>Jl. Nata Kusumah Blok I No. 125 Tlp. 5412818</t>
  </si>
  <si>
    <t>PROVEN FORCE INDONESIA, PT.</t>
  </si>
  <si>
    <t>Jl. Perum Matahari Residence Blok A-26 Rt.07/27 Kec. Baleendah</t>
  </si>
  <si>
    <t>15-05-2013  s.d  14-04-2015</t>
  </si>
  <si>
    <t>568 /295 /V/HIPK/PP/2013</t>
  </si>
  <si>
    <t xml:space="preserve"> PUTRA  JAYA ABADI,CV.</t>
  </si>
  <si>
    <t xml:space="preserve">Jl. Sadang Ds. Sagara Cipta Ciparay </t>
  </si>
  <si>
    <t>14-12-2009  s.d   13-11-2011</t>
  </si>
  <si>
    <t>Rajut Usman Sweater (UJS)</t>
  </si>
  <si>
    <t>Jl. Jelekong No. 10 Baleendah Tlp. 5943425</t>
  </si>
  <si>
    <t>REKASINDO GURIANG TANDANG PT.</t>
  </si>
  <si>
    <t>Jln.Kujang No.7</t>
  </si>
  <si>
    <t>Jl.Kiastra Manggala 40381 Tlp. 022 5940872</t>
  </si>
  <si>
    <t>RSUD AL IHSAN</t>
  </si>
  <si>
    <t>Jas Pelayanan Kesehatan</t>
  </si>
  <si>
    <t>02-09-2010  s.d   01-08-2012</t>
  </si>
  <si>
    <t>SARANA MERPATI UTAMA PT.</t>
  </si>
  <si>
    <t>Jl. Terusan Jaksa Naranata 163 Baleendah 022 5941510</t>
  </si>
  <si>
    <t>SETIAWAN TRIJAYA, CV.</t>
  </si>
  <si>
    <t>Jl. Siliwangi No. 387 Baleendah</t>
  </si>
  <si>
    <t>Gudang Penyortiran Teh</t>
  </si>
  <si>
    <t>07-12-2015  s.d   06-12-2017</t>
  </si>
  <si>
    <t>SINAR SOSRO KPP Banjaran</t>
  </si>
  <si>
    <t>Jl.Jaksa Naranata No.14 Tlp. 022 5943048</t>
  </si>
  <si>
    <t>SINAR TIMUR, PT</t>
  </si>
  <si>
    <t>Jl. Raya Laswi No. 110 / 40382 Tlp. 022-5951637</t>
  </si>
  <si>
    <t>SRI REJEKI</t>
  </si>
  <si>
    <t>Jl. Patrol V Tlp. 022 5940935</t>
  </si>
  <si>
    <t>SUMBER ALFARIA TRIJAYA Tbk.</t>
  </si>
  <si>
    <t>Jl.. Ranca Manyar Bojong Sayang No. 135 A Rt.03/04</t>
  </si>
  <si>
    <t>SUNSHINE INDOGLOBAL, PT.</t>
  </si>
  <si>
    <t>Jl. Raya Banjaran Km. 11,30 No. 230 Kec. Baleendah</t>
  </si>
  <si>
    <t>Industri Pakaian Jadi dari Textile ( Garment)</t>
  </si>
  <si>
    <t>04-02-2016  s.d  03-02-2018</t>
  </si>
  <si>
    <t>568 / 47 - / II  HIPK/ PP / 2016</t>
  </si>
  <si>
    <t>SUNSHINE INDOPRATAMA PT.</t>
  </si>
  <si>
    <t>Jl. Raya Banjaran No. 230 Telp. 5942265</t>
  </si>
  <si>
    <t>TEJA RUBBER INDUSTRY PT.</t>
  </si>
  <si>
    <t>Jl. Cembul RT.03/04 Rancamanyar</t>
  </si>
  <si>
    <t>TIGA NIAGA DAN TEKNIK INDONESIA PT.</t>
  </si>
  <si>
    <t>Jl. Raya Banjaran No. 482 Km.15,5 Tlp. 0225943991</t>
  </si>
  <si>
    <t>TRESNA GUSTY CV.</t>
  </si>
  <si>
    <t>Jl. Kulalet No. 31A Rt. 07/08 Kel. Andir (40375)</t>
  </si>
  <si>
    <t>TRIBUANA MANDIRI PT.</t>
  </si>
  <si>
    <t>Jl. Jaksawaranata Baleendah Tlp. 5941054</t>
  </si>
  <si>
    <t>TRIDAYA MAS SINAR PUSAKA,PT.</t>
  </si>
  <si>
    <t>Jl. Mekarsari I Rt. 02/20 Cieunteung Baleendah</t>
  </si>
  <si>
    <t>23-02-2015  s.d  22-02-2017</t>
  </si>
  <si>
    <t>568/ 72 / II /HIPK/PP/2015</t>
  </si>
  <si>
    <t>UD. MEMORI</t>
  </si>
  <si>
    <t>Industri  Kaleng</t>
  </si>
  <si>
    <t>UNILON TEXTILE INDUSTRIES PT.</t>
  </si>
  <si>
    <t>Jln.Raya Banjaran Km.10,2</t>
  </si>
  <si>
    <t>SPSI/SPM</t>
  </si>
  <si>
    <t>VANESSA MEBEL</t>
  </si>
  <si>
    <t>Jl. Cikarees Baleendah Rt. 05/21 Baleendah</t>
  </si>
  <si>
    <t>Industri  Mebel</t>
  </si>
  <si>
    <t>16-08-2010 s.d. 15-07-2012</t>
  </si>
  <si>
    <t>WASKITA KARYA PT.</t>
  </si>
  <si>
    <t>Kp. Cigado RT. 06/04 (13340)</t>
  </si>
  <si>
    <t>WING INDOTEX PT.</t>
  </si>
  <si>
    <t>Jln.Raya Banjaran No.124</t>
  </si>
  <si>
    <t>ZURIEL BONIARGA ULI, PT.</t>
  </si>
  <si>
    <t xml:space="preserve">Komplek Griya Primas Asri Jl. Elang Blok E-18 No. 16 Ds. Bojongmalaka Kec. Baleendah </t>
  </si>
  <si>
    <t>Perdagangan Umum dan Jasa Konsultasi Bisnis / manajement</t>
  </si>
  <si>
    <t>YOUNG WOO CHEM, PT.</t>
  </si>
  <si>
    <t>Jl. Rancamanyar Kec. Baleendah</t>
  </si>
  <si>
    <t>ADETEX PT.</t>
  </si>
  <si>
    <t>Jl. Raya Banjaran No.590</t>
  </si>
  <si>
    <t>Banjaran</t>
  </si>
  <si>
    <t>ADETEX UNIT Adetex III PT.</t>
  </si>
  <si>
    <t>Jl. Raya Banjaran Km.16,5</t>
  </si>
  <si>
    <t>AJU ASIA TEXTILE 2, PT.</t>
  </si>
  <si>
    <t xml:space="preserve">Jl. Tarajusari  Km. 0,4 No. 27 </t>
  </si>
  <si>
    <t>17-09-2015  s.d   16-09-2017</t>
  </si>
  <si>
    <t>568/ 314 / IX /HIPK/PP/2015</t>
  </si>
  <si>
    <t>ALAMANDA SEJATI UTAMA PT.</t>
  </si>
  <si>
    <t>Jl. Raya Banjaran Km. 20,5 No. 486 70199652</t>
  </si>
  <si>
    <t>ALBANY ANGGUN SPINNING MILLS,PT.</t>
  </si>
  <si>
    <t>Jl. Raya Banjaran No. 515</t>
  </si>
  <si>
    <t>Pupuk Organik</t>
  </si>
  <si>
    <t>22-06-2009  s.d   21-05-2011</t>
  </si>
  <si>
    <t>ALFA SARANA INSANI, PT.</t>
  </si>
  <si>
    <t>Jl. Raya Banjaran   Km. 12,5</t>
  </si>
  <si>
    <t>Industri Textile Pertenunan</t>
  </si>
  <si>
    <t>23-07-2014  s.d   22-06-2016</t>
  </si>
  <si>
    <t>ALFAMART</t>
  </si>
  <si>
    <t>Jl. Komp. Sanggar Mas Lestari No. A-4</t>
  </si>
  <si>
    <t>ALITEX, PT.</t>
  </si>
  <si>
    <t>Kp. Waas Rt. 06/01 DS. Sukasari Kec. Banjaran</t>
  </si>
  <si>
    <t>10-02-2014  s.d   09-02-2016</t>
  </si>
  <si>
    <t>568/ 42 / II /HIPK/PP/2014</t>
  </si>
  <si>
    <t>BANK MANDIRI (Persero) Tbk. PT. KCP Bandung Banjaran</t>
  </si>
  <si>
    <t>Jl. Raya Banjaran No. 199 Rt.01/01 Ds. Sindangpanon</t>
  </si>
  <si>
    <t>BINTANG MITRA TEXINDO PT.</t>
  </si>
  <si>
    <t>Jl. Raya Banjaran KM. 14,9</t>
  </si>
  <si>
    <t>BIRO ASRI PT.</t>
  </si>
  <si>
    <t>Jl. Raya Soreang Banjaran</t>
  </si>
  <si>
    <t xml:space="preserve">PMA </t>
  </si>
  <si>
    <t>BPR DAYA LUMBUNG ASIA, PT.</t>
  </si>
  <si>
    <t xml:space="preserve">Jl. Raya Kamasan No. 276 Banjaran </t>
  </si>
  <si>
    <t>Perbankan</t>
  </si>
  <si>
    <t>17-03-2016  s.d   16-03-2018</t>
  </si>
  <si>
    <t>568 / 103  / III / HIPK/ PP / 2016</t>
  </si>
  <si>
    <t>BPR Kabupaten Bandung Cab. Pameungpeuk PD.</t>
  </si>
  <si>
    <t>Jl. Raya Banjaran No. 503</t>
  </si>
  <si>
    <t xml:space="preserve">BPR KENCANA PT </t>
  </si>
  <si>
    <t>Jl.Raya Soreang Np.196 40377 Tlp.5948809</t>
  </si>
  <si>
    <t>Jasa Perbankan</t>
  </si>
  <si>
    <t>28-02-2011 s.d  27-01-2013</t>
  </si>
  <si>
    <t>BTPN Banjaran</t>
  </si>
  <si>
    <t>Jl. Raya Banjaran Tlp.0225940801</t>
  </si>
  <si>
    <t>BUANA INTAN GEMILANG, PT.</t>
  </si>
  <si>
    <t>Jl.  Desa Tarajusari No. 27 Banjaran</t>
  </si>
  <si>
    <t>09-07-2015  s.d   08-06-2017</t>
  </si>
  <si>
    <t>568/ 236 / VII /HIPK/PP/2015</t>
  </si>
  <si>
    <t>CATUR MAS GARMENT</t>
  </si>
  <si>
    <t>Jln.Raya Banjaran No.356</t>
  </si>
  <si>
    <t>CENTRALINDO  ABADI  TEXTILE, PT.</t>
  </si>
  <si>
    <t>Industri Textile/ Tenun</t>
  </si>
  <si>
    <t>14-09-2012  s.d  13-08-2014</t>
  </si>
  <si>
    <t>568/ 260/ IX /HIPK/PP/2012</t>
  </si>
  <si>
    <t>√</t>
  </si>
  <si>
    <t>CIPTA GEMILANG SENTOSA PT.</t>
  </si>
  <si>
    <t>Jl. Raya Banjaran Km. 15,5</t>
  </si>
  <si>
    <t>DACTEX INDONESIA PT.</t>
  </si>
  <si>
    <t>Jl. Ds. Tarajusari No. 201 Banjaran</t>
  </si>
  <si>
    <t xml:space="preserve">DAE DUCK TEXTILE INDONESIA PT </t>
  </si>
  <si>
    <t xml:space="preserve">Jl.Raya Banjaran No. 482 </t>
  </si>
  <si>
    <t xml:space="preserve">DEBI PUTRI MANDIRI CV. </t>
  </si>
  <si>
    <t>Jl. Pangauban Ds. Ciapus Tlp. 91590863</t>
  </si>
  <si>
    <t>DEKALINDA INSAN HUMANIS, PT.</t>
  </si>
  <si>
    <t>Jl. Neglasari No. 60 Ds. Ciapus Kec. Banjaran</t>
  </si>
  <si>
    <t>Perdagangan Umum dan Jasa</t>
  </si>
  <si>
    <t>18-11-2015  s.d  17-11-2017</t>
  </si>
  <si>
    <t>DHANAR MAS CONCERN II PT.</t>
  </si>
  <si>
    <t>Jln.Tarajusari No.8</t>
  </si>
  <si>
    <t>DHANAR MAS CONCERN III PT.</t>
  </si>
  <si>
    <t>Jl. Ds. Tarajusari Banjaran Tlp.022520978</t>
  </si>
  <si>
    <t xml:space="preserve"> BOZZETTO INDONESIA,PT.</t>
  </si>
  <si>
    <t>Jl. Desa Tarajusari Km. 07 Ds. Kamasan Banjaran</t>
  </si>
  <si>
    <t>Ir Zulkifli Salim / 022 -5947176 - fax 5944236</t>
  </si>
  <si>
    <t>Industri Kimia</t>
  </si>
  <si>
    <t>28-02-2017  s.d   27-02-2019</t>
  </si>
  <si>
    <t>568 / 274 / II / HIPK/ PP / 2017</t>
  </si>
  <si>
    <t xml:space="preserve"> DACTEX  INDONESIA,PT.</t>
  </si>
  <si>
    <t>Jl. Desa Tarajusari No. 201 Banjaran</t>
  </si>
  <si>
    <t>Pencelupan Benang Tekstil</t>
  </si>
  <si>
    <t>06-05-2013 s.d  05-04-2015</t>
  </si>
  <si>
    <t>568 /217/V/HIPK/PP/2013</t>
  </si>
  <si>
    <t xml:space="preserve"> ELIM  MEDICAL CENTRE,BP.</t>
  </si>
  <si>
    <t>Jl. Raya banjaran Km. 14,6</t>
  </si>
  <si>
    <t xml:space="preserve"> GRAHA  SURYA ANGKASA,PT.</t>
  </si>
  <si>
    <t>Jl. Desa Tarajusari Km. 0,5 Banjaran</t>
  </si>
  <si>
    <t>FENGTAY INDONESIA ENTERPRISE,PT.</t>
  </si>
  <si>
    <t>Jl. Raya Banjaran Km. 14,6 DS. Bojong Manggu Pameungpeuk</t>
  </si>
  <si>
    <t xml:space="preserve">Industri Sepatu </t>
  </si>
  <si>
    <t>01-09-2014  s.d   31-08-2015</t>
  </si>
  <si>
    <t>568/ 340 / IX /HIPK/PP/2014</t>
  </si>
  <si>
    <t>SPS/ GASPERMINDO</t>
  </si>
  <si>
    <t>FOREVER GARMINDO,PT.</t>
  </si>
  <si>
    <t>30-06-2014  s.d   29-06-2016</t>
  </si>
  <si>
    <t>FORINDO PERMAI JAYA PT.</t>
  </si>
  <si>
    <t>Jln.Raya Banjaran No.511</t>
  </si>
  <si>
    <t>G</t>
  </si>
  <si>
    <t>Jl. Raya Banjaran Km. 15,5 No.482 0225942939</t>
  </si>
  <si>
    <t>Koperasi</t>
  </si>
  <si>
    <t>GAS RAYA PT.</t>
  </si>
  <si>
    <t>Jl. Raya Kamasan No. 280</t>
  </si>
  <si>
    <t>GAYA</t>
  </si>
  <si>
    <t>Jl. Raya Banjaran No. 276 Tlp.0225940605</t>
  </si>
  <si>
    <t>GENTRALINDO ABADI TEXTILE PT.</t>
  </si>
  <si>
    <t>Jl. Raya Banjaran Km.12,5 Tlp. 0225944688</t>
  </si>
  <si>
    <t>GRAHA SINAR SURYA ANGKASA PT.</t>
  </si>
  <si>
    <t>Jl. Ds.Tarajusari Km.0,5 Banjaran</t>
  </si>
  <si>
    <t>Ritail</t>
  </si>
  <si>
    <t>18-07-2011  s.d   17-07-2013</t>
  </si>
  <si>
    <t>Jl. Raya Banjaran No.148 RT. 01/03 5946555</t>
  </si>
  <si>
    <t>GRIYA SEHAT MEDICAL CENTRE</t>
  </si>
  <si>
    <t>Jl. Raya Banjaran Km. 14,6 Tlp. 5949088</t>
  </si>
  <si>
    <t>INDO EVERGREEN ABC PT.</t>
  </si>
  <si>
    <t>Jln.Raya Pangalengan No.391 A Banjaran</t>
  </si>
  <si>
    <t>INDOMART</t>
  </si>
  <si>
    <t>Jl. Raya Banjaran No. 588</t>
  </si>
  <si>
    <t>INDOMART Banjaran</t>
  </si>
  <si>
    <t>Jl.Raya Banjaran No.113 A Banjaran 5944901</t>
  </si>
  <si>
    <t xml:space="preserve">KERUPUK EDUN </t>
  </si>
  <si>
    <t xml:space="preserve">Jl. Kp Cihamerang Desa Mangun Jaya Banjaran </t>
  </si>
  <si>
    <t>Produksi Kerupuk</t>
  </si>
  <si>
    <t>10-02-2012  s.d 09-01-2014</t>
  </si>
  <si>
    <t>568/ 07/ I /HIPK/PP/2012</t>
  </si>
  <si>
    <t>KOPINDO</t>
  </si>
  <si>
    <t>Jln.Bojong Pulus No.8 Banjaran</t>
  </si>
  <si>
    <t>KUKJE ADETEX PT.</t>
  </si>
  <si>
    <t>Jl. Raya Banjaran KM. 16,5</t>
  </si>
  <si>
    <t>KUKUH TANGGUH SANDANG MILLS ( KTSM), PT.</t>
  </si>
  <si>
    <t>SPSI</t>
  </si>
  <si>
    <t>KWANG JIN PT.</t>
  </si>
  <si>
    <t>Jl. Ds. Tarajusari KM. 0,4 Banjaran</t>
  </si>
  <si>
    <t>LEADEN  INDONESIA, PT.</t>
  </si>
  <si>
    <t>Kawasan Industri De Prima Terra Blok B1 Kav. 5 Jl. Sapan Tegalluar Kec. Bojongsoang</t>
  </si>
  <si>
    <t>Industri  Perakitan Kabel</t>
  </si>
  <si>
    <t>568/ 313 / IX /HIPK/PP/2015</t>
  </si>
  <si>
    <t>MALAKASARI  TEXTILE  MILLS, PT.</t>
  </si>
  <si>
    <t>Jl Raya Banjaran Km. 12,2</t>
  </si>
  <si>
    <t>26-05-2014  s.d  25-06-2016</t>
  </si>
  <si>
    <t>568/ 208/ V /HIPK/PP/2014</t>
  </si>
  <si>
    <t>28-03-2016  s.d  27-03-2018</t>
  </si>
  <si>
    <t>MITRA BARU BANGUN SEJAHTERA. PT</t>
  </si>
  <si>
    <t>Jl. Raya Soreang-Banjaran Tlp. 5942802</t>
  </si>
  <si>
    <t>MITRA BARU PASAR RAYA</t>
  </si>
  <si>
    <t>Jl. Raya Banjaran No. 156</t>
  </si>
  <si>
    <t>Perdagangan/ Swalayan</t>
  </si>
  <si>
    <t>20-03-2014  s.d  19-03-2016</t>
  </si>
  <si>
    <t>568/ 112 / III /HIPK/PP/2014</t>
  </si>
  <si>
    <t>MITRA RAJAWALI BANJARAN PT.</t>
  </si>
  <si>
    <t>Jl.Raya Banjaran Km.16 Tlp.0225940151</t>
  </si>
  <si>
    <t>Jl. Raya Banjaran Km. 16</t>
  </si>
  <si>
    <t>Industri Alat Kesehatan</t>
  </si>
  <si>
    <t>28-05-2013  s.d  27-04-2015</t>
  </si>
  <si>
    <t>568 / 336/VI/HIPK/PKB/2013</t>
  </si>
  <si>
    <t>NANDYA PERKASA, PT.</t>
  </si>
  <si>
    <t>Jl. Manglayang Barat II No. 6 Damarplas Banjaran</t>
  </si>
  <si>
    <t>Perusahan Penyedia Jasa Tenaga Kerja (Cleaning Service, Satpam, Supir)</t>
  </si>
  <si>
    <t>NOBEL INDUSTRIES UNIT BANJARAN,PT.</t>
  </si>
  <si>
    <t>24-04-2009  s.d 23-03-2011</t>
  </si>
  <si>
    <t xml:space="preserve"> PAPIRUS SAKTI PAPER MILLS,PT.</t>
  </si>
  <si>
    <t>Jl. Raya Banjaran km. 16,2</t>
  </si>
  <si>
    <t>Industri  Kertas Bungkus</t>
  </si>
  <si>
    <t>25-11-2014  s.d   24-11-2016</t>
  </si>
  <si>
    <t>568/ 458/ XI /HIPK/PP/2014</t>
  </si>
  <si>
    <t>PEGATEX PT</t>
  </si>
  <si>
    <t>Taraju Sari Km. 4 No. 27 Tlp.022 5940138</t>
  </si>
  <si>
    <t>PENGRAJIN GUITAR " ALLEGRO "</t>
  </si>
  <si>
    <t>Jl. Sinarsari Rt. 05/IV DS. Batukarut  Kec. Arjasari Banjaran</t>
  </si>
  <si>
    <t>Industri Pembuatan Gitar</t>
  </si>
  <si>
    <t>29-01-2016  s.d 28-011-2018</t>
  </si>
  <si>
    <t>568 / 39-  HIPK/ PP / 2016</t>
  </si>
  <si>
    <t>PETRA ANUGRAH, CV</t>
  </si>
  <si>
    <t>Jl. Raya Banjaran No. 482</t>
  </si>
  <si>
    <t>Jasa Loundry</t>
  </si>
  <si>
    <t>20-03-2015  s.d   19-03-2017</t>
  </si>
  <si>
    <t>568/ 98 / III /HIPK/PP/2015</t>
  </si>
  <si>
    <t>PINTU TIGA RAHARJA, PT.</t>
  </si>
  <si>
    <t>Jl. Raya Banjaran No. 365 Kec. Pameungpeuk</t>
  </si>
  <si>
    <t>Distribusi Makanan</t>
  </si>
  <si>
    <t>09-03-2015  s.d   08-03-2017</t>
  </si>
  <si>
    <t>568/ 85 / III /HIPK/PP/2015</t>
  </si>
  <si>
    <t xml:space="preserve">SAFILINJO PERMATA PT </t>
  </si>
  <si>
    <t xml:space="preserve">Kp.Waas No. 34 DsSukasari </t>
  </si>
  <si>
    <t xml:space="preserve">Swasta Nasional </t>
  </si>
  <si>
    <t>SAIMODA GARMINDO, PT.</t>
  </si>
  <si>
    <t>Industri Garment ( Pakaian Jadi )</t>
  </si>
  <si>
    <t>31-05-2016  s.d   30-05-2018</t>
  </si>
  <si>
    <t>568 / 180 / VI / HIPK/ PP / 2016</t>
  </si>
  <si>
    <t>SELKTA  CV.</t>
  </si>
  <si>
    <t>Jl. Raya Banjaran Km. 17 No. 418</t>
  </si>
  <si>
    <t>SINDA PRATAMA MANDIRI, PT.</t>
  </si>
  <si>
    <t>SOREANG UTAMA PD.</t>
  </si>
  <si>
    <t>Jln.Raya Banjaran Soreang No.137</t>
  </si>
  <si>
    <t>SPBU 3440306 / 3440307</t>
  </si>
  <si>
    <t>Jl. Raya Banjaran Km. 11/ Jl. Raya Simpang Tiga Dayeuhkolot</t>
  </si>
  <si>
    <t>Pom Bensin / SPBU</t>
  </si>
  <si>
    <t>29-01-2016 s.d. 28-01-2016</t>
  </si>
  <si>
    <t>568 / 36 -  HIPK/ PP / 2016</t>
  </si>
  <si>
    <t>SPBU MITRA (34-40338)</t>
  </si>
  <si>
    <t>SUCI PERMAI CV.</t>
  </si>
  <si>
    <t>Jl. Sindang Panon No. 97</t>
  </si>
  <si>
    <t>SUDONG METAL BUTONINDO PT.</t>
  </si>
  <si>
    <t>Jln.Waas No.54 Banjaran</t>
  </si>
  <si>
    <t xml:space="preserve"> SUPERBETEX,PT.</t>
  </si>
  <si>
    <t>Jl. Raya Banjaran Km. 15,3</t>
  </si>
  <si>
    <t>21-07-2014  s.d   20-06-2016</t>
  </si>
  <si>
    <t xml:space="preserve">SUMBER ALFARIA TRIJAYA TBK PT </t>
  </si>
  <si>
    <t xml:space="preserve">Kom. Perum Sanggar Mas Lestari Blok A No. 324 </t>
  </si>
  <si>
    <t>SURYA USAHA MANDIRI, PT.</t>
  </si>
  <si>
    <t>TAWEKAL MEGAH LAKSANA PT.</t>
  </si>
  <si>
    <t>Ds. Tarajusari Km.0,4</t>
  </si>
  <si>
    <t>TIGA NIAGA DAN TEKNIK INDPNESIA PT</t>
  </si>
  <si>
    <t xml:space="preserve">Jl.Raya Banjaran No.482 Km.15,5 Tlp.0225943991 </t>
  </si>
  <si>
    <t>Toko Mas SINAR GAYA</t>
  </si>
  <si>
    <t>Jln.Raya Banjaran No.135</t>
  </si>
  <si>
    <t>Toserba MITRA BARU</t>
  </si>
  <si>
    <t>Jln.Raya Banjaran No.156 [40377]</t>
  </si>
  <si>
    <t>TRI SUMBER MAKMUR INDAH PT.</t>
  </si>
  <si>
    <t xml:space="preserve">Jl. Raya Pangalengan No. 391 A Kamasan </t>
  </si>
  <si>
    <t>TRIMITRA SANGGAR LESTARI</t>
  </si>
  <si>
    <t>Jln.Raya Banjaran Kamasan</t>
  </si>
  <si>
    <t>UMAT MARDHATILLAH PT.</t>
  </si>
  <si>
    <t>Jln.Raya Banjaran No.148</t>
  </si>
  <si>
    <t>UNICON TEXTIL INDUSTRIAL. PT</t>
  </si>
  <si>
    <t>Jl. Raya Banjaran Km 10 ,2</t>
  </si>
  <si>
    <t>Swasta Naional</t>
  </si>
  <si>
    <t>UNICORN UTAMA, PT.</t>
  </si>
  <si>
    <t>Industri Sepatu</t>
  </si>
  <si>
    <t>30-03-2016  s.d   29-03-2018</t>
  </si>
  <si>
    <t>568 / 115 / III / HIPK/ PP / 2016</t>
  </si>
  <si>
    <t>UNILON TEXTILE INDUSTRIES,PT.</t>
  </si>
  <si>
    <t>Jl. Raya Banjaran Km. 10,2 Po Box 1244 (5940839)</t>
  </si>
  <si>
    <t>Industri Pemintalan Benang</t>
  </si>
  <si>
    <t>VEGA TEXTILE, PT.</t>
  </si>
  <si>
    <t>Jl. Desa Tarajusari Km. 04 No. 27 Kec. Banjaran</t>
  </si>
  <si>
    <t>Pemintalan Benang / Textile</t>
  </si>
  <si>
    <t>05-12-2014  s.d   04-12-2016</t>
  </si>
  <si>
    <t>568/ 469 / XI/HIPK/PP/2014</t>
  </si>
  <si>
    <t>WILHELM  BRAUNER  INDONESIA, PT.</t>
  </si>
  <si>
    <t>15-03-2012  s.d  14-02-2014</t>
  </si>
  <si>
    <t>568/ 97 / III /HIPK/PP/2012</t>
  </si>
  <si>
    <t>WING WAH INDONESIA TEXTILE LTD ( PT. WINGINDOTEX),PT.</t>
  </si>
  <si>
    <t>Jl. Raya Banjaran No. 100/124  ( 5940846, 5940812, 5940813)</t>
  </si>
  <si>
    <t>27-08-2007  s.d   26-07-2009</t>
  </si>
  <si>
    <t>YOMART RUKUN SELALU</t>
  </si>
  <si>
    <t>Jl. Banjaran</t>
  </si>
  <si>
    <t xml:space="preserve"> ANGGANA  KURNIA  PUTRA,PT.</t>
  </si>
  <si>
    <t>Jl. Mekarsari No. 2 Bojongsari Bojong Soang</t>
  </si>
  <si>
    <t>Bojongsoang</t>
  </si>
  <si>
    <t>20-10-2015  s.d   19-10-2017</t>
  </si>
  <si>
    <t>568/ 347/ X /HIPK/PP/2015</t>
  </si>
  <si>
    <t>ALIP JAYA PD.</t>
  </si>
  <si>
    <t>Komp. GBA III No.8 Tlp.02287520321</t>
  </si>
  <si>
    <t>AMANAH RABANIAH (BPR) PT</t>
  </si>
  <si>
    <t>Kp.Bojongsoang</t>
  </si>
  <si>
    <t xml:space="preserve">Bojongsoang </t>
  </si>
  <si>
    <t>ANGGANA KURNIA PUTRA PT.</t>
  </si>
  <si>
    <t>Jl. Malakasari No.2 Tlp.02291618622</t>
  </si>
  <si>
    <t>ASIA SASTRA, PT.</t>
  </si>
  <si>
    <t>Jl. Sapan Desa Tegalluar Kec. Bojongsoang Kab. Bandung</t>
  </si>
  <si>
    <t>Hendra Tedjawisastra ( 082819036535 ) / Fax 022-87528363</t>
  </si>
  <si>
    <t>Kantor Perdagangan Umum dan Jasa</t>
  </si>
  <si>
    <t>24-02-2017  s.d   23-02-2019</t>
  </si>
  <si>
    <t>ASIA CITRA PRATAMA, PT.</t>
  </si>
  <si>
    <t>Jl. Sapan Desa Tegalluar Kec. Bojongsoang, Kawasan Industri DE PRIMA TERRA Blok B1 Kav. 6</t>
  </si>
  <si>
    <t>568 / 105  / III / HIPK/ PP / 2016</t>
  </si>
  <si>
    <t>ATLANTIS MITRA SEJATI</t>
  </si>
  <si>
    <t>Jl.ry.Sapan No.296 RT.04/09</t>
  </si>
  <si>
    <t>BANK MANDIRI (PERSERO) TBK PT</t>
  </si>
  <si>
    <t>BENGKEL SILIWANGI JAYA</t>
  </si>
  <si>
    <t>Jl. Ters. Buah Batu Lengkong Bojongsoang</t>
  </si>
  <si>
    <t>Bengkel Dinamo</t>
  </si>
  <si>
    <t>18-01-2008  s.d  17-12-2009</t>
  </si>
  <si>
    <t xml:space="preserve">BETON CILEGON AGUNG PT </t>
  </si>
  <si>
    <t>Jl.Terusan Buah Batu No. 320 Tlp.0227563251</t>
  </si>
  <si>
    <t>BETON JATI ARGON,PT. (tutup)</t>
  </si>
  <si>
    <t>Jl. Raya Bojongsoang  No. 320</t>
  </si>
  <si>
    <t>Redimix Beton Curah</t>
  </si>
  <si>
    <t>25-05-2007  s.d   24-04-2009</t>
  </si>
  <si>
    <t>BPR AMANAH RABANIAH PT</t>
  </si>
  <si>
    <t>Jl. Raya Bojongsoang Tlp.0225978626</t>
  </si>
  <si>
    <t xml:space="preserve">BPR JUJUR ARGHA DANA PT. </t>
  </si>
  <si>
    <t>Jl. Raya  Bojong Soang No. 97 (7567132)</t>
  </si>
  <si>
    <t>04-03-2014  s.d   03-03-2016</t>
  </si>
  <si>
    <t>568/ 76 / II /HIPK/PP/2014</t>
  </si>
  <si>
    <t xml:space="preserve">BUTTON JAYA ARGON PT. </t>
  </si>
  <si>
    <t>Jl. Ters Buah Batu</t>
  </si>
  <si>
    <t>Ready Mix</t>
  </si>
  <si>
    <t>28-05-2009  s.d   27-04-2011</t>
  </si>
  <si>
    <t>CHANDEAN  CAKRABUANA, PT.</t>
  </si>
  <si>
    <t>Jl. Sapan Tegal Luar No. 9 Rt. 01/01,</t>
  </si>
  <si>
    <t>CHANDEAN CAKRABUANA. PT</t>
  </si>
  <si>
    <t>Jl. Sapan Tegalluar No. 9 RT. 01/01</t>
  </si>
  <si>
    <t>CITRA INDAH TEXTILE PT.</t>
  </si>
  <si>
    <t>Jln.Raya Sapan No.100 Tegal luar Tlp.7562930</t>
  </si>
  <si>
    <t xml:space="preserve"> DWI DAYA MANDRA SAKTI PT.</t>
  </si>
  <si>
    <t>Jl. Raya Sapan No. 15 Tegalluar Bojongsoang</t>
  </si>
  <si>
    <t>Elektronik &amp; karton</t>
  </si>
  <si>
    <t>DWI DAYA MANDRA SAKTI PT.</t>
  </si>
  <si>
    <t>Jl. Raya Sapan No. 15 40297</t>
  </si>
  <si>
    <t>Perdagangan Barang dan Jasa</t>
  </si>
  <si>
    <t>03-10-2014  s.d   02-10-2016</t>
  </si>
  <si>
    <t>EKA JAYA PRATAMA</t>
  </si>
  <si>
    <t>Jln.Ciganitri No.4</t>
  </si>
  <si>
    <t xml:space="preserve">FAJAR KARYA ABADI, PT. </t>
  </si>
  <si>
    <t>Jl. Hanoman Blok O 11 No. 6 Cipagalo Kec. Bojongsoang</t>
  </si>
  <si>
    <t>Jasa</t>
  </si>
  <si>
    <t>25-05-2015  s.d   24-05-2017</t>
  </si>
  <si>
    <t>568/ 187 / V /HIPK/PP/2015</t>
  </si>
  <si>
    <t>FALLON CV.</t>
  </si>
  <si>
    <t>Jl. Ciganitri Rt. 04/11 Ds. Cipagalo (40287)</t>
  </si>
  <si>
    <t>FUJI SEIKI  INDONESIA, PT.</t>
  </si>
  <si>
    <t>Komplek Industri De Prima Terra Blok A2 No. 1 Bojongsoang</t>
  </si>
  <si>
    <t>Industri Plastic Injection</t>
  </si>
  <si>
    <t>27-03-2014  s.d   26-03-2016</t>
  </si>
  <si>
    <t>568/ 137 / III /HIPK/PP/2014</t>
  </si>
  <si>
    <t>GALUNGGUNG JAYA  PT.</t>
  </si>
  <si>
    <t>Jl. Ry Sapan Km. 01 Tegalluar Kec. Bojongsoang</t>
  </si>
  <si>
    <t>Industri Kertas -Roll kain</t>
  </si>
  <si>
    <t>30-03-2015  s.d   29-03-2015</t>
  </si>
  <si>
    <t>568/ 111 / III /HIPK/PP/2015</t>
  </si>
  <si>
    <t>HARAPAN JAYA UTAMA CV.</t>
  </si>
  <si>
    <t>Jl.Raya Sapan Km.2 No.55 Desa Tegal Luar [40207]</t>
  </si>
  <si>
    <t>INDOSARI</t>
  </si>
  <si>
    <t>Jln.Sapan No.82 B</t>
  </si>
  <si>
    <t>INSAN INDAH UTAMA PERKASA PT.</t>
  </si>
  <si>
    <t>Jl.Bojongsoang No.50 Tlp.0227563196</t>
  </si>
  <si>
    <t xml:space="preserve"> KERTAS TRIMITRA MANDIRI PT.</t>
  </si>
  <si>
    <t>Jl. Raya Sapan Km. 1 No. 1/15 Desa Tegalluar</t>
  </si>
  <si>
    <t>Industri Kertas</t>
  </si>
  <si>
    <t>22-04-2016  s.d   21-04-2018</t>
  </si>
  <si>
    <t>568 / 61 -  / II / HIPK/ PP / 2016</t>
  </si>
  <si>
    <t>KERUPUK INDOSARI</t>
  </si>
  <si>
    <t>Jl.Ry.Sapan No.2 B</t>
  </si>
  <si>
    <t>KRIDA ALAM LESTARI,PT.</t>
  </si>
  <si>
    <t>Jl. Sukapura No. 183-185 Ters. Buah Batu Kab Bdg</t>
  </si>
  <si>
    <t>Industri Sarung Tangan / Garment</t>
  </si>
  <si>
    <t>03-05-2012  s.d   02-04-2014</t>
  </si>
  <si>
    <t>MATAHARI PAGI</t>
  </si>
  <si>
    <t>Jln.Raya Sapan No.82</t>
  </si>
  <si>
    <t xml:space="preserve"> MANDIRI MITRA SEJATI CV.</t>
  </si>
  <si>
    <t>Jl. Raya Sapan Ds. Tegalluar Bojongsoang</t>
  </si>
  <si>
    <t xml:space="preserve"> PANAWOOD MULYA INDUSTRI,PT.</t>
  </si>
  <si>
    <t>Jl. Raya Sapan No. 143 Desa Tegalluar Bojongsoang</t>
  </si>
  <si>
    <t>Furniture</t>
  </si>
  <si>
    <t>MITRA USAHA ABADI, CV.</t>
  </si>
  <si>
    <t>Jl. Raya Sapan No. 50  Ds. Tegalluar Bojongsoang</t>
  </si>
  <si>
    <t>12-01-2016  s.d   11-01-2018</t>
  </si>
  <si>
    <t>568 / 19 -  HIPK/ PP / 2016</t>
  </si>
  <si>
    <t>NIKO ABADI</t>
  </si>
  <si>
    <t>Jln.Mekarwangi Sapan</t>
  </si>
  <si>
    <t>PRIMA KARYA SENTOSA MAKMUR, PT.</t>
  </si>
  <si>
    <t xml:space="preserve">Jl. Raya Sapan No. 567 Bojong Emas </t>
  </si>
  <si>
    <t>Service Tabung LPG Pertamina</t>
  </si>
  <si>
    <t>02-11-2011  s.d   01-10-2013</t>
  </si>
  <si>
    <t>PUTRI SALUYU CV.</t>
  </si>
  <si>
    <t>Kp.Bojongsoang No. 175</t>
  </si>
  <si>
    <t>RAJAWALI GARDATAMA PERKASA, PT.</t>
  </si>
  <si>
    <t>Komplek GBI Blok B 11 No. 10 Rt. 09/06 Desa Buah Batu Kec. Bojongsoang</t>
  </si>
  <si>
    <t xml:space="preserve">Penyedia Jasa Tenaga Kerja </t>
  </si>
  <si>
    <t>28-04-2015  s.d   27-04-2017</t>
  </si>
  <si>
    <t>568/ 280 / IV /HIPK/PP/2015</t>
  </si>
  <si>
    <t xml:space="preserve">RAJUTAN </t>
  </si>
  <si>
    <t>Jl.Sadang No.160 Tlp.08562117137</t>
  </si>
  <si>
    <t>RENTANG BUANA NIAGA MAKMUR, PT.</t>
  </si>
  <si>
    <t>Jl. Raya Sapan No. 45 B Ds. Tegalluar Kec. Bojongsoang</t>
  </si>
  <si>
    <t>Industri Manufacture &amp; Trading ( Furniture )</t>
  </si>
  <si>
    <t>05-06-2014  s.d   04-06-2016</t>
  </si>
  <si>
    <t>568/ 204 / V /HIPK/PP/2014</t>
  </si>
  <si>
    <t>SARI KARYA MITRA SUCSES PT.</t>
  </si>
  <si>
    <t>Jln.Sapan Ds.Tegal Luar RT.01/01 Bojongsoang</t>
  </si>
  <si>
    <t>SASAHARA INDONESIA, PT.</t>
  </si>
  <si>
    <t>Komplek Industri De Prima Terra Blok B1 No. 10-11 Jl. Raya Sapan Kel. Tegalluar Kec. Bojongsoang</t>
  </si>
  <si>
    <t>Industri Mesin Perkakas Mesin untuk Pengerjaan Logam</t>
  </si>
  <si>
    <t>12-10-2015  s.d   11-10-2017</t>
  </si>
  <si>
    <t>568/ 340 / X /HIPK/PP/2015</t>
  </si>
  <si>
    <t>SATRIA PADJADJARAN JAYA, PT.</t>
  </si>
  <si>
    <t>Jl. Rancawangi No. 17 Rt. 01/05 Ds. Tegalluar Kec. Bojongsoang</t>
  </si>
  <si>
    <t>Penyedia Jasa Tenaga Kerja Keamanan ( Security )</t>
  </si>
  <si>
    <t>21-04-2014  s.d   20-04-2016</t>
  </si>
  <si>
    <t>568/ 161 / IV /HIPK/PP/2014</t>
  </si>
  <si>
    <t>SCORPION INDONESIA, PT.</t>
  </si>
  <si>
    <t>Komplek Griya Bandung Indah Blok F6 No. 2 kec. Bojongsoang</t>
  </si>
  <si>
    <t>SETIA BHAKTI GARMENT</t>
  </si>
  <si>
    <t>Jln.Ciganitri No.2</t>
  </si>
  <si>
    <t>SHELTER NUSANTARA, PT.</t>
  </si>
  <si>
    <t>Jl. Cijagra No. 3 Rt. 01/09 Kec. Bojongsoang</t>
  </si>
  <si>
    <t>Jasa  Pengamanan</t>
  </si>
  <si>
    <t>11-11-2013  s.d   10-10-2015</t>
  </si>
  <si>
    <t>SILIIWANGI JAYA  CV.</t>
  </si>
  <si>
    <t>Jl. Ters. Buah Batu Bojongsoang Blk 224 ( 7506250) Kp. Lengkong Ds. Lengkong Kec. Bojongsoang</t>
  </si>
  <si>
    <t>Bengkel Bubut</t>
  </si>
  <si>
    <t>28-03-2013  s.d   27-02-2015</t>
  </si>
  <si>
    <t>SPBU K3.34.40261</t>
  </si>
  <si>
    <t xml:space="preserve">Jl. Raya Bojongsoang Ds.Lengkong </t>
  </si>
  <si>
    <t xml:space="preserve">Jl.Alam Raya No. 4-5 Buah Batu Bojong Soang </t>
  </si>
  <si>
    <t xml:space="preserve"> TOBINDO KENCANA PT.</t>
  </si>
  <si>
    <t>Jl. Raya Sapan Km. 1 No. 8 Ds. Tegalluar</t>
  </si>
  <si>
    <t>Industri Kusen &amp; Pintu Kayu</t>
  </si>
  <si>
    <t>09-02-2015  s.d  08-02-2017</t>
  </si>
  <si>
    <t xml:space="preserve"> TOTAL BONA PERSADA, PT.</t>
  </si>
  <si>
    <t>Perum Permata Buah Batu Blok R 14-R 16 Rt. 003/007 Kec. Bojongsoang</t>
  </si>
  <si>
    <t>Penyedia Jasa Tenaga Kerja / Outsourcing</t>
  </si>
  <si>
    <t>26-02-2016  s.d  25-02-2018</t>
  </si>
  <si>
    <t>568 / 79 -  / II / HIPK/ PP / 2016</t>
  </si>
  <si>
    <t>TORISINA REDIKON PT.</t>
  </si>
  <si>
    <t>Jl. Ters. Buah Batu No. 228</t>
  </si>
  <si>
    <t>WIRA BANGUN SARANA PT.</t>
  </si>
  <si>
    <t>Jl. Ciganitri No.307 Tlp.0227565328</t>
  </si>
  <si>
    <t>ARGO BOKASHINDO JAYA, PT.</t>
  </si>
  <si>
    <t>Jl. Nagrak Rancalame Kp. Astana Ds. Jatisari Kec. Cangkuang</t>
  </si>
  <si>
    <t>Cangkuang</t>
  </si>
  <si>
    <t>Industri Pupuk Organik</t>
  </si>
  <si>
    <t>15-10-2012  s.d  14-09-2014</t>
  </si>
  <si>
    <t>568/ 327/ X /HIPK/PP/2012</t>
  </si>
  <si>
    <t xml:space="preserve">BPR BUMI ASIH NBP 27 </t>
  </si>
  <si>
    <t>Jl.Terusan Cibaduyut No.11 A 40239</t>
  </si>
  <si>
    <t xml:space="preserve">Cangkuang </t>
  </si>
  <si>
    <t>GITA CAHAYA LESTARI PT.</t>
  </si>
  <si>
    <t xml:space="preserve">Jln.Ters  Cibaduyut Komp.Angkasa Mekar Raya </t>
  </si>
  <si>
    <t>KARYA SAUDARA CV.</t>
  </si>
  <si>
    <t>Jl. Damar Blok D1 No. 29 Rt. 01/10 Bandasari</t>
  </si>
  <si>
    <t>MITRA BARU BANGUN SEJAHTERA PT</t>
  </si>
  <si>
    <t>Jl.Raya Soreang Banjaran Tlp.0225942802</t>
  </si>
  <si>
    <t xml:space="preserve">SUMBER ALFARIA TRIJAYA PT </t>
  </si>
  <si>
    <t xml:space="preserve">Jl.Raya Soreang Banjaran No.6 rt. 02/09  </t>
  </si>
  <si>
    <t>Jl.Taman Cibaduyut A no.78 Rt 03/16</t>
  </si>
  <si>
    <t>SUMBER ALFARIA TRIJAYA, TBK "Pelangi Plaza Bjr frc" PT</t>
  </si>
  <si>
    <t xml:space="preserve">JL.Raya Banjaran Ds.ciluncat Kec.cangkuang </t>
  </si>
  <si>
    <t xml:space="preserve">WORUDTEX PT </t>
  </si>
  <si>
    <t>Jl.Cisirung No. 95 Wetan Tlp.0225231159</t>
  </si>
  <si>
    <t>Cicalengka</t>
  </si>
  <si>
    <t>AKUR  PRATAMA, PT.</t>
  </si>
  <si>
    <t xml:space="preserve">Jl. Raya Barat No. 315 Cicalengka </t>
  </si>
  <si>
    <t>Retail</t>
  </si>
  <si>
    <t>ALFA BUSANA INTERNASIONAL PT.</t>
  </si>
  <si>
    <t>Jln.Raya Nagreg Km.3,4 Cicalengka Tlp. 022 7949156</t>
  </si>
  <si>
    <t>ANGKUTAN PRIMA JAYA, PT.</t>
  </si>
  <si>
    <t>Jl. Nyalindung Rt. 1/12 Ds. Nagrog Kec. Cicalengka</t>
  </si>
  <si>
    <t>Jasa Angkutan</t>
  </si>
  <si>
    <t>02-09-2015  s.d   01-09-2017</t>
  </si>
  <si>
    <t>568/ 296/ IX /HIPK/PP/2015</t>
  </si>
  <si>
    <t>Warung Peuteuy Rt. 01/02 Tenjolaya Kec. Cicalengka</t>
  </si>
  <si>
    <t>ARKA FOOTWEAR INDONESIA PT.</t>
  </si>
  <si>
    <t xml:space="preserve">ARTHA TRIMUSTIKA TEXTINDO, </t>
  </si>
  <si>
    <t>Jl. Raya Bandung Garut Km 28 Ds. Panenjoan Kec. Cicalengka</t>
  </si>
  <si>
    <t>16-03-2016  s.d   15-03-2018</t>
  </si>
  <si>
    <t>568 / 101  / III / HIPK/ PP / 2016</t>
  </si>
  <si>
    <t>ARTHABHAMA  TEXTINDO &amp; ARTHA TRIMUSTIKA TEXTINDO, PT.</t>
  </si>
  <si>
    <t>568 / 101 -  / III / HIPK/ PP / 2016</t>
  </si>
  <si>
    <t>BALFOUR BEAATY SAKTI INDONESIA, PT.</t>
  </si>
  <si>
    <t>Jl. Raya Cicalengka Majalaya Km. 7 No. 21  Paseh</t>
  </si>
  <si>
    <t>Joint Venture</t>
  </si>
  <si>
    <t>11-01-2010  s.d  10-12-2011</t>
  </si>
  <si>
    <t>BANK MANDIRI (Persero) Tbk. PT. KCP Bandung Cicalengka</t>
  </si>
  <si>
    <t>Jl. Raya Timur No. 97 Cicalengka Tlp. 7947828</t>
  </si>
  <si>
    <t>BERONICA, PT.</t>
  </si>
  <si>
    <t>Jl. Raya Bandung Garut Km. 28 Ds. Panenjoan Kec. Cicalengka</t>
  </si>
  <si>
    <t>Industri Textile ( Kain Grey )</t>
  </si>
  <si>
    <t>04-04-2016  s.d  03-04-2018</t>
  </si>
  <si>
    <t>568 / 126 / IV / HIPK/ PP / 2016</t>
  </si>
  <si>
    <t xml:space="preserve">BTPN KCP RANCAEKEK </t>
  </si>
  <si>
    <t>Jl.Raya Bandung-Garut No. 79 022 7797909</t>
  </si>
  <si>
    <t>Jl.Raya Timur No. 369 Kec. Cicalengka 022 7948365</t>
  </si>
  <si>
    <t>BTPN TBK - PT Kcp.Cicalengka</t>
  </si>
  <si>
    <t>Jl.Cicalengka Timur No.369</t>
  </si>
  <si>
    <t>CAHAYA REJEKI GASINDO PT.</t>
  </si>
  <si>
    <t>Jl. By Pass Nagreg KM 29 Kec. Cicalengka</t>
  </si>
  <si>
    <t>CITRA CIPTA CAHAYA, PT.</t>
  </si>
  <si>
    <t>Jl. Raya Pajagalan Kp. Pungkur Logi No. 115 Cicalengka</t>
  </si>
  <si>
    <t>Lili Hermawan, ( 7947626 - / 081214040403 )</t>
  </si>
  <si>
    <t>29-07-2016  s.d   28-07-2018</t>
  </si>
  <si>
    <t>CEMARA AGUNG  MANDIRI, PT.</t>
  </si>
  <si>
    <t>Jl. Raya Cicalengka Km. 31 Cicalengka Desa Cicalengka Wetan Kec. Cicalengka</t>
  </si>
  <si>
    <t>23-12-2015  s.d   22-12-2017</t>
  </si>
  <si>
    <t>CICALENGKA ENERGI MITRA PT.</t>
  </si>
  <si>
    <t>Jl. Raya Bandung-Garut KM. 34 Kec. Cicalengka</t>
  </si>
  <si>
    <t>DAEYOEN INDUSTRI PT.</t>
  </si>
  <si>
    <t>Jln.Raya Cicalengka Timur No.520 [40395] 022 7949390</t>
  </si>
  <si>
    <t>DEFENG TEXTILE INDONESIA</t>
  </si>
  <si>
    <t>Jl. Raya Cikancung Cicalengka KM. 3,2 022 79449700</t>
  </si>
  <si>
    <t>DJUITA  AGUNG, PT.</t>
  </si>
  <si>
    <t>Jl. Raya Cicalengka Km. 35 DS. Nagrog Kec. Cicalengka</t>
  </si>
  <si>
    <t>SPBU / Penyalur  BBM</t>
  </si>
  <si>
    <t>07-09-2015  s.d   06-09-2017</t>
  </si>
  <si>
    <t>568/ 303 / IX /HIPK/PP/2015</t>
  </si>
  <si>
    <t>DUNIA GAS DISTRIBUSINDO PT.</t>
  </si>
  <si>
    <t>Jln.Raya Timur No.447</t>
  </si>
  <si>
    <t xml:space="preserve">ERITA PHARMA PT </t>
  </si>
  <si>
    <t>Kp.Peundeuy Rt. 01/07 Ds. Salem Tlp. 022 7949062</t>
  </si>
  <si>
    <t>FELYA  FARADINA SIFA, PT.</t>
  </si>
  <si>
    <t>Jl. Kp. Andir Rt. 03/13 Desa Cikuya Kec. Cicalengka</t>
  </si>
  <si>
    <t>Cecep Isniadi</t>
  </si>
  <si>
    <t>30-03-2017  s.d   29-03-2019</t>
  </si>
  <si>
    <t>FOR JAYA, PT</t>
  </si>
  <si>
    <t>Jl. Raya Cicalengka Majalaya Km. 4 No. 168</t>
  </si>
  <si>
    <t>Niaga</t>
  </si>
  <si>
    <t>06-03-2012  s.d   04-02-2014</t>
  </si>
  <si>
    <t>568/ 85/ III /HIPK/PP/2012</t>
  </si>
  <si>
    <t>GASINDO CITRA PERWIRA PT.</t>
  </si>
  <si>
    <t>Jl. Raya Nagrog Km. 34 No. 729 Cicalengka</t>
  </si>
  <si>
    <t xml:space="preserve">Statsion Pengisian &amp; Pengangkutan BULK LPG ( SPPBE ) </t>
  </si>
  <si>
    <t>24-09-2012  s.d   23-08-2014</t>
  </si>
  <si>
    <t>GENERAL PRIMA INTI PLASTIC, PT.</t>
  </si>
  <si>
    <t>Jl. Raya Cicalengka Majalaya Km. 4,5</t>
  </si>
  <si>
    <t xml:space="preserve">Karung Plastik </t>
  </si>
  <si>
    <t>26-01-2015  s.d   25-01-2017</t>
  </si>
  <si>
    <t>HERONA EXPRES PT.</t>
  </si>
  <si>
    <t>Jl. By Pass Nagreg Km. 32 Ds.Bbk Peundeuy ( 40395 )</t>
  </si>
  <si>
    <t>IMENSE FORNITURE CV.</t>
  </si>
  <si>
    <t>Jl. Raya Cicalengka No. 562 Cikurutug/ Pindah Ke Tasik</t>
  </si>
  <si>
    <t xml:space="preserve"> KALDU SARI NABATI INDONESIA  PT.</t>
  </si>
  <si>
    <t xml:space="preserve">Jl. Raya Cicalengka Majalaya Km 1,6 Kp. Peundey Kec. Cicalengka </t>
  </si>
  <si>
    <t>Industri  Snack Food Industry</t>
  </si>
  <si>
    <t>568/ 155 / IV /HIPK/PP/2015</t>
  </si>
  <si>
    <t>KAOLIN  SALJU  ABADI PT.</t>
  </si>
  <si>
    <t>Jl. Raya Timur No. 556 Cicalengka</t>
  </si>
  <si>
    <t>Industri Produksi Kaolin/ Penggilingan Batu Zeolit</t>
  </si>
  <si>
    <t>20-05-2016  s.d  19-05-2018</t>
  </si>
  <si>
    <t>568 / 169 / V / HIPK/ PP / 2016</t>
  </si>
  <si>
    <t>KHARISMA MITRA LESTARI PT.</t>
  </si>
  <si>
    <t>Jl. Raya Bandung Garut Km. 24,5</t>
  </si>
  <si>
    <t>KIMU ENAM KEMASINDO, PT.</t>
  </si>
  <si>
    <t>Jl. Raya Cicalengka Majalaya Km. 1,5</t>
  </si>
  <si>
    <t>Industri Karton Box</t>
  </si>
  <si>
    <t>11-03-2016  s.d  10-03-2018</t>
  </si>
  <si>
    <t>568 /57 -  / II / HIPK/ PP / 2016</t>
  </si>
  <si>
    <t>KORIN JUNG WOO,PT.</t>
  </si>
  <si>
    <t>Jl. Raya Bandung Garut Km. 25 Desa Cicalengka Wetan</t>
  </si>
  <si>
    <t>Printing ( Percetakan)</t>
  </si>
  <si>
    <t>25-09-2015 s.d. 24-09-2017</t>
  </si>
  <si>
    <t>KUD SHINTA</t>
  </si>
  <si>
    <t>Komp.Pasar Cicalengka [40395]</t>
  </si>
  <si>
    <t>LAKSANA KURNIA MANDIRI SEJATI PT.</t>
  </si>
  <si>
    <t xml:space="preserve">Jl. Raya Bandung-Garut Km. 23,7 No. 363 </t>
  </si>
  <si>
    <t>LANCAR PUTRA ABADI, PT.</t>
  </si>
  <si>
    <t>Jl. Raya Bandung Garut Km. 28 Kec. Cicalengka</t>
  </si>
  <si>
    <t>06-04-2015  s.d  05-04-2017</t>
  </si>
  <si>
    <t>LUNG VICTORY OUTLET PT.</t>
  </si>
  <si>
    <t xml:space="preserve">Jl. Raya Barat No. 48Km.28 RT.01/04 Ds.Panenjoan </t>
  </si>
  <si>
    <t xml:space="preserve">MAHANA ENERGY, PT. </t>
  </si>
  <si>
    <t xml:space="preserve">Jl.Raya Bandung-Garut Km. 25  (By Pass ) Kp. Cilame Ds. Tenjolaya (40395) Kec. Cicalengka </t>
  </si>
  <si>
    <t>Retester LPG Ukuran 3 Kg Pertamina</t>
  </si>
  <si>
    <t>24-11-2014  s.d  23-11-2016</t>
  </si>
  <si>
    <t>568/ 461 / XI/HIPK/PP/2014</t>
  </si>
  <si>
    <t>MANDALA SUBUR TEXTILE INDUSTRI,PT.</t>
  </si>
  <si>
    <t>Jl. Raya Cicicalengka Km. 4 No. 227 Rancakek</t>
  </si>
  <si>
    <t>05-06-2007  s.d   04-06-2009</t>
  </si>
  <si>
    <t>Tutup</t>
  </si>
  <si>
    <t>MARUTA KENCANA PT.</t>
  </si>
  <si>
    <t>JL. Kp Andir Rt.01/13 No.13 Desa Cikuya Kec. Cicalengka</t>
  </si>
  <si>
    <t>Industri Plastik</t>
  </si>
  <si>
    <t>04-03-2014  s.d  03-03-2016</t>
  </si>
  <si>
    <t>568/ 83 / III /HIPK/PP/2014</t>
  </si>
  <si>
    <t>MEKAR PUTRA CV.</t>
  </si>
  <si>
    <t>Jll. Kmp. Andir Desa Cikuya 40395 022 7949172</t>
  </si>
  <si>
    <t>MEKAR RAHAYU CV.</t>
  </si>
  <si>
    <t>Kp.Andir Desa Cikuya [40395]</t>
  </si>
  <si>
    <t>MITRA  PERMATA UTAMA, PT.</t>
  </si>
  <si>
    <t>Jl. By Pass No. 08 Kp.  Cukang Lemah Rt. 03/10 Ds. Tenjolaya Kec. Cicalengka</t>
  </si>
  <si>
    <t>Pengadaan Barang dan Jasa</t>
  </si>
  <si>
    <t>15-01-2016  s.d  14-01-2018</t>
  </si>
  <si>
    <t>568 / 18-  HIPK/ PP / 2016</t>
  </si>
  <si>
    <t>NANJUNGTEX PT.</t>
  </si>
  <si>
    <t>Jl.Raya Bandung-Garut Km.28 [40395] 022 7790829</t>
  </si>
  <si>
    <t>NU  PLAST, PT.</t>
  </si>
  <si>
    <t>Jl. Cicalengka Majalaya No. 189 Kp. Andir Rt. 01/13 Ds. Cikuya Kec. Cicalengka</t>
  </si>
  <si>
    <t>26-02-2015  s.d  25-02-2017</t>
  </si>
  <si>
    <t>568/ 76 / II /HIPK/PP/2015</t>
  </si>
  <si>
    <t>NUDLAST PT.</t>
  </si>
  <si>
    <t>Kp. Andir Kel.Cikuya ( 40395 ) Tlp. 022 7949606</t>
  </si>
  <si>
    <t xml:space="preserve"> OTONG BIANTO, pert.</t>
  </si>
  <si>
    <t>Jl. Ry Cicalengka Majalaya Ds. Cigentur No. 2</t>
  </si>
  <si>
    <t>Industri Pertenunan</t>
  </si>
  <si>
    <t>30-09-2016  s.d   29-09-2018</t>
  </si>
  <si>
    <t xml:space="preserve"> PANFILA INDOSARI PT.</t>
  </si>
  <si>
    <t>26-02-2014  s.d   25-02-2016</t>
  </si>
  <si>
    <t>PERONICA PT.</t>
  </si>
  <si>
    <t>Jl. Bandung Garut Ds.Panenjoan Tlp.022 7801375</t>
  </si>
  <si>
    <t>RAHADIAN TRI PUTRA, CV</t>
  </si>
  <si>
    <t>Jl. Dewi Sartika No. 16 RT. 03/01 Ds. Cicalengka Kulon Kec. Cicalengka</t>
  </si>
  <si>
    <t xml:space="preserve">Perdagangan Umum &amp; Jasa </t>
  </si>
  <si>
    <t>11-02-2013  s.d   10-01-2015</t>
  </si>
  <si>
    <t>568 / 61 /II/HIPK/PP/2013</t>
  </si>
  <si>
    <t>RESI  MANDIRI  SEJATI, PT.</t>
  </si>
  <si>
    <t>Perum Pondok Permai Lestari Blok C2  No. 15  Kec. Cicalengka</t>
  </si>
  <si>
    <t>21-01-2016 s.d. 20-01-2018</t>
  </si>
  <si>
    <t>568 / 27-  HIPK/ PP / 2016</t>
  </si>
  <si>
    <t>REST AREA KAMPOENG NAGREG</t>
  </si>
  <si>
    <t>Jl. Raya Nagreg Km. 34 Cicalengka Ds. Nagrog Kec. Cicalengka</t>
  </si>
  <si>
    <t>Restoran</t>
  </si>
  <si>
    <t>10-04-2012  s.d   09-03-2014</t>
  </si>
  <si>
    <t>568/ 122/ IV /HIPK/PP/2012</t>
  </si>
  <si>
    <t>RICKY PUTRA GLOBALINDO PT.</t>
  </si>
  <si>
    <t>Jl.Raya Bandung-Garut Km.28 [40345] Tlp. 022 7798438</t>
  </si>
  <si>
    <t>RICKY PUTRA GLOBALINDO Tbk GARMEN</t>
  </si>
  <si>
    <t>Jl. Raya Bandung Garut Km.28 Ds.Panenjoan 022 7949470</t>
  </si>
  <si>
    <t>RM. PONYO 8</t>
  </si>
  <si>
    <t>Jln.Raya Nagreg Km.35</t>
  </si>
  <si>
    <t xml:space="preserve">PMDN </t>
  </si>
  <si>
    <t>SANEI CASE INDONESIA,PT.</t>
  </si>
  <si>
    <t>Jl. Raya Kerihkil No. 606 Km. 34 Ds. Nagrog Kec. Cicalengka</t>
  </si>
  <si>
    <t>Kotak Perhiasan</t>
  </si>
  <si>
    <t>SEUNG BANG TEXTILE PT.</t>
  </si>
  <si>
    <t>Jl.Raya Bandung Garut Km.24,15 No.292</t>
  </si>
  <si>
    <t>SINAR  SEJAHTERA,PT.</t>
  </si>
  <si>
    <t xml:space="preserve">Jl. Raya Cicalengka No. 562 </t>
  </si>
  <si>
    <t>Pengolahan Benang    ( Twisting)</t>
  </si>
  <si>
    <t>06-06-2016  s.d   05-06-2018</t>
  </si>
  <si>
    <t xml:space="preserve">"SHINTA" KUD </t>
  </si>
  <si>
    <t>Komplek Paser Cicalengka 022 7949253</t>
  </si>
  <si>
    <t>SINAR HORIZON PLASTIC, PT.</t>
  </si>
  <si>
    <t>Industri Karung Goni</t>
  </si>
  <si>
    <t>18-03-2013 s.d. 17-02-2015</t>
  </si>
  <si>
    <t>568 /151 /III/HIPK/PP/2013</t>
  </si>
  <si>
    <t>Jl. Ry Cicalengka-Majalaya KM.8 Ds. Cikuya Tlp. 022 7949921</t>
  </si>
  <si>
    <t>SINAR MANDIRI TEXINDO. PT</t>
  </si>
  <si>
    <t>Jl. Raya Rancaekek Km. 24,5 Ds. Linggar</t>
  </si>
  <si>
    <t>SINAR SEJAHTERA PT.</t>
  </si>
  <si>
    <t>Jl.Raya Cicalengka No.562</t>
  </si>
  <si>
    <t>SPBU 34.40314 Cicalengka</t>
  </si>
  <si>
    <t>Jln.Raya Cicalengka Km.31 022 74988374</t>
  </si>
  <si>
    <t>SPBU 34.40319 By Pass Cicalengka</t>
  </si>
  <si>
    <t>Jln.Raya By Pass Cicalengka Km.32,2 ( 40395 )</t>
  </si>
  <si>
    <t>SPBU 34-40334</t>
  </si>
  <si>
    <t>Jl. Raya Bandung Garut KM. 27 Telp.7790438</t>
  </si>
  <si>
    <t>SUMBER ALFARIA TRIJAYA PT.</t>
  </si>
  <si>
    <t>Jl. Terusan Cimuncang No. 24 Rt. 01/17 (40192)</t>
  </si>
  <si>
    <t>Jl. Raya Babakan Station Rt. 01/08 Ds. Panenjoang</t>
  </si>
  <si>
    <t>SURYA MAS AGUNG PT.</t>
  </si>
  <si>
    <t>Jln.Raya Timur Km.33 022 7949644</t>
  </si>
  <si>
    <t>SWADAYA KREASIWIRA PT.</t>
  </si>
  <si>
    <t>Jln.Bojong Salam</t>
  </si>
  <si>
    <t>SYAFAMAS, PT.   (SPBU 34-40319 )</t>
  </si>
  <si>
    <t>Jl. By Pass Cicalengka Km. 32,2 Kec. Cicalengka</t>
  </si>
  <si>
    <t>Pom Bensin</t>
  </si>
  <si>
    <t>20-02-2013  s.d   19-01-2015</t>
  </si>
  <si>
    <t>568 / 90 /II/HIPK/PP/2013</t>
  </si>
  <si>
    <t>TIMBUL JAYA II, CV.</t>
  </si>
  <si>
    <t>Jl. Raya Cicalengka Majalaya Km. 6,5</t>
  </si>
  <si>
    <t>TRI BERKAT ANUGERAH, PT.</t>
  </si>
  <si>
    <t>Jl. Cicalengka- Majalaya Km. 6</t>
  </si>
  <si>
    <t>Industri Pemintalan</t>
  </si>
  <si>
    <t>30-03-2015  s.d   29-03-2016</t>
  </si>
  <si>
    <t>568/ 112 / III /HIPK/PP/2015</t>
  </si>
  <si>
    <t>TRIDUTA PERKASA UTAMA PT.</t>
  </si>
  <si>
    <t>Jl.Raya Cicalengka No.564 [40395] 022 7949017</t>
  </si>
  <si>
    <t>WISKA, PT.</t>
  </si>
  <si>
    <t>Jl. Raya Cicalengka Majalaya Km. 2 Cikancung</t>
  </si>
  <si>
    <t>Industri Perajutan</t>
  </si>
  <si>
    <t>08-04-2014  s.d   07-04-2016</t>
  </si>
  <si>
    <t>SPSI/GOBSI</t>
  </si>
  <si>
    <t>YAN MANUNGGAL JAYA PT.</t>
  </si>
  <si>
    <t>Jln.Raya Cicalengka Km.28</t>
  </si>
  <si>
    <t>YOOSUNG INDONESIA PT.</t>
  </si>
  <si>
    <t>Jl. Raya Cicalengka Majalaya Km. 5 Cikancung</t>
  </si>
  <si>
    <t>568/ 82 / III /HIPK/PP/2014</t>
  </si>
  <si>
    <t>Jl. Raya Bandung Garut Km. 28</t>
  </si>
  <si>
    <t>Jl. Raya Cicalengka-Majalaya Km.4,3</t>
  </si>
  <si>
    <t>Jl. Raya Cicalengka Km. 1,5, Desa Hegarmanag Kec. Cikancung</t>
  </si>
  <si>
    <t>Teti Fatimah</t>
  </si>
  <si>
    <t>Cikancung</t>
  </si>
  <si>
    <t>17-01-2017  s.d   16-01-2019</t>
  </si>
  <si>
    <t>ANDINI KARYA MAKMUR, PT.</t>
  </si>
  <si>
    <t>Jl. Raya Cijapati Km. 7 Ds. Srirahayu Kec. Cikancung</t>
  </si>
  <si>
    <t>Penggemukan Sapi Potong</t>
  </si>
  <si>
    <t>22-02-2016  s.d  21-02-2018</t>
  </si>
  <si>
    <t>568 / 65 -  / II / HIPK/ PP / 2016</t>
  </si>
  <si>
    <t>BINTANG  INDOSPIN  INDUSTRI, PT.</t>
  </si>
  <si>
    <t xml:space="preserve">Jl. Raya Cicalengka Majalaya Km. 4,3 Cikancung, </t>
  </si>
  <si>
    <t>BINTANG CAHAYA BARU, PT.</t>
  </si>
  <si>
    <t xml:space="preserve">Jl. Raya  Cikancung Km. 3 No. 18 Ds. Cikasungka, </t>
  </si>
  <si>
    <t>Industri / Produksi Sepatu</t>
  </si>
  <si>
    <t>26-02-2014  s.d  25-02-2016</t>
  </si>
  <si>
    <t>568/ 60 / II /HIPK/PP/2014</t>
  </si>
  <si>
    <t>CHANG CHOW PLASTIK PT.</t>
  </si>
  <si>
    <t>Jl. Majalaya-Cicalengka Kp. Peundeuy Rt.  02/09 No. 111 A Ds. Hegarmanah Kec. Cikancung</t>
  </si>
  <si>
    <t>Industri Plastik Compoand</t>
  </si>
  <si>
    <t>FILAMENINDO LESTARI TEXTILE, PT.</t>
  </si>
  <si>
    <t>Jl. Raya Cicalengka Majalaya Km. 3 Kec. Cikancung</t>
  </si>
  <si>
    <t xml:space="preserve">Industri Textile </t>
  </si>
  <si>
    <t>568/ 69 / II /HIPK/PP/2014</t>
  </si>
  <si>
    <t>GUNUNG PADAKASIH, PT.</t>
  </si>
  <si>
    <t>Kp. Cikancung Hilir Rt. 01/08 Ds. / Kec. Cikancung</t>
  </si>
  <si>
    <t>Galian C</t>
  </si>
  <si>
    <t>22-05-2013  s.d  21-04-2015</t>
  </si>
  <si>
    <t>568 /309 /V/HIPK/PP/2013</t>
  </si>
  <si>
    <t>IKHTIAR COLLECTION</t>
  </si>
  <si>
    <t>Kp. Babakan Sukajadi Rt.01/10 Ds. Tanjunglaya Kec. Cikancung</t>
  </si>
  <si>
    <t>Kofeksi</t>
  </si>
  <si>
    <t>26-08-2009  s.d   25-07-2011</t>
  </si>
  <si>
    <t>KADILA LESTARI JAYA, PT.</t>
  </si>
  <si>
    <t>Jl. Cijapati Km. 4,5 Ds. Sri Rahayu Cikancung</t>
  </si>
  <si>
    <t>09-07-2015  s.d  08-07-2017</t>
  </si>
  <si>
    <t>MAXTEK JAYA LESTARI, PT.</t>
  </si>
  <si>
    <t>Jl. Raya Cikancung Km. 3 No. 18 Ds. Cikasungka Kec. Cikancung</t>
  </si>
  <si>
    <t>Pertenunan &amp; Rajut</t>
  </si>
  <si>
    <t>16-03-2016  s.d  15-03-2018</t>
  </si>
  <si>
    <t>568 / 102 -  / III / HIPK/ PP / 2016</t>
  </si>
  <si>
    <t>MORIRIN  LIVING  INDONESIA, PT.</t>
  </si>
  <si>
    <t>Jl. Raya Cicalengka Km. 02 Kp. Ridogalih Rt. 001/011 Tanjunglaya kec. Cikancung</t>
  </si>
  <si>
    <t>30-01-2015  s.d  29-01-2017</t>
  </si>
  <si>
    <t>568/ 35 / I /HIPK/PP/2015</t>
  </si>
  <si>
    <t>MULTI MITRA MEGAH, PT.</t>
  </si>
  <si>
    <t>Jl. Cicalengka Majalaya Km. 1,5 Kec. Cikancung</t>
  </si>
  <si>
    <t>Manufacture</t>
  </si>
  <si>
    <t>20-09-2012  s.d  19-08-2014</t>
  </si>
  <si>
    <t>568/ 270/ IX /HIPK/PP/2012</t>
  </si>
  <si>
    <t>SAMTEX ,PT.</t>
  </si>
  <si>
    <t>Jl. Raya Cijapati  Rt. 02/06 Ds. Ciluluk Kec. Cikancung</t>
  </si>
  <si>
    <t>SAMTEX CO OPERATION PT.</t>
  </si>
  <si>
    <t>Jln.Cijapati Ds.Ciluluk Cikancung [40396]</t>
  </si>
  <si>
    <t>SEJAHTERA BINTANG ABADI TEXTILE,PT.</t>
  </si>
  <si>
    <t>Jl. Raya Cicalengka-Majalaya Km. 5 Ds. Sri Rahayu Kec. Cikancung</t>
  </si>
  <si>
    <t>25-07-2014  s.d   24-06-2016</t>
  </si>
  <si>
    <t>SEN LU INDONESIA, PT.</t>
  </si>
  <si>
    <t>Jl. Raya Cikancung Cicalengka Km. 3,2 Desa Cikasungka Kec. Cikancung</t>
  </si>
  <si>
    <t xml:space="preserve"> SAMSAN INTERTEX,PT.</t>
  </si>
  <si>
    <t>Jl. Raya Cijapati Kp. Sindangsari Rt. 01/09  Ds. Ciluluk Kec. Cikancung</t>
  </si>
  <si>
    <t xml:space="preserve"> TOYO MILL,CV.</t>
  </si>
  <si>
    <t>Jl. Raya Cikancung Cijapati Km. 0,5</t>
  </si>
  <si>
    <t>Pengolahan Kayu</t>
  </si>
  <si>
    <t>04-01-2007  s.d  03-12-2008</t>
  </si>
  <si>
    <t>TIMBUL JAYA CV.</t>
  </si>
  <si>
    <t>Jl. Raya Cicalengka-Majalaya KM. 6,5 Ds. Srirahayu</t>
  </si>
  <si>
    <t>Jl. Raya Cicalengka Majalaya Km. 5 Kec. Cikancung</t>
  </si>
  <si>
    <t>Industri Textile/ Weaving</t>
  </si>
  <si>
    <t>25-04-2016  s.d  24-04-2018</t>
  </si>
  <si>
    <t>568 / 149 / IV / HIPK/ PP / 2016</t>
  </si>
  <si>
    <t>YORKSHIRE  INDONESIA  PT.</t>
  </si>
  <si>
    <t xml:space="preserve">Jl. Cicalengka-Majalaya Km. 4 Desa Mandalasari Kec. Cikancung </t>
  </si>
  <si>
    <t>Industri  Bahan Kimia Textile /Chemicals</t>
  </si>
  <si>
    <t>21-04-2016  s.d  20-04-2018</t>
  </si>
  <si>
    <t>568 / 141 / IV / HIPK/ PP / 2016</t>
  </si>
  <si>
    <t>YUNFU INDONESIA COMPANY,PT.</t>
  </si>
  <si>
    <t>Kp. Peundeuy Ds. Hegarmanah Kec. Cikancung</t>
  </si>
  <si>
    <t>Industri Textile ( Spinning )</t>
  </si>
  <si>
    <t>08-03-2012  s.d  07-02-2014</t>
  </si>
  <si>
    <t xml:space="preserve"> ZENNO  MIRANEX INDONESIA,PT.</t>
  </si>
  <si>
    <t>Jl. Cikancung kec. Cikancung</t>
  </si>
  <si>
    <t>Permadani</t>
  </si>
  <si>
    <t>15-05-2008  s.d   14-04-2010</t>
  </si>
  <si>
    <t>Cileunyi</t>
  </si>
  <si>
    <t>Kontraktor</t>
  </si>
  <si>
    <t xml:space="preserve"> BPR ARTA GUNA MANDIRI,PT.</t>
  </si>
  <si>
    <t>Jl. Raya Cileunyi No. 392</t>
  </si>
  <si>
    <t xml:space="preserve"> BPR SARI KUSUMA SURYA ,PT.</t>
  </si>
  <si>
    <t>Jl. Cikalang No 590 Cileunyi ( 7803335 )</t>
  </si>
  <si>
    <t>30-05-2016  s.d   29-05-2018</t>
  </si>
  <si>
    <t>568 / 175 / V / HIPK/ PP / 2016</t>
  </si>
  <si>
    <t>ADIPUTRA MANUNGGAL INTI KARET CV.</t>
  </si>
  <si>
    <t>Jl. Cinunuk No. 206 Babakan Sumedang</t>
  </si>
  <si>
    <t>AFTA SURYA KENCANA, CV.</t>
  </si>
  <si>
    <t>Jl. Panyawungan No. 8 Cileunyi, 7795910</t>
  </si>
  <si>
    <t>Distributor / Gudang Kaca</t>
  </si>
  <si>
    <t>AKUR PRATAMA PT.</t>
  </si>
  <si>
    <t>Jln.Raya Cinunuk No.187 0227800433</t>
  </si>
  <si>
    <t>Jl. Raya Cileunyi Rancaekek</t>
  </si>
  <si>
    <t>Rumah Sakit</t>
  </si>
  <si>
    <t>15-02-2012  s.d  14-01-2014</t>
  </si>
  <si>
    <t>ASTA ASIA PLASTIC, PT.</t>
  </si>
  <si>
    <t>Jl. Panyawungan Km.08 Kec. Cileunyi</t>
  </si>
  <si>
    <t>Mainan Plastik</t>
  </si>
  <si>
    <t>14-03-2016  s.d   13--03-2018</t>
  </si>
  <si>
    <t>568 / 87 -  / III / HIPK/ PP / 2016</t>
  </si>
  <si>
    <t>BANK MANDIRI PT.</t>
  </si>
  <si>
    <t>Jl. Raya Cileunyi No.389 (40393) Tlp. 0227700157</t>
  </si>
  <si>
    <t>BANK SINAR MAS PT.</t>
  </si>
  <si>
    <t>Jl. Tagog Cimukar No.225 (40393) Tlp.87825552</t>
  </si>
  <si>
    <t>BANK TABUNGAN PT.</t>
  </si>
  <si>
    <t xml:space="preserve">Jl. Raya Cinunuk No. 223 A RT.01/02 Ds. Cimekar </t>
  </si>
  <si>
    <t>Bengkel HIDAYAT</t>
  </si>
  <si>
    <t>Jln.Cibiru Hilir RT.02/01 Cibiru 7801821</t>
  </si>
  <si>
    <t>BESS FINANCE PT.</t>
  </si>
  <si>
    <t>Jl. Cibiru No.589 Cileunyi Tlp.0227830466</t>
  </si>
  <si>
    <t>BILADI KARYA ABADI PT.</t>
  </si>
  <si>
    <t>Jl.Ry. Cileunyi Pasar sehat</t>
  </si>
  <si>
    <t>BINTANG REJEKI MOTOR CV.</t>
  </si>
  <si>
    <t xml:space="preserve">Jl.Raya Cinunuk No. 208 Cileunyi </t>
  </si>
  <si>
    <t>Jl. Raya Cinunuk No. 208 Telp. 7814432</t>
  </si>
  <si>
    <t>BORMA TOSERBA GROUP ( BORMA CILEUNYI,  SAYATI, TAMAN KOPO INDAH, SOREANG, KATAPANG, BALEENDAH, RANCAEKEK, CIBADUYUT, MAJALAYA &amp; BOJONGSOANG )</t>
  </si>
  <si>
    <t>Jl. Raya Cinunuk No. 160, Jl. Raya Rancaekek Km. 23, Jl. Raya Cibaduyut, Jl. Raya Laswi Majalaya</t>
  </si>
  <si>
    <t>Supermarket / Pedagangan</t>
  </si>
  <si>
    <t>25-08-2014  s.d  24-07-2016</t>
  </si>
  <si>
    <t>568/ 334 / VIII /HIPK/PP/2014</t>
  </si>
  <si>
    <t>BPR  NUSANTARA BONA PASOGI 26, PT.</t>
  </si>
  <si>
    <t>Jl. Raya Cileunyi No. 34  DS. Cileunyi Kec. Cileunyi</t>
  </si>
  <si>
    <t>29-12-2014  s.d   28-12-2016</t>
  </si>
  <si>
    <t>BPR SYARIAH HARTA INSAN KARIMAH PARAHYANGAN, PT.</t>
  </si>
  <si>
    <t>Jl. Percobaan No. 1 Cileunyi  &amp; Jl. Raya Soreang Banjaran No. 390 Ciburial Kec. Soreang</t>
  </si>
  <si>
    <t>Perbankan Syariah</t>
  </si>
  <si>
    <t>18-10-2012  s.d   17-09-2014</t>
  </si>
  <si>
    <t>BPR. ARTHAGUNA MANDIRI</t>
  </si>
  <si>
    <t>BPR. BUMI ASIH MSP.26</t>
  </si>
  <si>
    <t>Jl. Raya Cileunyi-Sumedang No. 34</t>
  </si>
  <si>
    <t>CATUR KARTIKA JAYA, PT.</t>
  </si>
  <si>
    <t>Jl. Panyawungan No. 8 Cileunyi</t>
  </si>
  <si>
    <t>CELEBIT CIRCUIT TECH. IND PT.</t>
  </si>
  <si>
    <t>Jl. Percobaan No. 38</t>
  </si>
  <si>
    <t>CIPTA DAYA MANDIRI INSANI,PT.</t>
  </si>
  <si>
    <t xml:space="preserve">Jl. Raya Tagog Cimekar  No.22 Cileunyi </t>
  </si>
  <si>
    <t>Industri Sparepart Karet</t>
  </si>
  <si>
    <t>28-02-2014  s.d   27-02-2016</t>
  </si>
  <si>
    <t>568/ 64 / II /HIPK/PP/2014</t>
  </si>
  <si>
    <t>CITRA TIMUR ABADI CV.</t>
  </si>
  <si>
    <t>Jl. Raya Percobaan Tlp.0227302952</t>
  </si>
  <si>
    <t>CITRA UTAMA ABADI PT.</t>
  </si>
  <si>
    <t>Jl. Raya Percobaan Cileunyi</t>
  </si>
  <si>
    <t>DELTA VISTA NUSANTARA, PT.</t>
  </si>
  <si>
    <t xml:space="preserve">Komplek Permata Biru Blok AH No. 34 Desa Cinunuk </t>
  </si>
  <si>
    <t>Penyedia Jasa/ Outsoursing</t>
  </si>
  <si>
    <t>15-03-2012  s.d   14-02-2014</t>
  </si>
  <si>
    <t>568/ 99/ III /HIPK/PP/2012</t>
  </si>
  <si>
    <t>DERMA INTERNATIONAL,PT.</t>
  </si>
  <si>
    <t>Jl. Panyawungan No. 8 Cileunyi Wetan</t>
  </si>
  <si>
    <t>EDCENTRE ARATAMIRA. PT</t>
  </si>
  <si>
    <t>Kp. Gaslumpit Cileunyi Kulon Tlp. 88702000</t>
  </si>
  <si>
    <t>GISTEX GARMENT INDONESIA, PT.</t>
  </si>
  <si>
    <t>Jl. Panyawungan Km. 19 Cileunyi</t>
  </si>
  <si>
    <t>GUNUNG SEMBUNG PUTRA, PO.</t>
  </si>
  <si>
    <t>Jl. Pandanwangi RT 04/04 Ds.Cinunuk Cileunyi</t>
  </si>
  <si>
    <t>Jasa Transportasi</t>
  </si>
  <si>
    <t>25-11-2015  s.d  24-11-2017</t>
  </si>
  <si>
    <t>HOTEL CIBIRU INDAH</t>
  </si>
  <si>
    <t>Jl. Raya Cibiru No. 615</t>
  </si>
  <si>
    <t>HOTEL MILLENIA</t>
  </si>
  <si>
    <t>Jln.Percobaan No.38 [40393] 0227815996</t>
  </si>
  <si>
    <t>IKAFOOD PUTRAMAS, PT.</t>
  </si>
  <si>
    <t>Jl. Panyawungan No. 6 Cileunyi</t>
  </si>
  <si>
    <t>Industri Makanan Olahan</t>
  </si>
  <si>
    <t>20-03-2015  s.d  19-03-2017</t>
  </si>
  <si>
    <t>568/ 97 / III /HIPK/PP/2015</t>
  </si>
  <si>
    <t>INDOGAS CIPTA ABADI. PT</t>
  </si>
  <si>
    <t>Jl. Panyaungan Ds. Cileunyi Wetan Tlp. 7796268</t>
  </si>
  <si>
    <t>INDOMART Cileunyi</t>
  </si>
  <si>
    <t>Jl. Raya Simpang Tiga No. 45</t>
  </si>
  <si>
    <t xml:space="preserve"> INDORUB,PT.</t>
  </si>
  <si>
    <t xml:space="preserve">Jl. Raya Cinunuk No. 196 Cileunyi  </t>
  </si>
  <si>
    <t>Industri Rol Karet</t>
  </si>
  <si>
    <t>28-10-2014  s.d   27-10-2016</t>
  </si>
  <si>
    <t>INSIGEND CIPTA ADIGUNA, PT.</t>
  </si>
  <si>
    <t>Permata Biru U 83 Cinunuk Cileunyi</t>
  </si>
  <si>
    <t>Consultan Outsourcing/ Jasa Outsourcing</t>
  </si>
  <si>
    <t>18-06-2012  s.d   17-05-2014</t>
  </si>
  <si>
    <t>INTERMAS TATA TRADING,PT.</t>
  </si>
  <si>
    <t>Jl. Raya Cinunuk No. 274 Cileunyi</t>
  </si>
  <si>
    <t xml:space="preserve">Distribusi </t>
  </si>
  <si>
    <t>01-07-2009  s.d   30-06-2011</t>
  </si>
  <si>
    <t>JASA MARGA (PERSERO) TBK GATE CILEUNYI,PT.</t>
  </si>
  <si>
    <t>d.a. Jl. Dr. Djundjunan No. 257 Bandung</t>
  </si>
  <si>
    <t>Jasa Jalan Tol  Marga</t>
  </si>
  <si>
    <t>25-07-2012  s.d  24-07-2014</t>
  </si>
  <si>
    <t>568 / 523/III/HIPK/PKB/2013</t>
  </si>
  <si>
    <t>SPTP</t>
  </si>
  <si>
    <t>JASPRIM PUTRA, CV.</t>
  </si>
  <si>
    <t>Jl. Kamper Elok No. 15 Bumi Panyawangan Cileunyi</t>
  </si>
  <si>
    <t>Fumigasi / Press Control )</t>
  </si>
  <si>
    <t>JATI MANDIRI CV.</t>
  </si>
  <si>
    <t>Jln.Percobaan No.56 0227801804</t>
  </si>
  <si>
    <t>Industri Karet</t>
  </si>
  <si>
    <t>KARYA JAYA,CV.</t>
  </si>
  <si>
    <t>Jl. Raya Cinunuk Km. 16 Cileunyi</t>
  </si>
  <si>
    <t>10-09-2007  s.d   09-08-2009</t>
  </si>
  <si>
    <t>KUJANG SAKTI PURBA KENCANA, PT.</t>
  </si>
  <si>
    <t xml:space="preserve">Jl. Raya Cinunuk No. 127 Cileunyi </t>
  </si>
  <si>
    <t>Haris Hendrawan</t>
  </si>
  <si>
    <t>Perdagangan Umum, Kontraktor dan Penyedia Jasa Tenaga Kerja</t>
  </si>
  <si>
    <t>10-05-2017  s.d   09-05-2019</t>
  </si>
  <si>
    <t>KIFTYA AGUNG JAYA CV.</t>
  </si>
  <si>
    <t>Jl. Cibiru Indah II No. 5 Tlp. 70010338</t>
  </si>
  <si>
    <t>Koperasi SERAMBI DANA</t>
  </si>
  <si>
    <t>Jl. Raya Cikalang No. 276 Cileunyi</t>
  </si>
  <si>
    <t>KSU. IKATAN MITRA USAHA CILEUNYI</t>
  </si>
  <si>
    <t>Jl. Percobaan No. 47 Kp. Cikalong Rt. 04/13</t>
  </si>
  <si>
    <t>Jl. Raya Bandung Garut Km.23,7 No.363 40394</t>
  </si>
  <si>
    <t>LAMIGRAVE INDONESIA PT.</t>
  </si>
  <si>
    <t>Jl. Panyawungan Km. 0,6</t>
  </si>
  <si>
    <t>LOEN MANDIRI JAYA PT.</t>
  </si>
  <si>
    <t>Jl. Panyawungan Km. 19 No. 22</t>
  </si>
  <si>
    <t>MAKMUR PERSADA  CV</t>
  </si>
  <si>
    <t xml:space="preserve">Cileunyi Rt. 02/05 Cileunyi Wetan </t>
  </si>
  <si>
    <t>MEKAR JAYA PB.</t>
  </si>
  <si>
    <t>Jl. Cinunuk Cileunyi (40393)</t>
  </si>
  <si>
    <t>MILLENIA , HOTEL</t>
  </si>
  <si>
    <t>Hotel</t>
  </si>
  <si>
    <t>MULTI BINA PURA INTERNASIONAL PT.</t>
  </si>
  <si>
    <t>Jln.Raya Bandung Cileunyi Wetan Km.18,7</t>
  </si>
  <si>
    <t xml:space="preserve"> MULTI BINA TRANSPORT,PT.</t>
  </si>
  <si>
    <t>Jl. Raya Bandung Cileunyi Wetan Km. 18,7</t>
  </si>
  <si>
    <t>Jasa Transportasi Peti Kemas</t>
  </si>
  <si>
    <t>04-11-2008  s.d   03-10-2010</t>
  </si>
  <si>
    <t>MULTI BINA TRANSPORT PT.</t>
  </si>
  <si>
    <t>NECES CITRA  SELARAS, PT.</t>
  </si>
  <si>
    <t>Jl. Panyawungan Rt. 02/03 Cileunyi</t>
  </si>
  <si>
    <t>22-05-2013  s.d   21-04-2015</t>
  </si>
  <si>
    <t>568 /308 /V/HIPK/PP/2013</t>
  </si>
  <si>
    <t>PO. ALADIN</t>
  </si>
  <si>
    <t>Jln.Raya Cinunuk No.105</t>
  </si>
  <si>
    <t>PO. GUNUNG SEMBUNG</t>
  </si>
  <si>
    <t>Jl. Raya Cinunuk No. 126 A Cileunyi</t>
  </si>
  <si>
    <t xml:space="preserve">PPRS HARTA INTAN KARIMAH PARAHYANGAN PT </t>
  </si>
  <si>
    <t>Jl.Percobaan No. 1 Cileunyi kab. Bandung (40394)</t>
  </si>
  <si>
    <t>PUTERA MAS ENERGY PT.</t>
  </si>
  <si>
    <t>Jl. Buah Dua Kec. Cileunyi</t>
  </si>
  <si>
    <t xml:space="preserve"> POLYFILATEX,PT.</t>
  </si>
  <si>
    <t>Jl. Panyawungan Rt. 02/03 Ds. Cileunyi Wetan</t>
  </si>
  <si>
    <t>Perdagangan &amp; Jasa</t>
  </si>
  <si>
    <t>25-09-2014  s.d   24-08-2016</t>
  </si>
  <si>
    <t>PUTRA MANUNGGAL INTI KARET CV</t>
  </si>
  <si>
    <t xml:space="preserve">Jl.Ciguruwik No. 206 Babakan Sumedang Cinunuk Cileunyi </t>
  </si>
  <si>
    <t>PUTRA SUJA PRIMA PT.</t>
  </si>
  <si>
    <t>Jl.Raya Cileunyi Rancaekek Km.18</t>
  </si>
  <si>
    <t>Menengah</t>
  </si>
  <si>
    <t>REDY'S CV.</t>
  </si>
  <si>
    <t>Komp. Bukit Permata Blok C 5 No. 23</t>
  </si>
  <si>
    <t xml:space="preserve">RKM  KERAMIK </t>
  </si>
  <si>
    <t>Jl. Raya Cibiru No.402</t>
  </si>
  <si>
    <t xml:space="preserve">RKM FO KERAMIK </t>
  </si>
  <si>
    <t>Jl. Raya Cibiru No.412 Tlp.022781074</t>
  </si>
  <si>
    <t>RM. PONYO 2</t>
  </si>
  <si>
    <t>Jln.Raya Cinunuk No.186</t>
  </si>
  <si>
    <t>RUMAH MAKAN PONYO</t>
  </si>
  <si>
    <t>Jl. Raya Cinunuk No. 186 Cileunyi</t>
  </si>
  <si>
    <t>Rumah Makan</t>
  </si>
  <si>
    <t>20-02-2014  s.d   19-02-2016</t>
  </si>
  <si>
    <t>568/44 / II /HIPK/PP/2014</t>
  </si>
  <si>
    <t>Rumah Makan SUKAHATI</t>
  </si>
  <si>
    <t>Jl. Raya Cinunuk No. 200 Tlp. 7801954</t>
  </si>
  <si>
    <t xml:space="preserve">SAMPURNA GAS. PT </t>
  </si>
  <si>
    <t>Ds. Cileunyi Wetan</t>
  </si>
  <si>
    <t>SARIWANGI PD.</t>
  </si>
  <si>
    <t>Jl.Panyawungan Km.19 [40393]</t>
  </si>
  <si>
    <t>SAYAP MAS UTAMA PT.</t>
  </si>
  <si>
    <t>Jl.Panyawungan Km.19 Cileunyi [40393]</t>
  </si>
  <si>
    <t>SELARAS CIPTA KARYA, PT.</t>
  </si>
  <si>
    <t>568/ 93/ III /HIPK/PP/2012</t>
  </si>
  <si>
    <t>SERA CV.</t>
  </si>
  <si>
    <t>Jl. Permata Biru No. 101 E Tlp. 91175212</t>
  </si>
  <si>
    <t>SHINKO TOYOBO GISTEX GARMENT, PT.</t>
  </si>
  <si>
    <t>Industri Garment / Pakaian Jadi</t>
  </si>
  <si>
    <t>SIANYI INDUSTRI INDONESIA. PT</t>
  </si>
  <si>
    <t>Jl. Panyaungan Km. 19 Cileunyi Wetan 40623</t>
  </si>
  <si>
    <t>SPBU 34.40302 Cinunuk</t>
  </si>
  <si>
    <t>Jln.Raya Cinunuk No.522 7801770</t>
  </si>
  <si>
    <t>SUGIH ASIH PRATAMA. PT</t>
  </si>
  <si>
    <t>Jl. Raya Cileunyi No. 25 40393</t>
  </si>
  <si>
    <t>Jl. Cinbiru Hilir No. 19 Rt. 01/01 Cileunyi (40393)</t>
  </si>
  <si>
    <t>Jl. Sari Wangi Rt. 01/08 (40151)</t>
  </si>
  <si>
    <t xml:space="preserve">Jl. Cileunyi RT.01/08 </t>
  </si>
  <si>
    <t>SURYA ISTANA PLASTIK</t>
  </si>
  <si>
    <t>Kp. Pasir Takul Ds. Cileunyi wetan</t>
  </si>
  <si>
    <t xml:space="preserve"> SARIWANGI,PD.</t>
  </si>
  <si>
    <t>Jl. Panyawungan Rt. 04/04 Km. 19 Cileunyi</t>
  </si>
  <si>
    <t>Gudang Kecap &amp; Saos</t>
  </si>
  <si>
    <t>568/ 50/ II /HIPK/PP/2012</t>
  </si>
  <si>
    <t xml:space="preserve"> SAYAP MAS UTAMA,PT.</t>
  </si>
  <si>
    <t>Perdagangan Grosir</t>
  </si>
  <si>
    <t>23-03-2015  s.d   22-03-2017</t>
  </si>
  <si>
    <t>568/ 101 / III /HIPK/PP/2015</t>
  </si>
  <si>
    <t>Swalayan BORMA</t>
  </si>
  <si>
    <t>Jln.Raya Cinunuk No.160 Bandung Garut Km.25,5 [40393]</t>
  </si>
  <si>
    <t>TIRTA UTAMA ABADI PT</t>
  </si>
  <si>
    <t xml:space="preserve">Jl.Raya Percobaan Cileunyi </t>
  </si>
  <si>
    <t>WIKA REALLY PT.</t>
  </si>
  <si>
    <t>Jl. Cileunyi Blok A I/2 Tamansari Manglayang Regency</t>
  </si>
  <si>
    <t>YAKULT INDONESIA  PERSADA CAB. BANDUNG,PT.</t>
  </si>
  <si>
    <t>Jl. Raya Cikalang No. 260 Rt. 05/12 Kec. Cileunyi Wetan Kab. Bandung</t>
  </si>
  <si>
    <t>Minuman</t>
  </si>
  <si>
    <t>10-08-2007 s.d  09-07-2009</t>
  </si>
  <si>
    <t>YAKULT INDONESIA PERSADA PT.</t>
  </si>
  <si>
    <t>Jl.Raya Cikalang No.160 [40393]</t>
  </si>
  <si>
    <t>AGORA JAYA UTAMA PT.</t>
  </si>
  <si>
    <t>Jl. Resort Dago Pakar No. 18 A RT 04/05 022 2516101</t>
  </si>
  <si>
    <t>Cimenyan</t>
  </si>
  <si>
    <t xml:space="preserve">Kecil </t>
  </si>
  <si>
    <t>BANDUNG PAKAR,PT.</t>
  </si>
  <si>
    <t>Cimeunyan</t>
  </si>
  <si>
    <t>DAGO HIGHLAND RESORT</t>
  </si>
  <si>
    <t>Jl. Bukit Pakar Timur IV No. 88</t>
  </si>
  <si>
    <t>DAGO SENI CV.</t>
  </si>
  <si>
    <t>Jl.Raya Barat No.10 RT.01/02 Desa Ciburial</t>
  </si>
  <si>
    <t>EDEM KERAMIK</t>
  </si>
  <si>
    <t>Jl. Awiligar No.75 40197 Tlp. 022 2505967</t>
  </si>
  <si>
    <t>EVENA MERCINDO, PT.</t>
  </si>
  <si>
    <t>Jl. Bukit Pakar Timur No. 19 Kec. Cimenyan</t>
  </si>
  <si>
    <t>Restorant</t>
  </si>
  <si>
    <t>22-07-2013  s.d   21-06-2015</t>
  </si>
  <si>
    <t>568 /375 /VII/HIPK/PP/2013</t>
  </si>
  <si>
    <t>FASHION PASTA. CV</t>
  </si>
  <si>
    <t>Jl. Ciburial No. 2 Tlp. 022 2516101</t>
  </si>
  <si>
    <t>GRAHA  KOMITRA ( MARBELLA SUITES BANDUNG),PT.</t>
  </si>
  <si>
    <t>Jl. Sentra Dago Pakar Raya Bandung 40 Kec. Cimeunyan</t>
  </si>
  <si>
    <t>Service Apartement</t>
  </si>
  <si>
    <t>568/54 / II /HIPK/PP/2014</t>
  </si>
  <si>
    <t>Jl. Pasirleutik No. 35 Pada Suka Kec. Cimenyan</t>
  </si>
  <si>
    <t>Jasa dan Kontraktor</t>
  </si>
  <si>
    <t>GRAND KOMITRA (Marbela Suites Bandung) PT.</t>
  </si>
  <si>
    <t>Jl. Sentra Dago Pakar Raya Tlp. 82524333</t>
  </si>
  <si>
    <t>HOTEL DAGO PAKAR, PT.</t>
  </si>
  <si>
    <t>Jl. Resort Dago Pakar Raya 2 B Bandung</t>
  </si>
  <si>
    <t>Perhotelan</t>
  </si>
  <si>
    <t>21-09-2015  s.d   20-09-2017</t>
  </si>
  <si>
    <t>568/ 318 / IX /HIPK/PP/2015</t>
  </si>
  <si>
    <t>ING RAIL INDONESIA,PT.</t>
  </si>
  <si>
    <t>Jl. Bukit Cemara Asri No. 20 Resor Dago Pakar Cimenyan</t>
  </si>
  <si>
    <t>Jasa Konsultasi Teknik  Perkeretaapian</t>
  </si>
  <si>
    <t>18-03-2013  s.d   17-02-2015</t>
  </si>
  <si>
    <t>568 /158 /III/HIPK/PP/2013</t>
  </si>
  <si>
    <t>MERIDIAN SHOES</t>
  </si>
  <si>
    <t xml:space="preserve"> </t>
  </si>
  <si>
    <t>NUSA HIJAU MEGAH,PT.</t>
  </si>
  <si>
    <t>Jl. Bukit Pakar Timur IV No. 88 Dago Pakar</t>
  </si>
  <si>
    <t>13-08-2007 s.d. 12-07-2009</t>
  </si>
  <si>
    <t>PAM PELITA ARTA SEJAHTERA PT</t>
  </si>
  <si>
    <t>Jl. Setra Dago Pakar Raya Blok F1 022 2531100</t>
  </si>
  <si>
    <t>PRIMA JAYA INDONESIA PT.</t>
  </si>
  <si>
    <t>Jl. Sindang Laya No.1 Tlp.022 8782499</t>
  </si>
  <si>
    <t>PUSAKA TRADISI IBU</t>
  </si>
  <si>
    <t>Jl. Edang Suwanda No.35 Tlp. 022 7232179</t>
  </si>
  <si>
    <t>\</t>
  </si>
  <si>
    <t>SANITYA UTAMA PT.</t>
  </si>
  <si>
    <t>Jl. Gempol Sari No.267 - 123</t>
  </si>
  <si>
    <t>SENJA SOLUSI, PT.</t>
  </si>
  <si>
    <t>Jl. Dago Pakar Resort Per,ai IV No. 12 A Kec. Cimeunyan</t>
  </si>
  <si>
    <t>Perdagangan Jasa</t>
  </si>
  <si>
    <t>14-12-2015  s.d   13-12-2017</t>
  </si>
  <si>
    <t xml:space="preserve">SIERRA CAFÉ &amp; LOUNGE </t>
  </si>
  <si>
    <t>Jl. Bukit Pakar Timur No.33 022 2512240</t>
  </si>
  <si>
    <t xml:space="preserve">Perseorangan </t>
  </si>
  <si>
    <t>SINAR ABADI</t>
  </si>
  <si>
    <t>Jl. Cihaneut Majalaya</t>
  </si>
  <si>
    <t>STUDIO KERAMIK KERANI</t>
  </si>
  <si>
    <t>Jl. Awiligar No.4 D 40191 Tlp. 022 2503988</t>
  </si>
  <si>
    <t>Jl. Padasuka Atas No. 137 RT. 05/07 Pasir Lawung Cimenyan</t>
  </si>
  <si>
    <t>Jl. Pasir Jati Utama RT. 04/11 (40619)</t>
  </si>
  <si>
    <t>Jl.Terusan Cimuncang No.24 RT.01/17 0227207918</t>
  </si>
  <si>
    <t xml:space="preserve">SURYA PARAHYANGAN RESORT PT </t>
  </si>
  <si>
    <t>Jl. Raya Parahyangan No. 422</t>
  </si>
  <si>
    <t>Jl. Lembah Pakar Timur No. 28 Kec. Cimeunyan</t>
  </si>
  <si>
    <t>Hotel &amp; Restoran</t>
  </si>
  <si>
    <t xml:space="preserve">THE VIEW LEISURE PLAZA </t>
  </si>
  <si>
    <t>Jl. Dago Pakar Raya No. 28 Tlp. 022 2531198</t>
  </si>
  <si>
    <t>TRIDAYA LAYAN PRIMA, PT.</t>
  </si>
  <si>
    <t>Jl. Akuntasi  1 No. 5 Rt. 06/14 Kel. Padasuka Kec. Cimeunyan</t>
  </si>
  <si>
    <t>Suyanto ( 87789798 )</t>
  </si>
  <si>
    <t>Perusahaan Penyedia Jasa Tenaga Kerja ( Outsorching )</t>
  </si>
  <si>
    <t>06-02-2017  s.d   05-02-2019</t>
  </si>
  <si>
    <t>TRIJAYA MULIA KARYA, CV.</t>
  </si>
  <si>
    <t>Kp. Cilaja Hilir Rt. 04/06 Ds. Sindanglaya Kec. Cimeunyan</t>
  </si>
  <si>
    <t>Perdagangan Kayu</t>
  </si>
  <si>
    <t>30-01-2015  s.d   29-01-2017</t>
  </si>
  <si>
    <t>YANI YUNIAR PLASTIK</t>
  </si>
  <si>
    <t>Jl. Awiligar RT.01/11 40191 Tlp. 022 2514857</t>
  </si>
  <si>
    <t xml:space="preserve">YAYASAN BINA BANGSA SEHATI </t>
  </si>
  <si>
    <t>Jl. Sentra Dago Pakar Raya Blok F1 Tlp.022 2531100</t>
  </si>
  <si>
    <t>Ciparay</t>
  </si>
  <si>
    <t>568/ 97/ I /HIPK/PP/2014</t>
  </si>
  <si>
    <t>BANK MANDIRI (Persero) Tbk. PT. KCP Bandung Ciiparay</t>
  </si>
  <si>
    <t>Jl. Raya Laswi No. 671 Tlp.0225959274</t>
  </si>
  <si>
    <t>Jl. Raya Laswi No.592 Tlp.0225952181</t>
  </si>
  <si>
    <t xml:space="preserve">Ciparay </t>
  </si>
  <si>
    <t>BPR NUSANTARA PT.</t>
  </si>
  <si>
    <t>Jl. Raya Laswi No.655 Tlp. 0225955151</t>
  </si>
  <si>
    <t xml:space="preserve">BTPN CIPARAY </t>
  </si>
  <si>
    <t>Jl.Cipongporang No. 8 Kec. Ciparay 40381</t>
  </si>
  <si>
    <t>DEWIKING CV.</t>
  </si>
  <si>
    <t>Kp. Cikopo Rt. 02/07 Bumi Wangi Ciparay 40381</t>
  </si>
  <si>
    <t>FORTUNA MOTOR CV.</t>
  </si>
  <si>
    <t>Jl. Raya Laswi No. 684 Kp. Pakutandang 48381</t>
  </si>
  <si>
    <t xml:space="preserve">Jl. Raya Sapan Km. 2 No. 55 Tlp. 7514290 </t>
  </si>
  <si>
    <t>HUASTIAN</t>
  </si>
  <si>
    <t>Kp.Bbk.Encang Desa SumbersariTlp. 02270783570</t>
  </si>
  <si>
    <t xml:space="preserve">INDOMART CIPARAY </t>
  </si>
  <si>
    <t>Jl.Raya Laswi No. 672 Tlp.0225953128</t>
  </si>
  <si>
    <t xml:space="preserve">ciparay </t>
  </si>
  <si>
    <t xml:space="preserve">KEMBAR MEKAR CV </t>
  </si>
  <si>
    <t>Jl.Sapan No. 27-29 Rt. 3/09 Serang Mekar Ciaparay (40381)</t>
  </si>
  <si>
    <t>KERTAS TRIMITRA MANDIRI PT.</t>
  </si>
  <si>
    <t>Jl. Raya Sapan No. 1 Km. 1 Tegal Luar</t>
  </si>
  <si>
    <t>KUD CIPARAY</t>
  </si>
  <si>
    <t>Jl.Pacet No.124 Ciparay [40381] Tlp.0225950440</t>
  </si>
  <si>
    <t xml:space="preserve">KUD CIPTASARI </t>
  </si>
  <si>
    <t>Jl. Raya Pacet No. 124 Ciparay</t>
  </si>
  <si>
    <t>KURNIATAMA SEJAHTERA ABADI, PT.</t>
  </si>
  <si>
    <t xml:space="preserve">Jl. Bumi Karya No. 9 Rt. 002/009 Bumiwangi, Ciparay </t>
  </si>
  <si>
    <t>Industri Sparepart</t>
  </si>
  <si>
    <t>28-03-2013  s.d  27-02-2015</t>
  </si>
  <si>
    <t xml:space="preserve">MAGUNG JAYA </t>
  </si>
  <si>
    <t xml:space="preserve"> Jl. Laswi No.350 kec. Ciparay Tlp.0225951886</t>
  </si>
  <si>
    <t>Pert.BINTANG JAYA</t>
  </si>
  <si>
    <t>Jln.Raya Laswi No.752</t>
  </si>
  <si>
    <t xml:space="preserve">Jl.Raya Parahyangan No. 422 </t>
  </si>
  <si>
    <t>TELESINDO SHOP PT.</t>
  </si>
  <si>
    <t>Jl. Ciparay Tlp.0224211303</t>
  </si>
  <si>
    <t>KARYA ABADI, PD.</t>
  </si>
  <si>
    <t>Jl. Ry. Pangalengan No. 940 Tlp. 5942367</t>
  </si>
  <si>
    <t>Cimaung</t>
  </si>
  <si>
    <t>LION KING MULTI DAYA SERVICE, PT.</t>
  </si>
  <si>
    <t>Jl. Raya Pangalengan Kp. Cimenteng Rt. 01/15 Desa Jagabaya Kec. Cimaung</t>
  </si>
  <si>
    <t>18-05-2015 s.d  17-05-2017</t>
  </si>
  <si>
    <t>568/ 180 / V /HIPK/PP/2015</t>
  </si>
  <si>
    <t>MARLUN ( konveksi )</t>
  </si>
  <si>
    <t>Jl.Bangreun RT. 03/06 Ds.Pasirhuni</t>
  </si>
  <si>
    <t xml:space="preserve"> BPR HAYURA ARTALOLA,PT.</t>
  </si>
  <si>
    <t>Jl. Raya Pasirjambu Ciwidey No. 139 Km. 18  Kec. Pasirjambu</t>
  </si>
  <si>
    <t>Ciwidey</t>
  </si>
  <si>
    <t>568 /177 /III/HIPK/PP/2013</t>
  </si>
  <si>
    <t xml:space="preserve"> BPR SITU SENTRA MITRA,PT.</t>
  </si>
  <si>
    <t>Jl. Kehutanan No. 08 Ciwidey</t>
  </si>
  <si>
    <t>04-09-2009  s.d   03-08-2011</t>
  </si>
  <si>
    <t>BANK MANDIRI (Persero) Tbk. PT. KCP Bandung Ciwidey</t>
  </si>
  <si>
    <t>Jl. Raya Ciwidey (40378) Tlp.85920754</t>
  </si>
  <si>
    <t>BANK NUSANTARA PARAHYANGAN PT.</t>
  </si>
  <si>
    <t>Jln.Bayangkara No.281 Ciwidey</t>
  </si>
  <si>
    <t>BPR  NBP 30   GROUP,PT.</t>
  </si>
  <si>
    <t>Jl. Bhayangkara No. 348 Ciwidey, Warunglobak No. 3A Katapang, Raya Nanjung No. 86 Margaasih</t>
  </si>
  <si>
    <t>08-03-2012  s.d   07-02-2014</t>
  </si>
  <si>
    <t>568/ 86/ III /HIPK/PP/2012</t>
  </si>
  <si>
    <t>BPR BALI RUKUN MANDIRI PT.</t>
  </si>
  <si>
    <t xml:space="preserve">Jl. Raya Ciwidey Ruko Sukarasa No. 5 </t>
  </si>
  <si>
    <t>BPR BUMI ASIH JAYA PT.</t>
  </si>
  <si>
    <t>Jln.Bayangkara No.389 Tlp.0225927694</t>
  </si>
  <si>
    <t>BPR BUMIASIH NBP 30   GROUP,PT.</t>
  </si>
  <si>
    <t>BPR HAYURA ARTALOLA PT.</t>
  </si>
  <si>
    <t>Jl.Pasir jambu Ciwidey No. 139</t>
  </si>
  <si>
    <t>BPR SITU SENTRAMITRA</t>
  </si>
  <si>
    <t>Jl. Kehutanan No. 8 Ciwideuy (40973)</t>
  </si>
  <si>
    <t>ELANG EMAS CEMERLANG</t>
  </si>
  <si>
    <t>Jl. Cilampeni No.132 Kp.Muara (40971)</t>
  </si>
  <si>
    <t>HAYURA ARTALOKA. BPR</t>
  </si>
  <si>
    <t>Jl. Raya Ciwidey Kp. Sukarasa</t>
  </si>
  <si>
    <t>HOTEL ABANG CV.</t>
  </si>
  <si>
    <t>Jl. Raya Ciwidey Rancabali No. 500</t>
  </si>
  <si>
    <t xml:space="preserve">KAMPUNG PA'GO HOTEL DAN RESTORAN </t>
  </si>
  <si>
    <t>Jl Raya Soreang Ciwidey Km, 25</t>
  </si>
  <si>
    <t>Hotel &amp; Restoran/ pariwisata</t>
  </si>
  <si>
    <t>KOBE GLOBAL INTERNASIONAL PT.</t>
  </si>
  <si>
    <t>Jl. Raya Soreang Ciwidey Km. 2</t>
  </si>
  <si>
    <t>Koperasi Kary.GEOTERMAL PATUHA PT.</t>
  </si>
  <si>
    <t>Jln.Rancabolang Km.12 (40972)</t>
  </si>
  <si>
    <t>KOPERASI KAUM MANDIRI</t>
  </si>
  <si>
    <t>Jl. Raya Soerang Ciwidey Km. 27</t>
  </si>
  <si>
    <t>25-09-2014  s.d  24-08-2016</t>
  </si>
  <si>
    <t>568/ 380 / IX/HIPK/PP/2014</t>
  </si>
  <si>
    <t>KUD TANI MUKTI</t>
  </si>
  <si>
    <t>Jln.Kehutanan No.67</t>
  </si>
  <si>
    <t>PRIMA MULTI KARYA CV.</t>
  </si>
  <si>
    <t>Jl. Bhayangkara 327 Tlp. 5928379</t>
  </si>
  <si>
    <t>SABAR SELAMAT RAHARJA</t>
  </si>
  <si>
    <t>Jln.Raya Patrol RT.01/04</t>
  </si>
  <si>
    <t>Jl. Station No. 2 Rt. 01/06 Ciwidey</t>
  </si>
  <si>
    <t>Jl. Raya Mekar Sari Rt.02/19</t>
  </si>
  <si>
    <t>Toko Mas DEWI NENG</t>
  </si>
  <si>
    <t>Jln.Raya Bayangkara No.285</t>
  </si>
  <si>
    <t>Toko Mas RATU</t>
  </si>
  <si>
    <t>Jln.Raya Bayangkara Ciwidey</t>
  </si>
  <si>
    <t>WIJAYA PUTRA, CV</t>
  </si>
  <si>
    <t>Kp. Cikiray Lebak Muncang Tlp. 5896889</t>
  </si>
  <si>
    <t xml:space="preserve"> APOLLO AGUNG CHEMICAL INDUSTRY,PT.</t>
  </si>
  <si>
    <t>Jl. Radio  Dayeuhkolot No. 195 Km. 7</t>
  </si>
  <si>
    <t>Dayeuhkolot</t>
  </si>
  <si>
    <t>Gudang Chemical</t>
  </si>
  <si>
    <t>10-11-2011  s.d   09-10-2013</t>
  </si>
  <si>
    <t xml:space="preserve"> BINA CITRA KHARISMA SEJATI,PT.</t>
  </si>
  <si>
    <t>Jl. Cisirung No. 37 Km. 2,2 Dayeuhkolot</t>
  </si>
  <si>
    <t>08-01-2015  s.d  07-01-2017</t>
  </si>
  <si>
    <t>568/ 02  / I /HIPK/PP/2015</t>
  </si>
  <si>
    <t>AIR SARI LAJU INSAN ( ASLI), PT.</t>
  </si>
  <si>
    <t>Jl. Raya Dayeuhkolot No. 179 Kec. Dayeuhkolot</t>
  </si>
  <si>
    <t>Produksi Es / Makanan / Minuman</t>
  </si>
  <si>
    <t>568/ 28 / I /HIPK/PP/2015</t>
  </si>
  <si>
    <t>ALENATEX, PT.</t>
  </si>
  <si>
    <t>Jl. Moch. Toha Km. 6,1 No. 147</t>
  </si>
  <si>
    <t>Industri Textile ( Pertenunan)</t>
  </si>
  <si>
    <t>28-04-2016  s.d  27-04-2018</t>
  </si>
  <si>
    <t>568 / 1454 / IV / HIPK/ PP / 2016</t>
  </si>
  <si>
    <t>ALFA MARET</t>
  </si>
  <si>
    <t>Jln.Raya Dayeuhkolot</t>
  </si>
  <si>
    <t>ALL  GLOBAL  TEXSINDO,PT.</t>
  </si>
  <si>
    <t>Jl. Moch. Toha No. 142 Dayeuhkolot</t>
  </si>
  <si>
    <t>30-12-2009  s.d   29-11-2011</t>
  </si>
  <si>
    <t>ANDI PLASTIK</t>
  </si>
  <si>
    <t>Jl. Cisirung No. 3 Km. 6,7 Dayeuhkolot</t>
  </si>
  <si>
    <t>24-08-2015  s.d   23-08-2017</t>
  </si>
  <si>
    <t>568/ 278 / VIII /HIPK/PP/2015</t>
  </si>
  <si>
    <t>ANTONTEX PT.</t>
  </si>
  <si>
    <t>Jln.Cisirung No.46</t>
  </si>
  <si>
    <t>ANUGRAH CV.</t>
  </si>
  <si>
    <t>Jln.Cisirung Kp.Coblong RT.02/14</t>
  </si>
  <si>
    <t>ANUGRAH TRIMULIA TEXTILE, PT.</t>
  </si>
  <si>
    <t>Jl. Cisirung No. 173 Dayeuhkolot</t>
  </si>
  <si>
    <t>568/ 223/ VII /HIPK/PP/2012</t>
  </si>
  <si>
    <t>APOLLO AGUNG</t>
  </si>
  <si>
    <t>Jln.Radio Dayeuhkolot No.195</t>
  </si>
  <si>
    <t>Apotik PRAMITRA</t>
  </si>
  <si>
    <t>Jln.Raya Dayeuhkolot No.335</t>
  </si>
  <si>
    <t>ARTOSTEX I PT.</t>
  </si>
  <si>
    <t>Jl. Raya Dayeuhkolot No. 66</t>
  </si>
  <si>
    <t>ARTOSTEX II PT.</t>
  </si>
  <si>
    <t>Jl. Mengger No. 5-7</t>
  </si>
  <si>
    <t>ARTOSTEX, PT.</t>
  </si>
  <si>
    <t>Jl. Raya Dayeuhkolot No. 66 / Jl. Mengger 5-7  Desa  Pasawahan Kec. Dayeuhkolot</t>
  </si>
  <si>
    <t>19 -11-2015  s.d  19-11-2017</t>
  </si>
  <si>
    <t>ASIA SOURCING RATAMA PT.</t>
  </si>
  <si>
    <t>Jl. Cisirung No. 25 Dayeukolot</t>
  </si>
  <si>
    <t>ASIAN COTTON INDUSTRY,PT.</t>
  </si>
  <si>
    <t>Jl. Cisirung No. 48 Dayeuhkolot</t>
  </si>
  <si>
    <t>Industri Spinning</t>
  </si>
  <si>
    <t>11-11-2015  s.d  10-11-2017</t>
  </si>
  <si>
    <t>AVANT GARDE PT</t>
  </si>
  <si>
    <t>Jl.Cisirung Moch. Toha Tlp.0225201471</t>
  </si>
  <si>
    <t xml:space="preserve">Dayeuhkolot </t>
  </si>
  <si>
    <t>Jl. Cisirung Citeupus No. 5 Km. 6,5 Pasawahan</t>
  </si>
  <si>
    <t>568/ 113/ IV /HIPK/PP/2012</t>
  </si>
  <si>
    <t>BADJRA QAKTI, PT.</t>
  </si>
  <si>
    <t>Lamajang II Rt. 05/07 Desa Citeureup Kec. Dayeuhkolot</t>
  </si>
  <si>
    <t>04-02-2013  s.d   03-01-2015</t>
  </si>
  <si>
    <t>BAJA PRIMA CV.</t>
  </si>
  <si>
    <t>Jl. Cisirung No. 112</t>
  </si>
  <si>
    <t>BANDUNG SAKURA TEXTILE MILLS ,PT.</t>
  </si>
  <si>
    <t>Jl. Dayeuhkolot No.33</t>
  </si>
  <si>
    <t>13-03-2013 s.d  12-02-2015</t>
  </si>
  <si>
    <t>568 / 129/III/HIPK/PKB/2013</t>
  </si>
  <si>
    <t>BANDUNG SAKURA TEXTILE MILLS PT. (BSTM)</t>
  </si>
  <si>
    <t>Jln.Raya Dayeuhkolot No.33 Tlp.02252055888</t>
  </si>
  <si>
    <t>BANK MANDIRI (Persero) Tbk. PT.</t>
  </si>
  <si>
    <t>Jl. Raya Bojongsoang No. 79B Tlp. 0227510340</t>
  </si>
  <si>
    <t>Jl.Raya Dayeuhkolot No. 272</t>
  </si>
  <si>
    <t xml:space="preserve">BANK SENTRA ASIA TBK </t>
  </si>
  <si>
    <t>Jl.Raya Dayeuhkolot no. 463 B</t>
  </si>
  <si>
    <t>BCA Cab.Dayeuhkolot</t>
  </si>
  <si>
    <t>Jln.Raya Dayeuhkolot No.463 B</t>
  </si>
  <si>
    <t>Bengkel SARANA TEKNIK</t>
  </si>
  <si>
    <t>Jln.Moch.Toha No.62 Dayeuhkolot</t>
  </si>
  <si>
    <t>BENGKEL TEHNIK SPARTA</t>
  </si>
  <si>
    <t>Jl. Raya Dayeuhkolot No. 170</t>
  </si>
  <si>
    <t>Bengkel</t>
  </si>
  <si>
    <t>08-08-2007  s.d   07-07-2009</t>
  </si>
  <si>
    <t>BENTARA SINAR PRIMA, PT.</t>
  </si>
  <si>
    <t>Jl. Cisirung No. 112 Dayeuhkolot</t>
  </si>
  <si>
    <t>21-12-2015  s.d  20-12-2017</t>
  </si>
  <si>
    <t>BINA CITRA KHARISMA LESTARI,PT.</t>
  </si>
  <si>
    <t>Jl. Cisirung Ujung  No. 259 / 99 Dayeuhkolot</t>
  </si>
  <si>
    <t>Produksi Pakaian Jadi</t>
  </si>
  <si>
    <t>27-02-2015  s.d  26-02-2017</t>
  </si>
  <si>
    <t>BINA SEHAT, RSU</t>
  </si>
  <si>
    <t>Jl. Raya Dayeuhkolot No.  325</t>
  </si>
  <si>
    <t>H. Guntur Alamsyah ( 5207963)</t>
  </si>
  <si>
    <t>Rumah Sakit Umum/ Pelayanan Kesehatan</t>
  </si>
  <si>
    <t>17-03-2014  s.d   16-03-2016</t>
  </si>
  <si>
    <t>BPR BUMI ASIH DAYEUHKOLOT</t>
  </si>
  <si>
    <t>Jln.Rancamanyar RT.03/01</t>
  </si>
  <si>
    <t>BPR BUMIASIH NBP 27,PT.</t>
  </si>
  <si>
    <t>Jl. Ters. Cibaduyut No. 11 A Cangkuang Kulon</t>
  </si>
  <si>
    <t>BPR DUTA ARTHA SEJAHTERA, PT.</t>
  </si>
  <si>
    <t>568/ 87 / III /HIPK/PP/2015</t>
  </si>
  <si>
    <t>BPR GUNADHANA MITRA SEMBADA,PT.</t>
  </si>
  <si>
    <t>Jl. Taman Cibaduyut Indah No R-3</t>
  </si>
  <si>
    <t>07-02-2007  s.d  06-01-2009</t>
  </si>
  <si>
    <t>BPR MITRA KANAKA SANTOSA PT.</t>
  </si>
  <si>
    <t>Jl. Situ Tarate No.47 (40239) Tlp.0225409734</t>
  </si>
  <si>
    <t>BPR PANGANDARAN,PT.</t>
  </si>
  <si>
    <t>Jl. Raya Dayeuhkolot No. 253</t>
  </si>
  <si>
    <t>Bank Perkreditan</t>
  </si>
  <si>
    <t>24-07-2015  s.d   23-07-2017</t>
  </si>
  <si>
    <t>568/ 241 / VII /HIPK/PP/2015</t>
  </si>
  <si>
    <t>BPR. BUMI ASIH NBP 27</t>
  </si>
  <si>
    <t>Jl. Terusan Cibaduyut No. 11 A (40234)</t>
  </si>
  <si>
    <t xml:space="preserve">BTPN Kcp. DAYEUHKOLOT </t>
  </si>
  <si>
    <t>Jl. Raya Bojongsoang No.116 (40276)</t>
  </si>
  <si>
    <t>CAHAYA MITRA DAMAI,PT.</t>
  </si>
  <si>
    <t>Jl. Jembatan Citarum km.11</t>
  </si>
  <si>
    <t>25-06-2009  s.d   24-05-2011</t>
  </si>
  <si>
    <t>GOBSI</t>
  </si>
  <si>
    <t>CANDRATEX SEJATI,PT.</t>
  </si>
  <si>
    <t>CATUR KARYA LESTARI ,CV.</t>
  </si>
  <si>
    <t xml:space="preserve">Jl  Ters cibaduyut </t>
  </si>
  <si>
    <t>Cat Tembok</t>
  </si>
  <si>
    <t>CENDO CV.</t>
  </si>
  <si>
    <t>Jln.Cisirung Palasari Km.6,7</t>
  </si>
  <si>
    <t>CENDO PHARMACEUTICALS IND,PT.</t>
  </si>
  <si>
    <t>Jl. Cisirung Palasari  Km. 6,7 Dayeuhkolot</t>
  </si>
  <si>
    <t>Industri Farmasi</t>
  </si>
  <si>
    <t>568/ 277 / VIII /HIPK/PP/2015</t>
  </si>
  <si>
    <t>CERES,  PT.</t>
  </si>
  <si>
    <t>Jl. Raya Dayeuhkolot No. 92/ 94</t>
  </si>
  <si>
    <t>Industri Makanan / Coklat</t>
  </si>
  <si>
    <t>01-07-2014 s.d  30-06-2016</t>
  </si>
  <si>
    <t>568/ 244 / VI /HIPK/PP/2014</t>
  </si>
  <si>
    <t>CHANDRATEX SEJATI PT.</t>
  </si>
  <si>
    <t>Jln.Cisirung No.48 Moch.Toha</t>
  </si>
  <si>
    <t>CHANDRATEX SEJATI,PT.</t>
  </si>
  <si>
    <t>CITRA SANDANG LESTARI,PT.</t>
  </si>
  <si>
    <t>Jl. Cisirung No. 108 Dayeuhkolot</t>
  </si>
  <si>
    <t>Gudang  kain</t>
  </si>
  <si>
    <t>25-08-2015  s.d  24-08-2017</t>
  </si>
  <si>
    <t>568/ 281 / VIII /HIPK/PP/2015</t>
  </si>
  <si>
    <t>CUSSON DISTRIBUTOR INDONESIA PT.</t>
  </si>
  <si>
    <t>Jln.Moch.Toha Km.5,3 No.22</t>
  </si>
  <si>
    <t>DALIATEX KUSUMA,PT.</t>
  </si>
  <si>
    <t>Jl. Moch. Toha No. 307  Km. 7,3</t>
  </si>
  <si>
    <t>17-11-2015  s.d  16-11-2017</t>
  </si>
  <si>
    <t>Jln.Cisirung-Citepus Km. 6,8  Moh.Toha Km.6,8, Dayeuhkolot</t>
  </si>
  <si>
    <t>15-06-2016  s.d  14-06-2018</t>
  </si>
  <si>
    <t>DHS  PRATAMA, PT.</t>
  </si>
  <si>
    <t>28-11-2014  s.d  27-11-2016</t>
  </si>
  <si>
    <t>568/ 467 / XI/HIPK/PP/2014</t>
  </si>
  <si>
    <t>DIRADO PT.</t>
  </si>
  <si>
    <t>Jl.Menger No.3 RT.04/7 Moh.Toha Km.5,6 [40256]</t>
  </si>
  <si>
    <t>DUAMATEX CV.</t>
  </si>
  <si>
    <t>Jl. Raya Dayeuhkolot No. 108 Tlp. 5200597</t>
  </si>
  <si>
    <t>Penyempurnaan Kain</t>
  </si>
  <si>
    <t>24-06-2015  s.d  23-06-2017</t>
  </si>
  <si>
    <t>DUCCI</t>
  </si>
  <si>
    <t>Jln.Sindang Palay</t>
  </si>
  <si>
    <t>EXPAND SEMESTA  JAYA, PT.</t>
  </si>
  <si>
    <t>Jl. Raya Dayeuhkolot No. 5,</t>
  </si>
  <si>
    <t>Distributor Makanan/Minuman</t>
  </si>
  <si>
    <t>FAMATEX,PT.</t>
  </si>
  <si>
    <t xml:space="preserve">Jl. Raya Dayeuhkolot No. 48 </t>
  </si>
  <si>
    <t>02-03-2016 s.d  01-03-2018</t>
  </si>
  <si>
    <t>FARDUNG TEXTILE INDUSTRY,PT.</t>
  </si>
  <si>
    <t>Jl. Moch. Toha Km. 5,3 No. 56 Dayeuhkolot</t>
  </si>
  <si>
    <t>Pengolahan Kapas</t>
  </si>
  <si>
    <t>28-09-2016  s.d   27-09-2018</t>
  </si>
  <si>
    <t>30-11-2010  s.d   29-10-2012</t>
  </si>
  <si>
    <t>568/ 316/XI/HIPK/PP/2010</t>
  </si>
  <si>
    <t>FIT U GARMENT (Tutup),PT.</t>
  </si>
  <si>
    <t>Jl. Moch. Toha Dayeuhkolot</t>
  </si>
  <si>
    <t>GELINDO GARMENTAMA, PT.</t>
  </si>
  <si>
    <t xml:space="preserve">Jl. Cangkuang Kulon No. 38 Kec. Dayeuhkolot </t>
  </si>
  <si>
    <t>Industri  Garment</t>
  </si>
  <si>
    <t>06-01-2016  s.d  05-01-2018</t>
  </si>
  <si>
    <t>568 / 13 -  HIPK/ PP / 2016</t>
  </si>
  <si>
    <t>GENERAL FOOD INDUSTRIES PT.</t>
  </si>
  <si>
    <t>Jln.Raya Dayeuhkolot No.84</t>
  </si>
  <si>
    <t>GERBANG MEGAH KARYA, PT.</t>
  </si>
  <si>
    <t>Jl. Raya Dayeuhkolot No. 179 Km. 6,7</t>
  </si>
  <si>
    <t>Industri Manufacture</t>
  </si>
  <si>
    <t>05-03-2013  s.d  04-02-2015</t>
  </si>
  <si>
    <t>GODIVA  TRAVIZIA  TEKSTIL, PT.</t>
  </si>
  <si>
    <t>GTP BANDUNG PT.</t>
  </si>
  <si>
    <t>Jln.Moch.Toha Km.5,3 No.96</t>
  </si>
  <si>
    <t>GUNA DANA MITRA SEMBADA. BPR</t>
  </si>
  <si>
    <t xml:space="preserve">Jl. Taman Cibaduyut Indah </t>
  </si>
  <si>
    <t>GWAN BUILDING,CV.</t>
  </si>
  <si>
    <t>Jl. Moch. Toha No. 24 Dayeuhkolot</t>
  </si>
  <si>
    <t>Industri Kerangka Beton</t>
  </si>
  <si>
    <t>12-10-2009  s.d   11-09-2011</t>
  </si>
  <si>
    <t>HAKATEX PT.</t>
  </si>
  <si>
    <t>Jln.Moch.Toha No.39 Km.5,6</t>
  </si>
  <si>
    <t>HAKATEX,PT.</t>
  </si>
  <si>
    <t>Jl. Moch. Toha Km. 5,6</t>
  </si>
  <si>
    <t>28-10-2013 s.d  27-09-2015</t>
  </si>
  <si>
    <t>HBL INDONESIA, PT.</t>
  </si>
  <si>
    <t xml:space="preserve">Jl. Raya Dayeuhkolot  No. 225 Km. 614 </t>
  </si>
  <si>
    <t>Alpian Tanjung</t>
  </si>
  <si>
    <t>Industri Elektronik</t>
  </si>
  <si>
    <t>30-10-2015  s.d   29-10-2017</t>
  </si>
  <si>
    <t>568/ 357/ X /HIPK/PP/2015</t>
  </si>
  <si>
    <t>HENINDO KNITTING GARMENT,PT.</t>
  </si>
  <si>
    <t>Jl. Rancamanyar No. 20 Dayeuhkolot</t>
  </si>
  <si>
    <t>Garment</t>
  </si>
  <si>
    <t>21-07-2008  s.d   20-06-2010</t>
  </si>
  <si>
    <t>HERGATEX. PT</t>
  </si>
  <si>
    <t>Jl. Raya Dayeuhkolot No. 43 Tlp.0225227268</t>
  </si>
  <si>
    <t>HIMALAYA TUNAS TEXINDO, PT.</t>
  </si>
  <si>
    <t xml:space="preserve">Jl. Cisirung Km. 2 Moch. Toha Km. 6,5 </t>
  </si>
  <si>
    <t>20-12-2012  s.d   19-11-2014</t>
  </si>
  <si>
    <t>Jl. Cisirung Km. 2,2 Cibogo  Indah (Cangkuang Kulon) Kab. Bandung</t>
  </si>
  <si>
    <t>24-02-2011  s.d   23-01-2013</t>
  </si>
  <si>
    <t>Jl. Cisirung No. 123/97 Dayeuhkolot</t>
  </si>
  <si>
    <t>Benang Jahit</t>
  </si>
  <si>
    <t>568/ 466 / XI/HIPK/PP/2014</t>
  </si>
  <si>
    <t>IDAR BUANA, PT.</t>
  </si>
  <si>
    <t>Jl. Raya Dayeuhkolot No. 44 Bandung</t>
  </si>
  <si>
    <t>INDO EVEREST TEXINDO, PT.</t>
  </si>
  <si>
    <t xml:space="preserve">Jl. Cisirung Km. 2 No. 101 Moch. Toha Kec. Dayeuhkolot </t>
  </si>
  <si>
    <t>24-02-2015  s.d   23-02-2017</t>
  </si>
  <si>
    <t>568/ 71 / II /HIPK/PP/2015</t>
  </si>
  <si>
    <t>INDO WASH CV</t>
  </si>
  <si>
    <t xml:space="preserve">Jl.Cisirung No.25 A Kec. Dayeuhkolot </t>
  </si>
  <si>
    <t>INDOMING HENG PT.</t>
  </si>
  <si>
    <t>Jl.Raya Dayeuhkolot Mo.12 [40256]</t>
  </si>
  <si>
    <t>INSTITUT TEKNOLOGI TELKOM</t>
  </si>
  <si>
    <t>Jl. Telekomunikasi No. 1 Trs. Buahbatu (40257)</t>
  </si>
  <si>
    <t>INTI GUNAWANTEX, PT.</t>
  </si>
  <si>
    <t>Jl. Citeupus No. 89 Moch. Toha Dayeuhkolot</t>
  </si>
  <si>
    <t>15-04-2010  s.d  14-03-2012</t>
  </si>
  <si>
    <t>Jl. Cembul No. 200  Kel. Rancamanyar</t>
  </si>
  <si>
    <t>Industri Sol</t>
  </si>
  <si>
    <t>INVESCO NUSANTARA PT.</t>
  </si>
  <si>
    <t>Jln.Menger No.92</t>
  </si>
  <si>
    <t>ISMATEX CV.</t>
  </si>
  <si>
    <t>Jl.Cisirung No.95 Tlp. 022 5229193</t>
  </si>
  <si>
    <t>ISTANA MAS ABADI TEXTILE (ISMATEX),CV.</t>
  </si>
  <si>
    <t>Jl. Cisirung No. 95 Dayeuhkolot</t>
  </si>
  <si>
    <t>25-04-2011  s.d   24-03-2013</t>
  </si>
  <si>
    <t xml:space="preserve"> JASA GAS INDONESIA,PT.</t>
  </si>
  <si>
    <t>JL. Cisirung No.143</t>
  </si>
  <si>
    <t>Produksi Kompor Gas</t>
  </si>
  <si>
    <t>12-06-2009  s.d  13-05-2011</t>
  </si>
  <si>
    <t>JAYA MAKMUR, CV.</t>
  </si>
  <si>
    <t>Jl. Rancamanyar No. 119</t>
  </si>
  <si>
    <t xml:space="preserve">Makanan </t>
  </si>
  <si>
    <t>JB. KULIT</t>
  </si>
  <si>
    <t>Jl. Ters. Cibaduyut No. 1</t>
  </si>
  <si>
    <t>KARYA HIDUP JAYANTARA,PT.</t>
  </si>
  <si>
    <t xml:space="preserve">Pertenunan/ Textile </t>
  </si>
  <si>
    <t>568 /188 /III/HIPK/PP/2013</t>
  </si>
  <si>
    <t>KARYA PUTRA LESTARI CV.</t>
  </si>
  <si>
    <t>Jln.Raya Dayeuhkolot No.59</t>
  </si>
  <si>
    <t xml:space="preserve">KARYA TAMA </t>
  </si>
  <si>
    <t xml:space="preserve">Jl.Cisirung No.91 Kec.Dayeuhkolot </t>
  </si>
  <si>
    <t>KEMILAU SURYA MANDIRI, PT.</t>
  </si>
  <si>
    <t>Jl. Mengger No. 98 Rt. 005/007 Kel Psawahan Kec. Dayeuhkolot</t>
  </si>
  <si>
    <t>KERUBIM NUSA INDAH,PT.</t>
  </si>
  <si>
    <t>Jl. Moch. Toha No. 215 Km. 7,3</t>
  </si>
  <si>
    <t>Loundry</t>
  </si>
  <si>
    <t>KIMIA S.X. CHENINDO PT.</t>
  </si>
  <si>
    <t>Jln.Raya Dayeuhkolot No.164</t>
  </si>
  <si>
    <t>KOMAK SINAR UTAMA,PT.</t>
  </si>
  <si>
    <t>Pengolahan Logam</t>
  </si>
  <si>
    <t>KONDANG WESI JAYA, CV.</t>
  </si>
  <si>
    <t>Kp. Cibedug Hilir Rt. 04/01 Cangkuang Wetan Kec. Dayeuhkolot</t>
  </si>
  <si>
    <t>Jasa / Barang</t>
  </si>
  <si>
    <t>568 / 29-  HIPK/ PP / 2016</t>
  </si>
  <si>
    <t>Konpeksi "S"</t>
  </si>
  <si>
    <t>Jl.Menger No.9 Moh.Toha</t>
  </si>
  <si>
    <t>KOPERASI PEG.PT.PLN (Persero)</t>
  </si>
  <si>
    <t>Jln.Raya Dayeuhkolot Km.9 Ds.Citeureup [40257]</t>
  </si>
  <si>
    <t>KSDC SHOES</t>
  </si>
  <si>
    <t>Jl. Cibogo RT. 02/10 Ds. Cangkuang</t>
  </si>
  <si>
    <t>LEADING GARMENT INDUSTRIES, PT.</t>
  </si>
  <si>
    <t xml:space="preserve">Jl. Mengger 97 Moch Toha Km. 5,6, Kec. Dayeuhkolot </t>
  </si>
  <si>
    <t>Industri Textile dan Produk Textile</t>
  </si>
  <si>
    <t>14-04-2014  s.d   13-04-2016</t>
  </si>
  <si>
    <t>568/ 157 / IV /HIPK/PP/2014</t>
  </si>
  <si>
    <t>LETTER MAS INDUSTRY,PT.</t>
  </si>
  <si>
    <t xml:space="preserve">Jl. Mengger No. 98 Moch. Toha </t>
  </si>
  <si>
    <t>Industri Percetakan</t>
  </si>
  <si>
    <t>568/ 282 / IV /HIPK/PP/2015</t>
  </si>
  <si>
    <t>LIEM TJUNG SIOE, PERAJUTAN</t>
  </si>
  <si>
    <t>Jl. Mengger No. 8 Kec. Dayeuhkolot</t>
  </si>
  <si>
    <t>Perajutan</t>
  </si>
  <si>
    <t>11-06-2007  s.d   10-05-2009</t>
  </si>
  <si>
    <t>LUSANTEX, PT.</t>
  </si>
  <si>
    <t>Jl. Raya Dayeuhkolot No. 110</t>
  </si>
  <si>
    <t>30-03-2015  s.d   29-03-2017</t>
  </si>
  <si>
    <t>568/ 113 / III /HIPK/PP/2015</t>
  </si>
  <si>
    <t>MAGNA  TARA, PT.</t>
  </si>
  <si>
    <t>Jl. Raya Dayeuhkolot No. 341 Rt. 01/06 Desa Citeureup Kec. Dayeuhkolot ( 40258 )</t>
  </si>
  <si>
    <t>Perdagangan Perhiasan</t>
  </si>
  <si>
    <t>19-01-2015  s.d   18-01-2017</t>
  </si>
  <si>
    <t>568/ 17  / I /HIPK/PP/2015</t>
  </si>
  <si>
    <t>MAHA TANDRA, PT.</t>
  </si>
  <si>
    <t>Industri Perhiasan</t>
  </si>
  <si>
    <t>18-12-2014  s.d   17-12-2016</t>
  </si>
  <si>
    <t>568/ 500/ XII/HIPK/PP/2014</t>
  </si>
  <si>
    <t>MAHAMERU CENTRATAMA SPINNING MILLS, PT.</t>
  </si>
  <si>
    <t>MALINDO FEED MILL PT.</t>
  </si>
  <si>
    <t>Jln.Raya Dayeuhkolot No.159 G</t>
  </si>
  <si>
    <t>MARGA SANDANG,PT.</t>
  </si>
  <si>
    <t>Jl. Raya Dayeuhkolot No. 112</t>
  </si>
  <si>
    <t>Penyempurnaan Textile</t>
  </si>
  <si>
    <t>28-02-2014  s.d  27-02-2016</t>
  </si>
  <si>
    <t>568/ 70 / II /HIPK/PP/2014</t>
  </si>
  <si>
    <t>MASTER LAUNDRY CV.</t>
  </si>
  <si>
    <t>Jl. Kp. Cipanas RT. 04/01 No. 168</t>
  </si>
  <si>
    <t>MATAHARI TERBIT,CV.</t>
  </si>
  <si>
    <t>Jl. Raya Dayeuhkolot No. 471 A</t>
  </si>
  <si>
    <t>Makloon Perhiasan</t>
  </si>
  <si>
    <t>06-12-2010  s.d   05-11-2012</t>
  </si>
  <si>
    <t>MEIYA BUTTON INDUSTRY,PT.</t>
  </si>
  <si>
    <t>Jl. Desa Cangkuang Kulon No. 39 Dayeuhkolot</t>
  </si>
  <si>
    <t>18-06-2012  s.d  17-05-2014</t>
  </si>
  <si>
    <t>568/ 200/ VI /HIPK/PP/2012</t>
  </si>
  <si>
    <t>METRO GARMIN PT.</t>
  </si>
  <si>
    <t>Jln.Moh.Toha Km.7,5 Tlp. 0225204000</t>
  </si>
  <si>
    <t>METRO GARMIN, PT.</t>
  </si>
  <si>
    <t>Jl. Moch. Toha Km. 7,5 Kec. Dayeuhkolot</t>
  </si>
  <si>
    <t>31-01-2016  s.d   30-01-2018</t>
  </si>
  <si>
    <t>Jl. Cisirung No. 104 Dayeuhkolot</t>
  </si>
  <si>
    <t>Garment Export</t>
  </si>
  <si>
    <t>10-09-2009  s.d   09-08-2011</t>
  </si>
  <si>
    <t>MITRA USAHA KARYA, PT.</t>
  </si>
  <si>
    <t>Jl. Raya Dayeuhkolot Km. 09 Gedung KPLND / Leuwi Bandung Rt. 01/014 Citeureup</t>
  </si>
  <si>
    <t>08-10-2012  s.d   07-09-2014</t>
  </si>
  <si>
    <t>568/ 301/ X /HIPK/PP/2012</t>
  </si>
  <si>
    <t>MOURICHI INDONESIA,PT.</t>
  </si>
  <si>
    <t>Jl. Cisirung No. 107 Km. 6,5 Kec. Dayeuhkolot</t>
  </si>
  <si>
    <t>Pertenunan</t>
  </si>
  <si>
    <t>04-02-2016  s.d   03-02-2018</t>
  </si>
  <si>
    <t>568 / 49 -  / II / HIPK/ PP / 2016</t>
  </si>
  <si>
    <t>MUBAROK KARYA ABADI PT.</t>
  </si>
  <si>
    <t>Jln.Cisirung No.1085 Tlp.0225203859</t>
  </si>
  <si>
    <t>MULIA MULTI MANDIRI PT.</t>
  </si>
  <si>
    <t>Jln.Menger No.103</t>
  </si>
  <si>
    <t>MULTI  ADHYAFLOCK  NUSANTARA, PT.</t>
  </si>
  <si>
    <t>Jl. Raya Dayeuhkolot No. 179</t>
  </si>
  <si>
    <t>Industri  kain Buludru</t>
  </si>
  <si>
    <t>24-04-2012  s.d  23-03-2014</t>
  </si>
  <si>
    <t>568/ 82/ IV /HIPK/PP/2012</t>
  </si>
  <si>
    <t>MULTI GARMENJAYA PT.</t>
  </si>
  <si>
    <t>Jl. Moh. Toha No. 217 Km. 7.3 Ds. Citeureup</t>
  </si>
  <si>
    <t>NAGA SAKTI KURNIA TEXTILE MILLS,PT.</t>
  </si>
  <si>
    <t>Jl. Cisirung Dayeuhkolot</t>
  </si>
  <si>
    <t>21-12-2015  s.d   20-12-2017</t>
  </si>
  <si>
    <t>NATA BUANA, CV.</t>
  </si>
  <si>
    <t>Jl. Moch. Toha Km. 5,3 No. 56</t>
  </si>
  <si>
    <t>568/ 61 / II /HIPK/PP/2014</t>
  </si>
  <si>
    <t>NIAGA TAMA RETALLINDO PT.</t>
  </si>
  <si>
    <t>Jl. Raya Dayeuhkolot No.5 Ds.Pasawahan 40256</t>
  </si>
  <si>
    <t>NUSANTARA ASIA AGUNG PT.</t>
  </si>
  <si>
    <t>Jl. Raya Moch. Toha Tlp. 2002425-2013157</t>
  </si>
  <si>
    <t>OKTA PUTRA JAYA TEXTILE,PT.</t>
  </si>
  <si>
    <t>Jl. Raya Dayeuhkolot No. 173</t>
  </si>
  <si>
    <t>PADA MAJU TEXTILE (PAMATEX) CV.</t>
  </si>
  <si>
    <t>Jln.Cisirung No1</t>
  </si>
  <si>
    <t>PAN ASIA FILAMEN INTI II PT.</t>
  </si>
  <si>
    <t>Jln.Moh.Toha Km.6,8 Cisirung (40256)</t>
  </si>
  <si>
    <t>PAN ASIA INDOSYNTEC INDOGARMEN PT.</t>
  </si>
  <si>
    <t>Jln.Cisirung Km.2,1 No.134 Moch.Toha</t>
  </si>
  <si>
    <t>PAN ASIA INDOSYNTEC PT.</t>
  </si>
  <si>
    <t>Jln.Moch.Toha Km.6</t>
  </si>
  <si>
    <t>PAN ASIA INDOSYNTEC PT. Unit</t>
  </si>
  <si>
    <t>Jln.Cisirung Km.2</t>
  </si>
  <si>
    <t>PAN ASIA INDOSYNTEC/Dep.Scurity</t>
  </si>
  <si>
    <t>PAN ASIA JAYA ABADI, PT.</t>
  </si>
  <si>
    <t>Jl. Cisirung Moch. Toha Km. 6,8 Dayeuhkolot</t>
  </si>
  <si>
    <t>Perdagangan Hasil Industri Tekstile</t>
  </si>
  <si>
    <t>09-03-2015  s.d  08-03-2017</t>
  </si>
  <si>
    <t>568/ 83 / III /HIPK/PP/2015</t>
  </si>
  <si>
    <t>PANASIA FILAMENT INTI PT.</t>
  </si>
  <si>
    <t>Jln.Moch.Toha Km.6,8 [40256]</t>
  </si>
  <si>
    <t>PANASIA INTERTRACO PT.</t>
  </si>
  <si>
    <t>Jl. Cisirung Km. 2,2 No. 33 Moch. Toha</t>
  </si>
  <si>
    <t>PANCA KURNIA PRIMA PT.</t>
  </si>
  <si>
    <t>Jl. Komp Kopo Permai I Blok 22 A/9 Cangkuang Kulon</t>
  </si>
  <si>
    <t>PAPANDAYAN COCOA INDUSTRIES, PT.</t>
  </si>
  <si>
    <t>Jl. Mengger   Dayeuhkolot / No. 84 Kel. Pasawahan Kec. Dayeuhkolot</t>
  </si>
  <si>
    <t>Herawan Sutisna ( 5231101 )</t>
  </si>
  <si>
    <t>Industri Cocoa</t>
  </si>
  <si>
    <t>15-04-2013  s.d   14-03-2015</t>
  </si>
  <si>
    <t>568 /199/IV/HIPK/PP/2013</t>
  </si>
  <si>
    <t>Jl. Raya Dayeuhkolot No. 84 Kel. Pasawahan Kec. Dayeuhkolot</t>
  </si>
  <si>
    <t>PERAJUTAN  LIEM TJUNG SIOE ( SAHABAT)</t>
  </si>
  <si>
    <t>Jl. Mengger No. 8  Moch. Toha Km. 5,6  Kec. Dayeuhkolot</t>
  </si>
  <si>
    <t>16-03-2015  s.d   15-03-2017</t>
  </si>
  <si>
    <t>568/ 88 / III /HIPK/PP/2015</t>
  </si>
  <si>
    <t>PERDANA ANUGRAH TEXTILE PT./Anugrah Trimulia Tex.(21-03-2002)</t>
  </si>
  <si>
    <t>Jln.Cisirung No.99</t>
  </si>
  <si>
    <t>PICANOL INDONESIA, PT.</t>
  </si>
  <si>
    <t>Penjualan Tenun Mesin ( Perdagangan Import Mesin, Suku Cadang &amp; Perlengkapan )</t>
  </si>
  <si>
    <t>22-06-2015  s.d   21-06-2017</t>
  </si>
  <si>
    <t>568 /215/VI/HIPK/PP/2015</t>
  </si>
  <si>
    <t>POLERONUSA, PT.</t>
  </si>
  <si>
    <t>06-01-2010  s.d   05-12-2011</t>
  </si>
  <si>
    <t>POLY UNION CHEMICALS, PT.</t>
  </si>
  <si>
    <t>Jl. Moch. Toha Km. 7,3 No. 118 Dayeuhkolot</t>
  </si>
  <si>
    <t>Perdagangan</t>
  </si>
  <si>
    <t>18-12-2009  s.d  17-11-2011</t>
  </si>
  <si>
    <t>PP LONDON  SUMATRA  INDONESIA Tbk.,PT. KERTASARI ESTATE</t>
  </si>
  <si>
    <t>d.a. Jl. Moch. Ramdan No. 92 Bandung</t>
  </si>
  <si>
    <t>Ir. Fachrizal N Pane</t>
  </si>
  <si>
    <t xml:space="preserve">Perkebunan Teh </t>
  </si>
  <si>
    <t>05-11-2012  s.d   04-10-2014</t>
  </si>
  <si>
    <t>568/364 / XI /HIPK/PKB /2012</t>
  </si>
  <si>
    <t>PRANATA JAYA</t>
  </si>
  <si>
    <t>Jln.Radio No.122 Dayeuhkolot</t>
  </si>
  <si>
    <t>PRIMA TAS</t>
  </si>
  <si>
    <t>Jln.Kopo Sayati No.256</t>
  </si>
  <si>
    <t>PURBASARI PUPUNDEN,PT.</t>
  </si>
  <si>
    <t>Jl. Moch. Toha No. 32 Dayeuhkolot</t>
  </si>
  <si>
    <t>Industri Textile &amp; Sepatu</t>
  </si>
  <si>
    <t>PUTERA PILIHAN PERKASA,PT.</t>
  </si>
  <si>
    <t>23-10-2013  s.d   20-09-2015</t>
  </si>
  <si>
    <t>Jl. Raya Bojongsoang No. 175 Tlp. 0227568001</t>
  </si>
  <si>
    <t>RAMATEX,PT.</t>
  </si>
  <si>
    <t>21-11-2011  s.d   20-10-2013</t>
  </si>
  <si>
    <t>RATU ESTYATEX PT.</t>
  </si>
  <si>
    <t>Jl. Cisirung No.52 Tlp.0225207902</t>
  </si>
  <si>
    <t>RATU ESTYATEX, PT.</t>
  </si>
  <si>
    <t>Jl. Cisirung No. 52 Dayeuhkolot</t>
  </si>
  <si>
    <t>24-08-2015  s.d  23-08-2017</t>
  </si>
  <si>
    <t>REKA PURA LINAS PERDANA PT.</t>
  </si>
  <si>
    <t>Taman Cibaduyut Indah Blok CE No.39 40239</t>
  </si>
  <si>
    <t>RUMAH SAKIT UMUM  BINA SEHAT</t>
  </si>
  <si>
    <t>Pelayanan Jasa Kesehatan (Rumah Sakit)</t>
  </si>
  <si>
    <t>568 / 89 -  / III / HIPK/ PP / 2016</t>
  </si>
  <si>
    <t>S. MAKLOON</t>
  </si>
  <si>
    <t xml:space="preserve">Jl. Mengger  No. 9 Moch. Toha </t>
  </si>
  <si>
    <t>Makloon Baju Jadi</t>
  </si>
  <si>
    <t>20-07-2007  s.d   19-06-2009</t>
  </si>
  <si>
    <t>SABLON</t>
  </si>
  <si>
    <t>Jln.Sindang Palay No.26 A</t>
  </si>
  <si>
    <t>SAPTA MAKMUR</t>
  </si>
  <si>
    <t>Jl. Moch. Toha No. 78 Km. 6 Dayeuhkolot</t>
  </si>
  <si>
    <t>568/ 279 / VIII /HIPK/PP/2015</t>
  </si>
  <si>
    <t>SARANA BINTANG ABADI TEXTILE,PT.</t>
  </si>
  <si>
    <t>Jl. Moch. Toha Km. 5,3 No. 12</t>
  </si>
  <si>
    <t>SEMPURNA INDAH MULTI NUSANTARA,PT.</t>
  </si>
  <si>
    <t>SERPIS KARDUS</t>
  </si>
  <si>
    <t>Jln.Radio No.65 Dayeuhkolot</t>
  </si>
  <si>
    <t>SETIA GRAHA INDOTEKNIK PT.</t>
  </si>
  <si>
    <t>Jl. Moch. Toha Km. 5,3 Tlp. 5232539</t>
  </si>
  <si>
    <t>SINAR BARU PD.</t>
  </si>
  <si>
    <t>Jln.Baru Raya No.42</t>
  </si>
  <si>
    <t>SINAR BINTANG ABADI TEXTILE,PT.</t>
  </si>
  <si>
    <t>20-02-2007  s.d  19-01-2009</t>
  </si>
  <si>
    <t>SPARTA GUNA SENTOSA ,PT.</t>
  </si>
  <si>
    <t>Jl. Raya Dayeuhkolot No 170</t>
  </si>
  <si>
    <t>Industri Sparepart/Otomotif</t>
  </si>
  <si>
    <t>03-06-2015  s.d   02-06-2017</t>
  </si>
  <si>
    <t>568/ 198 / V /HIPK/PP/2015</t>
  </si>
  <si>
    <t>SPBU 34.40246</t>
  </si>
  <si>
    <t>Jl. Sayuran Tlp.0225422641</t>
  </si>
  <si>
    <t>30-07-2012 s.d. 29-06-2014</t>
  </si>
  <si>
    <t>568/ 236/ VII /HIPK/PP/2012</t>
  </si>
  <si>
    <t>SRIKANDI ANGGUN PT.</t>
  </si>
  <si>
    <t>Jl. Cisirung No.105</t>
  </si>
  <si>
    <t>Jl. Dayeuhkolot No. 284 Rt. 03/07 (40258)</t>
  </si>
  <si>
    <t>Jl. Terusan Bojongsoang No. 68 Rt. 08/12</t>
  </si>
  <si>
    <t>Jl. Taman Cibaduyut A 78 Rt. 03/16</t>
  </si>
  <si>
    <t>Kompl. GBI Jl. Alun Raya No. 4-5 Bojongsoang</t>
  </si>
  <si>
    <t>SUMBER PLASTIK</t>
  </si>
  <si>
    <t>Jln.Cisirung No.3</t>
  </si>
  <si>
    <t>SUNG HYUM TEXTILE</t>
  </si>
  <si>
    <t>JL. Radio Palasari No. 149 Tlp.02270780175</t>
  </si>
  <si>
    <t>SURYA PESONA SEJATI PT.</t>
  </si>
  <si>
    <t>Jln.Moh.Toha Km.6,4 No.90</t>
  </si>
  <si>
    <t>TANDIKA JAYA LESTARI, CV.</t>
  </si>
  <si>
    <t xml:space="preserve">Jl. Cisirung  No. 104 Dayeuhkolot </t>
  </si>
  <si>
    <t>20-04-2016  s.d   19-04-2018</t>
  </si>
  <si>
    <t>568 / 140 / IV / HIPK/ PP / 2016</t>
  </si>
  <si>
    <t>TANGGUH  LENTERA  CITA,PT.</t>
  </si>
  <si>
    <t>Jl. Raya Dayeuhkolot No. 34</t>
  </si>
  <si>
    <t>Tabung LPG</t>
  </si>
  <si>
    <t>TEGUH JAYA PRANATA,PT.</t>
  </si>
  <si>
    <t>Jl. Mengger No. 99 Moch. Toha</t>
  </si>
  <si>
    <t xml:space="preserve">Textile </t>
  </si>
  <si>
    <t>TISCH LERZENTRUM  BANDUNG, PT.</t>
  </si>
  <si>
    <t>Jl. Raya Dayeuhkolot No. 34 Kab. Bandung 40256</t>
  </si>
  <si>
    <t>Industri Laminasi Panel Kayu</t>
  </si>
  <si>
    <t>568/ 100 / III /HIPK/PP/2015</t>
  </si>
  <si>
    <t>Toko Mas MATAHARI TERBIT</t>
  </si>
  <si>
    <t>Jln.Raya Dayeuhkolot No.463 Tlp.0225203008</t>
  </si>
  <si>
    <t>TONYI INDONESIA PT.</t>
  </si>
  <si>
    <t>Jl. Sayuran No. 90 Tlp. 5422090</t>
  </si>
  <si>
    <t>WARNA JAYA SENTOSA, PT.</t>
  </si>
  <si>
    <t>Jl. Moch. Toha No. 179 Dayeuhkolot</t>
  </si>
  <si>
    <t>Distributor Obat  Kimia/ Kain</t>
  </si>
  <si>
    <t>568 /334 /V/HIPK/PP/2013</t>
  </si>
  <si>
    <t>YAYASAN ASAH ASIH ASUH BANDUNG SELATAN</t>
  </si>
  <si>
    <t>Jl. Lamajang II Citeureup Dayeuhkolot</t>
  </si>
  <si>
    <t>Perusahaan Penyedia Tenaga Kerja ( outsourshing)</t>
  </si>
  <si>
    <t>YOSINDOTAMA CEMERLANG PT.</t>
  </si>
  <si>
    <t>Jln.Raya Dayeuhkolot Km.6,7 No.179</t>
  </si>
  <si>
    <t xml:space="preserve">PERTENUNAN AAT </t>
  </si>
  <si>
    <t>Jl.Raya Laswi No. 84 Majalaya Kec. Ibun</t>
  </si>
  <si>
    <t>Ibun</t>
  </si>
  <si>
    <t>FAUZI CV.</t>
  </si>
  <si>
    <t>Kp. Lalareun RT 02/03 Ds. Pangguh</t>
  </si>
  <si>
    <t xml:space="preserve">PERTENUNAN AC HAVIYAH </t>
  </si>
  <si>
    <t>Jl. Pangkalan Kec. Ibun</t>
  </si>
  <si>
    <t>Pert. A G S (Agus Sudiana)</t>
  </si>
  <si>
    <t>Jln.Raya Paseh Ds.Cibeet Ibun</t>
  </si>
  <si>
    <t>Pert. JUJU</t>
  </si>
  <si>
    <t>Jl. Kp. Mantri Cina Kec. Ibun</t>
  </si>
  <si>
    <t xml:space="preserve">PERTENUNAN DEWITEX </t>
  </si>
  <si>
    <t>Jl.Lalareun Rt. 02 / 03 Ds. Pangguh kec. Ibun</t>
  </si>
  <si>
    <t>Pert.EDTATEX</t>
  </si>
  <si>
    <t>Jln.Raya Pangkalan</t>
  </si>
  <si>
    <t>Pert.ENGGAL JAYA</t>
  </si>
  <si>
    <t>Jl.Talun No.30</t>
  </si>
  <si>
    <t xml:space="preserve">PERTENUNAN "IKSAN TEX" </t>
  </si>
  <si>
    <t xml:space="preserve">Kp. Kalareun Ds. Pangguh </t>
  </si>
  <si>
    <t xml:space="preserve">PERTENUNAN MINTEX </t>
  </si>
  <si>
    <t>Jl.Sukamanah Kec. Ibun</t>
  </si>
  <si>
    <t>Pert.TERAS JAYA</t>
  </si>
  <si>
    <t>Jln.Leuwi nanggung No.145 [40382]</t>
  </si>
  <si>
    <t>Pert.UNEN</t>
  </si>
  <si>
    <t>JlnPasir Angin Ds.Talun</t>
  </si>
  <si>
    <t>Pert.YAYAT</t>
  </si>
  <si>
    <t>Jl.Pasor Angin</t>
  </si>
  <si>
    <t>PERTAMINA AREA GEOTHERMAL KAMOJANG</t>
  </si>
  <si>
    <t>Kamojang Po.Box 120 Garut [44101]</t>
  </si>
  <si>
    <t>PERTENUNAN GANJARTEX</t>
  </si>
  <si>
    <t>Jl. Lalareun RT.02/03</t>
  </si>
  <si>
    <t xml:space="preserve">PERTENUNAN PAHADTEX </t>
  </si>
  <si>
    <t>Jl. Lalareun Rt 01 / 03 ds. Pangguh Kec. Ibun</t>
  </si>
  <si>
    <t>Pertenunan PAHADTEX II</t>
  </si>
  <si>
    <t>Kp. Lalareun RT 01/03 Ds. Pangguh</t>
  </si>
  <si>
    <t>Pertenunan PAHADTEX III</t>
  </si>
  <si>
    <t>Jl. Lalareun RT 01/08 Ds. Pangguh</t>
  </si>
  <si>
    <t>Pertenunan ROHANAH/GANJARTEX</t>
  </si>
  <si>
    <t>Jl. Kp. Lalareun RT 02/03 Ds. Pangguh</t>
  </si>
  <si>
    <t>Pertenunan IPAHTEX</t>
  </si>
  <si>
    <t xml:space="preserve">PERTENUNAN SANTITEX </t>
  </si>
  <si>
    <t>Jl.Lalareun Rt. 02 / 03 Ds. Pangguh Kec. Ibun</t>
  </si>
  <si>
    <t>PTP. NUSANTARA VIII Perk.Talun Santosa</t>
  </si>
  <si>
    <t>Jln.Sindang Sirus No.4</t>
  </si>
  <si>
    <t>Yayasan AL HAVITA</t>
  </si>
  <si>
    <t>Jl.Raya Pangkalan</t>
  </si>
  <si>
    <t>KAMOJANG CIPTA PERKASA PT.</t>
  </si>
  <si>
    <t>Kp.Kamojang RT. 01/07 Ds. Laksana</t>
  </si>
  <si>
    <t>CITRA MENARA MAS PT.</t>
  </si>
  <si>
    <t>Jl.ry.Paseh kp. Cibeet Rt. 04/02</t>
  </si>
  <si>
    <t>MAKMUR ABADI CV.</t>
  </si>
  <si>
    <t>Jl.Laswi No. 58/9 Ds.Padaulun</t>
  </si>
  <si>
    <t>ANDIKA ENERGINDO CAB. BANDUNG, PT.</t>
  </si>
  <si>
    <t>Kp. Cibuntu Girang No. 61 Rt. 02/09 Desa Cibeet Kec. Ibun</t>
  </si>
  <si>
    <t>Jasa Pelayanan Teknik Kelistrikan</t>
  </si>
  <si>
    <t>sedang</t>
  </si>
  <si>
    <t>30-10-2014  s.d   29-10-2016</t>
  </si>
  <si>
    <t>568/ 428 / X/HIPK/PP/2014</t>
  </si>
  <si>
    <t>DEWITEX, PT</t>
  </si>
  <si>
    <t>Kp. Lalareun Rt. 02/03 Ds. Pangguh kec. Ibun</t>
  </si>
  <si>
    <t>05-02-2013  s.d   04-01-2015</t>
  </si>
  <si>
    <t>568 / 50/II/HIPK/PP/2013</t>
  </si>
  <si>
    <t>FAUZI, CV.</t>
  </si>
  <si>
    <t>Kp. Lalareun Rt. 02/03 Ds. Pangguh Kec. Ibun</t>
  </si>
  <si>
    <t>Industri Textile  /Pertenunan</t>
  </si>
  <si>
    <t>568/ 195 / VI /HIPK/PP/2015</t>
  </si>
  <si>
    <t>IHSANTEX, PERT</t>
  </si>
  <si>
    <t>Industri Pencelupan &amp; Pertenunan</t>
  </si>
  <si>
    <t>568/ 194 / VI /HIPK/PP/2015</t>
  </si>
  <si>
    <t>INDONESIA POWER UNIT  PEMBANGKITAN KAMOJANG, PT.</t>
  </si>
  <si>
    <t>Desa Laksana Kec.  Ibun  Komplek PLTP Kamojang  Po Box 125 Garut</t>
  </si>
  <si>
    <t>Pembangkit Tenaga Listrik</t>
  </si>
  <si>
    <t>KAMOJANG CIPTA PRAKARSA, PT.</t>
  </si>
  <si>
    <t>Jl. Kamojang Rt. 01/07 Ds Laksana Kec. Ibun</t>
  </si>
  <si>
    <t>Industri Barang/ Jasa/ Perdagangan</t>
  </si>
  <si>
    <t>568/ 202 / VI /HIPK/PP/2015</t>
  </si>
  <si>
    <t>PAHADTEX, PT</t>
  </si>
  <si>
    <t>568 / 54/II/HIPK/PP/2013</t>
  </si>
  <si>
    <t>SANTITEX, PERT.</t>
  </si>
  <si>
    <t>TERAS JAYA, PERT</t>
  </si>
  <si>
    <t>Kp. Leuwinanggung Desa Talun Kec. Ibun</t>
  </si>
  <si>
    <t>Pertenunan ( Lap Piring )</t>
  </si>
  <si>
    <t>02-11-2011  s.d  01-10-2013</t>
  </si>
  <si>
    <t>ADE WOSHING</t>
  </si>
  <si>
    <t>Jln.Cikambuy Hilir RT.02/11 Desa Pangauban</t>
  </si>
  <si>
    <t>Katapang</t>
  </si>
  <si>
    <t>AGUNG  SANJAYA SOL,PT.</t>
  </si>
  <si>
    <t>Jl. Cilampeni  No. 15 A Katapang</t>
  </si>
  <si>
    <t>Sol Sepatu</t>
  </si>
  <si>
    <t>02-09-2015  s.d   01-08-2017</t>
  </si>
  <si>
    <t>568/ 294/ IX /HIPK/PP/2015</t>
  </si>
  <si>
    <t>AGUNG JAYA,PT.</t>
  </si>
  <si>
    <t>Jl. Cijagra No. 81 Katapang</t>
  </si>
  <si>
    <t>Industri Sablon</t>
  </si>
  <si>
    <t>08-01-2016  s.d   07-01-2018</t>
  </si>
  <si>
    <t>568 / 14 -  HIPK/ PP / 2016</t>
  </si>
  <si>
    <t>AGUNG SANJAYA SOL</t>
  </si>
  <si>
    <t>Jln.Cilampeni No.15 A</t>
  </si>
  <si>
    <t>AKBAR GEMILANG CV.</t>
  </si>
  <si>
    <t>Kp. Warung Lobak Rt. 04/03 Tlp. 91751875</t>
  </si>
  <si>
    <t>ALAM INDAH INDONESIA PT.</t>
  </si>
  <si>
    <t>Jln.Ters.Kopo No.98 Km.11</t>
  </si>
  <si>
    <t>ANEKA PRINT</t>
  </si>
  <si>
    <t xml:space="preserve">Jl. Cijagra No. 31 A Cilampeni Katapang </t>
  </si>
  <si>
    <t>Sablon/ Print</t>
  </si>
  <si>
    <t>20-04-2011  s.d  19-03-2013</t>
  </si>
  <si>
    <t xml:space="preserve">ANUGRAH WOSHING </t>
  </si>
  <si>
    <t>Jl. Cilampeni Katapang</t>
  </si>
  <si>
    <t>ARIF AHMAD</t>
  </si>
  <si>
    <t>Jl. Terusan Kopo-Soreang No. 96 Katapang</t>
  </si>
  <si>
    <t>AROUND STAR, PT.</t>
  </si>
  <si>
    <t>Jl. Cilampeni  Km. 10,5 No. 12 A Katapang</t>
  </si>
  <si>
    <t>Mesin Perajutan</t>
  </si>
  <si>
    <t>20-11-2012  s.d   19-10-2014</t>
  </si>
  <si>
    <t>568/ 314/ X /HIPK/PP/2012</t>
  </si>
  <si>
    <t>ARVICO MITRA TRADING PT.</t>
  </si>
  <si>
    <t>Jl. Bojong Buah Raya No. 2 4036 Tlp.0225893350</t>
  </si>
  <si>
    <t>ASIA KNIT TEXTILINDO, PT.</t>
  </si>
  <si>
    <t>Jl. Cilampeni No. 132 katapang</t>
  </si>
  <si>
    <t>13-01-2010  s.d   12-12-2011</t>
  </si>
  <si>
    <t>ATEPINDO PRATAMA MANDIRI,PT.</t>
  </si>
  <si>
    <t>Jl. Ters. Kopo Cilampeni No. 132 A Katapang</t>
  </si>
  <si>
    <t>Industri Makanan/Roti</t>
  </si>
  <si>
    <t>26-10-2015  s.d   25-10-2017</t>
  </si>
  <si>
    <t>568/ 345/ X /HIPK/PP/2015</t>
  </si>
  <si>
    <t>BANK MANDIRI (persero) Kcp  warlob</t>
  </si>
  <si>
    <t xml:space="preserve">Sentra bisnis warung Lobak Blok D No. 6 Ds.Gandasari </t>
  </si>
  <si>
    <t>BANK PUNDI INDONESIA TBK PT</t>
  </si>
  <si>
    <t xml:space="preserve">Jl.Ters.Kopo No.62 Cilampeni </t>
  </si>
  <si>
    <t>BANTEN KARYATI INDAH, PT.</t>
  </si>
  <si>
    <t>Jl. Cilampeni No. 116 Katapang</t>
  </si>
  <si>
    <t>Produksi Sol</t>
  </si>
  <si>
    <t>568/64 / II /HIPK/PP/2012</t>
  </si>
  <si>
    <t>BERKAT Pencelupan</t>
  </si>
  <si>
    <t>Jln.Cilampeni No.14</t>
  </si>
  <si>
    <t>BINA JAYA MEKANISME</t>
  </si>
  <si>
    <t>Kp. Kiara Gumpeuh Tlp.0225893123</t>
  </si>
  <si>
    <t>BINAJAYA Vulkanisir</t>
  </si>
  <si>
    <t>Kp.Kiara Eunyeuh</t>
  </si>
  <si>
    <t>BINTANG  INTERNUSA, PT.</t>
  </si>
  <si>
    <t>Jl. Bojong Buah Raya No. 5 B Katapang</t>
  </si>
  <si>
    <t xml:space="preserve">Industri   Garment </t>
  </si>
  <si>
    <t>14-11-2014 s.d. 13-11-2016</t>
  </si>
  <si>
    <t>568/ 449 / XI/HIPK/PP/2014</t>
  </si>
  <si>
    <t>BINTANG KEJORA</t>
  </si>
  <si>
    <t>Jln.Citarum Baru Ds.Sukamukti</t>
  </si>
  <si>
    <t>BORMA  KATAPANG, SAYATI, TAMAN KOPO, SOREANG, BALEENDAH</t>
  </si>
  <si>
    <t>Jl. Kopo Katapang Km. 12,5 Soreang</t>
  </si>
  <si>
    <t>Dagang/Pasar Swalayan</t>
  </si>
  <si>
    <t>22-10-2012  s.d  21-09-2014</t>
  </si>
  <si>
    <t>BORMA SOREANG KATAPANG, SAYATI, TAMAN KOPO, SOREANG</t>
  </si>
  <si>
    <t>Jl.Kopo katapang Km. 12,5 Soreang</t>
  </si>
  <si>
    <t>BORMA SWALAYAN</t>
  </si>
  <si>
    <t>Jl.Raya Ters.Kopo Tlp.0225880147</t>
  </si>
  <si>
    <t>BPK KARYA JATNIKA SADAYA PJ</t>
  </si>
  <si>
    <t xml:space="preserve">Jl. Kopo Katapang km.13,2 Kec.Katapang </t>
  </si>
  <si>
    <t>BPR BUMI ASIH NBP 30. PT</t>
  </si>
  <si>
    <t>Jl. Warung Lobak No. 3 A Katapang Tlp.0225880690</t>
  </si>
  <si>
    <t>BPR KARYA JATNIKA SADAYA,  PT.</t>
  </si>
  <si>
    <t xml:space="preserve">Jl. Kopo Katapang </t>
  </si>
  <si>
    <t>04-04-2011  s.d  03-03-2013</t>
  </si>
  <si>
    <t>568/ 42/ II /HIPK/PP/2012</t>
  </si>
  <si>
    <t>CAHAYA ABADI PLASTIK PD.</t>
  </si>
  <si>
    <t>Kp.Sampok Desa Sangkan Hurip</t>
  </si>
  <si>
    <t>CAHAYA BARU II</t>
  </si>
  <si>
    <t>Jln.Cilampeni Katapang</t>
  </si>
  <si>
    <t>CAVE  SUMBER BERKAT ( CSB ), PT.</t>
  </si>
  <si>
    <t>Jl. Komp. Trikencana No. 12 A Km. 11,2 Katapang</t>
  </si>
  <si>
    <t>CHAKRA PT.</t>
  </si>
  <si>
    <t>Jln.Ters.Kopo Katapang</t>
  </si>
  <si>
    <t>CIPTA INDAH INTI EKA JAYA,PT.</t>
  </si>
  <si>
    <t>Jl. Komp. Industri Trikencana Kav. 43 Km. 11 Katapang</t>
  </si>
  <si>
    <t>Trading Kimia</t>
  </si>
  <si>
    <t>28-12-2015  s.d  27-12-2017</t>
  </si>
  <si>
    <t>CIPTA SARANA SANDANG</t>
  </si>
  <si>
    <t>Jln.Katapang Andir No.70</t>
  </si>
  <si>
    <t xml:space="preserve">CITRA FOAM </t>
  </si>
  <si>
    <t xml:space="preserve">Jl. Kp. Murci Ds. Cilampeni No. 8 Katapang / Komplek Industri Trikencana Kav. 43 Km. 11 Ktpang </t>
  </si>
  <si>
    <t>Industri Busa</t>
  </si>
  <si>
    <t>568/ 205 / VI /HIPK/PP/2015</t>
  </si>
  <si>
    <t>DAEYANG TEXTILE INDUSTRI PT.</t>
  </si>
  <si>
    <t>Jln.Pasir Panjang No.12 Ds.Cilampeni</t>
  </si>
  <si>
    <t>DAMAI PLASTIK PT.</t>
  </si>
  <si>
    <t>Jl. Pasir Panjang No. 11 Ds. Cilampeni Katapang</t>
  </si>
  <si>
    <t xml:space="preserve">DAYA MANDIRI PLASINDO (DAMAPLAST), PT. </t>
  </si>
  <si>
    <t>03-03-2015 s.d  02-03-2017</t>
  </si>
  <si>
    <t>568/128/ III /HIPK/PP/2015</t>
  </si>
  <si>
    <t>DELAPAN EMPAT SAKTI, PT.</t>
  </si>
  <si>
    <t>Jl. Cijagra No. 1 RT. 006/011  Kel.  Cilampeni  Kec. Katapang ( 40971 )</t>
  </si>
  <si>
    <t>Industri Barang Jadi Tekstil Untuk Keperluan Rumah Tangga</t>
  </si>
  <si>
    <t>568/ 129 / II /HIPK/PP/2015</t>
  </si>
  <si>
    <t>DONG KWANG IND, PT.</t>
  </si>
  <si>
    <t>Jl. Bojong Buah Raya No. 11 A Katapang,</t>
  </si>
  <si>
    <t>Industri Logam</t>
  </si>
  <si>
    <t>06-06-2016  s.d  05-06-2018</t>
  </si>
  <si>
    <t xml:space="preserve">DUA KEMBAR CV. </t>
  </si>
  <si>
    <t>Jl. Kiara Eunyeh Katapang Tlp. 022 91751875</t>
  </si>
  <si>
    <t>DUNIA PT/PUTERA KARYA C</t>
  </si>
  <si>
    <t>Jln.Terusan Kopo Km.12,3</t>
  </si>
  <si>
    <t>DUTA SURYA PERKASA CV.</t>
  </si>
  <si>
    <t>Jl. Cintaasih No. 2 A/122 Tlp. 08121432724</t>
  </si>
  <si>
    <t>EIGERINDO MULTI PRODUK INDUSTRI, PT.</t>
  </si>
  <si>
    <t>Jl. Raya Soreang  Km. 11,5 No. 127 A Rt. 03/04 Ds. Pangauban Kec. Katapang</t>
  </si>
  <si>
    <t>Distribusi</t>
  </si>
  <si>
    <t>02-03-2016  s.d  01-03-2018</t>
  </si>
  <si>
    <t>568 / 84 -  / III / HIPK/ PP / 2016</t>
  </si>
  <si>
    <t>EKSONINDO MULTI PRODUCT INDUSTRY,PT.</t>
  </si>
  <si>
    <t>Jl. Raya Ters. Kopo No. 90 A Km. 11,5 Kec. Katapang</t>
  </si>
  <si>
    <t>Industri Tas fashion</t>
  </si>
  <si>
    <t>Jl.Cilampeni No.132 Kp.Muara [40971]</t>
  </si>
  <si>
    <t>ENVIRO SEKEBUNGUR UTAMA,PT.</t>
  </si>
  <si>
    <t>Jl. Inspeksi Citarum Kav. 03 Katapang</t>
  </si>
  <si>
    <t>Jasa Washing Garment</t>
  </si>
  <si>
    <t>13-03-2008 s.d. 12-02-2010</t>
  </si>
  <si>
    <t>ERLANGGA TRIMANUNGGAL KUSUMA ,PT.</t>
  </si>
  <si>
    <t>Jl. Ters. Kopo Km. 12,2 Katapang ( 5891415)</t>
  </si>
  <si>
    <t xml:space="preserve">Sedang </t>
  </si>
  <si>
    <t>568/ 391 / IX/HIPK/PP/2014</t>
  </si>
  <si>
    <t>EVERGREENINDO TRIKARSA, PT.</t>
  </si>
  <si>
    <t xml:space="preserve">Jl. Cilampeni No. 18 Kec.  Katapang </t>
  </si>
  <si>
    <t>Industri Rajut</t>
  </si>
  <si>
    <t xml:space="preserve">EWON TEKNIK </t>
  </si>
  <si>
    <t>Komp. Cincin Permata indah B 141 Rt. 01/13 Ds. Gandasari</t>
  </si>
  <si>
    <t>EXCEL GARMINDO CV.</t>
  </si>
  <si>
    <t>JL. Raya Sukamenak No. 176 (40227)</t>
  </si>
  <si>
    <t>FACTORY PT.</t>
  </si>
  <si>
    <t>Jl. Kopo KM. 12 No. 308/106 Cilampeni</t>
  </si>
  <si>
    <t xml:space="preserve">FIT R </t>
  </si>
  <si>
    <t xml:space="preserve">Jl.Terusan Kopo Km. 12 Kec.Katapang </t>
  </si>
  <si>
    <t>FORTE SUKSES SUOLA , PT.</t>
  </si>
  <si>
    <t>Jl. Ters. Kopo Km. 13 Rt. 004/009</t>
  </si>
  <si>
    <t>Produksi Sol Sepatu dari Bahan TPR</t>
  </si>
  <si>
    <t>568/ 298/ IX /HIPK/PP/2015</t>
  </si>
  <si>
    <t>GLOBAL METALINDO ASIA PT.</t>
  </si>
  <si>
    <t>Jln.Bojongbuah Raya No.1</t>
  </si>
  <si>
    <t>GLOBAL METALINDO ASIA, PT</t>
  </si>
  <si>
    <t>Jl. Bojong Buah Raya Km. 11 Kec. Katapang ( 5897015)</t>
  </si>
  <si>
    <t>Industri Peleburan Logam</t>
  </si>
  <si>
    <t>568/ 212 / VI /HIPK/PP/2014</t>
  </si>
  <si>
    <t>GRACE TEXTILE INDONESIA, PT</t>
  </si>
  <si>
    <t>Jl. Ters.  Kopo Katapang Km. 13,5 No. 212</t>
  </si>
  <si>
    <t>Industri Textile Embroidery</t>
  </si>
  <si>
    <t xml:space="preserve">GRIYA MART </t>
  </si>
  <si>
    <t>Jl. Ters. Kopo Km.13,2 Tlp.02270859323</t>
  </si>
  <si>
    <t>GRIYA PRATAMA</t>
  </si>
  <si>
    <t>Jl. Kopo-Katapang KM. 13,2</t>
  </si>
  <si>
    <t>HADE WASHING</t>
  </si>
  <si>
    <t>Jln.Sukasari Ds.Sangkan hurip</t>
  </si>
  <si>
    <t>HANDUK DUNIA PT.</t>
  </si>
  <si>
    <t>Jln.Ters.Kopo Km.12,3 No.197</t>
  </si>
  <si>
    <t>Jl. Terusan Kopo-Katapang</t>
  </si>
  <si>
    <t>HIAPTEX BERSAUDARA,PT.</t>
  </si>
  <si>
    <t>HIDUP DAMAI TEXTILE,  PT.</t>
  </si>
  <si>
    <t>Jl. Raya Kopo Soreang No. 183 Km. 12,2</t>
  </si>
  <si>
    <t>Perajutan / Industri Textile</t>
  </si>
  <si>
    <t>HONG CHANG FINISHING TEXTILE,PT.</t>
  </si>
  <si>
    <t>Jl. Kopo Km. 11 No. 308/106 Katapang</t>
  </si>
  <si>
    <t>Penyempurnaan Kain /Textile</t>
  </si>
  <si>
    <t>28-10-2015  s.d   27-10-2017</t>
  </si>
  <si>
    <t>568/ 351/ X /HIPK/PP/2015</t>
  </si>
  <si>
    <t>SPN</t>
  </si>
  <si>
    <t>INDAH JAYA ADIPRATAMA,PT.</t>
  </si>
  <si>
    <t>Jl.Ters. Kopo Km. 13,4 No.633 Katapang</t>
  </si>
  <si>
    <t xml:space="preserve">Percetakan &amp; Penerbitan </t>
  </si>
  <si>
    <t>INDOGRAPF</t>
  </si>
  <si>
    <t>Jln.Bojongbuah Raya No.1 [40971] Tlp.0225895330</t>
  </si>
  <si>
    <t>INDOMART Warung Lobak</t>
  </si>
  <si>
    <t>Jl.Gandasari No.21</t>
  </si>
  <si>
    <t>INTI SARANA ABADI, PT</t>
  </si>
  <si>
    <t>Industri  Sablon</t>
  </si>
  <si>
    <t>25-02-2013  s.d  04-01-2015</t>
  </si>
  <si>
    <t>568 /98 /II/HIPK/PP/2013</t>
  </si>
  <si>
    <t>JASMILA BUMI ANTARIKSA, PT.</t>
  </si>
  <si>
    <t>JL. Terusan kopo KM.12,5 No.251 Katapang</t>
  </si>
  <si>
    <t>27-09-2013  s.d  26-08-2015</t>
  </si>
  <si>
    <t>JAVATEA INDUSTRI</t>
  </si>
  <si>
    <t>Jln.Taman Kopo Katapang</t>
  </si>
  <si>
    <t>JAYA BOX</t>
  </si>
  <si>
    <t>Jl. Bojong Buah Raya No. 68</t>
  </si>
  <si>
    <t>JAYA MAKMUR</t>
  </si>
  <si>
    <t>Jl. Sindang Palay No. 2 A Katapang</t>
  </si>
  <si>
    <t>Perakitan  Sepatu</t>
  </si>
  <si>
    <t>568/ 73 / II /HIPK/PP/2015</t>
  </si>
  <si>
    <t xml:space="preserve"> JOANS TEXTILE,PT.</t>
  </si>
  <si>
    <t>Pemintalan &amp; Penyempurnaan Benang</t>
  </si>
  <si>
    <t>568/ 358 / IX/HIPK/PP/2014</t>
  </si>
  <si>
    <t xml:space="preserve"> KAO INDONESIA,CV.</t>
  </si>
  <si>
    <t xml:space="preserve">Jl. Kopo Katapang Km. 11,2 </t>
  </si>
  <si>
    <t>Distributor</t>
  </si>
  <si>
    <t>KABEPE CHAKRA GROUP,PT.</t>
  </si>
  <si>
    <t>Jl. Bojong Buah Raya No. 6 A Komplek Industri Cilampeni Katapang</t>
  </si>
  <si>
    <t>Perkebunan Teh</t>
  </si>
  <si>
    <t>10-05-2016  s.d  09-05-2018</t>
  </si>
  <si>
    <t>KANISA KARYA ABADI CV.</t>
  </si>
  <si>
    <t>Jl. Cikambuy Tengah No. 50 Rt. 01/07 Sangkanhurip</t>
  </si>
  <si>
    <t>KAO INDONESIA PT</t>
  </si>
  <si>
    <t xml:space="preserve">Jl. komp. Trikencana Kav. 16-18 </t>
  </si>
  <si>
    <t>KARYA CEMERLANG, PT.</t>
  </si>
  <si>
    <t>Jl. Raya Kopo Katapang No. 168</t>
  </si>
  <si>
    <t>28-04-2015  s.d 27-04-2017</t>
  </si>
  <si>
    <t>568/ 283 / IV /HIPK/PP/2015</t>
  </si>
  <si>
    <t>KARYA PUTRA JAYA, PT.</t>
  </si>
  <si>
    <t>Jl. Raya Kopo Katapang No. 197</t>
  </si>
  <si>
    <t xml:space="preserve">KARYA PUTRI WARDANI </t>
  </si>
  <si>
    <t>Jl.Terusan kpo Km.11 Bojong Buah 40971</t>
  </si>
  <si>
    <t>KAYO MAKMUR INDONESIA, PT.</t>
  </si>
  <si>
    <t>Jl. Raya Kopo Katapang No. 211 Km. 12, 6</t>
  </si>
  <si>
    <t>Industri Spareparts Mesin Pendingin</t>
  </si>
  <si>
    <t>PMA (Jepang)</t>
  </si>
  <si>
    <t>30-09-2015  s.d   29-09-2017</t>
  </si>
  <si>
    <t>568/ 326 / IX /HIPK/PP/2015</t>
  </si>
  <si>
    <t>KAYU LESTARI ASRI PT.</t>
  </si>
  <si>
    <t>Jln.Ters.Kopo Km.11,8 [40971]</t>
  </si>
  <si>
    <t>KEMAS SARANA MULTIGUNA, PT.</t>
  </si>
  <si>
    <t>Jl. Bojong Buah Raya Km. 11 No. 6 B Katapang</t>
  </si>
  <si>
    <t>Industri Kemasan dari Kertas</t>
  </si>
  <si>
    <t>24-02-2016  s.d   23-02-2018</t>
  </si>
  <si>
    <t>568 / 73 -  / II / HIPK/ PP / 2016</t>
  </si>
  <si>
    <t>KIMINDO JAYA SEJAHTERA, PT.</t>
  </si>
  <si>
    <t>Jl. Cijagra No. 26 Cilampeni Kec. Katapang</t>
  </si>
  <si>
    <t>Industri Chemicals</t>
  </si>
  <si>
    <t>568 / 116 / III / HIPK/ PP / 2016</t>
  </si>
  <si>
    <t>KINTAKUN ABADI SAKTI PT.</t>
  </si>
  <si>
    <t>Jln.Ds.Cilampeni RT.01/01</t>
  </si>
  <si>
    <t>KOMINDO JAYA SEJAHTERA PT.</t>
  </si>
  <si>
    <t>Jl. Cijagra No.16 RT.02/09 (40971)</t>
  </si>
  <si>
    <t>KONPEKSI FORSTAR</t>
  </si>
  <si>
    <t>Jl.Cijagra Cilampeni No.17 A Katapang</t>
  </si>
  <si>
    <t>KOTA KEMBANG PLASTIK</t>
  </si>
  <si>
    <t>Jl.Cilampeni Cijagra [40971]</t>
  </si>
  <si>
    <t>KREASI INDOPOLYVEL SURYA PT.</t>
  </si>
  <si>
    <t>Jln.Cilampeni No.20 Katapang</t>
  </si>
  <si>
    <t>KURNIA USAHA WOSHING</t>
  </si>
  <si>
    <t>Ds. Cilampeni Kec. Katapang</t>
  </si>
  <si>
    <t>LANCAR SEJAHTERA CV.</t>
  </si>
  <si>
    <t>Jl.Bojong Buah Raya No.15 D</t>
  </si>
  <si>
    <t>LANGGENG SENTOSA GARMENINDO  PT.</t>
  </si>
  <si>
    <t>Jl. Terusan Kopo No. 442 Katapang</t>
  </si>
  <si>
    <t>LAUTAN WARNA SARI, PT.</t>
  </si>
  <si>
    <t xml:space="preserve">Jl Blok Muara Ciwidey RT 01/01 Ds Cilampeni </t>
  </si>
  <si>
    <t>Dyestuff, Chemical &amp; Modified Starch</t>
  </si>
  <si>
    <t>25-08-2015  s.d   24-08-2017</t>
  </si>
  <si>
    <t>568/ 282 / VIII /HIPK/PP/2015</t>
  </si>
  <si>
    <t>LESTARI PLASTIK</t>
  </si>
  <si>
    <t>Jln.Gandasoli No.22</t>
  </si>
  <si>
    <t>MAKMUR REKASANTIKA, PT.</t>
  </si>
  <si>
    <t>Jl. Raya Kopo Km. 12,8  Rt. 01/06 Ds. Pangauban Kec. Katapang</t>
  </si>
  <si>
    <t>568 /178 /III/HIPK/PP/2013</t>
  </si>
  <si>
    <t>MANGGURAN JAYA CV.</t>
  </si>
  <si>
    <t>Jl. Terusan Kopo No. 487 Tlp. 85871197</t>
  </si>
  <si>
    <t>MARGA MULYA</t>
  </si>
  <si>
    <t>Jln.Terusan Kopo kab. Bandung</t>
  </si>
  <si>
    <t>MARGAHAYU JAYA INDAH PLASTIK,PT.</t>
  </si>
  <si>
    <t xml:space="preserve">Jl. Cilampeni No. 181 Katapang </t>
  </si>
  <si>
    <t>20-03-2007  s.d  19-02-2009</t>
  </si>
  <si>
    <t>MARJA GUNATAMA LESTARI PT.</t>
  </si>
  <si>
    <t>Jl. Ters Kopo Katapang Km.12 Tlp.0227809662</t>
  </si>
  <si>
    <t>MARLO TEJA ABADI, PT.</t>
  </si>
  <si>
    <t>Jl. Bojong Buah Raya No. 2 Km. 11 Katapang</t>
  </si>
  <si>
    <t>Konfeksi Pakaian Bayi</t>
  </si>
  <si>
    <t>22-12-2014  s.d   21-12-2016</t>
  </si>
  <si>
    <t>568/ 505/ XII/HIPK/PP/2014</t>
  </si>
  <si>
    <t>MARTHA INDO UTAMA (MITA),PT.</t>
  </si>
  <si>
    <t>Jl. Raya Kopo Katapang No. 96</t>
  </si>
  <si>
    <t>568/ 501 / XII/HIPK/PP/2014</t>
  </si>
  <si>
    <t>MASPLAST  POLY  FILM, PT.</t>
  </si>
  <si>
    <t>Jl. Bojong Buah Raya Kav. 10 Ds. Cilampeni Katapang</t>
  </si>
  <si>
    <t xml:space="preserve">Industri Plastik </t>
  </si>
  <si>
    <t xml:space="preserve"> MEKAR SARI GARMENT,PT.</t>
  </si>
  <si>
    <t>Jl. Bojong Buah Raya No. 5 A Katapang</t>
  </si>
  <si>
    <t>MAVIC PT.</t>
  </si>
  <si>
    <t>Jl. Komp. Trikencana Kav. 3</t>
  </si>
  <si>
    <t>MEKAR PALINDO PT.</t>
  </si>
  <si>
    <t>Jln.Lebak muncang No.11 Cilampeni</t>
  </si>
  <si>
    <t>MEKAR PLASTIK INDUSTRI, CV.</t>
  </si>
  <si>
    <t>Jl. Bojong Buah Raya Km. 11 Kav. 8 Cilampeni Katapang</t>
  </si>
  <si>
    <t>MEKAR SARI PT.</t>
  </si>
  <si>
    <t>Jln.Bojong buah No.5 A Km.11</t>
  </si>
  <si>
    <t>MERIDIAN OFFSET, CV</t>
  </si>
  <si>
    <t>Jl. Bojong Buah Raya No. 2 Blk / KP. Murci No. 2 Km 10</t>
  </si>
  <si>
    <t>METRIK ELCIPTA PT.</t>
  </si>
  <si>
    <t>Jln.Raya Ters.Kopo</t>
  </si>
  <si>
    <t>MING HENG INDONESIA, PT.</t>
  </si>
  <si>
    <t>Kwsan Industri Trikencana Kav. 31, Jl. Kopo Km. 11,5 Cilampeni Soreang</t>
  </si>
  <si>
    <t>Chemical Kimia</t>
  </si>
  <si>
    <t>14-03-2016  s.d   13-03-2018</t>
  </si>
  <si>
    <t>568 / 88 -  / III / HIPK/ PP / 2016</t>
  </si>
  <si>
    <t>MITA PT.</t>
  </si>
  <si>
    <t>Jln.Raya Ters.Kopo No.96</t>
  </si>
  <si>
    <t>MITRA  LESTARI  SEJATI , PT.</t>
  </si>
  <si>
    <t>Jl. Bojong Buah Raya No. 15 Kopo Katapang</t>
  </si>
  <si>
    <t>Industri Aksesories Textile</t>
  </si>
  <si>
    <t>568/ 504/ XII/HIPK/PP/2014</t>
  </si>
  <si>
    <t>MULTI GARMEN RAYA PT.</t>
  </si>
  <si>
    <t>Jln.Ters.Kopo Km.11 No.54-55</t>
  </si>
  <si>
    <t>MULTI SHRINK PLAST, CV</t>
  </si>
  <si>
    <t>Jl. Bojong Buah Raya No. 7 Ds. Cilampeni Kec. Katapang</t>
  </si>
  <si>
    <t>06-05-2013  s.d   05-04-2015</t>
  </si>
  <si>
    <t>MUNGGARAN JAYA CV</t>
  </si>
  <si>
    <t>Jl.Ters. Kopo No. 487 Tlp.02285871197</t>
  </si>
  <si>
    <t>MUTIARA JAYA PLASTIK</t>
  </si>
  <si>
    <t>Jln.Ters.Kopo No.137</t>
  </si>
  <si>
    <t>NECIS INDAH CEMERLANG,PT.</t>
  </si>
  <si>
    <t>Komp. Trikencana Kav. 19-20 Katapang</t>
  </si>
  <si>
    <t>30-10-2013  s.d   29-09-2015</t>
  </si>
  <si>
    <t>NISSIEL  GARMENT  MANUFACTURE,PT.</t>
  </si>
  <si>
    <t>Jl. Komplek Trikencana Katapang Km. 11,5</t>
  </si>
  <si>
    <t>Industri Pakaian jadi/ Garment</t>
  </si>
  <si>
    <t>03-10-2013  s.d   02-09-2015</t>
  </si>
  <si>
    <t>OHIM MASAGENA ,CV.</t>
  </si>
  <si>
    <t>Jl.Cijagra No.21 Katapang</t>
  </si>
  <si>
    <t>Rajut</t>
  </si>
  <si>
    <t>13-04-2009  s.d  12-03-2011</t>
  </si>
  <si>
    <t>OHIM Rajut</t>
  </si>
  <si>
    <t xml:space="preserve">Jl. Cijagra No. 8 </t>
  </si>
  <si>
    <t>PEGADAIAN (persero) unit cilampeni</t>
  </si>
  <si>
    <t>Jl.Ry. Kopo Katapang KM. 11 No. 40</t>
  </si>
  <si>
    <t>PELANGI BANDUNG, PT..</t>
  </si>
  <si>
    <t>Jl.  Cilampeni No. 132 Kec. Katapang</t>
  </si>
  <si>
    <t>22-09-2014  s.d   21-08-2016</t>
  </si>
  <si>
    <t>568/ 386/ IX/HIPK/PP/2014</t>
  </si>
  <si>
    <t>Pert.SEJAHTERA</t>
  </si>
  <si>
    <t>PIET R.</t>
  </si>
  <si>
    <t>Jl. Ters. Kopo Km.12 No.110</t>
  </si>
  <si>
    <t>PLASTIK HONG INDUSTRY</t>
  </si>
  <si>
    <t>Jl. Bojong Salak</t>
  </si>
  <si>
    <t>PRIMA BANGUN NUSANTARA</t>
  </si>
  <si>
    <t>Jl.Cilampeni No.22 [40971]</t>
  </si>
  <si>
    <t xml:space="preserve"> PRIMA PUTRA,CV.</t>
  </si>
  <si>
    <t>Jl. Cijagra Ds. Cilampeni Katapang</t>
  </si>
  <si>
    <t>Bengkel Las</t>
  </si>
  <si>
    <t>568/ 22 / I /HIPK/PP/2015</t>
  </si>
  <si>
    <t>PRIMA SEJATI KNITTING INDUSTRIES, PT.</t>
  </si>
  <si>
    <t>Jl.  Ters. Kopo Cilampeni Kp. Murci No. 2 Katapang</t>
  </si>
  <si>
    <t>Industri  Perajutan</t>
  </si>
  <si>
    <t>22-05-2014  s.d  21-05-2016</t>
  </si>
  <si>
    <t>568/ 202 / V /HIPK/PP/2014</t>
  </si>
  <si>
    <t>PUTRA SEJATI PT.</t>
  </si>
  <si>
    <t>Jl. Cijagra Cilampeni Katapang (40970) Tlp. 0225892277</t>
  </si>
  <si>
    <t>PUTRI ANJANI CV.</t>
  </si>
  <si>
    <t>Komp. Gandasoli Indah Blok C3 Tlp. 5892465</t>
  </si>
  <si>
    <t>RADY'S CV.</t>
  </si>
  <si>
    <t>Komp. Bukit Permata Blok C5 No.23</t>
  </si>
  <si>
    <t>RINJANI CV.</t>
  </si>
  <si>
    <t>Komp. Gandasari Indah Blok 7 Tlp. 91238167</t>
  </si>
  <si>
    <t>SAMUDERA INDUSTRI, PT.</t>
  </si>
  <si>
    <t>Jl. Ters. Kopo Km. 11 No. 76 Cilampeni Kec.  Katapang</t>
  </si>
  <si>
    <t>Industri Textile Non Woven/Padding</t>
  </si>
  <si>
    <t>21-04-2016  s.d   20-04-2018</t>
  </si>
  <si>
    <t>568 / 142 / IV / HIPK/ PP / 2016</t>
  </si>
  <si>
    <t>SANDIARTA SUKSES PT.</t>
  </si>
  <si>
    <t>Jl. Trs. Kopo Katapang Km. 13,2/241 Tlp. 0225880556</t>
  </si>
  <si>
    <t>SANINDO PUTRA, CV</t>
  </si>
  <si>
    <t>Jl. Cijagra No. 22 Cilampeni Katapang</t>
  </si>
  <si>
    <t>568/ 272 / VIII /HIPK/PP/2015</t>
  </si>
  <si>
    <t xml:space="preserve">SARANA LIVING PLASTIK CV </t>
  </si>
  <si>
    <t>Jl.Terusan kopo km.13 katapang 40971</t>
  </si>
  <si>
    <t>SARANA PANCA KARYA NUSA,PT.</t>
  </si>
  <si>
    <t>Jl. Ters. Kopo No. 641 Km. 13,5 Katapang</t>
  </si>
  <si>
    <t>Penerbitan &amp; Percetakan</t>
  </si>
  <si>
    <t>SATRIA GUMILANG CV.</t>
  </si>
  <si>
    <t>Jl. Ters. Kopo No. 509 Tlp. 92644600</t>
  </si>
  <si>
    <t>SEBELAS TIGA ENAM, PT.</t>
  </si>
  <si>
    <t>Jl. Raya Kopo  Soreang No. 127 A Katapang</t>
  </si>
  <si>
    <t>30-05-2014  s.d  29-05-2016</t>
  </si>
  <si>
    <t>568/ 206 / V /HIPK/PP/2014</t>
  </si>
  <si>
    <t>SELANDYA BARU CV.</t>
  </si>
  <si>
    <t>Komp. Bukit Bunga Kopo Blok F No. 1 Tlp. 5892465</t>
  </si>
  <si>
    <t>SENI JAYA</t>
  </si>
  <si>
    <t>Jln.Bojong RT.02/03 Sukamukti</t>
  </si>
  <si>
    <t>SERAJAYA WOSHING</t>
  </si>
  <si>
    <t xml:space="preserve">Kp. Cikambuy Ds. Sangkanhurip </t>
  </si>
  <si>
    <t>SEUNGBIN  TEXTILE, PT.</t>
  </si>
  <si>
    <t xml:space="preserve">Jl. Pasir Panjang No. 15 Cilampeni </t>
  </si>
  <si>
    <t>SINAR FAJAR CV.</t>
  </si>
  <si>
    <t>Jl. Terusan Kopo No. 98</t>
  </si>
  <si>
    <t>SINAR LAKSANA</t>
  </si>
  <si>
    <t>Jl.Raya Cilampeni No.8</t>
  </si>
  <si>
    <t>Industri Karung Plastik</t>
  </si>
  <si>
    <t>28-10-2014  s.d  27-10-2016</t>
  </si>
  <si>
    <t>568/ 411 / X/HIPK/PP/2014</t>
  </si>
  <si>
    <t>SINAR RUNNERINDO, PT.</t>
  </si>
  <si>
    <t xml:space="preserve">Jl. Ters. Kopo Km. 12,8 Ds. Pangauban </t>
  </si>
  <si>
    <t>Industri Sepatu Olah Raga</t>
  </si>
  <si>
    <t>568/ 344/ X /HIPK/PP/2012</t>
  </si>
  <si>
    <t>SOLES MULTI  IDEA (SMID), PT.</t>
  </si>
  <si>
    <t>Jl. Komplek Industri Trikencana Kav. 40 Katapang</t>
  </si>
  <si>
    <t>16-02-2015  s.d   15-02-2017</t>
  </si>
  <si>
    <t>568/ 57 / II /HIPK/PP/2015</t>
  </si>
  <si>
    <t>SRI INDAH LABELTAMA,PT.</t>
  </si>
  <si>
    <t xml:space="preserve">Jl. Ry Kopo Cilampeni Km. 11,2 Katapang </t>
  </si>
  <si>
    <t>Industri label</t>
  </si>
  <si>
    <t>568/ 15  / I /HIPK/PP/2015</t>
  </si>
  <si>
    <t>STANLI TRIJAYA MANDIRI I,PT.</t>
  </si>
  <si>
    <t>Jl. Ters. Kopo Km. 11,5 Kawasan Industri Trikencana Kav. 21-24 katapang</t>
  </si>
  <si>
    <t>Industri Makanan/roti</t>
  </si>
  <si>
    <t>568/ 341 / X /HIPK/PP/2015</t>
  </si>
  <si>
    <t>STAR PRINT</t>
  </si>
  <si>
    <t>Kp. Burujul Raya No. 35 Tlp. 022 70692112</t>
  </si>
  <si>
    <t>SUBIMA SAKTI</t>
  </si>
  <si>
    <t>Jl.Cilampeni Kel.Katapang</t>
  </si>
  <si>
    <t>SUBUR ANUGRAH SENTOSA PT</t>
  </si>
  <si>
    <t>Komplek Industri Muara Ciwidey Jl. Cilampeni  No.123 Kec. Katapang</t>
  </si>
  <si>
    <t>Industri Bed Sheet &amp; Bed Cover</t>
  </si>
  <si>
    <t>03-03-2015  s.d   02-03-2017</t>
  </si>
  <si>
    <t>568/ 127 / III /HIPK/PP/2015</t>
  </si>
  <si>
    <t>SUGIH LAKSANA CV.</t>
  </si>
  <si>
    <t>Jl. Junti Hilir No. 24 Rt. 03/06 Sangkanhurip</t>
  </si>
  <si>
    <t>Kompl. Gading Tutuka I Blok S1 No. 18-19 RT.09/13</t>
  </si>
  <si>
    <t>SUMBER ALFARIA TRIJAYA TBK BOJONG SUKAMUKTI PT.</t>
  </si>
  <si>
    <t>Jl. Bojong Sukapeuris No.72</t>
  </si>
  <si>
    <t>SUMBER ALFARIA TRIJAYA TBK PT</t>
  </si>
  <si>
    <t>Jl.Katapang Kp.Bojong Buah No.58 Rt.03/08 Ds.Cilampeni Kec.Katapang</t>
  </si>
  <si>
    <t>SUMBER ALFARIA TRIJAYA TBK PT.</t>
  </si>
  <si>
    <t xml:space="preserve">Warung Lobak rt.04/01 Ds.Ganda Sari Kec.Katapang </t>
  </si>
  <si>
    <t>SUNNY TEXTILE INDUSTRIES, PT.</t>
  </si>
  <si>
    <t>Jl. Kopo Komp. Industri Trikencana Kav. 35-17 Ds. Cilampeni Kec. Katapang</t>
  </si>
  <si>
    <t>Industri Textile / Kain Rajut</t>
  </si>
  <si>
    <t>22-06-2015  s.d  21-06-2017</t>
  </si>
  <si>
    <t>568/ 228 / VI /HIPK/PP/2015</t>
  </si>
  <si>
    <t>SWEATER INDO CAHAYA ABADI PT</t>
  </si>
  <si>
    <t xml:space="preserve">Jl.Raya Katapang no.96A </t>
  </si>
  <si>
    <t xml:space="preserve"> SANDIARTA SUKSES ,PT.</t>
  </si>
  <si>
    <t>Jl.  Ters  Kopo Katapang Km. 13,4 No. 241</t>
  </si>
  <si>
    <t>24-03-2011  s.d 23-02-2013</t>
  </si>
  <si>
    <t xml:space="preserve"> SEANTERO GUMILANG LESTARI,PT.</t>
  </si>
  <si>
    <t>Jl. Kopo Soreang No. 215 Kec. Katapang</t>
  </si>
  <si>
    <t>14-11-2014  s.d   13-11-2016</t>
  </si>
  <si>
    <t>568/ 455 / XI/HIPK/PP/2014</t>
  </si>
  <si>
    <t xml:space="preserve"> SEIKOU  SEAT  COVER,PT.</t>
  </si>
  <si>
    <t>Jl. Kopo katapang Km. 11,2 No. 90</t>
  </si>
  <si>
    <t>Industri  Barang Jadi Tekstil Selain Pakaian Jadi</t>
  </si>
  <si>
    <t>568/ 388 / IX/HIPK/PP/2014</t>
  </si>
  <si>
    <t xml:space="preserve"> SUBIMA SAKTI PRAKARSA,PT.</t>
  </si>
  <si>
    <t>Jl. Cijagra No. 17 Ds. Cilampeni Katapang</t>
  </si>
  <si>
    <t>Perakitan</t>
  </si>
  <si>
    <t xml:space="preserve"> TIMUR HIDUP, CV</t>
  </si>
  <si>
    <t>Jl. Pasir Panjang  No. 26 Kec. Katapang</t>
  </si>
  <si>
    <t>Konveksi / Industri Rajut</t>
  </si>
  <si>
    <t>568 / 177 / V / HIPK/ PP / 2016</t>
  </si>
  <si>
    <t xml:space="preserve"> TIRTA CEPAT,PA.</t>
  </si>
  <si>
    <t>Jl. Komplek Trikencana Katapang</t>
  </si>
  <si>
    <t xml:space="preserve">Garasi Mobil/ Jasa Angkutan </t>
  </si>
  <si>
    <t>20-02-2012  s.d   19-01-2014</t>
  </si>
  <si>
    <t>568/ 60/ II /HIPK/PP/2012</t>
  </si>
  <si>
    <t xml:space="preserve"> TRISULA GARMINDO MANUFACTURING, PT.</t>
  </si>
  <si>
    <t>Jl. Raya Kopo Soreang Km, 11,5 Kec. Katapang</t>
  </si>
  <si>
    <t>Industri  Pakaian Jadi / Garment</t>
  </si>
  <si>
    <t>10-02-2016  s.d  09-02-2018</t>
  </si>
  <si>
    <t>568 / 56 -  / II / HIPK/ PP / 2016</t>
  </si>
  <si>
    <t>TAMINDO SUBUR PRIMA PT.</t>
  </si>
  <si>
    <t>Komp.Trikencana Kav.14</t>
  </si>
  <si>
    <t>TANDUR CV.</t>
  </si>
  <si>
    <t>TANINDO INTERTRACO, PT.</t>
  </si>
  <si>
    <t>Jl. Komplek Trikencana Kav. 14 Jl. Raya Soreang Km. 11,2 Katapang</t>
  </si>
  <si>
    <t>Distributor Petsida &amp; Pupuk</t>
  </si>
  <si>
    <t>568/ 90 / III /HIPK/PP/2015</t>
  </si>
  <si>
    <t xml:space="preserve">TANJUNG SUTRA MAS </t>
  </si>
  <si>
    <t>Jl.Gandasri no.63 Soreang Tlp.0225880946</t>
  </si>
  <si>
    <t>TAURUS PLASTIK</t>
  </si>
  <si>
    <t>Jl. Lebak Muncang No. 7 DS. Cilampeni Kec. Katapang</t>
  </si>
  <si>
    <t>Industri  Plastik</t>
  </si>
  <si>
    <t>568/ 154 / IV /HIPK/PP/2015</t>
  </si>
  <si>
    <t>TIARA INDOPRIMA, PT.</t>
  </si>
  <si>
    <t>Komp. Trikencana Kav. 1 Ters. Kopo Km. 11,5 Katapang</t>
  </si>
  <si>
    <t>Industry Plastic Sheet</t>
  </si>
  <si>
    <t>Toko KALSIT RAYA</t>
  </si>
  <si>
    <t>Jln.Raya Kopo No.226</t>
  </si>
  <si>
    <t>Toko MEBEL TIMBUL JAYA</t>
  </si>
  <si>
    <t>Jln.Ters.Kopo No.266</t>
  </si>
  <si>
    <t>TOPINDO GROUP ( TOPINDO RAYA SEJATI, MULTI TOP INDONESIA, JASA GAS INDONESIAPT.)</t>
  </si>
  <si>
    <t xml:space="preserve">Jl Raya Kopo No. 16  Km. 10,5 Cilampeni Katapang </t>
  </si>
  <si>
    <t>Industri Regulator Elpiji</t>
  </si>
  <si>
    <t>17-02-2014  s.d   16-02-2016</t>
  </si>
  <si>
    <t>568/ 49 / II /HIPK/PP/2014</t>
  </si>
  <si>
    <t>TOPINDO RAYA SEJATI PT.</t>
  </si>
  <si>
    <t>Jl. Raya Kopo Km. 10,5 Cilampeni</t>
  </si>
  <si>
    <t>TREE STAR TEX PT.</t>
  </si>
  <si>
    <t>Jl. Raya Bojong Buah Raya No. 5 Katapang (40917)</t>
  </si>
  <si>
    <t>TRIMEDIA YUDHATAMA, PT.</t>
  </si>
  <si>
    <t>Jl. Kp. Sukamulya Rt. 01/08 Ds. Bojongkunci Kec. Katapang</t>
  </si>
  <si>
    <t>Perusahaan Penyedia Jasa Pengamanan ( Security )</t>
  </si>
  <si>
    <t>17-02-2014  s.d  16-02-2016</t>
  </si>
  <si>
    <t>568/ 48 / II /HIPK/PP/2014</t>
  </si>
  <si>
    <t>TRISCO TAILORED APPAREL MANUFACTURING,PT.</t>
  </si>
  <si>
    <t>Jl. Raya Kopo Soreang Km, 11,5 Katapang</t>
  </si>
  <si>
    <t>10-08-2015  s.d  09-08-2017</t>
  </si>
  <si>
    <t>568/ 300 / IX /HIPK/PKB/2015</t>
  </si>
  <si>
    <t>TRISULA INSAN TIARA ,PT.</t>
  </si>
  <si>
    <t>Jl. Raya Soreang Km. 11. 5 Cilampeni Katapng</t>
  </si>
  <si>
    <t>16-08-2010  s.d   15-07-2012</t>
  </si>
  <si>
    <t xml:space="preserve">TUBAGUS PERKASA CV. </t>
  </si>
  <si>
    <t>Jl. Cikambuy Tengah Sangkanhurip Tlp.02291751895</t>
  </si>
  <si>
    <t>UDAYA ANUGRAH ABADI PT.</t>
  </si>
  <si>
    <t>Jl. Bojong Buah Raya(Chemical) Km.11 No.12 (40971)</t>
  </si>
  <si>
    <t>USAHA JAYA</t>
  </si>
  <si>
    <t>Kp.Cibogo Desa Sukamukti</t>
  </si>
  <si>
    <t>VENAMON, PT.</t>
  </si>
  <si>
    <t>Jl. Ters. Kopo Soreang  No. 127 Km. 11 Kec. Katapang</t>
  </si>
  <si>
    <t xml:space="preserve">Industri Sepatu Kulit  </t>
  </si>
  <si>
    <t>568/ 79 / II /HIPK/PP/2015</t>
  </si>
  <si>
    <t>WAHANA  PANCA  KARYA, PT.</t>
  </si>
  <si>
    <t>Jl. Komplek Trikencana Kav. 6 -7 Katapang</t>
  </si>
  <si>
    <t>Pengisian LPG</t>
  </si>
  <si>
    <t>WAITEX PT.</t>
  </si>
  <si>
    <t>Jln.Cilampeni No.6</t>
  </si>
  <si>
    <t>WARNA ASLI INDAH TEXTILE (WAITEX),PT.</t>
  </si>
  <si>
    <t>Jl. Cilampeni Km. 0,7 Ds. Cilampeni Katapang</t>
  </si>
  <si>
    <t>Industri Penyempurnaan Kain</t>
  </si>
  <si>
    <t>WIRA, PT.</t>
  </si>
  <si>
    <t>Jl. Raya Kopo Katapang</t>
  </si>
  <si>
    <t>Industri Produksi Tas</t>
  </si>
  <si>
    <t>29-01-2016  s.d  28-01-2018</t>
  </si>
  <si>
    <t>568 / 40 -  HIPK/ PP / 2016</t>
  </si>
  <si>
    <t>WISUDHA,CV.</t>
  </si>
  <si>
    <t>Jl. Pangauban Katapang No. 151</t>
  </si>
  <si>
    <t>05-02-2008  s.d  04-01-2010</t>
  </si>
  <si>
    <t xml:space="preserve"> WORDL METALINDO IND,PT.</t>
  </si>
  <si>
    <t>Jl. Bojong Buah Raya No. 9 Kopo Katapang</t>
  </si>
  <si>
    <t>10-07-2008  s.d   09-06-2010</t>
  </si>
  <si>
    <t>YERLYS HASTA PRATAMA,PT.</t>
  </si>
  <si>
    <t>Jl. Ters. Kopo Km. 12,6 No. 211 Katapang</t>
  </si>
  <si>
    <t>Kontraktor &amp; Supplier Loose &amp; Fix Furniture</t>
  </si>
  <si>
    <t>YU JIN AFFAREL PT.</t>
  </si>
  <si>
    <t>Jln.Desa Pangauban No.34 A [40976]</t>
  </si>
  <si>
    <t>ZETA IND PT</t>
  </si>
  <si>
    <t xml:space="preserve">Jl.Bojong Buah Raya no.14 Kav IV </t>
  </si>
  <si>
    <t>TARUMAJAYA</t>
  </si>
  <si>
    <t>Ds.Tarumajaya Kec.Komp.Goka Tlp.0828223029</t>
  </si>
  <si>
    <t>Kertasari</t>
  </si>
  <si>
    <t>PTPN. VIII TALUN SANTOSA</t>
  </si>
  <si>
    <t xml:space="preserve">Ds. Santosa </t>
  </si>
  <si>
    <t>P.NUS VIII Perk. SEDEP PT.</t>
  </si>
  <si>
    <t>Jl.Kawah Papandayan No. 2 Ds.Neglasari</t>
  </si>
  <si>
    <t xml:space="preserve">LONDON SUMATRA INDONESIA </t>
  </si>
  <si>
    <t>Kertasari estate Ds. Taruma Jaya</t>
  </si>
  <si>
    <t xml:space="preserve"> ANATA NUSINDO, PT.</t>
  </si>
  <si>
    <t>Majalaya</t>
  </si>
  <si>
    <t>12-11-2008 s.d  11-10-2010</t>
  </si>
  <si>
    <t>ADRIANTO BUBUT PT.</t>
  </si>
  <si>
    <t>Jln.Laswi No.45 tlp.5951625</t>
  </si>
  <si>
    <t>AGUNG RAYA CV.</t>
  </si>
  <si>
    <t>Jl. Rancajigang No. 181 Telp. 5251673</t>
  </si>
  <si>
    <t>AKTEX CIDALAYA BIRU (CB), PT.</t>
  </si>
  <si>
    <t>Jl. Cidawolong No. 2 Majalaya</t>
  </si>
  <si>
    <t>568/ 56 / II /HIPK/PP/2015</t>
  </si>
  <si>
    <t>AKUR PRATAMA ( GRIYA MAJALAYA ), PT.</t>
  </si>
  <si>
    <t>Jl. Alun-alun Utara No. 41  Majalaya</t>
  </si>
  <si>
    <t>ANATA NUSINDO PT.</t>
  </si>
  <si>
    <t>Jln.Waru Satangkal No.7</t>
  </si>
  <si>
    <t>ANGGREK MAS, PERT.</t>
  </si>
  <si>
    <t>Jl. Leuwidulang Majalaya</t>
  </si>
  <si>
    <t>ANUGRAH TRIMULYA TEXTILE PT.</t>
  </si>
  <si>
    <t>Jl. Leuwidulang No. 24</t>
  </si>
  <si>
    <t xml:space="preserve">ARISTA PUTRA </t>
  </si>
  <si>
    <t>Jl. Panyadap RT. 03/04 Ds.Bojong</t>
  </si>
  <si>
    <t>BAGUS JAYA, PT.</t>
  </si>
  <si>
    <t>Jl. Laswi No. 57-61 Majalaya</t>
  </si>
  <si>
    <t>Industri textile</t>
  </si>
  <si>
    <t>08-04-2013  s.d  07-03-2015</t>
  </si>
  <si>
    <t>BALFOUR BEATTY SAKTI INDONESIA PT.</t>
  </si>
  <si>
    <t>Jl. Raya Cicalengka Majalaya KM. 7 Cikancung</t>
  </si>
  <si>
    <t>Jln.Raya Laswi No.212 A</t>
  </si>
  <si>
    <t>Bank BTPN KCP Majalaya</t>
  </si>
  <si>
    <t>Jl.Station No.18</t>
  </si>
  <si>
    <t>BANK MANDIRI (Persero) Tbk. PT. KCP Bandung Majalaya</t>
  </si>
  <si>
    <t>Jl. Tengah  No.3-5Ruko Permata A6 Majalaya</t>
  </si>
  <si>
    <t>BANK MEGA TBK, PT.</t>
  </si>
  <si>
    <t>Jl. Pasar Tengah No. 28 Majalaya</t>
  </si>
  <si>
    <t>24-10-2012  s.d  23-09-2014</t>
  </si>
  <si>
    <t>568/ 352/ XI /HIPK/PP/2012</t>
  </si>
  <si>
    <t>BANK NEGARA INDONESIA PT.</t>
  </si>
  <si>
    <t>Jl.Raya Laswi No.215</t>
  </si>
  <si>
    <t>BANK NUSANTARA PARAHYANGAN PT.tbk</t>
  </si>
  <si>
    <t>Jln.Kondang No.34</t>
  </si>
  <si>
    <t>BANK PAN INDONESIA PT.</t>
  </si>
  <si>
    <t>Jln.Kondang No.12</t>
  </si>
  <si>
    <t>BANK RAKYAT INDONESIA (Persero) Tbk. PT.</t>
  </si>
  <si>
    <t>Jl. Raya Laswi No. 258 Tlp. 5952352</t>
  </si>
  <si>
    <t xml:space="preserve">BANK SAUDARA TBK PT </t>
  </si>
  <si>
    <t xml:space="preserve">Jl.Alun Utara Kec. Majalaya </t>
  </si>
  <si>
    <t>BELCARINA PANCA JAYA PT.</t>
  </si>
  <si>
    <t>Jl.Rancaekek Mjalaya</t>
  </si>
  <si>
    <t>BENGKEL ANDRIYANTO</t>
  </si>
  <si>
    <t>Jl. Raya Laswi  Majalaya</t>
  </si>
  <si>
    <t>28-04-2014  s.d   27-04-2016</t>
  </si>
  <si>
    <t>568/ 172 / IV /HIPK/PP/2014</t>
  </si>
  <si>
    <t xml:space="preserve">BENTARA SINERGIES MULTI FINANCE PT </t>
  </si>
  <si>
    <t xml:space="preserve">Jl.Pajagalan Ruko Alsipa Blok D I Rt. 02/04 ds. Majakarta kec.Majalaya </t>
  </si>
  <si>
    <t>BIMA JAYA,CV.</t>
  </si>
  <si>
    <t>Jl. Laswi No. 118 Majalaya</t>
  </si>
  <si>
    <t>08-06-2016  s.d   07-06-2018</t>
  </si>
  <si>
    <t>BINTANG BARU SENTOSA TEXTILE, PT.</t>
  </si>
  <si>
    <t>Jl. Cidawolong No. 03 Majalaya</t>
  </si>
  <si>
    <t>11-04-2016  s.d  10-04-2018</t>
  </si>
  <si>
    <t>568 / 132 / IV / HIPK/ PP / 2016</t>
  </si>
  <si>
    <t>BINTANG CIPTA PERKASA, PT.</t>
  </si>
  <si>
    <t>Jl. Leuwidulang No. 24 Majalaya</t>
  </si>
  <si>
    <t>568/ 276 / VIII /HIPK/PP/2015</t>
  </si>
  <si>
    <t>BINTANG FAJAR TRANSPORTINDO</t>
  </si>
  <si>
    <t>Jl.Raya Haswi No.48 Ds.Padaulun</t>
  </si>
  <si>
    <t>BINTANG JAYA, PERT.</t>
  </si>
  <si>
    <t>Jl. Raya Laswi No. 752 Majalaya</t>
  </si>
  <si>
    <t>Textile/Pertenunan</t>
  </si>
  <si>
    <t>BINTANG MAS CEMERLANG,CV.</t>
  </si>
  <si>
    <t>Jl. Rancajigang No. 202 Majalaya</t>
  </si>
  <si>
    <t>28-09-2011  s.d   27-08-2013</t>
  </si>
  <si>
    <t>Jl. Rancajigang No. 202 Ds. Wangisagara Kec. Majalaya</t>
  </si>
  <si>
    <t>Industri Textile ( Bording)</t>
  </si>
  <si>
    <t>27-01-2014  s.d   26-12-2015</t>
  </si>
  <si>
    <t>568/ 26 / I /HIPK/PP/2014</t>
  </si>
  <si>
    <t>BINTANG MAS, CV.</t>
  </si>
  <si>
    <t>Jl. Rancajigang No. 202 Majalaya, Wangisaga</t>
  </si>
  <si>
    <t>BINTANG MUTIARA</t>
  </si>
  <si>
    <t>Jln.Rancajigang No.198 [40382]</t>
  </si>
  <si>
    <t>BINTANG USAHA NASIONAL, PT.</t>
  </si>
  <si>
    <t>Jl. Cipaku No. 107 Paseh Majalaya</t>
  </si>
  <si>
    <t>Industri Tenun</t>
  </si>
  <si>
    <t>BINTERTEX/ BINTANG TERANG TEXTILE, PT.</t>
  </si>
  <si>
    <t>18-05-2015  s.d 17-05-2017</t>
  </si>
  <si>
    <t>568/ 197 / V /HIPK/PP/2015</t>
  </si>
  <si>
    <t>BRI (Persero) Kecab. Bdg Majalaya</t>
  </si>
  <si>
    <t>Jl. Raya Laswi No. 258 Majalaya</t>
  </si>
  <si>
    <t>BUDI ASIH, PERT.</t>
  </si>
  <si>
    <t>Jl. Rancajigang No. 95 Majalaya</t>
  </si>
  <si>
    <t>20-07-2010  s.d   19-06-2012</t>
  </si>
  <si>
    <t>CAHAYA MUSTIKA</t>
  </si>
  <si>
    <t>Gg.Hasan No.34 Ciwalengke Majalaya</t>
  </si>
  <si>
    <t>CIPTA KARYA MANDIRI CV.</t>
  </si>
  <si>
    <t>Jl. Raya Kopo Sayati No. 187</t>
  </si>
  <si>
    <t>CITA BAHANA INTI PERSADA, PT.</t>
  </si>
  <si>
    <t>Jl. Raya Laswi No. 11  Majalaya</t>
  </si>
  <si>
    <t>Industri Pencelupan Kain</t>
  </si>
  <si>
    <t>24-03-2014  s.d  23-03-2016</t>
  </si>
  <si>
    <t>COMODO TEXTILE MILLS I PT.</t>
  </si>
  <si>
    <t>Jl.Raya Laswi No.2 [40382]</t>
  </si>
  <si>
    <t>COMODO TEXTILE MILLS II, PT.</t>
  </si>
  <si>
    <t>Jl. Raya Laswi No. 134 Majalaya</t>
  </si>
  <si>
    <t>DAIMACHI, PERT</t>
  </si>
  <si>
    <t>24-02-2014  s.d  23-02-2016</t>
  </si>
  <si>
    <t>568/50 / II /HIPK/PP/2014</t>
  </si>
  <si>
    <t>DAWINTEX PT.</t>
  </si>
  <si>
    <t>Jln.Raya Rancaekek-Majalaya</t>
  </si>
  <si>
    <t>DAYA ENGGAL MANUNGGAL PT.</t>
  </si>
  <si>
    <t>Jln.Cihaneut No.30</t>
  </si>
  <si>
    <t>DAYA ENGGAL MANUNGGAL, PT.</t>
  </si>
  <si>
    <t>Jl. Cihaneut No. 30 Majalaya</t>
  </si>
  <si>
    <t>Pemintalan / Spinning Mills</t>
  </si>
  <si>
    <t>DAYA USAHA MULIA, PT.</t>
  </si>
  <si>
    <t>Jl. Raya Laswi No. 96 Majalaya</t>
  </si>
  <si>
    <t>Pertenunan Textile</t>
  </si>
  <si>
    <t>568/47 / II /HIPK/PP/2014</t>
  </si>
  <si>
    <t>DAYUNG MAS LESTARI,PT.</t>
  </si>
  <si>
    <t>Jl. Balekambang No. 23 Majalaya</t>
  </si>
  <si>
    <t>568/51 / II /HIPK/PP/2014</t>
  </si>
  <si>
    <t>DEHANTEX, PT.</t>
  </si>
  <si>
    <t>Jl. Raya Ciwalengke No. 167 Majalaya</t>
  </si>
  <si>
    <t>25-07-2008  s.d   24-06-2010</t>
  </si>
  <si>
    <t>DEWI SAKTI ANUGRAH PT.</t>
  </si>
  <si>
    <t>Jln.Raya Laswi No.220</t>
  </si>
  <si>
    <t>DEWITEX WEAVING</t>
  </si>
  <si>
    <t>Jl. Raya Rancaekek Majalaya No. 255</t>
  </si>
  <si>
    <t>(DEKATEX) DELTA KURNIA TEXTILE PT.</t>
  </si>
  <si>
    <t>Jl. Raya Laswi No. 5 Majalaya</t>
  </si>
  <si>
    <t>DEWY TEXTILE FACTORY Ltd, PT.</t>
  </si>
  <si>
    <t>Jl. Raya Laswi No. 1 Majalaya</t>
  </si>
  <si>
    <t>568/ 297 / VII /HIPK/PP/2014</t>
  </si>
  <si>
    <t>DULANG MAS, CV.</t>
  </si>
  <si>
    <t>15-10-2015  s.d   14-10-2017</t>
  </si>
  <si>
    <t>568/ 342 / X /HIPK/PP/2015</t>
  </si>
  <si>
    <t>DUNIA BARU Konveksi</t>
  </si>
  <si>
    <t>Jln.Bojong Reungas No.10</t>
  </si>
  <si>
    <t>DUSANTEX</t>
  </si>
  <si>
    <t>Jln.Raya Laswi No.155</t>
  </si>
  <si>
    <t>DUTA USAHA PRATAMA PT.</t>
  </si>
  <si>
    <t>Jl. Cidawolong No. 188 B Ds. Biru Kec. Majalaya [40382]</t>
  </si>
  <si>
    <t>568/ 36 / I /HIPK/PP/2015</t>
  </si>
  <si>
    <t>EKA INDO UTAMA PT.</t>
  </si>
  <si>
    <t>Jln.Raya Laswi No.92/110</t>
  </si>
  <si>
    <t>FAROTEX Pert</t>
  </si>
  <si>
    <t xml:space="preserve">Jl. Gandasoja No. 63 </t>
  </si>
  <si>
    <t>FASINDO JAYA ABADI PT.</t>
  </si>
  <si>
    <t>Jl. Raya Rancaekek-Majalaya Km. 4 No. 389 Solokan Jeruk</t>
  </si>
  <si>
    <t>FERINATEX JAYA, PT.</t>
  </si>
  <si>
    <t>Jl. Cihaneut No. 16 Majalaya</t>
  </si>
  <si>
    <t>15-10-2012  s.d   14-09-2014</t>
  </si>
  <si>
    <t>568/ 308/ X /HIPK/PP/2012</t>
  </si>
  <si>
    <t>Jl.Raya Haswi No.684</t>
  </si>
  <si>
    <t>Jl. Balekambang No. 20 Majalaya</t>
  </si>
  <si>
    <t>30-03-2011  s.d  29-02-2013</t>
  </si>
  <si>
    <t>GANESHATEX,PT.</t>
  </si>
  <si>
    <t>Jl. Raya Laswi  No. 2  Ds. Biru  Kec. Majalaya</t>
  </si>
  <si>
    <t>16-02-2015 s.d  15-02-2017</t>
  </si>
  <si>
    <t>GAYA PANTES SEMESTAMA, PT.</t>
  </si>
  <si>
    <t>Jl. Raya Laswi  No. 60 Majalaya</t>
  </si>
  <si>
    <t>568/ 328/ X /HIPK/PP/2012</t>
  </si>
  <si>
    <t>GELOMBANG SAMUDRA</t>
  </si>
  <si>
    <t>Jl. Bhayangkara No. 389</t>
  </si>
  <si>
    <t>GUNAJAYA SENTOSA, PT.</t>
  </si>
  <si>
    <t>Jl.  Rancajigang No. 110 Majalaya</t>
  </si>
  <si>
    <t>HABATEX LESTARI PT.</t>
  </si>
  <si>
    <t>Jl. Rancajigang No. 46</t>
  </si>
  <si>
    <t>PMDM</t>
  </si>
  <si>
    <t>HANSUNGTEX JAYA,PT.</t>
  </si>
  <si>
    <t>568 / 113 / III / HIPK/ PP / 2016</t>
  </si>
  <si>
    <t>HARAPAN NIRWANA PT.</t>
  </si>
  <si>
    <t>Jln.Rancajigang No.25</t>
  </si>
  <si>
    <t>HARLI DUNIA INDAH,PT.</t>
  </si>
  <si>
    <t>Jl. Randukurung Majalaya</t>
  </si>
  <si>
    <t xml:space="preserve">HASTEX MOTOR SPORT </t>
  </si>
  <si>
    <t xml:space="preserve">Jl.Gandasoja No.6 Majakerta majalaya </t>
  </si>
  <si>
    <t>HAWILA, CV.</t>
  </si>
  <si>
    <t>Jl. Raya Laswi No. 189 Ciwalengke Majalaya</t>
  </si>
  <si>
    <t>20-05-2016 s.d. 19-05-2018</t>
  </si>
  <si>
    <t>568 / 168 / V / HIPK/ PP / 2016</t>
  </si>
  <si>
    <t>HEGAR MANAH JAYA CV.</t>
  </si>
  <si>
    <t>Jl. Sukamanah No. 432</t>
  </si>
  <si>
    <t>HEGAR MANAH LESTARI PT.</t>
  </si>
  <si>
    <t>Jl. Raya Laswi No. 21 Majalaya</t>
  </si>
  <si>
    <t>HEGARMANAH DWIKARYA PT.</t>
  </si>
  <si>
    <t>Jl. Laswi No. 134</t>
  </si>
  <si>
    <t>HEMATEX, PERT.</t>
  </si>
  <si>
    <t>Jl. Sukamanah No. 370 Kec. Paseh Mjl</t>
  </si>
  <si>
    <t>Tenun Sarung</t>
  </si>
  <si>
    <t>HIMALAYA TUNAS TEXINDO PT.</t>
  </si>
  <si>
    <t>Jln.Pangkalan Raya No.20</t>
  </si>
  <si>
    <t>INDO BUANA MAKMUR TEXTILE, PT.</t>
  </si>
  <si>
    <t>Jl. Balekambang Rt. 02/19 Majalaya</t>
  </si>
  <si>
    <t>28-04-2015  s.d  27-04-2017</t>
  </si>
  <si>
    <t>568/ 151 / IV /HIPK/PP/2015</t>
  </si>
  <si>
    <t>INDO PACIFIC, PT.</t>
  </si>
  <si>
    <t xml:space="preserve">Tekstil (Industri) kain rajut </t>
  </si>
  <si>
    <t>21-03-2016  s.d   20-03-2018</t>
  </si>
  <si>
    <t>568 / 106 / III / HIPK/ PP / 2016</t>
  </si>
  <si>
    <t>INDOKIMIA MAKMUR PT.</t>
  </si>
  <si>
    <t>Jl. Raya Laswi KM. 16 No. 168 Jelekong 40375</t>
  </si>
  <si>
    <t>INDOMART Majalaya</t>
  </si>
  <si>
    <t>Jl.Babakan No.71 Mujasetra</t>
  </si>
  <si>
    <t>INDONESIA POWER UNIT BISNIS Pembangkitan Kamojang</t>
  </si>
  <si>
    <t>Komp.PLTP. Kamojang Po.Box 125 Garut</t>
  </si>
  <si>
    <t>INDORIATEX PRIMA PT.</t>
  </si>
  <si>
    <t>Jl. Raya Rancaekek No. 389 40382</t>
  </si>
  <si>
    <t>Jl. Pangkalan Raja No. 5 Majalaya ( 5951350)</t>
  </si>
  <si>
    <t>02-02-2012  s.d   01-01-2014</t>
  </si>
  <si>
    <t>IWAMATEX, PT.</t>
  </si>
  <si>
    <t>Jl. Randukurung No. 8 Majalaya</t>
  </si>
  <si>
    <t>Industri Textile Handuk</t>
  </si>
  <si>
    <t>568/ 33 / II /HIPK/PP/2014</t>
  </si>
  <si>
    <t>KADILA LESTARI JAYA PT.</t>
  </si>
  <si>
    <t xml:space="preserve">Jl.Cijapati KM.4,5 </t>
  </si>
  <si>
    <t>KAMALA PT.</t>
  </si>
  <si>
    <t>Jln.Babakan No.179</t>
  </si>
  <si>
    <t>KAMOJANG MANDIRI PT.</t>
  </si>
  <si>
    <t>Desa Laksana RT.03/06 Kamojang [40384]</t>
  </si>
  <si>
    <t>KAMOLA, PT.</t>
  </si>
  <si>
    <t>Jl. Babakan Hanja No. 169 Majalaya</t>
  </si>
  <si>
    <t>Industri Label</t>
  </si>
  <si>
    <t>03-10-2014  s.d  02-10-2016</t>
  </si>
  <si>
    <t>KARYA INDOSISE CV.</t>
  </si>
  <si>
    <t>Jl. Raya Rancaekek Majalaya No. 389</t>
  </si>
  <si>
    <t>KARYA SUTRA PURNAMA PT.</t>
  </si>
  <si>
    <t>Kp.Sapanako Bahagia No.1</t>
  </si>
  <si>
    <t>KENCANA SALUYU, PERT.</t>
  </si>
  <si>
    <t>Jl. Bojongreungas No. 63 Majalaya</t>
  </si>
  <si>
    <t>14-02-2011  s.d  13-01-2013</t>
  </si>
  <si>
    <t>KHARINDO JAYA TEXTILE PT.</t>
  </si>
  <si>
    <t>Jln.Balekambang Ds.Suka Maju</t>
  </si>
  <si>
    <t>KIMU ENAM KEMASINDO PT.</t>
  </si>
  <si>
    <t>Jl.Raya Cicalengka KM 1,5</t>
  </si>
  <si>
    <t>KONFEKSI DUNIA BARU</t>
  </si>
  <si>
    <t>Jl. Bojongreungas No. 10 Majalaya</t>
  </si>
  <si>
    <t>02-09-2009  s.d   01-08-2011</t>
  </si>
  <si>
    <t>KOPKAR SIPATEX PT. Unit Produksi</t>
  </si>
  <si>
    <t>Ds.Cidawalong Majalaya</t>
  </si>
  <si>
    <t>LAJU CITRA LESTARI, PERT,</t>
  </si>
  <si>
    <t>12-12-2014  s.d  11-12-2016</t>
  </si>
  <si>
    <t>568/ 498 / XII/HIPK/PP/2014</t>
  </si>
  <si>
    <t>MAJATEX PT.</t>
  </si>
  <si>
    <t>Jln.Rancajigang No.29</t>
  </si>
  <si>
    <t>MAKMUR ABADI, CV</t>
  </si>
  <si>
    <t>Jl. Raya Laswi No. 90 Majalaya</t>
  </si>
  <si>
    <t>568/ 324/ X /HIPK/PP/2012</t>
  </si>
  <si>
    <t>MAKMUR SANTOSA ABADI, CV.</t>
  </si>
  <si>
    <t>Jl. Leuwidulang No. 7 Majalaya</t>
  </si>
  <si>
    <t>12-09-2013  s.d  11-08-2015</t>
  </si>
  <si>
    <t>MANCA WARNA LESTARI PT.</t>
  </si>
  <si>
    <t>Jl.Laswi No. 116</t>
  </si>
  <si>
    <t>MANGGUNG JAYA PT.</t>
  </si>
  <si>
    <t>Jl. Rancajugang Majalaya</t>
  </si>
  <si>
    <t>MANGUNG JAYA PD</t>
  </si>
  <si>
    <t>Jl. Laswi No. 750 Tlp. 5951886</t>
  </si>
  <si>
    <t>MASINDO,CV.</t>
  </si>
  <si>
    <t>Jl. Bojongreungas No. 25 Majalaya</t>
  </si>
  <si>
    <t>Industri Kaleng</t>
  </si>
  <si>
    <t>15-09-2008  s.d   14-08-2010</t>
  </si>
  <si>
    <t>MINTEX, PERT.</t>
  </si>
  <si>
    <t>Jl. Sukamanah Kec. Ibun Majalaya</t>
  </si>
  <si>
    <t>MIRA DELIMA PT.</t>
  </si>
  <si>
    <t>Jln.Sukawening Padaulun Majalaya</t>
  </si>
  <si>
    <t>Jln.Bbk.Emper No.48 Majalaya</t>
  </si>
  <si>
    <t>Jl. Sukawening majalaya</t>
  </si>
  <si>
    <t>MUINTEX PT.</t>
  </si>
  <si>
    <t>Jln.Raya Laswi No.54 Majalaya</t>
  </si>
  <si>
    <t>MULIA JAYA, CV.</t>
  </si>
  <si>
    <t>Jl. Raya Laswi No. 2 Blk Cidawolong majalaya</t>
  </si>
  <si>
    <t>11-05-2015  s.d  10-05-2017</t>
  </si>
  <si>
    <t>568/ 172 / V /HIPK/PP/2015</t>
  </si>
  <si>
    <t>MULTI   STAR RUKUN ABADI, PT.</t>
  </si>
  <si>
    <t>Jl. Rancajigang No. 180 Majalaya</t>
  </si>
  <si>
    <t>Industri Makanan/Bakery</t>
  </si>
  <si>
    <t>08-04-2016  s.d  07-04-2018</t>
  </si>
  <si>
    <t>568 / 129 / IV / HIPK/ PP / 2016</t>
  </si>
  <si>
    <t>MULTI GROWTH TEXTIL INDUSTRI PT.</t>
  </si>
  <si>
    <t>Jl. Pasir Paku No. 54</t>
  </si>
  <si>
    <t>MULYA JAYA</t>
  </si>
  <si>
    <t>Jl.Raya Laswi No.2 Belakang Cidawalong Biru</t>
  </si>
  <si>
    <t>NAGA MAS KURNIA SEJAHTERA,PT.</t>
  </si>
  <si>
    <t>Jl. Leuwidulang No. 27 Majalaya</t>
  </si>
  <si>
    <t>568/ 43 / II /HIPK/PP/2015</t>
  </si>
  <si>
    <t>NAGA MULYA, PT.</t>
  </si>
  <si>
    <t>Jl. Raya Leuwidulang No. 24 Ds. Sukamaju Kec. Majalaya</t>
  </si>
  <si>
    <t>568/ 79 / II /HIPK/PP/2014</t>
  </si>
  <si>
    <t>NASATEX ( NASIONAL SANDANG TEXTILE ),PT.</t>
  </si>
  <si>
    <t>Jl. Rancajigang No. 83 Majalaya</t>
  </si>
  <si>
    <t>568 / 119 / III / HIPK/ PP / 2016</t>
  </si>
  <si>
    <t>NEW INDOPRO MITRAJAYA PT.</t>
  </si>
  <si>
    <t>Jln.Raya Laswi No.01</t>
  </si>
  <si>
    <t>NIRWANA ABADI SANTOSA, PT.</t>
  </si>
  <si>
    <t>Jl. Manirancan No. 207 Majalaya</t>
  </si>
  <si>
    <t>NIRWANA GUNA JAYA PT.</t>
  </si>
  <si>
    <t>Jln.Idris No.09 Rancajigang</t>
  </si>
  <si>
    <t xml:space="preserve">NIRWANA JAYA PT. </t>
  </si>
  <si>
    <t>Jl. Raya Rancaekek Majalaya No.289</t>
  </si>
  <si>
    <t>NIRWANA TEXTILE INDUSTRY</t>
  </si>
  <si>
    <t>Jl.Manirancan No.207 Ds.Majasetra</t>
  </si>
  <si>
    <t>NUSA RAYA CIPTA PT.</t>
  </si>
  <si>
    <t>Jl. Dangdeur Rancaekek</t>
  </si>
  <si>
    <t>P.A. TK</t>
  </si>
  <si>
    <t>Jln.Babakan No.166</t>
  </si>
  <si>
    <t>PADA JAYA PELITA, CV  / DAIMACHI, PERT</t>
  </si>
  <si>
    <t>568 / 134 / IV / HIPK/ PP / 2016</t>
  </si>
  <si>
    <t>PANCA MITRA SANDANG INDAH, PT.</t>
  </si>
  <si>
    <t>Jl. Raya Laswi No. 6 Majalaya</t>
  </si>
  <si>
    <t>05-12-2014  s.d  04-12-2016</t>
  </si>
  <si>
    <t>568/ 488 / XII/HIPK/PP/2014</t>
  </si>
  <si>
    <t>PEGADAIAN PT.</t>
  </si>
  <si>
    <t xml:space="preserve">Jl.Pejagalan No.224 Ruko Assyiffa </t>
  </si>
  <si>
    <t>PELANGI JAYA CV.</t>
  </si>
  <si>
    <t>Jl. Padamukri No. 1 Majalaya Tlp. 5952080</t>
  </si>
  <si>
    <t>PELANGI JAYA MANDIRI MAJALAYA PT.</t>
  </si>
  <si>
    <t>Jln.Laswi No.02 Ds.Biru Majalaya</t>
  </si>
  <si>
    <t>PENCELUP HARAPAN</t>
  </si>
  <si>
    <t>Jl.Rancajigang No.25 Ds.Padamulya</t>
  </si>
  <si>
    <t>Pert. A.KURNAENI</t>
  </si>
  <si>
    <t>Jln.Rancajigang No.47</t>
  </si>
  <si>
    <t>Pert. ASEP RACHMAT</t>
  </si>
  <si>
    <t>Jl. Balekambang Majalaya</t>
  </si>
  <si>
    <t>Pert. DEKATEX</t>
  </si>
  <si>
    <t>Pert. DULANG WARNA SARI</t>
  </si>
  <si>
    <t>Pert. H. ADANG YUSUF</t>
  </si>
  <si>
    <t>Jl. Raya Laswi Majalaya (40382)</t>
  </si>
  <si>
    <t>Pert. HADTEX</t>
  </si>
  <si>
    <t>Jln.Raya Laswi Biru Majalaya</t>
  </si>
  <si>
    <t>Pert. HERMATEX II</t>
  </si>
  <si>
    <t>Jl. Gg. Madrosyah</t>
  </si>
  <si>
    <t xml:space="preserve">PERT. INSAN UTAMA </t>
  </si>
  <si>
    <t xml:space="preserve">Jl.Ranca Jigang No. 45 </t>
  </si>
  <si>
    <t>Pert. KEYENG II</t>
  </si>
  <si>
    <t>Jl. Pangkalan Raya Timur</t>
  </si>
  <si>
    <t>Pert. KS Tex</t>
  </si>
  <si>
    <t>Jl. Rancajigang No. 120 Majalaya</t>
  </si>
  <si>
    <t>Pert. MAGUNG JAYA</t>
  </si>
  <si>
    <t>Jl. Raya Laswi No. 750 Majalaya</t>
  </si>
  <si>
    <t>Pert. MUINTEX</t>
  </si>
  <si>
    <t>Jl. Laswi No. 45 Majalaya</t>
  </si>
  <si>
    <t>Pert. NAGA MAS TEXTILE</t>
  </si>
  <si>
    <t>Jln.Leuwi Dulang No.27</t>
  </si>
  <si>
    <t>Pert. PAHADTEX</t>
  </si>
  <si>
    <t>Kp. Lalareum Majalaya (40382)</t>
  </si>
  <si>
    <t>Pert. PUMATEX</t>
  </si>
  <si>
    <t>Jl. Leuwidulang No. 26 Majalaya</t>
  </si>
  <si>
    <t xml:space="preserve">Pert. Sejahtera </t>
  </si>
  <si>
    <t>Jl.Leuwidulang No.9 Ds.Sukamaju</t>
  </si>
  <si>
    <t>Pert. SINAR DOMAS II</t>
  </si>
  <si>
    <t>Jl. Raya Pangkalan</t>
  </si>
  <si>
    <t>Pert. SINAR MAS</t>
  </si>
  <si>
    <t>Jln.Olahraga Sukamandi Majalaya tlp.</t>
  </si>
  <si>
    <t>Pert. SINAR PELANGI</t>
  </si>
  <si>
    <t>Jln.Pelangi No.5 Majalaya</t>
  </si>
  <si>
    <t>Pert. SINAR WARNA SARI II PT.</t>
  </si>
  <si>
    <t>Jl. Pelangi No. 8</t>
  </si>
  <si>
    <t>Pert. SUMBER JAYA</t>
  </si>
  <si>
    <t>Jln.Idris-Majalaya No.56 (40382)</t>
  </si>
  <si>
    <t>Pert. SURYA MAKMUR</t>
  </si>
  <si>
    <t>Jl. Solokanjeruk No. 302 Majalaya</t>
  </si>
  <si>
    <t>Pert. TAWEKAL JAYA</t>
  </si>
  <si>
    <t>Jl. Ciwalengke Majalaya No.109</t>
  </si>
  <si>
    <t>Pert. TRI PUTRA</t>
  </si>
  <si>
    <t>Pert. WISUMA</t>
  </si>
  <si>
    <t>Jl. Rancajigang No. 15</t>
  </si>
  <si>
    <t>Pert.AAT</t>
  </si>
  <si>
    <t>Jl.Raya Laswi No.82</t>
  </si>
  <si>
    <t>Pert.ANGGREK MAS</t>
  </si>
  <si>
    <t>Jln.Leuwidulang No.24</t>
  </si>
  <si>
    <t>Pert.BAMBU SAKTI</t>
  </si>
  <si>
    <t>Jln.Balekambang No.3</t>
  </si>
  <si>
    <t>Pert.BENTANG</t>
  </si>
  <si>
    <t>Jl.Bojong Reumgas No.83</t>
  </si>
  <si>
    <t>Pert.BINTANG BARU</t>
  </si>
  <si>
    <t>Jln.Raya Laswi No.98 Majalaya</t>
  </si>
  <si>
    <t>Pert.CAHAYA MAKMUR</t>
  </si>
  <si>
    <t>Jl.Pelangi No.3 [40382]</t>
  </si>
  <si>
    <t>Pert.DJADJA SUDRAJDAT</t>
  </si>
  <si>
    <t>Jln.Naun Cakung Majalaya</t>
  </si>
  <si>
    <t>Pert.EKA JAYA</t>
  </si>
  <si>
    <t>Jln.Rancajigang No.187</t>
  </si>
  <si>
    <t>Pert.ENDANG</t>
  </si>
  <si>
    <t>Jln.Pangkalan Raya No.69 [40382]</t>
  </si>
  <si>
    <t>Pert.FADITEX</t>
  </si>
  <si>
    <t>Jln.Raya Laswi No.218</t>
  </si>
  <si>
    <t>Pert.GAJAH MADA</t>
  </si>
  <si>
    <t>Jl.Balekambang No42 [40382]</t>
  </si>
  <si>
    <t>Pert.GUNA MEKAR</t>
  </si>
  <si>
    <t>Jl.Rancaekek Majalaya No.365</t>
  </si>
  <si>
    <t>Pert.H.ASEP RAHMAT</t>
  </si>
  <si>
    <t>Jl.Balekambang</t>
  </si>
  <si>
    <t>Pert.H.NANANG</t>
  </si>
  <si>
    <t>Jl.Raya Rancaekek Majalaya</t>
  </si>
  <si>
    <t>Pert.H.RUSTAMA</t>
  </si>
  <si>
    <t>Jln.Rancajigang Majalaya</t>
  </si>
  <si>
    <t>Pert.HASRAT</t>
  </si>
  <si>
    <t>Jl.Sasra No.12 Majalaya</t>
  </si>
  <si>
    <t xml:space="preserve">PERT.HASYATEX </t>
  </si>
  <si>
    <t xml:space="preserve">Jl.Ranca Jigang No.29 Majalaya </t>
  </si>
  <si>
    <t>Pert.IPR</t>
  </si>
  <si>
    <t>Jln.Pangkalan Raya</t>
  </si>
  <si>
    <t>Pert.JEMBAR II</t>
  </si>
  <si>
    <t>Jln.Leuwidulang No.17 Majalaya</t>
  </si>
  <si>
    <t>Pert.KENCANA SALUYU</t>
  </si>
  <si>
    <t>Jln.Bojong Reungas</t>
  </si>
  <si>
    <t>Pert.KURNAENI</t>
  </si>
  <si>
    <t>Jln.Rancajigang No.48</t>
  </si>
  <si>
    <t>Pert.KURNIA MAKMUR</t>
  </si>
  <si>
    <t>Jln.Rancajigang No.181 Majalaya [40382]</t>
  </si>
  <si>
    <t>Pert.LUMIN RUSDI</t>
  </si>
  <si>
    <t>Jln.Bbk.No.129 Majalaya</t>
  </si>
  <si>
    <t>Pert.MASINDO I</t>
  </si>
  <si>
    <t>Jln.Babakan Mene No.177</t>
  </si>
  <si>
    <t>Pert.MASINDO II</t>
  </si>
  <si>
    <t>Jln.Babakan No.70</t>
  </si>
  <si>
    <t>Pert.PERINTIS / BINACITA</t>
  </si>
  <si>
    <t>Jln.Babakan Hanja</t>
  </si>
  <si>
    <t>Pert.PUTRA IBU</t>
  </si>
  <si>
    <t>Jln.Pangkalan Raya No.24</t>
  </si>
  <si>
    <t>Pert.SINAR DOMAS I</t>
  </si>
  <si>
    <t>Jln.Laswi No.51 Majalaya</t>
  </si>
  <si>
    <t>Pert.SINAR JAYA</t>
  </si>
  <si>
    <t>Pert.SINAR LAJU</t>
  </si>
  <si>
    <t>Jln.Randukurung No.5 Majalaya</t>
  </si>
  <si>
    <t>Pert.SINAR MAKMUR</t>
  </si>
  <si>
    <t>Jln.Randukurung No.17</t>
  </si>
  <si>
    <t>Pert.SINAR TERANG</t>
  </si>
  <si>
    <t>Jln.Raya Rancaekek Majalaya No.325</t>
  </si>
  <si>
    <t>Pert.SINAR UDAYA</t>
  </si>
  <si>
    <t>g.h.Sanusi Rancabali</t>
  </si>
  <si>
    <t>Pert.SUKA IBU</t>
  </si>
  <si>
    <t>Jln.Pangkalan Raya [40382]</t>
  </si>
  <si>
    <t>Pert.SUMBER AGUNG</t>
  </si>
  <si>
    <t>Jl.Raya Laswi No.2 A [40382]</t>
  </si>
  <si>
    <t>Pert.SUMBER JAYA</t>
  </si>
  <si>
    <t>Jln.H.Idris No.56 [40382]</t>
  </si>
  <si>
    <t>Pert.SUMBER JAYA II</t>
  </si>
  <si>
    <t>Jl. Bababkan Hanja No. 177 Majalaya</t>
  </si>
  <si>
    <t>Pert.SUMBER MANGGIS</t>
  </si>
  <si>
    <t>Jln.Leuwidulang No.7 Majalaya</t>
  </si>
  <si>
    <t>Pert.TANATEX</t>
  </si>
  <si>
    <t>Jl.Babakan No.133</t>
  </si>
  <si>
    <t>Pert.TOHA</t>
  </si>
  <si>
    <t xml:space="preserve">Jl.Bojong rengas </t>
  </si>
  <si>
    <t>KEcil</t>
  </si>
  <si>
    <t>Pert.TONY SUGANDI</t>
  </si>
  <si>
    <t>Jln.Rancajigang</t>
  </si>
  <si>
    <t>Pert.TRIO PUTRATEX</t>
  </si>
  <si>
    <t>Jln.Rancajigang No.43</t>
  </si>
  <si>
    <t>Pert.USAHA</t>
  </si>
  <si>
    <t>Jln.Randukurung No.16</t>
  </si>
  <si>
    <t>Pert.VHILEO  II</t>
  </si>
  <si>
    <t>Jln.Saparako Majalaya</t>
  </si>
  <si>
    <t xml:space="preserve">Pertenunan BUDIASIH </t>
  </si>
  <si>
    <t>Jl. Rancajigang Majalaya (40382)</t>
  </si>
  <si>
    <t xml:space="preserve">Pertenunan CUCU JUNAEDI </t>
  </si>
  <si>
    <t xml:space="preserve">Pertenunan DEWITEX </t>
  </si>
  <si>
    <t xml:space="preserve">Pertenunan RUSMANA </t>
  </si>
  <si>
    <t>Kp. Halareun Ds. Panggung (40322)</t>
  </si>
  <si>
    <t xml:space="preserve">Pertenunan SARITEX </t>
  </si>
  <si>
    <t xml:space="preserve">Perteunun ET. HIDAYAT </t>
  </si>
  <si>
    <t>Kp. Halareun Ds. Panggung</t>
  </si>
  <si>
    <t>PP BUANA INDAH</t>
  </si>
  <si>
    <t>Jln.Laswi Majalaya</t>
  </si>
  <si>
    <t>PRIMANUSA PERMAI PT.</t>
  </si>
  <si>
    <t>Jln.Balekambang No.20 A.</t>
  </si>
  <si>
    <t>PULAU MAS</t>
  </si>
  <si>
    <t>Jl. Bojong Reungas</t>
  </si>
  <si>
    <t>PULAU MAS TEXTILE (PUMATEX), PT.</t>
  </si>
  <si>
    <t xml:space="preserve">Jl. Leuwi dulang No. 26 Majalaya </t>
  </si>
  <si>
    <t>Industri Pencelupan</t>
  </si>
  <si>
    <t>17-03-2014  s.d  16-03-2016</t>
  </si>
  <si>
    <t>568/ 107 / III /HIPK/PP/2014</t>
  </si>
  <si>
    <t>PULAU MAS, PERT.</t>
  </si>
  <si>
    <t xml:space="preserve">Jl Bojong Reungas Majalaya </t>
  </si>
  <si>
    <t>14-04-2011  s.d 13-03-2013</t>
  </si>
  <si>
    <t>PUMATEX PT.</t>
  </si>
  <si>
    <t>Jln.Leuwidulang</t>
  </si>
  <si>
    <t>PURNAMA</t>
  </si>
  <si>
    <t>Jl. Anyar Kp. Pangkalan Ds. Majasetra Majalaya</t>
  </si>
  <si>
    <t>PURNAMA  TIRTATEX,CV.</t>
  </si>
  <si>
    <t>Jl. Rancajigang No. 198  Majalaya</t>
  </si>
  <si>
    <t>21-09-2015  s.d  20-09-2017</t>
  </si>
  <si>
    <t>568/ 307 / IX /HIPK/PP/2015</t>
  </si>
  <si>
    <t>PURNAMA JAYA PD.</t>
  </si>
  <si>
    <t>Jl.Rancajigang No.27 [40382]</t>
  </si>
  <si>
    <t>PUTERA MULIA TERANG INDAH II PT.</t>
  </si>
  <si>
    <t xml:space="preserve">Jl.Rancajigang No.159 </t>
  </si>
  <si>
    <t>PUTERA MULIA TERANG INDAH III PT.</t>
  </si>
  <si>
    <t>Jl.wangisagara No.177 Ds.wangisagara</t>
  </si>
  <si>
    <t xml:space="preserve">PUTRA INDAH JAYA, PT. </t>
  </si>
  <si>
    <t xml:space="preserve">Jl. Pangkalan Raja No. 5 A Majalaya </t>
  </si>
  <si>
    <t>Industri Pertenunan Textile</t>
  </si>
  <si>
    <t>25-02-2016  s.d  24-02-2018</t>
  </si>
  <si>
    <t>568 / 66-  / II / HIPK/ PP / 2016</t>
  </si>
  <si>
    <t>PUTRA MULYA TERANG INDAH, PT.</t>
  </si>
  <si>
    <t>Jl. Rancajigang No. 200 Majalaya</t>
  </si>
  <si>
    <t>07-07-2014  s.d  06-06-2015</t>
  </si>
  <si>
    <t>RAJAWALI WINDING, PT.</t>
  </si>
  <si>
    <t xml:space="preserve">Jl. Raya Babakan  Hanja  Majalaya </t>
  </si>
  <si>
    <t>Gulung Benang</t>
  </si>
  <si>
    <t>04-03-2008 s.d. 03-02-2010</t>
  </si>
  <si>
    <t>RUKUN CITRA TEKSTINDO, PT.</t>
  </si>
  <si>
    <t>Jl. Raya Laswi No. 01 Majalaya</t>
  </si>
  <si>
    <t>RUKUN CITRA TEXINDO PT.</t>
  </si>
  <si>
    <t>Jl.Raya Laswi No.1 [400382]</t>
  </si>
  <si>
    <t>SAMATEX, PT.</t>
  </si>
  <si>
    <t>Jl. Randukurung No. 9  Majalaya</t>
  </si>
  <si>
    <t>20-04-2016  s.d  19-04-2018</t>
  </si>
  <si>
    <t>568 / 139 / IV / HIPK/ PP / 2016</t>
  </si>
  <si>
    <t>SAMPURNA JAYA PLASTIK</t>
  </si>
  <si>
    <t>Jl. Raya laswi No. 67 Majalaya</t>
  </si>
  <si>
    <t>Plastik</t>
  </si>
  <si>
    <t>16-12-2009  s.d   15-11-2011</t>
  </si>
  <si>
    <t>SAMUDRA DUNIA POLY JAYA ABADI PT.</t>
  </si>
  <si>
    <t>Jl. Raya Solokan Jeruk No.389 Komp. Kahagroup</t>
  </si>
  <si>
    <t>SARI SANDANG,PT.</t>
  </si>
  <si>
    <t>JL. Raya Laswi  No. 82 Majalaya, Kab. Bandung</t>
  </si>
  <si>
    <t>568/ 394 / X/HIPK/PP/2014</t>
  </si>
  <si>
    <t>SATYA SUMBA CEMERLANG PT.</t>
  </si>
  <si>
    <t>Jl. Rancajigang No. 121 (40382) Tlp. 5951570</t>
  </si>
  <si>
    <t>SAYATI LOGAM</t>
  </si>
  <si>
    <t>Jl. Sayati No. 100</t>
  </si>
  <si>
    <t>SECO TEXTILE INDONESIA PT.</t>
  </si>
  <si>
    <t>Jl. Sapan No. 92 Telp. 85963761</t>
  </si>
  <si>
    <t xml:space="preserve">SEJAHTERA, PERT. </t>
  </si>
  <si>
    <t>Industri  Pertenunan</t>
  </si>
  <si>
    <t>568/ 29 / I /HIPK/PP/2015</t>
  </si>
  <si>
    <t>SEKAWAN</t>
  </si>
  <si>
    <t>Jln.Randukurung No.1</t>
  </si>
  <si>
    <t>SERAYU JAYA,CV.</t>
  </si>
  <si>
    <t>Jl. Raya Laswi No. 47 Majalaya</t>
  </si>
  <si>
    <t>Industri Textile/ Pertenunan</t>
  </si>
  <si>
    <t>568/ 280 / VIII /HIPK/PP/2015</t>
  </si>
  <si>
    <t>SERULING  MAS, PERT.</t>
  </si>
  <si>
    <t>Jl. Panyadap No. 2  Ds. Sukamanah Kec. Paseh Majalaya</t>
  </si>
  <si>
    <t>Rajut ( Knitting)</t>
  </si>
  <si>
    <t>07-07-2014 s.d. 06-06-2016</t>
  </si>
  <si>
    <t>568/ 300 / VII /HIPK/PP/2014</t>
  </si>
  <si>
    <t>SERULING MAS</t>
  </si>
  <si>
    <t>Jl. Panyadap No. 23 Majalaya</t>
  </si>
  <si>
    <t>SETIATEX KUSMAJAYA,PT.</t>
  </si>
  <si>
    <t>JL. Laswi No. 62 Majalaya</t>
  </si>
  <si>
    <t>Industi Textile</t>
  </si>
  <si>
    <t>568/ 122 / III /HIPK/PP/2014</t>
  </si>
  <si>
    <t>SIDOTEX PT.</t>
  </si>
  <si>
    <t>Jl. Raya Laswi No. 51</t>
  </si>
  <si>
    <t>SINAR ABADI, PERT.</t>
  </si>
  <si>
    <t>Jl. Cihaneut No. 22 Majalaya</t>
  </si>
  <si>
    <t>26-01-2015  s.d  25-01-2017</t>
  </si>
  <si>
    <t>568/ 27 / I /HIPK/PP/2015</t>
  </si>
  <si>
    <t>SINAR AGUNG II CV.</t>
  </si>
  <si>
    <t>Jl. Cihaneut No. 11 Majalaya</t>
  </si>
  <si>
    <t>SINAR AGUNG, CV.</t>
  </si>
  <si>
    <t>Jl. Raya laswi No. 3 Ds. Biru Kec. Majalaya</t>
  </si>
  <si>
    <t>SINAR ANEKA WARNA,PT.</t>
  </si>
  <si>
    <t>Jl. Babakan Hanja No. 190 Majalaya</t>
  </si>
  <si>
    <t>568/ 48 / II /HIPK/PP/2015</t>
  </si>
  <si>
    <t>SINAR BARU</t>
  </si>
  <si>
    <t>Jl. Rancajigang No.  20 Majalaya</t>
  </si>
  <si>
    <t>568/ 110 / III /HIPK/PP/2015</t>
  </si>
  <si>
    <t>SINAR DOMAS TEXTILE, PT.</t>
  </si>
  <si>
    <t>Jl. Raya laswi No. 51 Majalaya</t>
  </si>
  <si>
    <t>SINAR JAYA</t>
  </si>
  <si>
    <t>Jl. Raya Laswi No. 122 40382</t>
  </si>
  <si>
    <t xml:space="preserve">SINAR JAYA </t>
  </si>
  <si>
    <t xml:space="preserve">Jl. Ciwalengke </t>
  </si>
  <si>
    <t>568 /299/V/HIPK/PP/2013</t>
  </si>
  <si>
    <t>SINAR LAYER PT.</t>
  </si>
  <si>
    <t>Jl. Randukurung No. 10</t>
  </si>
  <si>
    <t>SINAR MAJALAYA</t>
  </si>
  <si>
    <t>Jl. Rancajigang Majalaya</t>
  </si>
  <si>
    <t>Tenun &amp; Kanji</t>
  </si>
  <si>
    <t>14-03-2012  s.d  13-02-2014</t>
  </si>
  <si>
    <t>SINAR MAJALAYA II</t>
  </si>
  <si>
    <t>Jl. Raya Laswi No. 121Tlp. 5950209</t>
  </si>
  <si>
    <t>SINAR MAJALAYA LESTARI,PT.</t>
  </si>
  <si>
    <t>04-04-2014  s.d   03-04-2016</t>
  </si>
  <si>
    <t>568/ 134 / III /HIPK/PP/2014</t>
  </si>
  <si>
    <t>SINAR PELITA TERANG INDAH,PT.</t>
  </si>
  <si>
    <t>Jl. Raya laswi No. 52 Majalaya</t>
  </si>
  <si>
    <t>568/ 275 / VIII /HIPK/PP/2015</t>
  </si>
  <si>
    <t>SINAR SARI SEJATI, PT.</t>
  </si>
  <si>
    <t>Jl. Raya Laswi No. 97 Majalaya</t>
  </si>
  <si>
    <t>SINAR SEJAHTERA CV.</t>
  </si>
  <si>
    <t>Jln.Panyadap No.33</t>
  </si>
  <si>
    <t>SINAR SERULING MAS LESTARI, PERT.</t>
  </si>
  <si>
    <t xml:space="preserve">Pertenunan </t>
  </si>
  <si>
    <t>SINAR TERANG,PERT.</t>
  </si>
  <si>
    <t>Jl. Raya Rancaekek Majalaya No. 325,</t>
  </si>
  <si>
    <t>28-08-2015  s.d  27-08-2017</t>
  </si>
  <si>
    <t>568/ 295/ IX /HIPK/PP/2015</t>
  </si>
  <si>
    <t>SINAR TIMUR B, PERT.</t>
  </si>
  <si>
    <t>Jl. Raya Laswi No. 119  Majalaya</t>
  </si>
  <si>
    <t>27-10-2014  s.d   26-10-2016</t>
  </si>
  <si>
    <t>568/ 402 / X/HIPK/PP/2014</t>
  </si>
  <si>
    <t>SINAR TIMUR PT.</t>
  </si>
  <si>
    <t>Jln.Raya Laswi No.110 [40382]</t>
  </si>
  <si>
    <t>SINAR TIMUR, PERT.</t>
  </si>
  <si>
    <t>Jl. Raya Laswi No. 110 Majalaya</t>
  </si>
  <si>
    <t>Textile/ Pertenunan</t>
  </si>
  <si>
    <t>25-11-2009  s.d   24-10-2011</t>
  </si>
  <si>
    <t>SINAR TRILESTASRI BUANA PT.</t>
  </si>
  <si>
    <t>Jl. Raya Laswi No. 8 Majalaya</t>
  </si>
  <si>
    <t>SINAR UDAYA, PERT.</t>
  </si>
  <si>
    <t>Jl. Rancabali No. 54/ H. Sanusi Majalaya</t>
  </si>
  <si>
    <t xml:space="preserve">SINAR WALEDTEX </t>
  </si>
  <si>
    <t>Jl. Raya Laswi No. 106</t>
  </si>
  <si>
    <t>SINAR WARNA SARI</t>
  </si>
  <si>
    <t>SINAR WARNASARI II, PERT.</t>
  </si>
  <si>
    <t>Jl. Sukawening Majalaya</t>
  </si>
  <si>
    <t>SINDY PT.</t>
  </si>
  <si>
    <t>Jl. Ciwalengke No. 101 40382</t>
  </si>
  <si>
    <t>SIPATEX PUTRI LESTARI (SIPATEX),PT.</t>
  </si>
  <si>
    <t>Jl. Raya Laswi  No.  101  Majalaya</t>
  </si>
  <si>
    <t>21-05-2015 s.d  20-05-2017</t>
  </si>
  <si>
    <t>SMTI, PT.</t>
  </si>
  <si>
    <t>SPBU 34 40309</t>
  </si>
  <si>
    <t>Jln.Raya Laswi No.16</t>
  </si>
  <si>
    <t>SPBU 34.40322 Majalaya</t>
  </si>
  <si>
    <t>Jl.Manirancan</t>
  </si>
  <si>
    <t>SPBU 34.40333</t>
  </si>
  <si>
    <t>Jl. Raya Solokanjeruk Rancaekek Majalaya</t>
  </si>
  <si>
    <t>SPECTRUM PRIMA INDUSTRI CV.</t>
  </si>
  <si>
    <t>Jl. Laswi No. 95 Majalaya</t>
  </si>
  <si>
    <t>SUKANDAR TEDJA /Sinar Aneka Warna</t>
  </si>
  <si>
    <t>Jln.Bbk.Hanja No.190 Majalaya</t>
  </si>
  <si>
    <t>SUMBER AGUNG, PERT.</t>
  </si>
  <si>
    <t>Jl. Raya Laswi Majalaya</t>
  </si>
  <si>
    <t>31-05-2016  s.d  30-05-2018</t>
  </si>
  <si>
    <t>568 / 179 / VI / HIPK/ PP / 2016</t>
  </si>
  <si>
    <t>Jl. Raya Laswi No. 258 RT. 11/03 Ds. Pakutandang</t>
  </si>
  <si>
    <t>SUMBER JAYA, PERT.</t>
  </si>
  <si>
    <t>Jl. Idris Majalaya</t>
  </si>
  <si>
    <t>02-12-2011  s.d  01-11-2013</t>
  </si>
  <si>
    <t>SUNFA TEXTILE INDUSTRI PT.</t>
  </si>
  <si>
    <t>Jl. Raya Rancaekek Majalaya No.389</t>
  </si>
  <si>
    <t>SUNGAI INDAH PT.</t>
  </si>
  <si>
    <t>Jln.Raya Laswi No.124</t>
  </si>
  <si>
    <t>SUNGAI INDAH, CV</t>
  </si>
  <si>
    <t>Jl. Raya Laswi No. 124 Majalaya</t>
  </si>
  <si>
    <t>SURYA BAROKAH PT.</t>
  </si>
  <si>
    <t>Jln.Raya Pangkalan Kamojang</t>
  </si>
  <si>
    <t>SWALAYAN BORMA</t>
  </si>
  <si>
    <t>Jl.Haswi Ds.Padumulya</t>
  </si>
  <si>
    <t>TAWEKAL JAYA, PERT.</t>
  </si>
  <si>
    <t>Jl. Rancajigang No. 195 Majalaya</t>
  </si>
  <si>
    <t>28-07-2016  s.d  27-04-2018</t>
  </si>
  <si>
    <t>568 / 155 / IV / HIPK/ PP / 2016</t>
  </si>
  <si>
    <t>TERUS MAJU JAYA PERKASA PT.</t>
  </si>
  <si>
    <t>Jln.Balekambang Ds.Sukamaju</t>
  </si>
  <si>
    <t>TIMBUL JAYA,CV.</t>
  </si>
  <si>
    <t>Jl. Raya Ciwalengke No. 99 Majalaya</t>
  </si>
  <si>
    <t>TIMUR JAYA TEXTILE PT.</t>
  </si>
  <si>
    <t>Komp. KH. Group Solokan Jeruk Tlp. 5959672</t>
  </si>
  <si>
    <t>TJANDI DJAYA,PT.</t>
  </si>
  <si>
    <t>Jl. Tengah No. 7 Majalaya</t>
  </si>
  <si>
    <t>TOHA, PERTENUNAN</t>
  </si>
  <si>
    <t>Jl. Bojongrengas Ds. Majasetra Majalaya</t>
  </si>
  <si>
    <t>Toko MAS TJANTIK</t>
  </si>
  <si>
    <t>Jln.Alun-Alun utara</t>
  </si>
  <si>
    <t>TRI BHAKTI,PT.</t>
  </si>
  <si>
    <t>TRI PUTRA PT.</t>
  </si>
  <si>
    <t>TRIBINTANG LOKAWARNA, PT.</t>
  </si>
  <si>
    <t>Jl. Raya Laswi No. 48 Majalaya</t>
  </si>
  <si>
    <t>Jl. Raya Laswi No. 43 Majalaya</t>
  </si>
  <si>
    <t>TRIJASATEX,PT.</t>
  </si>
  <si>
    <t>16-05-2016  s.d   15-05-2018</t>
  </si>
  <si>
    <t>568 / 157 / V / HIPK/ PP / 2016</t>
  </si>
  <si>
    <t>TRIMURTI, CV.</t>
  </si>
  <si>
    <t>JL. Pelangi No. 15 Majalaya</t>
  </si>
  <si>
    <t>TRIO PUTRATEX, PERT.</t>
  </si>
  <si>
    <t>Jl. Raya Rancajigang No. 43 Majalaya</t>
  </si>
  <si>
    <t>TRIPUTRA TEXTILE INDUSTRY, PT.</t>
  </si>
  <si>
    <t>Jl. Raya Laswi No. 8 Desa Biru Kec</t>
  </si>
  <si>
    <t>09-02-2015  s.d   08-02-2017</t>
  </si>
  <si>
    <t>TRISAKTI, PERT.</t>
  </si>
  <si>
    <t>Jl. Raya Laswi No. 93 Majalaya</t>
  </si>
  <si>
    <t>568 / 158 / V / HIPK/ PP / 2016</t>
  </si>
  <si>
    <t>TRISAN ABADI CV.</t>
  </si>
  <si>
    <t>Kp. Lalareun RT03/03 Solokanjeruk Telp.5956250</t>
  </si>
  <si>
    <t>UNGGUL BUKIT KENCANA PT.</t>
  </si>
  <si>
    <t>Jln.Rancajigang No.88</t>
  </si>
  <si>
    <t>UNGGUL CITRA SEJATI PT.</t>
  </si>
  <si>
    <t>Jln.Raya Sapan Kp.Kolareem RT.03/03</t>
  </si>
  <si>
    <t>USAHA, PERT.</t>
  </si>
  <si>
    <t>Jl. Kp. Randukurung No. 16 Majalaya</t>
  </si>
  <si>
    <t>12-12-2014 s.d. 12-12-2016</t>
  </si>
  <si>
    <t>568/ 497 / XII/HIPK/PP/2014</t>
  </si>
  <si>
    <t xml:space="preserve"> VHILEO GROUP, CV.</t>
  </si>
  <si>
    <t>Pertenunan/ Handuk</t>
  </si>
  <si>
    <t>28-10-2013  s.d  27-09-2015</t>
  </si>
  <si>
    <t>VELVET TEKSTILE INDONESIA  ( VELTEKSA),PT.</t>
  </si>
  <si>
    <t>Jl. Raya laswi No. 22 Majalaya</t>
  </si>
  <si>
    <t>28-08-2015  s.d   27-08-2017</t>
  </si>
  <si>
    <t>568/ 293/ IX /HIPK/PP/2015</t>
  </si>
  <si>
    <t>VHILLEO II. CV</t>
  </si>
  <si>
    <t>Jl. Saparako Majalaya</t>
  </si>
  <si>
    <t>WARNA INDAH</t>
  </si>
  <si>
    <t>Jln.Bbk.Hanja No.165 Majalaya [40382]</t>
  </si>
  <si>
    <t>YAHINLON  PRIMA,PT.</t>
  </si>
  <si>
    <t>Jl. Wangisagara No.17 Majalaya</t>
  </si>
  <si>
    <t>YAHINLON PRIMA / GANTI NAMA CV.</t>
  </si>
  <si>
    <t>Jln.Rumah Jepang Wangsagara [40382]</t>
  </si>
  <si>
    <t>YAYAT, PERT.</t>
  </si>
  <si>
    <t>Jl. Pasir Angin Kec. Ibun Majalaya</t>
  </si>
  <si>
    <t>YUN FU INDONESIA CO PT.</t>
  </si>
  <si>
    <t>Jl. Majalaya Cicalengka No.111</t>
  </si>
  <si>
    <t>YUNIKO ASIA PRIMA, PT.</t>
  </si>
  <si>
    <t>Jl. Cihaneut No. 30 Ds. Sukamukti Majalaya</t>
  </si>
  <si>
    <t>Industrik Textile /Pertenunan</t>
  </si>
  <si>
    <t>ADI DAYA</t>
  </si>
  <si>
    <t>Taman Kopo Indah Komp. Industri Tlp. 5407175</t>
  </si>
  <si>
    <t>Margaasih</t>
  </si>
  <si>
    <t>AGUNG  CEMERLANG  ABADI,PT.</t>
  </si>
  <si>
    <t>Jl. Industri Sadang Rahayu No. 39 Blok D1</t>
  </si>
  <si>
    <t>Distributor Kimia</t>
  </si>
  <si>
    <t>ALMEGA JAYA PT.</t>
  </si>
  <si>
    <t>Jl.Sukekukuncung no. 77-78 Ds. Rahayu</t>
  </si>
  <si>
    <t>ALTO PALMY JAYA ,PT.</t>
  </si>
  <si>
    <t>Jl. Komplek Industri Sadang No. 39  Blok C 17 RT 02/03 Kec. Margaasih</t>
  </si>
  <si>
    <t>Gudang / Distribusi Tas</t>
  </si>
  <si>
    <t>13-04-2015  s.d  12-04-2017</t>
  </si>
  <si>
    <t>568/ 141 / IV /HIPK/PP/2015</t>
  </si>
  <si>
    <t>ANTEN ASRI PERKASA, PT.</t>
  </si>
  <si>
    <t>Kp. Lagadar Ds. Lagadar Kec. Margaasih</t>
  </si>
  <si>
    <t>Galian C / Aspal Hotmik</t>
  </si>
  <si>
    <t>25-06-2014  s.d  24-06-2016</t>
  </si>
  <si>
    <t>568/ 263 / VI /HIPK/PP/2014</t>
  </si>
  <si>
    <t>AR FAMILI PD.</t>
  </si>
  <si>
    <t>Kp.Batu Gajah RT.01/11</t>
  </si>
  <si>
    <t xml:space="preserve">ARVICO MITRA TRADING. PT </t>
  </si>
  <si>
    <t>Jl. TKI II Blok IV A No. 9 Margaasih</t>
  </si>
  <si>
    <t>AS PLASTIK</t>
  </si>
  <si>
    <t>Jl.Sadang No. 116</t>
  </si>
  <si>
    <t>ASEHA MEBEL,CV.</t>
  </si>
  <si>
    <t>Jl. Mahmud No. 2 A Kec. Margaasih</t>
  </si>
  <si>
    <t>Interior Furniture/ Mebel</t>
  </si>
  <si>
    <t>22-10-2014  s.d  21-10-2016</t>
  </si>
  <si>
    <t>ASIA JAYA BERSAMA PLASTIK,CV.</t>
  </si>
  <si>
    <t>Jl. Kopo Sadang Rahayu No. 39 Blok C 12 A</t>
  </si>
  <si>
    <t>12-11-2012  s.d   11-10-2014</t>
  </si>
  <si>
    <t xml:space="preserve">ASIA TRADING PARAMITRA PT </t>
  </si>
  <si>
    <t xml:space="preserve">TKI II Blok IV A No.8 Tlp.0225421717 </t>
  </si>
  <si>
    <t>ASIRA GRAHATAMA,PT.</t>
  </si>
  <si>
    <t>Jl. Cisaat No. 147 Nanjung</t>
  </si>
  <si>
    <t>30-12-2008  s.d   29-11-2010</t>
  </si>
  <si>
    <t xml:space="preserve">BANK MANDIRI (PERSERO) TBK </t>
  </si>
  <si>
    <t xml:space="preserve">TKI II Ruko I No 19 Kec. Marga Asih </t>
  </si>
  <si>
    <t>BANK PERMATA TBK PT.</t>
  </si>
  <si>
    <t xml:space="preserve">Komp.Taman Kopo Indah ii Blok 1 B No.23 </t>
  </si>
  <si>
    <t>BANK SINAR MAS Tbk Kcp. Kopo</t>
  </si>
  <si>
    <t>TKI II Ruko I A No. 69</t>
  </si>
  <si>
    <t>BCA, TBK PT</t>
  </si>
  <si>
    <t xml:space="preserve">Jl.TKI II Ruko B Marga Asih </t>
  </si>
  <si>
    <t xml:space="preserve">BENGKEL LAS CHANDRA </t>
  </si>
  <si>
    <t>Jl.Sadang Rahayu</t>
  </si>
  <si>
    <t>BENGKEL SPARTA</t>
  </si>
  <si>
    <t>Jl. Sadang rahayu No. 39 Blok A 2</t>
  </si>
  <si>
    <t>Jasa Tekuk Potong</t>
  </si>
  <si>
    <t xml:space="preserve">BINA KARYA PRATAMA </t>
  </si>
  <si>
    <t>Jl.Taman Kopo Indah II Tlp.0225421542</t>
  </si>
  <si>
    <t>BINTANG FAMILY INDONESIA,PT.</t>
  </si>
  <si>
    <t>Jl. Gunung Batu Kec. Margaasih</t>
  </si>
  <si>
    <t>06-04-2015  s.d   05-04-2017</t>
  </si>
  <si>
    <t>568/ 128 / IV /HIPK/PP/2015</t>
  </si>
  <si>
    <t>BINTANG KHARISMA JAYA PT.</t>
  </si>
  <si>
    <t>Jln.Nanjung No.111 Margaasih</t>
  </si>
  <si>
    <t xml:space="preserve">BINTANG KURNIA EMBROL DERY PT </t>
  </si>
  <si>
    <t xml:space="preserve">Jl Sadang Rahayu No. 1 Rt 01 /  01 ds. Rahayu Marga Asih </t>
  </si>
  <si>
    <t>BORMA TAMAN KOPO INDAH</t>
  </si>
  <si>
    <t>Jl. Taman Kopo Indah II</t>
  </si>
  <si>
    <t xml:space="preserve">BORMA TOSERBA  HARJA GUNAWAN LESTARI PT </t>
  </si>
  <si>
    <t xml:space="preserve">Jl.TKI II Kec. Marga Asih </t>
  </si>
  <si>
    <t>BPR SEMBADA</t>
  </si>
  <si>
    <t>Komp. TKI II 1B No. 36 Tlp. 5420887</t>
  </si>
  <si>
    <t>BUANA JAYA SENTOSA</t>
  </si>
  <si>
    <t>Jl. Sadang  Margaasih</t>
  </si>
  <si>
    <t>Produksi Plastik</t>
  </si>
  <si>
    <t>06-06-2012  s.d   05-05-2014</t>
  </si>
  <si>
    <t>BUMI RAJAWALI, CV.</t>
  </si>
  <si>
    <t>Jl. Sadang Rahayu No. 39 Blok C-18 Kec. Margaasih</t>
  </si>
  <si>
    <t>Distribusi Bahan Bagunan</t>
  </si>
  <si>
    <t>20-03-2014  s.d   19-03-2016</t>
  </si>
  <si>
    <t>568/ 114 / III /HIPK/PP/2014</t>
  </si>
  <si>
    <t>CAHAYA TERANG KONFEKSI</t>
  </si>
  <si>
    <t>Jl. Tengah No. Ds. Mekar Rahayu</t>
  </si>
  <si>
    <t xml:space="preserve">CEMPAKA HARUM </t>
  </si>
  <si>
    <t>Jl. Mahmud No. 11  Rahayu Margaasih</t>
  </si>
  <si>
    <t>25-03-2011  s.d 24-02-2013</t>
  </si>
  <si>
    <t>CIPTA JAYA</t>
  </si>
  <si>
    <t>Jl. Sadang Rahayu C 12 No. 12  Ds. Rahayu</t>
  </si>
  <si>
    <t>568/ 269/ IX /HIPK/PP/2012</t>
  </si>
  <si>
    <t>CIPTA MANDIRI CV.</t>
  </si>
  <si>
    <t>Jl. Batu Reungat Ds.Rahayu Margaasih</t>
  </si>
  <si>
    <t>CIPTA PUTRA PELANGI CV.</t>
  </si>
  <si>
    <t>Jl. Rancamalang Margaasih</t>
  </si>
  <si>
    <t xml:space="preserve">CITIBANK N. A BANDUNG KOPO </t>
  </si>
  <si>
    <t xml:space="preserve">Ruko Kopo LB 1 Blok A 1 TKI Kec. Margaasih  </t>
  </si>
  <si>
    <t>CITRA LILIAN PRATAMA,PT.</t>
  </si>
  <si>
    <t>Jl. Ters. Nanjung No. 68 Margaasih</t>
  </si>
  <si>
    <t>09-04-2007 s.d. 08-03-2009</t>
  </si>
  <si>
    <t>CITRA MANDIRI PERKASA,PT.</t>
  </si>
  <si>
    <t>Jl. Nanjung Km. 2 No. 6 Kp. Mencut  Ds. Lagadar Kec. Margaasih</t>
  </si>
  <si>
    <t xml:space="preserve">Industri Alat Musik </t>
  </si>
  <si>
    <t>568/ 99 / III /HIPK/PP/2015</t>
  </si>
  <si>
    <t>CITRA OUTSINDO PERKASA, PT.</t>
  </si>
  <si>
    <t>Komplek Taman Rahayu II Blok 05 No. 22 Kec. Margaasih</t>
  </si>
  <si>
    <t>Penyedia Jasa Keamanan</t>
  </si>
  <si>
    <t xml:space="preserve">D.C. POULTRY  </t>
  </si>
  <si>
    <t>Jl. Peris Ds. Cigondewah Kec. Margaasih</t>
  </si>
  <si>
    <t>Potong Ayam</t>
  </si>
  <si>
    <t>DIAN JAYA PT.</t>
  </si>
  <si>
    <t>Komp. Margaasih Indah Blok B No. 96</t>
  </si>
  <si>
    <t>21-11-2012 s.d. 20-10-2014</t>
  </si>
  <si>
    <t>EFATA KNITTING CV.</t>
  </si>
  <si>
    <t xml:space="preserve">Jl.Sadang No.39 F 10 </t>
  </si>
  <si>
    <t xml:space="preserve">EPATA KNITING </t>
  </si>
  <si>
    <t>Jl. Sadang Rahayu No.39 BlokF-10 Tlp.0225421914</t>
  </si>
  <si>
    <t>EPATEX. PT</t>
  </si>
  <si>
    <t>Jl. Mahmud No. 51 Margaasih Tlp.0816625416</t>
  </si>
  <si>
    <t>FA. CHEMICAL</t>
  </si>
  <si>
    <t>Jl. Sadang No. 27 Margaasih Tlp.0225413453</t>
  </si>
  <si>
    <t xml:space="preserve">Jl.Sukamenak No. 120 A </t>
  </si>
  <si>
    <t>GISTEX POPULAR INDONESIA,PT.</t>
  </si>
  <si>
    <t>Jl. Nanjung No.82 Margaasih</t>
  </si>
  <si>
    <t>Industri kain Rajut &amp; pakaian Jadi</t>
  </si>
  <si>
    <t>21-04-2009  s.d  20-03-2011</t>
  </si>
  <si>
    <t>GISTEX,PT.</t>
  </si>
  <si>
    <t>Jl.  Nanjung No. 82 Kp. Cipatat Ds/ Lagadar  Margaasih</t>
  </si>
  <si>
    <t>10-04-2014  s.d  09-04-2016</t>
  </si>
  <si>
    <t>568/ 156 / IV /HIPK/PP/2014</t>
  </si>
  <si>
    <t>SPTSK-SPSI</t>
  </si>
  <si>
    <t>GOLINDO</t>
  </si>
  <si>
    <t>Jl. Margaasih No.23/25 Tlp.02259541540</t>
  </si>
  <si>
    <t>GREEN SUN HARMONI. CV</t>
  </si>
  <si>
    <t>Jl. Burujul No. 38 Margaasih Tlp.0225409798</t>
  </si>
  <si>
    <t xml:space="preserve">Jl. Sukabirus No. 26 Nanjung Kec. Margaasih </t>
  </si>
  <si>
    <t>Industri  Busa  Kasur</t>
  </si>
  <si>
    <t>568/ 89 / III /HIPK/PP/2015</t>
  </si>
  <si>
    <t>GRIYA TKI   II</t>
  </si>
  <si>
    <t>Jl. TKI  II Tlp. 0225420864</t>
  </si>
  <si>
    <t>GUICK HIME</t>
  </si>
  <si>
    <t>Jl.Sadang rahayu No.39 D II</t>
  </si>
  <si>
    <t>GUNUNG PUNCAK SALAM</t>
  </si>
  <si>
    <t>Jl. Cikuray Marga Asih Tlp. 02260991106</t>
  </si>
  <si>
    <t xml:space="preserve"> GRAHA SEMESTA CARAKA,PT.</t>
  </si>
  <si>
    <t xml:space="preserve">Jl. Raya Nanjung Km. 4 No. 2 Margaasih </t>
  </si>
  <si>
    <t>Industri Garment Washing (Textile)</t>
  </si>
  <si>
    <t xml:space="preserve"> HEGAR AGUNG,CV.</t>
  </si>
  <si>
    <t>Jl. Kp. Cibiuk Rt. 03/15 Desa/Kec. Margaasih</t>
  </si>
  <si>
    <t xml:space="preserve">Industrri Karung Plastik </t>
  </si>
  <si>
    <t xml:space="preserve"> HYBRID CHEMICAL,PT.</t>
  </si>
  <si>
    <t>Industri Kimia Dasar</t>
  </si>
  <si>
    <t>568/ 107 / III /HIPK/PP/2015</t>
  </si>
  <si>
    <t>Jl. Taman Kopo Indah II Margaasih</t>
  </si>
  <si>
    <t>HEGAR AGUNG</t>
  </si>
  <si>
    <t>Kp.Cibiuk RT.03/15 Desa Margaasih Tlp.6676201</t>
  </si>
  <si>
    <t>HIBRID CHEMICALS PT.</t>
  </si>
  <si>
    <t>Jl. Nanjung No. 82 Ds. Lagadar Margaasih</t>
  </si>
  <si>
    <t>HONGKONG LTD (GBO)</t>
  </si>
  <si>
    <t xml:space="preserve">TAMAN Kopo Indah IV Ruko C no. 91 </t>
  </si>
  <si>
    <t xml:space="preserve">HYBRID CHEMICALS PT. </t>
  </si>
  <si>
    <t>Jl.Cikuya Tonggoh No.77 Ds.Lagadar</t>
  </si>
  <si>
    <t>IN SUNG INTERNATIONAL,PT.</t>
  </si>
  <si>
    <t>Jl. Sadang Rahayu No. 39 Kav. C -3 Ds. Rahayu Kec. Margaasih</t>
  </si>
  <si>
    <t>Industri Pakaian Jadi dari Textile</t>
  </si>
  <si>
    <t>14-12-2008  s.d   13-11-2010</t>
  </si>
  <si>
    <t xml:space="preserve">INSUNG INTERNASIONAL PT </t>
  </si>
  <si>
    <t xml:space="preserve">Komp.Sadang Rahayu Jl.Sadang Rahayu No.39 Kav. C-3 Marga Asih </t>
  </si>
  <si>
    <t>JAMINDO SATYA USAHA</t>
  </si>
  <si>
    <t>Jl. Sadang Rahayu No. 39 Kav. C 7 Kec. Margaasih</t>
  </si>
  <si>
    <t>Makanan</t>
  </si>
  <si>
    <t>08-09-2015  s.d   07-09-2017</t>
  </si>
  <si>
    <t>568/ 306 / IX /HIPK/PP/2015</t>
  </si>
  <si>
    <t>JAYA MANDIRI PLASTIK, PT.</t>
  </si>
  <si>
    <t>Jl. Batu Reungat Hilir  No. 288  Kec. Margaasih</t>
  </si>
  <si>
    <t>Industri Pengolahan Plastik</t>
  </si>
  <si>
    <t>11-04-2016  s.d   10-04-2018</t>
  </si>
  <si>
    <t>568 / 135 / IV / HIPK/ PP / 2016</t>
  </si>
  <si>
    <t>JAYA MULYA LOGO</t>
  </si>
  <si>
    <t>Logo Karet</t>
  </si>
  <si>
    <t>31-12-2015  s.d  30-12-2017</t>
  </si>
  <si>
    <t>JAYA MULYA SOL</t>
  </si>
  <si>
    <t>Jl. Sadang Rahayu No. 39 Blok D 10  Kec, Margaasih</t>
  </si>
  <si>
    <t>568/ 23 / I /HIPK/PP/2015</t>
  </si>
  <si>
    <t>JAYA SENTOSA PT.</t>
  </si>
  <si>
    <t>Jl. Sadang Rahayu No.39 B-9</t>
  </si>
  <si>
    <t>Jl. Sadang Rahayu No.39 A-1</t>
  </si>
  <si>
    <t>JAYA SENTOSA,PT.</t>
  </si>
  <si>
    <t>Jl. Sadang Rahayu No. 39 Sayati</t>
  </si>
  <si>
    <t>Knitting</t>
  </si>
  <si>
    <t>12-11-2008  s.d   11-10-2010</t>
  </si>
  <si>
    <t xml:space="preserve"> JERDYTEX,PT.</t>
  </si>
  <si>
    <t>Jl. Mencut No. 28 Ds. Lagadar Kec. Margaasih</t>
  </si>
  <si>
    <t>30-01-2015 s.d  29-01-2017</t>
  </si>
  <si>
    <t>JS. WASHING</t>
  </si>
  <si>
    <t>Jl. Rancamalang Telp. 70040404</t>
  </si>
  <si>
    <t>KATUMBIN</t>
  </si>
  <si>
    <t>Jl. Sadang Rahayu Ds. Rahayu</t>
  </si>
  <si>
    <t>KENCANA LANGGENG NUANSA SENTOSA  PT</t>
  </si>
  <si>
    <t>Jl. Ranca Malang no. 90 Tlp.0226677333</t>
  </si>
  <si>
    <t>Jl. Cigugur No. 99 Nanjung, Margaasih</t>
  </si>
  <si>
    <t>30-05-2016  s.d  29-05-2018</t>
  </si>
  <si>
    <t>568 / 176/ V / HIPK/ PP / 2016</t>
  </si>
  <si>
    <t xml:space="preserve">KHARISMA BUANAJAYA PT. </t>
  </si>
  <si>
    <t>LESTARI MAHA PUTRA BUANA PT.</t>
  </si>
  <si>
    <t>Jln.Sukabirus No.26 Nanjung Margaasih</t>
  </si>
  <si>
    <t>LMTM"LANGSUNG MULUS TEXTILE MILLS" PT.</t>
  </si>
  <si>
    <t>Kp. Pesantren Tlp.0226671172</t>
  </si>
  <si>
    <t>LOGAM SURYA ABADI</t>
  </si>
  <si>
    <t>Jl.Sadang No.144 Ds.Margaasih</t>
  </si>
  <si>
    <t>LUCKY STAR</t>
  </si>
  <si>
    <t>Jl. Sadang Rahayu Blok C No. 11 A Margaasih</t>
  </si>
  <si>
    <t>Aksesoris</t>
  </si>
  <si>
    <t>24-09-2012  s.d  23-08-2014</t>
  </si>
  <si>
    <t>568/ 275/ IX /HIPK/PP/2012</t>
  </si>
  <si>
    <t xml:space="preserve">LUZI PLAS CAHAYA GEMILANG  CV </t>
  </si>
  <si>
    <t>Jl.Sadang Rahayu 39 Blok C No 12 Tlp.5421021</t>
  </si>
  <si>
    <t xml:space="preserve"> MADA WIKRI TUNGGAL,PT.</t>
  </si>
  <si>
    <t>Jl. Raya Nanjung Cisaat No. 25 Nanjung</t>
  </si>
  <si>
    <t>Part Sepeda Motor</t>
  </si>
  <si>
    <t>568 / 133 / IV / HIPK/ PP / 2016</t>
  </si>
  <si>
    <t>MAJU JAYA TEXTILE</t>
  </si>
  <si>
    <t>Jl. Burujul No. B 8</t>
  </si>
  <si>
    <t>MAKMJUR SAKTI CV.</t>
  </si>
  <si>
    <t>Jl. Taman Kopo Indah III Ds. Mekarrahayu</t>
  </si>
  <si>
    <t xml:space="preserve">MARGAASIH SELARAS </t>
  </si>
  <si>
    <t>Jl.Siliwangi No.19 Ds.Manggalang</t>
  </si>
  <si>
    <t>MEGA MASTERINDO PRATAMA, PT.</t>
  </si>
  <si>
    <t>Jl. Sadang Rahayu No. 39 Blok C 17</t>
  </si>
  <si>
    <t>568/ 339 / X /HIPK/PP/2015</t>
  </si>
  <si>
    <t>MEGA PRIMA</t>
  </si>
  <si>
    <t xml:space="preserve">Jl. TKI II Ds.Cigondewah </t>
  </si>
  <si>
    <t>14-01-2013  s.d   13-12-2014</t>
  </si>
  <si>
    <t>568/ 15 / I /HIPK/PP /2013</t>
  </si>
  <si>
    <t>MEGA PRIMA RUBBER</t>
  </si>
  <si>
    <t>Jl. Komp. Rahayu III B No. 38 Tlp. 5408593</t>
  </si>
  <si>
    <t>MITRA SUKSES ABADI, CV.</t>
  </si>
  <si>
    <t xml:space="preserve">Jl. Sadang No. 39 Blok D-8 Sayati </t>
  </si>
  <si>
    <t>MITRA UNION</t>
  </si>
  <si>
    <t>Jl. TKI. I Komp. Industri No. 1 Tlp. 5403449</t>
  </si>
  <si>
    <t xml:space="preserve">MITRA USAHA SUKSES PT </t>
  </si>
  <si>
    <t>TKI II Tlp.0225416522</t>
  </si>
  <si>
    <t>MOGEN MECHTRIC</t>
  </si>
  <si>
    <t>Jl. Ranca Malang No. 23 RT. 01/10</t>
  </si>
  <si>
    <t>MUKTI YASA KNITTING FACTORY</t>
  </si>
  <si>
    <t>Jl. Rancamalang No. 3 Telp. 6672316</t>
  </si>
  <si>
    <t>NATA TEKNIK,PT.</t>
  </si>
  <si>
    <t>Jl. Cigugur Kec. Margaasih No. 95</t>
  </si>
  <si>
    <t>Jasa Bengkel Bubut</t>
  </si>
  <si>
    <t>10-12-2010  s.d   09-11-2012</t>
  </si>
  <si>
    <t>OTOMASINDO PRESISI,CV.</t>
  </si>
  <si>
    <t xml:space="preserve">Jl. Sadang Rahayu No. 39 Kav. A 5 </t>
  </si>
  <si>
    <t>Elektro Industri</t>
  </si>
  <si>
    <t>29-03-2007 s.d. 28-02-2009</t>
  </si>
  <si>
    <t xml:space="preserve">PACIPIK PERAJUTAN </t>
  </si>
  <si>
    <t xml:space="preserve">Ds.Marga Asigh No.7 Maega Asih </t>
  </si>
  <si>
    <t>PANCA JAYA SEJATI,PT.</t>
  </si>
  <si>
    <t>Jl. Raya Nanjung No. 182 Kec. Margaasih</t>
  </si>
  <si>
    <t>Perajutan Nylon</t>
  </si>
  <si>
    <t>15-06-2016  s.d   14-06-2018</t>
  </si>
  <si>
    <t>PANGHEGAR.CV.</t>
  </si>
  <si>
    <t>Jl. Gn. Gading Ds. Margaasih Tlp. 0226012119/4119</t>
  </si>
  <si>
    <t>PEGADAIAN (persero) unit TKI</t>
  </si>
  <si>
    <t>Jl. TKI II A1 No. 15</t>
  </si>
  <si>
    <t>Pemakloon "WAKIDI"</t>
  </si>
  <si>
    <t>Jl. Rancamalang No. 99 40215 Tlp.0226677333</t>
  </si>
  <si>
    <t xml:space="preserve">PERAJUKAN HENDI </t>
  </si>
  <si>
    <t xml:space="preserve">Jl.Sadang no. 160 Kec.Marga Asih </t>
  </si>
  <si>
    <t>PERAJUTAN  PACIFIC</t>
  </si>
  <si>
    <t>Jl. Ds. Margaasih No. 7 Km. 7 Margaasih</t>
  </si>
  <si>
    <t>28-12-2011  s.d   27-11-2013</t>
  </si>
  <si>
    <t>Perajutan PACIFIC</t>
  </si>
  <si>
    <t>Desa Margaasih No.7 Tlp.0224231704</t>
  </si>
  <si>
    <t>POLY CEMIE ASIA PASIPIK PERMAI  PT</t>
  </si>
  <si>
    <t xml:space="preserve">Komplek TKI II Ruko I A / 33 </t>
  </si>
  <si>
    <t>POPULAR  DAENONG  INDONESIA, PT.</t>
  </si>
  <si>
    <t>Industri Textile Kain Rajut</t>
  </si>
  <si>
    <t>15-09-2014  s.d   14-08-2016</t>
  </si>
  <si>
    <t>568/ 349 / IX/HIPK/PP/2014</t>
  </si>
  <si>
    <t>POULTRY DC</t>
  </si>
  <si>
    <t>Jl. Peris Ds.Cigondewah Tlp.0226672662</t>
  </si>
  <si>
    <t xml:space="preserve">PRADEN EKA JAYA MANDIRI PT </t>
  </si>
  <si>
    <t xml:space="preserve">Kp.Pasgor Ds. Nanjungn Mekar </t>
  </si>
  <si>
    <t>PRIMA DWITAMA ANUGRAH, PT.</t>
  </si>
  <si>
    <t xml:space="preserve">Jl. Cigugur No. 99 Margaasih </t>
  </si>
  <si>
    <t>568/ 122 / III /HIPK/PP/2015</t>
  </si>
  <si>
    <t>PRIMA RAHAYU</t>
  </si>
  <si>
    <t>Jl. Sadang Rahayu No. 4 A Kec. Margaasih</t>
  </si>
  <si>
    <t>Industri Bordir</t>
  </si>
  <si>
    <t>568/ 322/ X /HIPK/PP/2012</t>
  </si>
  <si>
    <t>PRO - X CV.</t>
  </si>
  <si>
    <t>Jln.RH.Abdul Halim No.3/B</t>
  </si>
  <si>
    <t>PROTEX INDONESIA PT.</t>
  </si>
  <si>
    <t>Jl.Sadang Rahayu C 9 Rt.01/02</t>
  </si>
  <si>
    <t xml:space="preserve">PT. BANK INTERNASIONAL INDONESIA </t>
  </si>
  <si>
    <t>TKI II</t>
  </si>
  <si>
    <t>PUJI JAYA</t>
  </si>
  <si>
    <t>Jl. TKI II Ds. Rahayu</t>
  </si>
  <si>
    <t>PULAU MAS TEXSINDO PT.</t>
  </si>
  <si>
    <t>Jln.Raya Leuwi gajah Km.2,2 Nanjung</t>
  </si>
  <si>
    <t>Jl. Raya Nanjung No. 168 Kec. Margaasih</t>
  </si>
  <si>
    <t>Industri Perajutan Nylon</t>
  </si>
  <si>
    <t>10-08-2015  s.d   09-08-2017</t>
  </si>
  <si>
    <t>PUMASINDO. PT</t>
  </si>
  <si>
    <t>PUTRA SUMATRA FOOD</t>
  </si>
  <si>
    <t>Jl. Seke Kumbung No. 80 Ds. Rahayu  Kec. Margaasih</t>
  </si>
  <si>
    <t>568/ 356/ X /HIPK/PP/2015</t>
  </si>
  <si>
    <t>QUICK LINE</t>
  </si>
  <si>
    <t>Jl. Sadang Rahayu No. 39- D 11 Kec. Margaasih</t>
  </si>
  <si>
    <t>13-03-2013  s.d  12-02-2015</t>
  </si>
  <si>
    <t>568 /137 /III/HIPK/PP/2013</t>
  </si>
  <si>
    <t>RANVIL  KONFEKSI</t>
  </si>
  <si>
    <t>Jl. Seke Kukumbang No. 83 A Kec. Margaasih</t>
  </si>
  <si>
    <t>09-03-2015  s.d   05-03-2017</t>
  </si>
  <si>
    <t>568/ 82 / III /HIPK/PP/2015</t>
  </si>
  <si>
    <t xml:space="preserve">RIKSA KARYA CV </t>
  </si>
  <si>
    <t xml:space="preserve">Jl.Kalijati Indah Utara 1 No. 2 </t>
  </si>
  <si>
    <t>ROYA BOGA PRATAMA CV</t>
  </si>
  <si>
    <t xml:space="preserve">Jl.TKI II Ruko 3 A No 2 Kec. Marga Asih </t>
  </si>
  <si>
    <t>SADANG JAYA KNITTING, CV.</t>
  </si>
  <si>
    <t>Jl. Sadang Komplek Industri No. E-7 Kel. Rahayu Kec. Margaasih</t>
  </si>
  <si>
    <t>Industri Knitting</t>
  </si>
  <si>
    <t>06-05-2015  s.d   05-05-2017</t>
  </si>
  <si>
    <t>568/ 765 / V /HIPK/PP/2015</t>
  </si>
  <si>
    <t>SAM-EN, PT.</t>
  </si>
  <si>
    <t>Jl. Cikuya Tonggoh No. 77 Desa lagadar Margaasih</t>
  </si>
  <si>
    <t>Industri Textile /Embroidery</t>
  </si>
  <si>
    <t>SATNLI TRIJAYA MANDIRI</t>
  </si>
  <si>
    <t>Komp. Industri Tri Kencana Tlp. 0225891070</t>
  </si>
  <si>
    <t>SELAMAT PD.</t>
  </si>
  <si>
    <t>Jl. TKI II No. 15 Blok III Telp. 5420803</t>
  </si>
  <si>
    <t>SELATAN JAYA, PT</t>
  </si>
  <si>
    <t>Jl. Kp. Cikuya I Ds. Lagadar  Kec. Margaasih</t>
  </si>
  <si>
    <t>06-10-2015  s.d   05-10-2017</t>
  </si>
  <si>
    <t>568/ 337 / X /HIPK/PP/2015</t>
  </si>
  <si>
    <t>SINAR SARI</t>
  </si>
  <si>
    <t>Jln.Batu Rengat Hilir RT.03/06</t>
  </si>
  <si>
    <t>SP RACING</t>
  </si>
  <si>
    <t>Jl. Kompl Industri Sadang Rahayu kav. E No. 20</t>
  </si>
  <si>
    <t>Alat-alat Sepeda Motor</t>
  </si>
  <si>
    <t>SPBU  34.40224</t>
  </si>
  <si>
    <t>Jl. Raya Nanjung Lagadar Margaasih ( 6670500)</t>
  </si>
  <si>
    <t>SPBU Pengisian Bahan Bakar Minyak ( BBM)</t>
  </si>
  <si>
    <t>568/ 108 / III /HIPK/PP/2015</t>
  </si>
  <si>
    <t>SPBU 34.40245</t>
  </si>
  <si>
    <t>SUKAWARNA BHUMI KENCANA PT.</t>
  </si>
  <si>
    <t>Jl.Sukawarna No.55</t>
  </si>
  <si>
    <t>Kp. Sindangpalay Rt. 03/03 Rahayu Margaasih (40218)</t>
  </si>
  <si>
    <t>Jl. Jati Utama Blok S No. 1 A Tlp.0226675674</t>
  </si>
  <si>
    <t>Jl. Jati Utama Blok S No. 1 A 8/19 Margaasih</t>
  </si>
  <si>
    <t>Jl. Margaasih Rt. 02/25 Kel. Margaaih</t>
  </si>
  <si>
    <t>SUMBER ALFARIA TRIJAYA TBK 'NANJUNG '</t>
  </si>
  <si>
    <t>Jl.Raya Nanjung No 183 Rt. 05 /01 Ds. Nanjung Kec. Marga Asih</t>
  </si>
  <si>
    <t>SUMBER ALFARIA,TRIJAYA "NJ"</t>
  </si>
  <si>
    <t>Jl. Nanjung No. 6 Rt.01/07 Margaasih</t>
  </si>
  <si>
    <t>SUMBER ALFARIA,TRIJAYA "PR"</t>
  </si>
  <si>
    <t xml:space="preserve">Jl. Komp. Permai No. 41  B 1-04 B2 Rt. 02/07  </t>
  </si>
  <si>
    <t xml:space="preserve">SUMBER KURNIA JAYA MANDIRI PT </t>
  </si>
  <si>
    <t>Komp. Sadang Rahayu No. 39 Blok D II Tlp.5426335</t>
  </si>
  <si>
    <t>TEKAD NUSA BANGUN PT.</t>
  </si>
  <si>
    <t>Jl. Burujul TKI II Ds. Mekar Rahayu Tlp.0225405233</t>
  </si>
  <si>
    <t xml:space="preserve">Jl.Burujul TKI II Mekar Rahayu </t>
  </si>
  <si>
    <t>Toko ALAM JAYA</t>
  </si>
  <si>
    <t>Jl. Raya Margaasih No.57 Tlp. 0225953381</t>
  </si>
  <si>
    <t>TRACKERINDO ANUGRAH SEJAHTERA,PT.</t>
  </si>
  <si>
    <t>Jl. Sadang Rahayu No. 39 Blok E 4</t>
  </si>
  <si>
    <t>Industri Tas</t>
  </si>
  <si>
    <t>30-03-2015  s.d  29-03-2017</t>
  </si>
  <si>
    <t>568/ 106 / III /HIPK/PP/2015</t>
  </si>
  <si>
    <t>TRI EL WOSHING</t>
  </si>
  <si>
    <t>Jl. Trs. Nanjung Tlp. 022 6676581</t>
  </si>
  <si>
    <t>TRI JAYA FOAM</t>
  </si>
  <si>
    <t>Jl. Sadang Rahayu 39 Kav. B S Kec. Margaasih</t>
  </si>
  <si>
    <t>25-03-2013  s.d  24-02-2015</t>
  </si>
  <si>
    <t>568 /169 /III/HIPK/PP/2013</t>
  </si>
  <si>
    <t>TRI JAYA FOAM CV.</t>
  </si>
  <si>
    <t>Jl.sadang Rahayu No. 39 Blok. B 5</t>
  </si>
  <si>
    <t>UD. RAKA</t>
  </si>
  <si>
    <t xml:space="preserve">Jl. Raya Nanjung No. 165 Margaasih </t>
  </si>
  <si>
    <t>ULTRA FOAM</t>
  </si>
  <si>
    <t>Jl. Sadang No. 39 Ds. Rahayu Margaasih</t>
  </si>
  <si>
    <t>Kasur Busa</t>
  </si>
  <si>
    <t>28-08-2009  s.d   27-07-2011</t>
  </si>
  <si>
    <t>UNITED COLOUR INDONESIA</t>
  </si>
  <si>
    <t>Jl. Nanjung No. 192</t>
  </si>
  <si>
    <t>UNIVERSAL CV.</t>
  </si>
  <si>
    <t>Jl. TKI II Tlp.0225406631</t>
  </si>
  <si>
    <t>UNIVERSAL MEWAH SENTOSA, PT.</t>
  </si>
  <si>
    <t>Jl. Ters. Burujul No. 07 Kec. Margaasih</t>
  </si>
  <si>
    <t>568 /221/V/HIPK/PP/2013</t>
  </si>
  <si>
    <t xml:space="preserve">VINA WASHING </t>
  </si>
  <si>
    <t>Jl.Terusan Bumi Asri No.8 Ds.Rahayu</t>
  </si>
  <si>
    <t xml:space="preserve">VISA WASHING </t>
  </si>
  <si>
    <t xml:space="preserve">Jl.Terusan Bumi Asih </t>
  </si>
  <si>
    <t xml:space="preserve">VITA PRIMA MEGAH POLYNDO, PT. </t>
  </si>
  <si>
    <t xml:space="preserve">Sadang Rahayu No. 39 Blok 03 </t>
  </si>
  <si>
    <t>03-08-2010  s.d   02-07-2012</t>
  </si>
  <si>
    <t xml:space="preserve">WAHANA INTER FOOD NUSANTARA, PT. </t>
  </si>
  <si>
    <t xml:space="preserve">Jl. Komp. Sadang Rahayu No. 39 Blok C 3 E </t>
  </si>
  <si>
    <t>568 / 104  / III / HIPK/ PP / 2016</t>
  </si>
  <si>
    <t>WAKIDI NUANSA SENTOSA PT.</t>
  </si>
  <si>
    <t>Jl. Rancamalang No. 199 Margaasih Tlp. 0226677333</t>
  </si>
  <si>
    <t>YOESIN PUTRA IRONINDO WASHING</t>
  </si>
  <si>
    <t xml:space="preserve">Taman Kopo Indah II Ruko 1 A No. 51 </t>
  </si>
  <si>
    <t>YONASA KEMINDO PT.</t>
  </si>
  <si>
    <t>Jl. Nanjung Km..3,9 Tlp.0226676700</t>
  </si>
  <si>
    <t>Margahayu</t>
  </si>
  <si>
    <t>AARTI JAYA, PT.</t>
  </si>
  <si>
    <t>27-10-2014  s.d  26-10-2016</t>
  </si>
  <si>
    <t>568/ 403 / X/HIPK/PP/2014</t>
  </si>
  <si>
    <t>ABADI NUSA USAHA SEMESTA PT.</t>
  </si>
  <si>
    <t>Jln. Kopo  Bihbul No. 86 B  Sayati No.104</t>
  </si>
  <si>
    <t>Distributor Alat Kesehatan</t>
  </si>
  <si>
    <t>568/ 127 / IV /HIPK/PP/2015</t>
  </si>
  <si>
    <t>ABADI PLASTIK</t>
  </si>
  <si>
    <t>Jl.Komp.Sadang Rahayu No.39 Blok C.10</t>
  </si>
  <si>
    <t>ACE TECH CHEMIN PT.</t>
  </si>
  <si>
    <t>Jln.Ters.Kopo/Komp.Trikencana No.32 [40971]</t>
  </si>
  <si>
    <t>Jl. TKI I Komp Industri No. 8 Tlp. 5407175-76</t>
  </si>
  <si>
    <t>ADI MITRA ABADI MULYA PT.</t>
  </si>
  <si>
    <t>Jln.Taman Kopo Indah I No.26</t>
  </si>
  <si>
    <t>ADIMITRA ABADI MULIA,PT.</t>
  </si>
  <si>
    <t>Jl. Taman Kopo Indah I/26 Sayati</t>
  </si>
  <si>
    <t>17-03-2008 s.d. 16-02-2010</t>
  </si>
  <si>
    <t>ADIRA SEMESTA INDUSTRY, PT.</t>
  </si>
  <si>
    <t xml:space="preserve">Jl. Raya Kopo Bihbul No. 73 </t>
  </si>
  <si>
    <t>Industri Sarung Tangan Golf</t>
  </si>
  <si>
    <t>AGUNG  KEMUNING WIJAYA, PT.</t>
  </si>
  <si>
    <t>Jl. Taman Kopo Indah I No. 6 Kec. Margahayu</t>
  </si>
  <si>
    <t>AGUNG CEMERLANG ABADI PT.</t>
  </si>
  <si>
    <t>Komp.Industri Jl.Sadang Rahayu No.39 Blok D.I A [40200]</t>
  </si>
  <si>
    <t>AGUNG MANUFAKTUR DESAINDO,PT.</t>
  </si>
  <si>
    <t>Jl Kopo Bihbul Km 6,5 No 20/6 Margahayu</t>
  </si>
  <si>
    <t>Industri Tas Golf</t>
  </si>
  <si>
    <t>568 / 227/VI/HIPK/PP/2015</t>
  </si>
  <si>
    <t>ALOEN PHOTO</t>
  </si>
  <si>
    <t>Jln.Kopo Sayati No.227</t>
  </si>
  <si>
    <t>AMANDA CV.</t>
  </si>
  <si>
    <t>Jl. Kopo Sayati No. 155</t>
  </si>
  <si>
    <t>ANSULINDO KHARISMA LESTARI, PT.</t>
  </si>
  <si>
    <t>Jl. Sukamenak No. 135 Margahayu Sayati</t>
  </si>
  <si>
    <t>Industri Alas Kaki/Sepatu</t>
  </si>
  <si>
    <t>28-10-2015  s.d  27-10-2017</t>
  </si>
  <si>
    <t>568/ 350/ X /HIPK/PP/2015</t>
  </si>
  <si>
    <t>ANUGERAH  REYNINDO SEJAHTERA  (ARS ), PT.</t>
  </si>
  <si>
    <t>JL. Bihbul Raya No. 70 Km.67  Kopo Margahayu</t>
  </si>
  <si>
    <t>Industri  Tas</t>
  </si>
  <si>
    <t>14-12-2015 s.d  13-12-2017</t>
  </si>
  <si>
    <t>Jl.Cilisung Kp.Coblong</t>
  </si>
  <si>
    <t>ANUGRAH GARMENT, CV.</t>
  </si>
  <si>
    <t>Jl. Cilisung No. 238 A Margaahayu</t>
  </si>
  <si>
    <t>APRIL LIMAS PLASTIC INDUSTRY, PT.</t>
  </si>
  <si>
    <t>Jl. Kopo Bihbul Km. 6,5 No. 20 /503 Kec. Margahayu</t>
  </si>
  <si>
    <t>568/ 126 / III /HIPK/PP/2015</t>
  </si>
  <si>
    <t>APRILLIMAS PT.</t>
  </si>
  <si>
    <t>Jln.Kopo Bihbul Km.6,5 No.503/4</t>
  </si>
  <si>
    <t>ARDY WARNA SEMESTA,PT.</t>
  </si>
  <si>
    <t>Jl. Taman Kopo Indah I /22 Sayati Kec. Margahayu</t>
  </si>
  <si>
    <t>Konfeksi/Rajut</t>
  </si>
  <si>
    <t>18-11-2015  s.d   17-11-2017</t>
  </si>
  <si>
    <t>ARS</t>
  </si>
  <si>
    <t>Jln.Bihbul Raya No.70 Km.6,7 Kopo</t>
  </si>
  <si>
    <t>ARVICO MITRA TRADING,PT.</t>
  </si>
  <si>
    <t>Jl. Taman Kopo Indah II Blok IV A No. 9</t>
  </si>
  <si>
    <t>Trading &amp; Garment</t>
  </si>
  <si>
    <t>03-09-2013  s.d   02-08-2015</t>
  </si>
  <si>
    <t>ASEHA MEBEL</t>
  </si>
  <si>
    <t>Jln.Mahmud Rahayu No.2 A</t>
  </si>
  <si>
    <t>ASIA JAYA BERSAMA PLASTIK CV.</t>
  </si>
  <si>
    <t>Jl.Sadang Raya Blok C No.12.A</t>
  </si>
  <si>
    <t>ASIA TRADING PARAMITRA,PT.</t>
  </si>
  <si>
    <t>Jl. Taman Kopo Indah II Blok 4 A No. 8</t>
  </si>
  <si>
    <t>BAHTERA</t>
  </si>
  <si>
    <t>Jl. Pasawahan No. 172 Tlp. 022 76074109</t>
  </si>
  <si>
    <t>BAJA MURNI KHARISMA PERSADA PT.</t>
  </si>
  <si>
    <t>Jl.Ters.Kopo Km.14,8 [40921]</t>
  </si>
  <si>
    <t>BANK BALI Cab.Kopo Permai</t>
  </si>
  <si>
    <t>Komp.Kopo Permai blok 50 AD No.1</t>
  </si>
  <si>
    <t>BANK BTPN KCP KOPO</t>
  </si>
  <si>
    <t>Jl. Ters Kopo 376 (40728)</t>
  </si>
  <si>
    <t>BANK BUANA INDONESIA TBK. PT.</t>
  </si>
  <si>
    <t>Jln.Kopo Bihbul No.69</t>
  </si>
  <si>
    <t>BANK CENTRAL ASIA Tbk. PT.</t>
  </si>
  <si>
    <t>Jl. Kopo Binhul No. 49 Telp. 5413025</t>
  </si>
  <si>
    <t xml:space="preserve">BANK CIMB </t>
  </si>
  <si>
    <t>Jl. Kopo Sayati No. 94 Tlp. 022-5416441/797</t>
  </si>
  <si>
    <t>Bank CITI Kopo</t>
  </si>
  <si>
    <t>Ruko Kopo LBI Blok A-1 Taman Kopo Indah I</t>
  </si>
  <si>
    <t>BANK CNB (CENTRA TAMA NASIIONAL)</t>
  </si>
  <si>
    <t>Jl. Taman Kopo Indah Ruko Lucky Bisnis Centre</t>
  </si>
  <si>
    <t xml:space="preserve">BANK DANAMON INDO Tbk. PT </t>
  </si>
  <si>
    <t>Komp. TKI II Blok I B No. 26</t>
  </si>
  <si>
    <t xml:space="preserve">BANK DANAMON INDONESIA Tbk. PT </t>
  </si>
  <si>
    <t>Taman Kopo Indah Ruko No. 2-3 Tlp. 54071633</t>
  </si>
  <si>
    <t xml:space="preserve"> -</t>
  </si>
  <si>
    <t>BANK HS. 1906 PT.</t>
  </si>
  <si>
    <t>Jln.Kopo Sayati No.161 A Bandung</t>
  </si>
  <si>
    <t>BANK ICB BUMI PUTRA TBK</t>
  </si>
  <si>
    <t>Jl. Kopo Sayati No. 138 Tlp. 022-5406368</t>
  </si>
  <si>
    <t>BANK INTERNASIONAL INDONESIA (BII) PT.</t>
  </si>
  <si>
    <t>Jl. Kopo Bihbul Ruko No. 16 D</t>
  </si>
  <si>
    <t>Jl. Kopo Sayati No. 228 A Telp. 5424442</t>
  </si>
  <si>
    <t>Jl. Kopo Indah  Ruko I B No. 19 Telp. 5421777</t>
  </si>
  <si>
    <t>BANK MASPION INDONESIA. PT</t>
  </si>
  <si>
    <t>Jl. Kopo Bihbul No. 98 B Tlp. 5419750</t>
  </si>
  <si>
    <t>Bank NISP PT. Cab.Kopo Permai</t>
  </si>
  <si>
    <t>Jln.Kopo Permai Blok 6 Ar. No.21 Margahayu</t>
  </si>
  <si>
    <t>Jl. Kopo Sayati No. 105</t>
  </si>
  <si>
    <t>BANK OCBC NISP</t>
  </si>
  <si>
    <t>Jl. Kopo Sayati No. 100 A Margahayu</t>
  </si>
  <si>
    <t>BANK PERMATA TBK. PT.</t>
  </si>
  <si>
    <t>Jln.Kopo Permai Blok 50 AD/I [40277]</t>
  </si>
  <si>
    <t>BANK UOB INDONESIA</t>
  </si>
  <si>
    <t>Jl.Raya Kopo Bihbul No.69 Ds.Sayati</t>
  </si>
  <si>
    <t>BANK WINOLL KENCANA INTERNASIONAL PT.</t>
  </si>
  <si>
    <t>TKI I No.2 Tlp.0225421147</t>
  </si>
  <si>
    <t>BATERINDO SUKSES  MANDIRI, PT.</t>
  </si>
  <si>
    <t>Jl. Sadang Rahayu No. 43 F Margahayu</t>
  </si>
  <si>
    <t>27-10-2014 s.d  26-0610-2016</t>
  </si>
  <si>
    <t>568/ 404 / X/HIPK/PP/2014</t>
  </si>
  <si>
    <t>BCA PT. Tbk Kopo</t>
  </si>
  <si>
    <t>Jl.Taman Kopo Indah II Ruko B1 No.31 - 32</t>
  </si>
  <si>
    <t>Jl.Manglid RY.04/10</t>
  </si>
  <si>
    <t>Bengkel NUSA CIPTA</t>
  </si>
  <si>
    <t>Jl.Bihbul Mekar Margahayu</t>
  </si>
  <si>
    <t>Bengkel OVEN</t>
  </si>
  <si>
    <t>Jln.Taman Kopo Indah No.5</t>
  </si>
  <si>
    <t>BEST SPECIAL CHEMICAL INDONESIA, PT.</t>
  </si>
  <si>
    <t>Jl. Kopo Permai  Blok  47 CD No. 22  Rtr. 001/013 Kec. Margahayu</t>
  </si>
  <si>
    <t>Perdagangan Chemical</t>
  </si>
  <si>
    <t>BIG FASHION GARMENTANIA PT.</t>
  </si>
  <si>
    <t>Jln.Taman Kopo Indah I No.1</t>
  </si>
  <si>
    <t>BINA AREA PERSADA PT.</t>
  </si>
  <si>
    <t>Komp. TKI Blok B2 No.43</t>
  </si>
  <si>
    <t>BINA KARYA PRATAMA</t>
  </si>
  <si>
    <t>Jl.Taman Kopo Indah II Blok B-4</t>
  </si>
  <si>
    <t>Jl. Taman Kopo III Ds. Margaasih(40281)</t>
  </si>
  <si>
    <t>BINTANG BARU</t>
  </si>
  <si>
    <t>Jl.Angkasa Mekar No.51 Cibaduyut</t>
  </si>
  <si>
    <t>BIOLABORINDO MAKMUR SEJAHTERA PT.</t>
  </si>
  <si>
    <t>Jl.Kopo Bihbul No.71</t>
  </si>
  <si>
    <t>BORMA Cibaduyut</t>
  </si>
  <si>
    <t>Jln.Cibaduyut No.9 [40227]</t>
  </si>
  <si>
    <t>BORMA Kopo Sayati</t>
  </si>
  <si>
    <t>Jln.Kopo Sayati No.102</t>
  </si>
  <si>
    <t>BORMA Taman Kopo Indah</t>
  </si>
  <si>
    <t>Komp.Industri Jl.TKI III</t>
  </si>
  <si>
    <t>BPR  MARGAHAYU ARTHATAMA,PT.</t>
  </si>
  <si>
    <t>Jl. Kopo Bihbul No. 67 A</t>
  </si>
  <si>
    <t>26-02-2007  s.d  25-01-2009</t>
  </si>
  <si>
    <t>BPR BINA CITRA RAHAYU</t>
  </si>
  <si>
    <t>Jln.Kopo Bihbul No.63</t>
  </si>
  <si>
    <t>BPR BINA SONO ARTHA,PT.</t>
  </si>
  <si>
    <t>Jl. Kopo Sayati No. 104  Kec. Margahayu</t>
  </si>
  <si>
    <t>BPR DUTA PASUNDAN</t>
  </si>
  <si>
    <t>Jl. Raya Kopo Sayati No. 258 A Margahayu Tlp. 5410733</t>
  </si>
  <si>
    <t xml:space="preserve">Jl. Taman Cibaduyut Indah R 3 </t>
  </si>
  <si>
    <t>21-08-2015  s.d   20-07-2017</t>
  </si>
  <si>
    <t>568/ 240 / VII /HIPK/PP/2015</t>
  </si>
  <si>
    <t>BPR JELITA ARTA,PT.</t>
  </si>
  <si>
    <t>Jl. Kopo Bihbul No. 78</t>
  </si>
  <si>
    <t>BPR KS KARYA JATNIKA SADAYA,PT.</t>
  </si>
  <si>
    <t>Jl. Kopo Bihbul No. 166</t>
  </si>
  <si>
    <t>BPR MARGAHAYU ARTHATAMA,PT.</t>
  </si>
  <si>
    <t>Jl. Kopo Bihbul No. 67 A Kec. Margahayu</t>
  </si>
  <si>
    <t>20-02-2014  s.d  19-02-2016</t>
  </si>
  <si>
    <t>568/48 / II /HIPK/PP/2014</t>
  </si>
  <si>
    <t>BPR MITRA KANAKA SANTOSA, PT.</t>
  </si>
  <si>
    <t>Jl.Ters. Cibaduyut Jl. Situtarate No. 47 Kec. Margahayu</t>
  </si>
  <si>
    <t>568/ 80 / II /HIPK/PP/2014</t>
  </si>
  <si>
    <t>BPR SEMBADA,PT.</t>
  </si>
  <si>
    <t>Jl. Komplek TKI II Ruko B No. 36 Margahayu</t>
  </si>
  <si>
    <t>26-06-2016  s.d   25-06-2018</t>
  </si>
  <si>
    <t>BPR. NIAGA MITRA</t>
  </si>
  <si>
    <t>Jl. Raya Kopo Sayati No. 357 A Margahayu Tlp. 5411647</t>
  </si>
  <si>
    <t>BRI (Persero) Kecb. Bdg Taman Kopo</t>
  </si>
  <si>
    <t>Jl. TKI No. 100 A Bdg Tlp. 5403553/544245</t>
  </si>
  <si>
    <t>BRONSON PRIMA INDUSTRI PT.</t>
  </si>
  <si>
    <t>Jln.Taman Rahayu Indah No.R.6</t>
  </si>
  <si>
    <t>BTPN KCP KOPO BANK PT.</t>
  </si>
  <si>
    <t>Jl.Terusan Kopo No.376</t>
  </si>
  <si>
    <t>BUANA PLASTIK</t>
  </si>
  <si>
    <t>Jl. Sadang No. 118 Ds. Margahayu</t>
  </si>
  <si>
    <t>BUSAN AUTO FINANCE,PT.</t>
  </si>
  <si>
    <t>Jl. Kopo Sayati No. 345 B Margahayu</t>
  </si>
  <si>
    <t>Pembiayaan Konsumen</t>
  </si>
  <si>
    <t>BUSANA INDAH GARMENT</t>
  </si>
  <si>
    <t>Jl. Kopo Sayati No. 132</t>
  </si>
  <si>
    <t>BUSSAN AUTO FINANCE PT.</t>
  </si>
  <si>
    <t>Jl. Kopo Sayati No. 345 B Tlp. 5404140</t>
  </si>
  <si>
    <t>CAHAYA BARU BERDIKARI PT.</t>
  </si>
  <si>
    <t>Jln.Taman Kopo Indah I Blok A No.63</t>
  </si>
  <si>
    <t>CAHAYA BARU I</t>
  </si>
  <si>
    <t>Jl. Sukamenak Gg. H. Sabrini No. 413</t>
  </si>
  <si>
    <t>CAHAYA SAKTI INTRACO,PT.</t>
  </si>
  <si>
    <t>Jl. Sukamenak No.120 A Tlp. 022-5430095</t>
  </si>
  <si>
    <t>CHARLIR SHOES</t>
  </si>
  <si>
    <t>Jl. Taman Kopo Indah I/18</t>
  </si>
  <si>
    <t>CHIMB NIAGA Tbk PT.</t>
  </si>
  <si>
    <t>Jl.Kopo No.94</t>
  </si>
  <si>
    <t xml:space="preserve">CIPTA JAYA </t>
  </si>
  <si>
    <t>Jl. Sadang No.39 C-12</t>
  </si>
  <si>
    <t xml:space="preserve">CITRA TENOS PERKASA </t>
  </si>
  <si>
    <t xml:space="preserve">Jl. Kopo Bihbul </t>
  </si>
  <si>
    <t>Jl.Kopo Bihbul</t>
  </si>
  <si>
    <t>DAHLIA DEWANTARA PT.</t>
  </si>
  <si>
    <t>Jln.Ters.Kopo No.195 Km.12,3</t>
  </si>
  <si>
    <t>DAIWA JAYA</t>
  </si>
  <si>
    <t>Jl.Kopo Permai 1 H-6 Ds.Sayati</t>
  </si>
  <si>
    <t>DAUN TERATAI</t>
  </si>
  <si>
    <t>Jl.Sadang No.45 [40225]</t>
  </si>
  <si>
    <t>DAUR ULANG PLASTIK</t>
  </si>
  <si>
    <t>Jl. Seke Kumbung Margahayu Telp. 85442285</t>
  </si>
  <si>
    <t>DEA KONFEKSI</t>
  </si>
  <si>
    <t xml:space="preserve">Jl. Kopo Sayati </t>
  </si>
  <si>
    <t>DELAPAN EMPAT SAKTI PT.</t>
  </si>
  <si>
    <t>Tmn. Kopo Indah I Kav. Industri No.1 Tlp.5401451</t>
  </si>
  <si>
    <t>DJATI SELARAS</t>
  </si>
  <si>
    <t>Jl. Manglid No.99</t>
  </si>
  <si>
    <t>DUA SEKAWAN PT.</t>
  </si>
  <si>
    <t>Jl.Sadang No.39 Blok D-8</t>
  </si>
  <si>
    <t>DUNKIN DONUT CV.</t>
  </si>
  <si>
    <t>Kopo Sayati Ds. Sayati</t>
  </si>
  <si>
    <t>DUTA GARMINDO INDUSTRY, PT.</t>
  </si>
  <si>
    <t>Jl. Taman Kopo Indah I Blok I  No. 150 Kec. Margahayu</t>
  </si>
  <si>
    <t>13-06-2016  s.d   12-06-2018</t>
  </si>
  <si>
    <t>DWIPRIMA MULTI GARMENT,PT.</t>
  </si>
  <si>
    <t>Jl. Sukamenak No. 176 Margahayu Sayati</t>
  </si>
  <si>
    <t xml:space="preserve">Industri Garment  </t>
  </si>
  <si>
    <t>DWITAMA PUTRA MANDIRI, PT.</t>
  </si>
  <si>
    <t>Jl. Baru Raya Dalam V No. 64 Rt. 004/003 Cibaduyut</t>
  </si>
  <si>
    <t>23-06-2014  s.d   22-06-2016</t>
  </si>
  <si>
    <t>568/ 251 / VI /HIPK/PP/2014</t>
  </si>
  <si>
    <t>EDWARD FORRER. PT.</t>
  </si>
  <si>
    <t>Jl. Kopo Bihbul Km. 6,5 No. 20 / 22 B</t>
  </si>
  <si>
    <t>18-07-2011  s.d  17-06-2013</t>
  </si>
  <si>
    <t>EFRATA KNITTING</t>
  </si>
  <si>
    <t>Jl.Sadang Rahayu No.39 Blok F-10</t>
  </si>
  <si>
    <t>Jl. Bihbul Raya No. 68 Kopo Km. 6,7</t>
  </si>
  <si>
    <t>568/ 323/ X /HIPK/PP/2012</t>
  </si>
  <si>
    <t>ELGERINDO MULTI PT.</t>
  </si>
  <si>
    <t>Komp. Tri Kencana Kav19-20</t>
  </si>
  <si>
    <t>EMPI SENAJAYA PT.</t>
  </si>
  <si>
    <t>Jln.Sukamenak No.176 [40227]</t>
  </si>
  <si>
    <t>ERAWAN CV.</t>
  </si>
  <si>
    <t>Jl.Ters.Kopo Km.16 [40912]</t>
  </si>
  <si>
    <t>EVER GREENNINDO TRIKARSA GARMENT PT.</t>
  </si>
  <si>
    <t>Jln.Bihbul Raya II No.53</t>
  </si>
  <si>
    <t>EXCEL GARMINDO,CV.</t>
  </si>
  <si>
    <t>Jl. Raya Sukamenak No. 176 Sayati</t>
  </si>
  <si>
    <t xml:space="preserve">EXSONINDO MULTI. PRODUK INDUSTRI </t>
  </si>
  <si>
    <t>Jl. Sukamenak No. 120 A Tlp. 5430099</t>
  </si>
  <si>
    <t>FORINDO MITRA UTAMA,PT.</t>
  </si>
  <si>
    <t>Jl. Sukamenak No. 176 Sayati</t>
  </si>
  <si>
    <t>Industri Textil</t>
  </si>
  <si>
    <t>22-06-2015  s.d  20-06-2017</t>
  </si>
  <si>
    <t>568 / 212 /VI/HIPK/PP/2015</t>
  </si>
  <si>
    <t>GAYA BARU</t>
  </si>
  <si>
    <t>Jln.Manglid</t>
  </si>
  <si>
    <t>GILVER FASIFIK PLASTIK</t>
  </si>
  <si>
    <t>Jl. Sadang Rahayu No. 39 Blok C-7</t>
  </si>
  <si>
    <t>Jl. Ters. Cibaduyut Komp. Angkasa Mekar Raya</t>
  </si>
  <si>
    <t>GRACE HILL GARMENTS  INDONESIA, PT.</t>
  </si>
  <si>
    <t>Jl. Sukamenak Kp. Pasawahan Rt. 05/11 Sayati</t>
  </si>
  <si>
    <t>22-06-2015  s.d   20-06-2017</t>
  </si>
  <si>
    <t>568 / 214 /VI/HIPK/PP/2015</t>
  </si>
  <si>
    <t>GRACE TEXTILE INDONESIA PT.</t>
  </si>
  <si>
    <t>Jl. Kopo KM. 13,5 No. 212</t>
  </si>
  <si>
    <t>GRAPHIS CV.</t>
  </si>
  <si>
    <t>Jl. Ters. Kopo 354 Tlp. 5403580</t>
  </si>
  <si>
    <t>GRATA JAYA LESTARI PT.</t>
  </si>
  <si>
    <t>Jln.Sukamenak No.176</t>
  </si>
  <si>
    <t>GRIYA KOPO PERMAI</t>
  </si>
  <si>
    <t>Komp.Kopo Permai Blok 6 AR No.1 &amp; 2</t>
  </si>
  <si>
    <t>GYANKA  PRATAMA, PT.</t>
  </si>
  <si>
    <t>Jl. Komplek Taman Cibaduyut Indah H 19</t>
  </si>
  <si>
    <t>Perusahaan Penyedia Jasa  Out  Sourching</t>
  </si>
  <si>
    <t>568/ 51 / II /HIPK/PP/2015</t>
  </si>
  <si>
    <t>HANJAYA</t>
  </si>
  <si>
    <t>Jl.Taman Kopo Indah No.18 [40225]</t>
  </si>
  <si>
    <t>HARMONI CV.</t>
  </si>
  <si>
    <t>Komp. Nata Endah II Blok L No.91</t>
  </si>
  <si>
    <t>HASAKONA BINA CIPTA, PT.</t>
  </si>
  <si>
    <t>Jl. Sukamenak No. 120 A Margahayu</t>
  </si>
  <si>
    <t>03-08-2011  s.d  02-07-2013</t>
  </si>
  <si>
    <t>HEGAR SUMBER KREASI CV.</t>
  </si>
  <si>
    <t>Jl. Sadang No. 97 Telp. 022 5421673</t>
  </si>
  <si>
    <t>HELLUED INDUSTRIES</t>
  </si>
  <si>
    <t>Komp. Sukamenak Indah Blok L No.50</t>
  </si>
  <si>
    <t>HIKARI SHOES</t>
  </si>
  <si>
    <t xml:space="preserve">Komp. Kopo Permai Blok 42 B No. 13-14 </t>
  </si>
  <si>
    <t>HOKA HOKA BENTO</t>
  </si>
  <si>
    <t>Jln.Kopo Sayati No.100 A</t>
  </si>
  <si>
    <t>HONGKONG</t>
  </si>
  <si>
    <t xml:space="preserve">Taman Kopo Indah III Ruko C No. 91 </t>
  </si>
  <si>
    <t>HOW INDONESIA PT.</t>
  </si>
  <si>
    <t>Jl. Kopo Sayati No.256</t>
  </si>
  <si>
    <t>IBU JERO,PT.</t>
  </si>
  <si>
    <t>Jl. Sukamenak No. 56 Sayati Kec. Margahayu</t>
  </si>
  <si>
    <t>Perusahaan Penyedia Jasa Tenaga Kerja</t>
  </si>
  <si>
    <t>30-04-2015  s.d  29-04-2017</t>
  </si>
  <si>
    <t>568/ 279 / IV /HIPK/PP/2015</t>
  </si>
  <si>
    <t>IN SUNG INTERNATIONAL PT.</t>
  </si>
  <si>
    <t>Komp.Sadang Rahayu No.39 Kav.C-3 [40282]</t>
  </si>
  <si>
    <t>INDO KIMIA MAKMUR PT.</t>
  </si>
  <si>
    <t>Komp.Kopo Permai ii Blok AA Ds.Sukamenak</t>
  </si>
  <si>
    <t>INDO MAKMUR LESTARI CV.</t>
  </si>
  <si>
    <t>Jl.Sukamenak No.12 A</t>
  </si>
  <si>
    <t>INDOCOTS BABY UTAMA.PT.</t>
  </si>
  <si>
    <t>Jl. TKI I Komp. Industri No.1 Tlp. 022-5403449</t>
  </si>
  <si>
    <t>INDOGAS CIPTA ABADI PT.</t>
  </si>
  <si>
    <t>Jl.Panyaungan Rt.02/03 Ds.Cileunyi Wetan</t>
  </si>
  <si>
    <t>INDOKIMIA MAKMUR,PT.</t>
  </si>
  <si>
    <t>Jl. Komplek Kopo Permai II Blok AA No. 3</t>
  </si>
  <si>
    <t>06-05-2013  s.d  05-04-2015</t>
  </si>
  <si>
    <t>568 /215/V/HIPK/PP/2013</t>
  </si>
  <si>
    <t>Jln.Kopo Bihbul</t>
  </si>
  <si>
    <t>INDONESIA UTENSIL,PT.</t>
  </si>
  <si>
    <t>Jl. Raya Kopo Bihbul No. 131 Margahayu</t>
  </si>
  <si>
    <t>568 / 67 -  / II / HIPK/ PP / 2016</t>
  </si>
  <si>
    <t>INDOSEMESTA MAJUTAMA PT.</t>
  </si>
  <si>
    <t>Jln.Sekeloa No.17 Margahayu</t>
  </si>
  <si>
    <t>INDOTO TIRTA MULIA, PT.</t>
  </si>
  <si>
    <t>Jl. Cilisung No. 39 Kec. Margahayu</t>
  </si>
  <si>
    <t>30-03-2016  s.d  29-03-2018</t>
  </si>
  <si>
    <t>568 / 117 / III / HIPK/ PP / 2016</t>
  </si>
  <si>
    <t>INDOTOY</t>
  </si>
  <si>
    <t>Jln.Baru raya No.47 A</t>
  </si>
  <si>
    <t>JAMINDO SATIA USAHA</t>
  </si>
  <si>
    <t>Komp.Industri Sadang Rahayu No.39 Kav. C-7</t>
  </si>
  <si>
    <t>JASA MAKANAN</t>
  </si>
  <si>
    <t>Komp. TKI I NO.10</t>
  </si>
  <si>
    <t>JASMILA BUMI ANTARIKSA PT.</t>
  </si>
  <si>
    <t>Jln.Terusan Kopo Km.13 No.251</t>
  </si>
  <si>
    <t>JAYA BOX / KHO A.KIE</t>
  </si>
  <si>
    <t>Jln.Bojongbuah No.6 B Kopo</t>
  </si>
  <si>
    <t>Jln.Ters.Cibaduyut No.84</t>
  </si>
  <si>
    <t>Jl. Saluyu No. 22 Margahayu Tlp. 5410737</t>
  </si>
  <si>
    <t>Jl. Sekeloa No. 17 Ds. Margahayu Selatan 40226</t>
  </si>
  <si>
    <t>JAYA MAKMUR PT.</t>
  </si>
  <si>
    <t>Jln.Cibaduyut No.55 Margahayu</t>
  </si>
  <si>
    <t>JAYA MAKMUR, UD.</t>
  </si>
  <si>
    <t>Jl. Kopo Bihbul Mekar No. 45</t>
  </si>
  <si>
    <t>Perakitan Sepeda</t>
  </si>
  <si>
    <t>27-09-2010  s.d   26-08-2012</t>
  </si>
  <si>
    <t>JAYA MULIA</t>
  </si>
  <si>
    <t>Jln.Sadang Rahayu No.39 Blok D.10</t>
  </si>
  <si>
    <t>JL. Sadang No. 39 Blok C No. 7 A Tlp. 5421380</t>
  </si>
  <si>
    <t>JAYA SAPUTRA I</t>
  </si>
  <si>
    <t>Jl.Sadang Rahayu No.39 F-5</t>
  </si>
  <si>
    <t>JAYA SAPUTRA II</t>
  </si>
  <si>
    <t>Jl.Sadang Rahayu No.39 B-11</t>
  </si>
  <si>
    <t>Jln.Sadang Rahayu No.39 - A.3</t>
  </si>
  <si>
    <t>Jln.Sadang Rahayu No.39 - B.9</t>
  </si>
  <si>
    <t>JINGGA DIRGANTARA SUPPORTING, PT.</t>
  </si>
  <si>
    <t>Jl. Ters. Kopo Km. 10 No. 390 B Rt. 01/02 Ds. Margahayu Selatan Kec. Margahayu</t>
  </si>
  <si>
    <t>Jasa dan Perdagangan</t>
  </si>
  <si>
    <t>14-04-2014  s.d  13-04-2016</t>
  </si>
  <si>
    <t>568/ 162 / IV /HIPK/PP/2014</t>
  </si>
  <si>
    <t>JOSUMIC JUNIOR PT.</t>
  </si>
  <si>
    <t>Jln.Bihbul Raya No.86</t>
  </si>
  <si>
    <t>JUNG SURYADIH</t>
  </si>
  <si>
    <t>Jl. Komp. TKI II/V C No. 11 RT02/12</t>
  </si>
  <si>
    <t>KANAKA SUKSES LESTARI, PT.</t>
  </si>
  <si>
    <t>Jl. Taman Kopo Indah II Blok I No. 3 Margahayu Selatan</t>
  </si>
  <si>
    <t>Real Estate</t>
  </si>
  <si>
    <t>KAO INDONESIA PT.</t>
  </si>
  <si>
    <t>Jl. Bihbul Raya No. 68 Katapang</t>
  </si>
  <si>
    <t>KARISMA SILIWANGI PT.</t>
  </si>
  <si>
    <t>Jl. Kopo Bihbul No. 11</t>
  </si>
  <si>
    <t>KARTIKA SARI</t>
  </si>
  <si>
    <t>Jl. Kopo Sayati Margahayu</t>
  </si>
  <si>
    <t>KARYA CIPTA AGUNG</t>
  </si>
  <si>
    <t>Komp.Sukamenak Indah A.15 Kopo Km.7 [40228]</t>
  </si>
  <si>
    <t>KARYA SENTOSA CV.</t>
  </si>
  <si>
    <t>Jl. Raya Sukamenak No. 120 A</t>
  </si>
  <si>
    <t>KAWARA SUKSES LESTARI PT.</t>
  </si>
  <si>
    <t>Komp. TKI II Blok I No.3</t>
  </si>
  <si>
    <t>KENCANA SATRIA SEJAHTERA CV.</t>
  </si>
  <si>
    <t>Jl. Kopo Bihbul No.1 Telp. 5426653</t>
  </si>
  <si>
    <t>Jl. Sayuran No. 9 Ters. Cibaduyut Ds. Cangkuang Kulon</t>
  </si>
  <si>
    <t>Industri Makanan ( Saos Sambel )</t>
  </si>
  <si>
    <t>14-03-2016  s.d  13-03-2018</t>
  </si>
  <si>
    <t>568 / 81 -  / II / HIPK/ PP / 2016</t>
  </si>
  <si>
    <t>Kerupuk AFA</t>
  </si>
  <si>
    <t>Jl. Ds. Sayati 99 Telp. 022 5412854</t>
  </si>
  <si>
    <t>KHARISMA SILIWANGI, PT.</t>
  </si>
  <si>
    <t>Jl. Kopo Bihbul No. 11-13 Margahayu</t>
  </si>
  <si>
    <t>26-11-2012  s.d   25-10-2014</t>
  </si>
  <si>
    <t>KLOSET SUPER</t>
  </si>
  <si>
    <t>Kp.Coblong</t>
  </si>
  <si>
    <t>KNK SURYA ANUGRAH,CV.</t>
  </si>
  <si>
    <t>Jl. Sukamenak No. 97 Sayati</t>
  </si>
  <si>
    <t>KNK SURYA KENCANA CV.</t>
  </si>
  <si>
    <t>Jl. Sukamenak No.97</t>
  </si>
  <si>
    <t>KONPEKSI SIANE</t>
  </si>
  <si>
    <t>Jln.Kopo Permai Blok 55/12</t>
  </si>
  <si>
    <t>Konveksi DEA</t>
  </si>
  <si>
    <t>Jl.Kopo Bihbul Km.6,5 [40225]</t>
  </si>
  <si>
    <t>Konveksi MEILAN 2</t>
  </si>
  <si>
    <t>Jl.Kopo Permai II No.18</t>
  </si>
  <si>
    <t>KOPAKA</t>
  </si>
  <si>
    <t>Jln.Kopo Bihbul No.10</t>
  </si>
  <si>
    <t>KOPO FACTORY OUTLET</t>
  </si>
  <si>
    <t>TKI I No.3 Sayati</t>
  </si>
  <si>
    <t>KOSINA CV.</t>
  </si>
  <si>
    <t>Jln.Ters.Kopo/Komp Trikencana No.32 A [40971]</t>
  </si>
  <si>
    <t>KRIZANO</t>
  </si>
  <si>
    <t>Jl. Kopo Permai H. No. 6</t>
  </si>
  <si>
    <t>KURNIA CIPTA ADI PERKASA, PT.</t>
  </si>
  <si>
    <t>Jl. Kopo Bihbul KM. 6,5 No. 20/18 Margahayu, Kec. Margahayu</t>
  </si>
  <si>
    <t>22-12-2014  s.d  21-12-2016</t>
  </si>
  <si>
    <t>568/ 506/ XII/HIPK/PP/2014</t>
  </si>
  <si>
    <t>KURNIA RATU KENCANA PT.</t>
  </si>
  <si>
    <t>Jln.Bihbul Mekar No.96</t>
  </si>
  <si>
    <t>LANGGENG SENTOSA GARMINDO PT.</t>
  </si>
  <si>
    <t>Jl. Terusan Kopo No. 442 G</t>
  </si>
  <si>
    <t>LEO PLASTIK</t>
  </si>
  <si>
    <t>Jl. Kopo Bihbul Km. 6,5 No. 20</t>
  </si>
  <si>
    <t>LION SUPERINDO,PT.</t>
  </si>
  <si>
    <t>Supermarket</t>
  </si>
  <si>
    <t>Jln.Sadang No.144</t>
  </si>
  <si>
    <t>Jl. Sadang Rahayu Blok C No. 11 A</t>
  </si>
  <si>
    <t>MAJU JAYA TEXINDO,PT.</t>
  </si>
  <si>
    <t>Jl. TKI III Jl. Burujul B 8 No. 1 Sayati</t>
  </si>
  <si>
    <t>MAKMUR SAKTI CV.</t>
  </si>
  <si>
    <t>Jl.Taman Kopo Indah III Blok C.8 [40218]</t>
  </si>
  <si>
    <t>MANDIRI JAYA ABADI.CV.</t>
  </si>
  <si>
    <t>Jl. TKI I B2 No.3 Tlp. 5408165</t>
  </si>
  <si>
    <t>MARTIN LESTARI. CV</t>
  </si>
  <si>
    <t>MEGA DIRGA INDAH,PT. ( BANDUNG INDAH GOLF &amp; COUNTRY CLUB )</t>
  </si>
  <si>
    <t>Jl. Ters. Kopo Km. 8,4 Margahayu</t>
  </si>
  <si>
    <t>28-02-2014  s.d 27-02-2016</t>
  </si>
  <si>
    <t>568/ 78 / II /HIPK/PP/2014</t>
  </si>
  <si>
    <t xml:space="preserve">MEGA PRIMA </t>
  </si>
  <si>
    <t>Jl. Komplek Taman Rahayu II B3 No 44</t>
  </si>
  <si>
    <t>Industri Karet / Sparepart</t>
  </si>
  <si>
    <t>10-06-2011  s.d   09-05-2013</t>
  </si>
  <si>
    <t>MEKAR SARI GARMENT</t>
  </si>
  <si>
    <t>Jl. Kopo Margahayu</t>
  </si>
  <si>
    <t>MENIKO PLASTIK</t>
  </si>
  <si>
    <t>Jln.Kopo Bihbul No.89 Margahayu</t>
  </si>
  <si>
    <t>MENTARI ELECTRIC</t>
  </si>
  <si>
    <t>Jl.Sadang Rahayu No.39 Kav.A-4</t>
  </si>
  <si>
    <t>MERCUSUAR PROMO. CV.</t>
  </si>
  <si>
    <t>Jl. Sadang Kopo 168 A Kec. Margahayu</t>
  </si>
  <si>
    <t>Industri Maklon</t>
  </si>
  <si>
    <t>568/ 264 / VIII /HIPK/PP/2015</t>
  </si>
  <si>
    <t>MERIDIAN OFSET CV.</t>
  </si>
  <si>
    <t xml:space="preserve">Jl. Ters. Kopo Cilampeni Kp. Murci Km. 10 </t>
  </si>
  <si>
    <t>MERLIN DEPT.STORE</t>
  </si>
  <si>
    <t>MILKY MAKMUR SEJAHTERA,CV.</t>
  </si>
  <si>
    <t>Jl. Manglid No. 95 Sayati Margahayu</t>
  </si>
  <si>
    <t>Chemical</t>
  </si>
  <si>
    <t>MILKY PT.Makmur Sejahtera</t>
  </si>
  <si>
    <t>Jl. Manglid No. 95 Rt. 02/11 Tlp. 0225417137</t>
  </si>
  <si>
    <t>MITRA CHEMIKAL SENTOSA</t>
  </si>
  <si>
    <t>Jln.Kopo Margahayu No.167/20</t>
  </si>
  <si>
    <t>MITRA JAYA SAKTI, PT.</t>
  </si>
  <si>
    <t>Jl. Bihbul Mekar No. 52/I E Kec. Margahayu</t>
  </si>
  <si>
    <t>MITRA LESTARI SEJATI PT.</t>
  </si>
  <si>
    <t>Jl. Bojong Buah Raya No.15</t>
  </si>
  <si>
    <t>MITRA MAS TERANG ABADI PT.</t>
  </si>
  <si>
    <t>Jln.Kopo Permai 15 No.4 Margahayu</t>
  </si>
  <si>
    <t>MITRA OCTA DETRA PT.</t>
  </si>
  <si>
    <t>Taman Kopo Indah II Ruko II A/ No,64</t>
  </si>
  <si>
    <t>MITRA UNION.</t>
  </si>
  <si>
    <t>Jl. TKI I Komp. Industri No. 1 Tlp. 0225403449</t>
  </si>
  <si>
    <t>MITRA USAHA SUKSES PT.</t>
  </si>
  <si>
    <t>Jl.Taman Kopo Indah II</t>
  </si>
  <si>
    <t>MITRA UTAMA KNITTING, PT.</t>
  </si>
  <si>
    <t>Jl. Sukamenak No. 176   Kec. Margahayu (40227)</t>
  </si>
  <si>
    <t>568/ 264 / VI /HIPK/PP/2014</t>
  </si>
  <si>
    <t>MUARA RAJUT</t>
  </si>
  <si>
    <t>Jl. Bihbul Mekar No.50</t>
  </si>
  <si>
    <t>MULTI GARMENTAMA,PT.</t>
  </si>
  <si>
    <t>Jl. Bihbul Raya No. 99 Km. 6,7</t>
  </si>
  <si>
    <t>Industri Retail</t>
  </si>
  <si>
    <t>MULTI SANDANG TAMAJAYA, PT.</t>
  </si>
  <si>
    <t>Jl. Bihbul Raya II No. 107  Kec. Margahayu</t>
  </si>
  <si>
    <t>Gudang Kain</t>
  </si>
  <si>
    <t>568 / 136 / IV / HIPK/ PP / 2016</t>
  </si>
  <si>
    <t>MULTI TOP  INDONESIA, PT.</t>
  </si>
  <si>
    <t>Jl. Kopo Bihbul No. 2 A Kec. Margahayu</t>
  </si>
  <si>
    <t>Jasa Perdagangan Legulator</t>
  </si>
  <si>
    <t>13-10-2014  s.d   12-10-2016</t>
  </si>
  <si>
    <t>568/ 397 / X/HIPK/PP/2014</t>
  </si>
  <si>
    <t>MULUK NATAUSAHA PT.</t>
  </si>
  <si>
    <t>Jl. Kencana Dalam XII C-8 No.13</t>
  </si>
  <si>
    <t>MUSIK STRING INDUST TAN</t>
  </si>
  <si>
    <t>Jln.Kopo Bihbul Km.6,5</t>
  </si>
  <si>
    <t>MUSTIKA CITRA RASA / HOLLAND BAKERY</t>
  </si>
  <si>
    <t>Jln.Kopo Bihbul No.47</t>
  </si>
  <si>
    <t>NUSA CIPATA MEUBEL</t>
  </si>
  <si>
    <t>Jl. Kopo Permai No. 47</t>
  </si>
  <si>
    <t>NUSANTARA JAYA SENTOSA, PT.</t>
  </si>
  <si>
    <t xml:space="preserve">Jl. Kopo Sayati Rt. 05/07 Kec. Margahayu Kab. Bandung </t>
  </si>
  <si>
    <t>26-02-2015  s.d   25-02-2017</t>
  </si>
  <si>
    <t>568/ 80 / II /HIPK/PP/2015</t>
  </si>
  <si>
    <t>OGIVANO GARMENT INDUSTRY,PT.</t>
  </si>
  <si>
    <t>Jl. Pasar Lama No. 85 Sayati</t>
  </si>
  <si>
    <t>09-07-2007  s.d   08-06-2009</t>
  </si>
  <si>
    <t>OMEGA</t>
  </si>
  <si>
    <t>Jl. Komp. Kopo Permai Telp. 022 5404868</t>
  </si>
  <si>
    <t>OSINDO  BAHAGIA  BERSAMA, PT.</t>
  </si>
  <si>
    <t>Taman Kopo Indah III Blok E No. 67 Kec. Margahayu</t>
  </si>
  <si>
    <t>568/ 25  / I /HIPK/PP/2015</t>
  </si>
  <si>
    <t>OTOMASINDO PRESISI CV.</t>
  </si>
  <si>
    <t>Jln.Sadang No.39 Rahayu</t>
  </si>
  <si>
    <t>OXBOED</t>
  </si>
  <si>
    <t xml:space="preserve">Jl. Bihbul No. 20/26 Rt. 03/02 Ds. Margahayu </t>
  </si>
  <si>
    <t>O-YA ERAKABEL INDO UNIT TECH,PT.</t>
  </si>
  <si>
    <t>Jl. Komplek Kopo Permai III Blok 44b No. 19-20 Rt. 02/13 Sukamenak margahayu</t>
  </si>
  <si>
    <t>Perdagangan Jasa ( Konsultan)</t>
  </si>
  <si>
    <t>18-12-2009  s.d   17-11-2011</t>
  </si>
  <si>
    <t>OZZY FASHION</t>
  </si>
  <si>
    <t>Jln.Taman Kopo Indah A.2 No.19</t>
  </si>
  <si>
    <t>PANCA WIDYA MUKTI JAYA PT.</t>
  </si>
  <si>
    <t>Jln.Sayuran No.9</t>
  </si>
  <si>
    <t xml:space="preserve">PEGADAIAN (Persero) PT. </t>
  </si>
  <si>
    <t>Jl.Kopo Sayati No.231</t>
  </si>
  <si>
    <t>PEGADAIAN (Persero) PT. Unit Sukamenak</t>
  </si>
  <si>
    <t>Jl.Sukamenak Rt.01/03 Sukamenak</t>
  </si>
  <si>
    <t>&lt;kKecil</t>
  </si>
  <si>
    <t>Perajutan HENDI</t>
  </si>
  <si>
    <t>Jl.Sadang No.160</t>
  </si>
  <si>
    <t>Perajutan HIDAYAT</t>
  </si>
  <si>
    <t>Jl.Kopo Permai Margahayu</t>
  </si>
  <si>
    <t>PERMATA KOPO INDAH</t>
  </si>
  <si>
    <t>Jln.Sukamenak-Margahayu</t>
  </si>
  <si>
    <t>Pers.Jamu DAUN TERATE</t>
  </si>
  <si>
    <t>Jln.Sadang No.45 Margahayu</t>
  </si>
  <si>
    <t>PIET  R.</t>
  </si>
  <si>
    <t>Jln.Raya terusan Kopo Km.12 No.110</t>
  </si>
  <si>
    <t>PLASTIK RIDWAN</t>
  </si>
  <si>
    <t>Jln.Terusan Sukamenak</t>
  </si>
  <si>
    <t>POLYCHEMIE ASIA PACIFIC PERMAI PT.</t>
  </si>
  <si>
    <t>Komp. Taman Kopo Indah 2 Ruko IA/33</t>
  </si>
  <si>
    <t>PONTI ELASIMDO JAYA</t>
  </si>
  <si>
    <t>Jl.Kopo Permai II F.17</t>
  </si>
  <si>
    <t>PRIMA JAYA ABADITAMA PT.</t>
  </si>
  <si>
    <t>Jl.Kopo Sayati No.258 [40228]</t>
  </si>
  <si>
    <t>PRIMA SEJATI DUTA WISESA INDONESIA,PT.</t>
  </si>
  <si>
    <t>Jl. Kopo Bihbul Km. 6,5 No. 20/18</t>
  </si>
  <si>
    <t>15-11-2010  s.d   14-10-2012</t>
  </si>
  <si>
    <t>PRIMA WHOSING</t>
  </si>
  <si>
    <t>Jl.Sampora No.108 Desa Sukamenak [40227]</t>
  </si>
  <si>
    <t>PRISMA DWI LESTARI, CV.</t>
  </si>
  <si>
    <t>Jl. Sampora No. 108 Sukamenak margahayu</t>
  </si>
  <si>
    <t>Garment Washing</t>
  </si>
  <si>
    <t>568/ 62 / II /HIPK/PP/2014</t>
  </si>
  <si>
    <t>PRODIA WIDYA HUSADA PT.</t>
  </si>
  <si>
    <t>Jln.Kopo Permai I Blok 55 A/6 [40227]</t>
  </si>
  <si>
    <t>PROPITA PACK PT.</t>
  </si>
  <si>
    <t>Jln.Kopo Bihbul Km.6,7 No70</t>
  </si>
  <si>
    <t>PUTRA ASIA PERDANA INDAH PT. (CFC)</t>
  </si>
  <si>
    <t>Jln.Kopo Sayati No.178</t>
  </si>
  <si>
    <t>PUTRA BINTANG TIMUR PT.</t>
  </si>
  <si>
    <t>PUTRA SUMATRA</t>
  </si>
  <si>
    <t xml:space="preserve">Jl. Sekekukumbang No. 98 Margahayu </t>
  </si>
  <si>
    <t>27-01-2011  s.d  26-12-2012</t>
  </si>
  <si>
    <t>RAJAWALI ALKINDO PERKASA PT.</t>
  </si>
  <si>
    <t>Jl. Sadang No. 99 Margahayu Tlp. 5407740</t>
  </si>
  <si>
    <t>RAJAWALI BUANA 86 PT.</t>
  </si>
  <si>
    <t>Perum Sukamenak Indah J-35 Kopo Sayati, Kec. Margahayu</t>
  </si>
  <si>
    <t>Perusahaan Penyedia Tenaga Kerja Pengamanan &amp; Cleaning Service</t>
  </si>
  <si>
    <t>19-09-2014  s.d  18-08-2016</t>
  </si>
  <si>
    <t>RAJUTAN</t>
  </si>
  <si>
    <t>Jln.Sadang No.160</t>
  </si>
  <si>
    <t>REJEKI MAKMUR NIAGA JAYA PT.</t>
  </si>
  <si>
    <t>Jln.Taman Kopo Indah II No.A.II/16</t>
  </si>
  <si>
    <t>REKA PURA LINTAS PERDANA PT.</t>
  </si>
  <si>
    <t>Taman Cibaduyut Indah Blok C E No.39</t>
  </si>
  <si>
    <t>REMAJA JAYA FOAM, PT.</t>
  </si>
  <si>
    <t>Jl. Sekeloa No. 21 A Kec. Margahayu</t>
  </si>
  <si>
    <t>Industri Kasur  Busa</t>
  </si>
  <si>
    <t>21-03-2016  s.d  20-03-2018</t>
  </si>
  <si>
    <t>568 / 41 -  HIPK/ PP / 2016</t>
  </si>
  <si>
    <t>RIA TOSERBA NUSANTARA PT.</t>
  </si>
  <si>
    <t>Jln.Kopo Sayati No.176</t>
  </si>
  <si>
    <t xml:space="preserve">RKM  FACTORY OUTLET KERAMIK/ KENCANA SATRIA SEJATI, CV. </t>
  </si>
  <si>
    <t>Jl. Kopo Bihbul No. 1 Margahayu</t>
  </si>
  <si>
    <t>Penjualan Keramik</t>
  </si>
  <si>
    <t>12-05-2011  s.d  11-04-2013</t>
  </si>
  <si>
    <t>ROYAL BOGA PRATAMA. CV</t>
  </si>
  <si>
    <t>Jl. TKI II Ruko 3 A No. 2</t>
  </si>
  <si>
    <t>Rumah BERKAT</t>
  </si>
  <si>
    <t>Jl. TKI II No. 19 Blok B 6 Margahayu</t>
  </si>
  <si>
    <t>SAKURA GORDEN</t>
  </si>
  <si>
    <t>Jln.Taman Kopo Indah Margahayu</t>
  </si>
  <si>
    <t>SAMJIN HITECH PT.</t>
  </si>
  <si>
    <t>Jl. Taman Kopo Indah No. 2 Margahayu</t>
  </si>
  <si>
    <t>SANTOSA</t>
  </si>
  <si>
    <t>Jln.Indako II No.27</t>
  </si>
  <si>
    <t>SARANA LIVING PLASTIK CV.</t>
  </si>
  <si>
    <t>Jln.Ters.Kopo Km.13 [40971]</t>
  </si>
  <si>
    <t>SARI MELATI KENCANA (Pizzahut) PT.</t>
  </si>
  <si>
    <t>Jln.Kopo Bihbul No.92</t>
  </si>
  <si>
    <t>Industri  Sepatu</t>
  </si>
  <si>
    <t>568 / 213 /VI/HIPK/PP/2015</t>
  </si>
  <si>
    <t>SELEXTA INTER MODEL PT.</t>
  </si>
  <si>
    <t>Jln.Kopo Permai Blok 58 A/9</t>
  </si>
  <si>
    <t>SENJA SOLUSI PT.</t>
  </si>
  <si>
    <t>Permata Kopo Blok C No.191</t>
  </si>
  <si>
    <t>SENJAYA CV.</t>
  </si>
  <si>
    <t>Taman Kopo indah D 96 (402260)</t>
  </si>
  <si>
    <t>SENJAYA KNITING PT.</t>
  </si>
  <si>
    <t>Jl. Taman Kopo Indah I No. 16 Margahayu (40225)</t>
  </si>
  <si>
    <t>SENJAYA PLASTIK</t>
  </si>
  <si>
    <t>Jln.Kopo No.335 B/198 A</t>
  </si>
  <si>
    <t>SETIA JASA TEXTILE PT.</t>
  </si>
  <si>
    <t>Komp. Taman Kopo Indah II Ruko I Ano. 30</t>
  </si>
  <si>
    <t>SEWU SEGAR NUSANTARA PT.</t>
  </si>
  <si>
    <t>Jl.Lopo Permai No.55 A/12</t>
  </si>
  <si>
    <t>SHANTY</t>
  </si>
  <si>
    <t>Komp.Taman Kopo Indah I/24</t>
  </si>
  <si>
    <t>SIAGA MITRA UTAMA DENTAL,PT.</t>
  </si>
  <si>
    <t>Jl. Kopo Bihbul No. 86 B</t>
  </si>
  <si>
    <t>23-08-2010  s.d   22-07-2012</t>
  </si>
  <si>
    <t>SILVER PACIFIC PLASTIK</t>
  </si>
  <si>
    <t>Jl.Sadang Rahayu No.39 Blok C-7A</t>
  </si>
  <si>
    <t>SIMA PERMATA SURYA, PT.</t>
  </si>
  <si>
    <t>Jl. Kopo Sayati No. 363 A Rt. 001/007 Ds. Margahayu Selatan Kec. Margahayu</t>
  </si>
  <si>
    <t>Jasa Dan Umum</t>
  </si>
  <si>
    <t>568/ 24 / I /HIPK/PP/2014</t>
  </si>
  <si>
    <t>SINAR FAJAR</t>
  </si>
  <si>
    <t>Jl. Kopo Sayati No. 186 Kec. Margahayu</t>
  </si>
  <si>
    <t>568 / 181 / VI / HIPK/ PP / 2016</t>
  </si>
  <si>
    <t>SINAR FAJAR KHARISMA</t>
  </si>
  <si>
    <t>Jln.Ters.Cibaduyut</t>
  </si>
  <si>
    <t>SINAR FAJAR PLASTIK PT.</t>
  </si>
  <si>
    <t>Jln.Kopo Sayati No.132</t>
  </si>
  <si>
    <t>SINAR GEMILANG</t>
  </si>
  <si>
    <t>Komp. Kopo Permai II Blok 6 No.9</t>
  </si>
  <si>
    <t>SINAR MAKMUR LESTARI PT.</t>
  </si>
  <si>
    <t>Jl.Sukamenak No.19 Sayati [40228]</t>
  </si>
  <si>
    <t>SINAR SELATAN</t>
  </si>
  <si>
    <t>Jl. Raya Terusan Kopo No.172</t>
  </si>
  <si>
    <t>SINAR TIMUR JAYA</t>
  </si>
  <si>
    <t>Jl.Sadang Rahayu Blok B No.12</t>
  </si>
  <si>
    <t>SINERGY MUSIC</t>
  </si>
  <si>
    <t>Jl. Sukamenak No. 135 C Sayati</t>
  </si>
  <si>
    <t>Service/Rekreasi Ampli</t>
  </si>
  <si>
    <t>Komp. Industri Sadang Rahayu E No,20</t>
  </si>
  <si>
    <t>SPBU 34 40052</t>
  </si>
  <si>
    <t>Jl. Kopo Bihbul No. 88 Margahayu</t>
  </si>
  <si>
    <t>Pengecer bahan Bakar Umum</t>
  </si>
  <si>
    <t xml:space="preserve">Komp. Ters. Kopo Indah II </t>
  </si>
  <si>
    <t>SPBU 34.40252</t>
  </si>
  <si>
    <t>Jl. Raya Kopo Bihbul No. 88 Tlp. 5405938</t>
  </si>
  <si>
    <t>SPBU 34-402.23</t>
  </si>
  <si>
    <t>Jl. Kopo Sayati Tlp. 5407182</t>
  </si>
  <si>
    <t>STARINDO JAYA UTAMA MANDIRI,PT.</t>
  </si>
  <si>
    <t>Jl. Bihbul Raya No. 72 Margahayu</t>
  </si>
  <si>
    <t>29-02-2012  s.d   28-01-2014</t>
  </si>
  <si>
    <t>568/ 81/ III /HIPK/PP/2012</t>
  </si>
  <si>
    <t>SUKABUMI TRADING COY PT.</t>
  </si>
  <si>
    <t>Jl. Sadang Rahayu No. 39 KM. D-6</t>
  </si>
  <si>
    <t xml:space="preserve">Jl. Terusan Kopo No. 492 Rt.01/02 </t>
  </si>
  <si>
    <t>Jl. TKI II A1 No. 18 Ruko Rt. 001/17 Margahayu Selatan</t>
  </si>
  <si>
    <t>Jl. Nata Endah No. 14 Rt 01/02 Sepah</t>
  </si>
  <si>
    <t>Jl. Kopo Bihbul No. 58 Rt. 02/01 Ds. Sayati</t>
  </si>
  <si>
    <t>JL. Terusan Sayati Rt.04/05 Ds. Margahayu Selatan</t>
  </si>
  <si>
    <t>Jl. Raya Laswi No.258 RT.11/03</t>
  </si>
  <si>
    <t>Jl. Sukamenak RT.04/03</t>
  </si>
  <si>
    <t>Jl. Kopo Sayati No.284 RT.03/07</t>
  </si>
  <si>
    <t>Jl. Sadang No.146 RT.04/09</t>
  </si>
  <si>
    <t>Jl. Ters. Sayati RT.04/06</t>
  </si>
  <si>
    <t>SUMBER KURNIA JAYA MANDIRI PT.</t>
  </si>
  <si>
    <t>Komp.Industri Sadang Rahayu No.39 Blok D-11 [40239]</t>
  </si>
  <si>
    <t>SURYA DIJAYA</t>
  </si>
  <si>
    <t>Jln.Kopo Permai No.42</t>
  </si>
  <si>
    <t>SURYA DONASIN II. PT</t>
  </si>
  <si>
    <t xml:space="preserve">Komp. Taman Kopo Indah Jl. Industri No. 3 </t>
  </si>
  <si>
    <t>Jl. Taman Rahayu I C2/22 Margahayu</t>
  </si>
  <si>
    <t>SURYA KARYA</t>
  </si>
  <si>
    <t>Jl. Kopo Permai No. 52 MargahayuTlp. 5410612</t>
  </si>
  <si>
    <t>SURYA KARYA SAMPOERNA</t>
  </si>
  <si>
    <t>Jl. Komp. Kopo Permai Blok 52 A No. 9 Margahayu</t>
  </si>
  <si>
    <t>568/ 109 / III /HIPK/PP/2015</t>
  </si>
  <si>
    <t>SURYA KUMALA</t>
  </si>
  <si>
    <t>Jln.Sukamenak No.136</t>
  </si>
  <si>
    <t>Swalayan BORMA Kopo</t>
  </si>
  <si>
    <t>Jl.Kopo Sayati No.102</t>
  </si>
  <si>
    <t>TAHTA MARTA MANDIRI PT.</t>
  </si>
  <si>
    <t>Komp. Sukamenak Endah Blok D 17</t>
  </si>
  <si>
    <t>TARUNA PERKASA OFFSET PERKASA PRINT</t>
  </si>
  <si>
    <t>Jln.Kopo Bihbul Km.6,5/20 No.19</t>
  </si>
  <si>
    <t>Jl. Burujul (40218)</t>
  </si>
  <si>
    <t>TERANG BULAN  (Moon Laight)</t>
  </si>
  <si>
    <t>Jln.Kopo Permai 55 A No.1</t>
  </si>
  <si>
    <t>TERUNA OFSET PRINTING</t>
  </si>
  <si>
    <t>Jln.Kopo Bihbul Km.6,5/20 No.19 [40225]</t>
  </si>
  <si>
    <t>TERUS JAYA/YOSPORT</t>
  </si>
  <si>
    <t>Jln.Raya Kopo 363 A.</t>
  </si>
  <si>
    <t>TGI KOPO</t>
  </si>
  <si>
    <t>Jl. Kopo Bihbul No. 86 Margahayu Tlp. 5416555</t>
  </si>
  <si>
    <t>TIA JASA MANDIRI CV.</t>
  </si>
  <si>
    <t xml:space="preserve">Permata Kopo Blok E No. 7 Rt. 07/14 Ds. Sayati </t>
  </si>
  <si>
    <t xml:space="preserve"> TATTO RAMA GARMENT,PT.</t>
  </si>
  <si>
    <t>Jl. Kopo Sayati  No. 132</t>
  </si>
  <si>
    <t>TOE ZONE INDO, PT.</t>
  </si>
  <si>
    <t>Jl. Sadang Rahayu No. 125 Rt. 03/07 Kel. Margahayu Tengah Kec. Margahayu</t>
  </si>
  <si>
    <t>Toko CIOS</t>
  </si>
  <si>
    <t>Jln.Raya Kopo Sayati No.187</t>
  </si>
  <si>
    <t>Toko Elektro ALAM RIA</t>
  </si>
  <si>
    <t>Jln.Kopo Sayati No.180/124</t>
  </si>
  <si>
    <t>Toko Mas HIJAYA MURNI</t>
  </si>
  <si>
    <t>Jln.Kopo Sayati No.121</t>
  </si>
  <si>
    <t>Toko Mas PARAPATAN</t>
  </si>
  <si>
    <t>Jln.Kopo Sayati No.207 A</t>
  </si>
  <si>
    <t>Toko Mas SAFARI</t>
  </si>
  <si>
    <t>Jln.Kopo Sayati No.124</t>
  </si>
  <si>
    <t>Toko Mas SINAR SAKTI</t>
  </si>
  <si>
    <t>Jln.Raya Kopo Sayati No.131</t>
  </si>
  <si>
    <t>Toko Mas SINAR SAKTI A</t>
  </si>
  <si>
    <t>Jln.Kopo Sayati No.289</t>
  </si>
  <si>
    <t>TOMY&amp; JERY</t>
  </si>
  <si>
    <t>TONYI INDONRESIA,PT.</t>
  </si>
  <si>
    <t>Jl. Sayuran No. 90 Sayati Kab. Bandung</t>
  </si>
  <si>
    <t>Industri Brang dari Kulit &amp; Imitasi</t>
  </si>
  <si>
    <t>15-12-2008  s.d   14-11-2010</t>
  </si>
  <si>
    <t>TRACKERINDO ANUGRAH</t>
  </si>
  <si>
    <t>Jl.Sadang Rahayu No.39 E-4</t>
  </si>
  <si>
    <t>swasta Nasional</t>
  </si>
  <si>
    <t>TRI  CIPTA  SEJATI  ABADI, PT.</t>
  </si>
  <si>
    <t>Jl. Kopo Bihbul Km. 6,5 No. 28</t>
  </si>
  <si>
    <t>Industri Sol Sepatu</t>
  </si>
  <si>
    <t>568/ 91 / III /HIPK/PP/2015</t>
  </si>
  <si>
    <t>TRIJAYA SENTOSA PT.</t>
  </si>
  <si>
    <t>Jl. Manglid No.8</t>
  </si>
  <si>
    <t>TRIMAS SARANA GARMENT INDUSTRY ,PT.</t>
  </si>
  <si>
    <t>Jl. Raya Kopo km.7 No.82 Bihbul, Margahayu,Sayati</t>
  </si>
  <si>
    <t>09-02-2015  s.d 08-02-2017</t>
  </si>
  <si>
    <t>568/ 41 / II /HIPK/PP/2015</t>
  </si>
  <si>
    <t>TRISENTA INTERIOR MANUPACTURING,PT.</t>
  </si>
  <si>
    <t>Jl. Raya Kopo Bihbul km 7 No.84 Sayati</t>
  </si>
  <si>
    <t>Industri Alat Kebersihan Berupa Keset</t>
  </si>
  <si>
    <t>568/ 34 / I /HIPK/PP/2015</t>
  </si>
  <si>
    <t>TSA</t>
  </si>
  <si>
    <t>U.D. JAYA MAKMUR</t>
  </si>
  <si>
    <t>Jln.Kopo Bihbul Mekar No.45</t>
  </si>
  <si>
    <t>UD.PUTRA SENTOSA</t>
  </si>
  <si>
    <t>Jln.Sekervi Sukamenak Margahayu</t>
  </si>
  <si>
    <t>UNIDENT METAL PT.</t>
  </si>
  <si>
    <t>Jl. Kopo Km.10 Lanud Sulaiman (40229)</t>
  </si>
  <si>
    <t xml:space="preserve"> UNITRANS INDONESIA UTAMA,PT.</t>
  </si>
  <si>
    <t>Jl. Taman Kopo Indah I C 95 Sayati</t>
  </si>
  <si>
    <t>Ekspedisi</t>
  </si>
  <si>
    <t>UNISERVINDO ADIPRATAMA. PT</t>
  </si>
  <si>
    <t>Jl. Permai III No. 19 Margahayu Permai</t>
  </si>
  <si>
    <t>UNITRA.PT.</t>
  </si>
  <si>
    <t>Jl. Ry. Kopo Bihbul No. 86 Tlp. 5400672</t>
  </si>
  <si>
    <t>UNIVERSALSAL CV.</t>
  </si>
  <si>
    <t>Jl.TKI  II Desa Margaasih [40226]</t>
  </si>
  <si>
    <t>VANDER INTERNASIONAL INDONESIA PT.</t>
  </si>
  <si>
    <t>Jl. Sukamenak Permata Kopo Blok B2 No. 21</t>
  </si>
  <si>
    <t>VICCI, CV.</t>
  </si>
  <si>
    <t xml:space="preserve">Jl. Kopo Permai II A I No. 4 </t>
  </si>
  <si>
    <t>VICTORY GARMINTEX,PT.</t>
  </si>
  <si>
    <t>Jl. Bihbul Raya No. 69  Rt. 005/005 Sayati Kec. Margahayu</t>
  </si>
  <si>
    <t>20-04-2015  s.d   19-04-2017</t>
  </si>
  <si>
    <t>568/ 147 / IV /HIPK/PP/2015</t>
  </si>
  <si>
    <t>VIENA BAKERY</t>
  </si>
  <si>
    <t>Komp.Kopo Permai II Blok GG No.19 [40235]</t>
  </si>
  <si>
    <t>VITA PRIMA MEGAH PT.</t>
  </si>
  <si>
    <t>Sadang Rahayu No.39</t>
  </si>
  <si>
    <t>WESTTON MEGAH LESTARI,PT.</t>
  </si>
  <si>
    <t>Jl. Komp. Kopo Permai I Blok B No. 32</t>
  </si>
  <si>
    <t>WIRASUKMA SEJAHTERA, PT.</t>
  </si>
  <si>
    <t>Jl. Sukamenak Indah H 19 Sayati ( 5402343)</t>
  </si>
  <si>
    <t>Konpeksi</t>
  </si>
  <si>
    <t>07-06-2011  s.d   06-05-2013</t>
  </si>
  <si>
    <t>WISUDA CV.</t>
  </si>
  <si>
    <t>Jln.Ters.Kopo Km.11,5 No.151</t>
  </si>
  <si>
    <t>YANNY FOOD</t>
  </si>
  <si>
    <t>Jln.kopo Permai Blok 6 No.3 Ruko</t>
  </si>
  <si>
    <t>YAYA SENTOSA</t>
  </si>
  <si>
    <t>Jln.Sadang Rahayu No.39/A-1</t>
  </si>
  <si>
    <t>Yayasan GENERASI HARAPAN BANGSA</t>
  </si>
  <si>
    <t>Jl.Taman Kopo Indah II D-83 [40226]</t>
  </si>
  <si>
    <t>YEPI CV.</t>
  </si>
  <si>
    <t>Jln.Kopo Permai III Blok 47 CD No.1</t>
  </si>
  <si>
    <t>YERLISE HASTA UTAMA PT.</t>
  </si>
  <si>
    <t>Jl. Terusan Kopo Km. 12,6 No. 211 Katapang</t>
  </si>
  <si>
    <t>YIH SHENINDO MAKMUR JAYA, PT.</t>
  </si>
  <si>
    <t>Jl. TKI I A1 No. 7 Kec. Margahayu</t>
  </si>
  <si>
    <t>11-05-2015  s.d   10-05-2017</t>
  </si>
  <si>
    <t>YOUNG WOO CHEM</t>
  </si>
  <si>
    <t>TKI I Jl.Industri No.2 Rt.01/001 Ds.Sayati</t>
  </si>
  <si>
    <t>YU JIN APPAREL PT.</t>
  </si>
  <si>
    <t>Jl. Kopo Bihbul Raya No.96</t>
  </si>
  <si>
    <t>ALYA BINTANG MAKMUR PT</t>
  </si>
  <si>
    <t>Jl.Raya Bandung-Garut km.36 Bandung 40395</t>
  </si>
  <si>
    <t>Nagreg</t>
  </si>
  <si>
    <t>DHARMA SANGKURINDO RAHARJA PT.</t>
  </si>
  <si>
    <t>Jln.Raya Nagreg Km.36</t>
  </si>
  <si>
    <t>MA'ECOT (warung pindang)</t>
  </si>
  <si>
    <t>Jln.Raya Nagreg Km.36, No.801</t>
  </si>
  <si>
    <t>PGT. SINAR WANGI</t>
  </si>
  <si>
    <t>Kp.Gunung Batu Nagreg</t>
  </si>
  <si>
    <t>PUPUK SRI WIJAYA PT. [Pusri]</t>
  </si>
  <si>
    <t>Jl.Raya Nagreg No.59 Desa Citaman [40395]</t>
  </si>
  <si>
    <t>PUSRI PPD JABAR GPP NAGREG,PT.</t>
  </si>
  <si>
    <t>Jl. Raya Nagreg No. 59 Citaman</t>
  </si>
  <si>
    <t>Pupuk Urea</t>
  </si>
  <si>
    <t>28-02-2007 s.d  27-01-2009</t>
  </si>
  <si>
    <t>SURYA IDAMAN PD.</t>
  </si>
  <si>
    <t>Kp.Pasir Husut Rt.04/08 Ds.Bojong</t>
  </si>
  <si>
    <t xml:space="preserve">WARUNG PINDANG MA (PURSI) </t>
  </si>
  <si>
    <t xml:space="preserve">Jl.Raya Nagreg No.*01 </t>
  </si>
  <si>
    <t xml:space="preserve">Nagreg </t>
  </si>
  <si>
    <t>Jl. Rancajigang Kp. Lalareun (40382)</t>
  </si>
  <si>
    <t>Pacet</t>
  </si>
  <si>
    <t xml:space="preserve">PERTENUNAN KS. TEX </t>
  </si>
  <si>
    <t>Jl. Rancajigang Kp. Lalareun Kec. Pacet (40383)</t>
  </si>
  <si>
    <t>Swasta nasional</t>
  </si>
  <si>
    <t>ABADI. PT</t>
  </si>
  <si>
    <t>Jl. Raya Pangalengan Tlp.0225979225</t>
  </si>
  <si>
    <t>Pangalengan</t>
  </si>
  <si>
    <t>ALAM MITRA PT</t>
  </si>
  <si>
    <t xml:space="preserve">Jl.Raya Pangalengan </t>
  </si>
  <si>
    <t>ALAMANDA SEJATI UTAMA, PT.</t>
  </si>
  <si>
    <t>Jl. Raya Pangalengan No. 486  Rp. 02/01 Km. 20,5 Ds. Margahurip Kec. Banjaran</t>
  </si>
  <si>
    <t xml:space="preserve">Perdagangan Export  Sayur Mayur </t>
  </si>
  <si>
    <t>568/ 115 / III /HIPK/PP/2014</t>
  </si>
  <si>
    <t>ANDRAWINA PRAJASARANA,PT.</t>
  </si>
  <si>
    <t>Wayang Windu pangalengan</t>
  </si>
  <si>
    <t xml:space="preserve">ANGKASA CITRA SARANA CATERING </t>
  </si>
  <si>
    <t>Jl.Kertamanah Perk.VIII Nusantara</t>
  </si>
  <si>
    <t>APEXINDO PRATAMA DUTA, TBK PT.</t>
  </si>
  <si>
    <t>Jln.Wayang Windu Jl.Ampera Raya No.20 Cilandak Jkt [12560]</t>
  </si>
  <si>
    <t>Apotek &amp; Klinik ALHIKMAH</t>
  </si>
  <si>
    <t>Jl. Raya Pangalengan No. 412 Tlp. 0227506277</t>
  </si>
  <si>
    <t>BAKTI HARAPAN</t>
  </si>
  <si>
    <t xml:space="preserve">Komp.PLTA Hamajan </t>
  </si>
  <si>
    <t>BANK HIMPUNAN SAUDARA 1906 PT.</t>
  </si>
  <si>
    <t>Jl. Ry. Pintu Pangalengan Km. 1 Tlp.0225979222</t>
  </si>
  <si>
    <t>BANK MANDIRI (Persero) Tbk. PT. KCP Bandung Panglengan</t>
  </si>
  <si>
    <t>Jl. Raya Pintu Kp. Jublegan No. 487 Tlp.0225978673</t>
  </si>
  <si>
    <t>BANK SAUDARA 1906 TBK PT.</t>
  </si>
  <si>
    <t xml:space="preserve">Jl.Raya Pintu </t>
  </si>
  <si>
    <t>BAROKAH CV.</t>
  </si>
  <si>
    <t>Jl.Raya Pangalengan Tlp.0225975523</t>
  </si>
  <si>
    <t>BPR AMANAH RABANIAH</t>
  </si>
  <si>
    <t>Jl. Pangalengan Tlp. 5978626/9022</t>
  </si>
  <si>
    <t>BPR BANDUNG KIDUL, PT.</t>
  </si>
  <si>
    <t xml:space="preserve">Jl. Raya Pangalengan No. 340 </t>
  </si>
  <si>
    <t>568/ 447 / XI /HIPK/PP/2014</t>
  </si>
  <si>
    <t>BPR SYARIAH AMANAH RABANIAH</t>
  </si>
  <si>
    <t>Jl.Raya Pangalengan No.435</t>
  </si>
  <si>
    <t>BTPN KCP PANGALENGAN</t>
  </si>
  <si>
    <t>Jl. Bbk. Alun-Alun no.203 Tlp. 5978435</t>
  </si>
  <si>
    <t>CIKALONG MANDIRI PT.</t>
  </si>
  <si>
    <t>Jl.Raya Pangalengan KM 28</t>
  </si>
  <si>
    <t>CIPTA  HASIL SUGIARTO, PT.</t>
  </si>
  <si>
    <t>Kp. Citere Rt. 01/16 Ds. Sukamanah Pangalengan</t>
  </si>
  <si>
    <t>Jasa Transportasi Darat &amp; Persewaan Alat Berat</t>
  </si>
  <si>
    <t>04-05-2015  s.d   03-05-2017</t>
  </si>
  <si>
    <t>568/ 766 / V /HIPK/PP/2015</t>
  </si>
  <si>
    <t>DAMANAKA Hotel</t>
  </si>
  <si>
    <t>Jl. Raya Pangalengan No. 281</t>
  </si>
  <si>
    <t>DAYA ALAM TEHNIK INTI, PT.</t>
  </si>
  <si>
    <t>Jl. Wayang Windu Gethermal Power Station Tromol Pos I  Jl. Ds. Margamukti  Kec. Pangalengan</t>
  </si>
  <si>
    <t>568/ 181 / V /HIPK/PP/2015</t>
  </si>
  <si>
    <t>DELIYANA KARYA MANDIRI CV.</t>
  </si>
  <si>
    <t>Jl.Raya Pintu No.387 [40378] Tlp.0225979210</t>
  </si>
  <si>
    <t>ENGGAL JAYA PERTEMUAN</t>
  </si>
  <si>
    <t>Jl. Ry. Talun No. 30 Pangalengan</t>
  </si>
  <si>
    <t>GIRI PANGAN LESTARI CV.</t>
  </si>
  <si>
    <t>Kp.Sukamenak RT.05/01 Desa Margamukti [40378] Tlp.5979030</t>
  </si>
  <si>
    <t>GUNA TEGUH ABADI</t>
  </si>
  <si>
    <t>Jl. Wayang windu Pangalengan Tlp. 022-5751341</t>
  </si>
  <si>
    <t>HARAPAN PUTRA CV.</t>
  </si>
  <si>
    <t>Jl. Raya Kertamanah No. 181 Panglaengan Tlp.0225979888</t>
  </si>
  <si>
    <t>HARCO,  PT.</t>
  </si>
  <si>
    <t>Ds. Marga Muklti Kec. Pangalengan</t>
  </si>
  <si>
    <t>HIKMAH PD.</t>
  </si>
  <si>
    <t>Jln.PTPN  VIII Kertamanah</t>
  </si>
  <si>
    <t>HORTITEX CV.</t>
  </si>
  <si>
    <t>Jl.Sukamenak Kulon RT.04/18 Tlp.0225978409</t>
  </si>
  <si>
    <t>Hotel &amp; Restoran DEWI</t>
  </si>
  <si>
    <t>Jl.Raya Pangalengan No.281 [40278] Tlp.0225979636</t>
  </si>
  <si>
    <t>Hotel CITERE</t>
  </si>
  <si>
    <t>Jl.Raya Pintu Pangalengan No.587 [40378] Tlp.0225979423</t>
  </si>
  <si>
    <t>HOTEL DAMANAKA</t>
  </si>
  <si>
    <t>IKHSAN PD.</t>
  </si>
  <si>
    <t>Kp.Sukamenak RT.05/01 Margamukti Tlp.0225979353</t>
  </si>
  <si>
    <t>Kp.Cibuntu Pangalengan</t>
  </si>
  <si>
    <t>INTAN CV.</t>
  </si>
  <si>
    <t>Jl.Raya Pangalengan</t>
  </si>
  <si>
    <t>ISS CATERING SERVICE PT.</t>
  </si>
  <si>
    <t xml:space="preserve">Jl. Pangalengan </t>
  </si>
  <si>
    <t>KLINIK &amp; APOTEK AL-HIKMAH</t>
  </si>
  <si>
    <t>Jl.Ry. Pangalengan No. 412</t>
  </si>
  <si>
    <t>KOPERASI PETERNAKAN BANDUNG SELATAN ( KPBS) PANGALENGAN</t>
  </si>
  <si>
    <t>Jl. Raya Pangalengan No. 340 (5978363)</t>
  </si>
  <si>
    <t>Koperasi Peternak Sapi Perah</t>
  </si>
  <si>
    <t>14-09-2015 s.d  13-09-2017</t>
  </si>
  <si>
    <t>568/ 301 / IX /HIPK/PP/2015</t>
  </si>
  <si>
    <t>KUD WALATRA</t>
  </si>
  <si>
    <t>Jl.Raya Pangalengan [41378] Tlp.0225979104</t>
  </si>
  <si>
    <t>KUSMA MEKAR PR.</t>
  </si>
  <si>
    <t>Jl.Raya Pangalengan Tlp. 0225975342</t>
  </si>
  <si>
    <t xml:space="preserve">LABERA SARANA JAYA </t>
  </si>
  <si>
    <t>Jl.Raya Pangalengan KM .40 Kel.Pulosari</t>
  </si>
  <si>
    <t>LONDON SUMATERA INDONESIA TBK PT.</t>
  </si>
  <si>
    <t>Jl. Jend.A.Yani no.2 Perkb. Kertasari Tlp. 5979353</t>
  </si>
  <si>
    <t>MAGMA NUSANTARA LIMITED/STAR ENERGI</t>
  </si>
  <si>
    <t>Perk.Kertamanah Ds.Margamukti Tlp.0225979552</t>
  </si>
  <si>
    <t>MARGA NUSANTARA LIMITED</t>
  </si>
  <si>
    <t>Jl. Perkb. Kertamanah Ds. Marga Mukti Tlp 5979552/</t>
  </si>
  <si>
    <t>MEGA SETI CV.</t>
  </si>
  <si>
    <t>Jl. Alun-Alun Pangalengan Tlp. 022-5979680</t>
  </si>
  <si>
    <t>MELATI PUTIH</t>
  </si>
  <si>
    <t>Jl. Ry. Pangalengan Tlp. 022-5972355</t>
  </si>
  <si>
    <t>MR SWALAYAN</t>
  </si>
  <si>
    <t>Jl.Raya Pangalengan No.346</t>
  </si>
  <si>
    <t>MULYA SARI RATNA GEMILANG</t>
  </si>
  <si>
    <t>Jl. Bbk.Kiara Ds. Marga Mekar Tlp.022-597250</t>
  </si>
  <si>
    <t>MURNI CV.</t>
  </si>
  <si>
    <t>Kp.Sukamenak No.9 Tlp.0225979996</t>
  </si>
  <si>
    <t xml:space="preserve"> NUSANTARA VIII Kebun MALABAR, PTP.</t>
  </si>
  <si>
    <t>Jl. Desa Banjarsari Kec. Pangalengan</t>
  </si>
  <si>
    <t>Perkebunan Teh dan Kina</t>
  </si>
  <si>
    <t>01-01-2012 s.d  31-12-2013</t>
  </si>
  <si>
    <t xml:space="preserve"> NUSANTARA VIII Kebun PASIR MALANG, PTP.</t>
  </si>
  <si>
    <t>Jl. Kp. Pasirmalang Ds. Margaluyu</t>
  </si>
  <si>
    <t>Komoditi Teh dan Kina</t>
  </si>
  <si>
    <t>568/353 / XI /HIPK/PKB /2012</t>
  </si>
  <si>
    <t xml:space="preserve"> NUSANTARA VIII Kebun PURBASARI, PTP.</t>
  </si>
  <si>
    <t>Desa Wanasuka Pangalengan telp. 5979831</t>
  </si>
  <si>
    <t>568/355 / XI /HIPK/PKB /2012</t>
  </si>
  <si>
    <t xml:space="preserve">NUSANTARA VIII KEBUN KERTAMANAH, PTP. </t>
  </si>
  <si>
    <t>Jl. Kp. Kertamanah DS. Margamukti Kec. Pangalengan</t>
  </si>
  <si>
    <t>568/357 / XI /HIPK/PKB /2012</t>
  </si>
  <si>
    <t>NUSANTARA VIII Kebun Sedep PT.</t>
  </si>
  <si>
    <t xml:space="preserve">NUSANTARA VIII RS PASIR JUNGHUN, PTP. </t>
  </si>
  <si>
    <t>Jl. Raya Pangalengan</t>
  </si>
  <si>
    <t>568/359 / XI /HIPK/PKB /2012</t>
  </si>
  <si>
    <t>OILREG BINAMAS PRAMA PT.</t>
  </si>
  <si>
    <t>Jl. Wayang Windu Tlp. 02197785903/87784040</t>
  </si>
  <si>
    <t>PADJAJARAN,CV.</t>
  </si>
  <si>
    <t>Jl . Raya Pangalengan No. 449</t>
  </si>
  <si>
    <t>PANGAN SARI UTAMA PT.</t>
  </si>
  <si>
    <t>Pangalengan Tlp. 022-5652052</t>
  </si>
  <si>
    <t>PROSPEKTIF MULTI KARYA, PT.</t>
  </si>
  <si>
    <t>Base Camp Dati 253 Yard Star Energy Kertamanah Pangalengan</t>
  </si>
  <si>
    <t>Jasa Boga</t>
  </si>
  <si>
    <t>05-06-2015 s.d  04-06-2017</t>
  </si>
  <si>
    <t>PTP NUSANTARA VIII Perk.KERTAMANAH</t>
  </si>
  <si>
    <t>Ds.Margamukti</t>
  </si>
  <si>
    <t>PTP NUSANTARA VIII Rancabolang</t>
  </si>
  <si>
    <t>Jln.Sindang Sirna No.4</t>
  </si>
  <si>
    <t>PTP. NUSANTARA VIII Kebun Sedep</t>
  </si>
  <si>
    <t>PTP.NUSANTARA VIII Pasir Malang</t>
  </si>
  <si>
    <t>Kp.Margahayu Pangalengan</t>
  </si>
  <si>
    <t>REKAYASA INDUSTRI,  PT.</t>
  </si>
  <si>
    <t>Jl. Ry. Perkb. Kertamanah Ds. Marga Mukti</t>
  </si>
  <si>
    <t>RM. ADIRA</t>
  </si>
  <si>
    <t>Jl.Raya Pangalengan Tlp.0225983410</t>
  </si>
  <si>
    <t>RM. ALAMI</t>
  </si>
  <si>
    <t>Jl.Raya Pangalengan Tlp.0225984301</t>
  </si>
  <si>
    <t>RMI PT.</t>
  </si>
  <si>
    <t>Jl. Wayang Windu Pangalengan Tlp. 76541130</t>
  </si>
  <si>
    <t>RS. I PASIR JUNGHUN</t>
  </si>
  <si>
    <t>Kp.Pasir Junghun Wanasuka</t>
  </si>
  <si>
    <t>SALSABILA</t>
  </si>
  <si>
    <t>Jl.Pangalengan Ds.Margamukti</t>
  </si>
  <si>
    <t>SATU HARPA SUGEMA, PT.</t>
  </si>
  <si>
    <t>Jl. Raya Citere No. 22 Rt. 01/16 Sukamanah, Kec. Pangalengan</t>
  </si>
  <si>
    <t>20-04-2015 s.d  19-04-2017</t>
  </si>
  <si>
    <t>568/ 149 / IV /HIPK/PP/2015</t>
  </si>
  <si>
    <t>SBS INDONESIA PT. Cab. Pangalengan</t>
  </si>
  <si>
    <t>Gedung AKA Lt. 8 Jl. Bangka No. 2 Jaksel</t>
  </si>
  <si>
    <t>SEPULUH CV.</t>
  </si>
  <si>
    <t>Jl. Raya Citere No. 239 Sukamenak Pangalengan 40378</t>
  </si>
  <si>
    <t>SINAR PT.</t>
  </si>
  <si>
    <t>Jl.Raya Pangalengan No.13 Tlp.0225943844</t>
  </si>
  <si>
    <t>SPBU 34.40317 Pangalengan</t>
  </si>
  <si>
    <t>Jl.Raya Pangalengan No.355 [40378] Tlp. 0225979419</t>
  </si>
  <si>
    <t>SPBU 34.40337</t>
  </si>
  <si>
    <t>Jl. Pangalengan Kiangroke Tlp.02292758199</t>
  </si>
  <si>
    <t>SRI MUKTI JAYA CV.</t>
  </si>
  <si>
    <t>Jl. Raya Pangalengan  No. 427 Tlp. 022-5979519</t>
  </si>
  <si>
    <t>STAR ENERGY GEOTHERMAL</t>
  </si>
  <si>
    <t>Ds.Margamukti Rt.05/13</t>
  </si>
  <si>
    <t>STAR ENERGY GEOTHERMAL ( WAYANG WINDU) Ltd, PT.</t>
  </si>
  <si>
    <t xml:space="preserve">Jl. Wayang Windu Gethermal Power Station Tromol Pos I </t>
  </si>
  <si>
    <t>Pembangkit Listrik Tenaga Panas Bumi</t>
  </si>
  <si>
    <t>SUKAMANAH ( P.S.) /Tutup</t>
  </si>
  <si>
    <t>Jl. Raya Pangalengan No. 608 Km. 22</t>
  </si>
  <si>
    <t>Penyalur / Peternak Ayam</t>
  </si>
  <si>
    <t>16-04-2007 s.d. 15-03-2009</t>
  </si>
  <si>
    <t>Jl. Raya Pangalengan No. 329 Rt06/01 Warung Awi</t>
  </si>
  <si>
    <t xml:space="preserve">TATAR ANYAR INDONESIA PERKB. CUKUL, PT.  </t>
  </si>
  <si>
    <t>Jl. Desa  Sukaluyu  Kec. Pangalengan</t>
  </si>
  <si>
    <t>10-03-2016 s.d  09-03-2018</t>
  </si>
  <si>
    <t>TIGA PUTRA KALTIM</t>
  </si>
  <si>
    <t>Kp. Babakan Siliwangi Rt. 06/11 Ds. Pangalengan Tlp.5979385</t>
  </si>
  <si>
    <t>Toko Besi HIKMAH</t>
  </si>
  <si>
    <t>Jln.Raya Pangalengan Tlp.0225989456</t>
  </si>
  <si>
    <t xml:space="preserve">TRISUMBER MAKMUR INDAH, PT. </t>
  </si>
  <si>
    <t>Jl. Raya Pangalengan No. 391 A Kamasan Bjr</t>
  </si>
  <si>
    <t>Industri Mamin Minuman dlm Kemasan</t>
  </si>
  <si>
    <t>15-01-2015  s.d   14-01-2017</t>
  </si>
  <si>
    <t>568/ 16  / I /HIPK/PP/2015</t>
  </si>
  <si>
    <t>UD SUKABIKA</t>
  </si>
  <si>
    <t>Kp. Cisangkuy Rt. 01/13 Marga Mukti</t>
  </si>
  <si>
    <t>ULTRA PETERNAKAN BANDUNG SELATAN, PT.</t>
  </si>
  <si>
    <t>Jl. Raya Pangalengan No. 340 Desa Pulosasri/  Margamekar</t>
  </si>
  <si>
    <t>Peternakan Sapi</t>
  </si>
  <si>
    <t>568/ 77 / II /HIPK/PP/2015</t>
  </si>
  <si>
    <t>VILLA DE ROSA</t>
  </si>
  <si>
    <t>Jl. Ry. Pangalengan Tlp. 022-5974310</t>
  </si>
  <si>
    <t>VILLA TERATAI</t>
  </si>
  <si>
    <t>WAKSITA RAYA. PT</t>
  </si>
  <si>
    <t>Jl., Raya Pintu Pangalengan Kp. Citere Ds. Sukamanah 85970183</t>
  </si>
  <si>
    <t>WASA MITRA ENGINEERING, PT. (pindah)</t>
  </si>
  <si>
    <t>Jl. Wayang Windu No. 2 Kec. Pangalengan</t>
  </si>
  <si>
    <t>Jasa Kontruksi</t>
  </si>
  <si>
    <t>WASA WITRAENGGINEERING PLT WIND</t>
  </si>
  <si>
    <t>Ds. Kertamanah Kec. Pangalengan</t>
  </si>
  <si>
    <t xml:space="preserve">WAYANG WINDU KENCANA (HOTEL DAMANAKA), PT. </t>
  </si>
  <si>
    <t>Jl. Raya Pangalengan No. 281 Km. 39</t>
  </si>
  <si>
    <t>Pariwisata ( Hotel )</t>
  </si>
  <si>
    <t>30-11-2015  s.d   29-11-2017</t>
  </si>
  <si>
    <t>WIRANA JAYATAMA ABADI PT.</t>
  </si>
  <si>
    <t>Jl.Sukamenak RT.03/18 [13910] Tlp.0225979551</t>
  </si>
  <si>
    <t>WISMA NARIMA INDAH</t>
  </si>
  <si>
    <t>Jl. Raya Pangalengan Tlp. 022-5973542</t>
  </si>
  <si>
    <t>ZAM .ZAM</t>
  </si>
  <si>
    <t>Kp.Sukamenak RT.06/05 Margamukti Tlp.0225978308</t>
  </si>
  <si>
    <t xml:space="preserve"> ANUGRAH JAYA,CV.</t>
  </si>
  <si>
    <t>Jl. Kp. Saluyu Sompok  kec. Pameungpeuk</t>
  </si>
  <si>
    <t>Pameungpeuk</t>
  </si>
  <si>
    <t>24-01-2011  s.d   23-12-2012</t>
  </si>
  <si>
    <t>A.M. CV</t>
  </si>
  <si>
    <t xml:space="preserve">Jl.Sukaluya Rt.02/10 Pameumpeuk </t>
  </si>
  <si>
    <t>ALBANY ANGGUN SPINING MILLS PT.</t>
  </si>
  <si>
    <t>Jln.Raya Banjaran No.515 [40376]</t>
  </si>
  <si>
    <t>ALITEX PT</t>
  </si>
  <si>
    <t xml:space="preserve">Kp.Waas Rt. 06/01 Kec. Pameumpeuk </t>
  </si>
  <si>
    <t>ANUGRAH JAYA</t>
  </si>
  <si>
    <t>Jln.Bojong Kunci</t>
  </si>
  <si>
    <t xml:space="preserve"> BARITEX JAYA CO,PT.</t>
  </si>
  <si>
    <t>Jl. Waas No. 115 Ds. Sukasari Pemeungpeuk</t>
  </si>
  <si>
    <t>tutup</t>
  </si>
  <si>
    <t>Jln.Raya Soreang Banjaran No.453</t>
  </si>
  <si>
    <t>BINASEJAHTERA Koperasi PT. KTSM</t>
  </si>
  <si>
    <t>Ds. Bojongmanggu Pameungpeuk Tlp. 91140229</t>
  </si>
  <si>
    <t>Jln.Raya Banjaran Km.14,9</t>
  </si>
  <si>
    <t xml:space="preserve">BINTANG RAYA </t>
  </si>
  <si>
    <t>Jl. Paniisan No. 7 Kec. Pameungpeuk</t>
  </si>
  <si>
    <t>CENTRALINDO ABADI TEXTILE PT.</t>
  </si>
  <si>
    <t>Jl. Raya Banjaran Km. 12,5 Tlp. 5944688</t>
  </si>
  <si>
    <t>CIPTA GEMILANG SENTOSA, PT.</t>
  </si>
  <si>
    <t>Jl. Raya Banjaran  Km. 15,5 No. 482</t>
  </si>
  <si>
    <t>DAE DUCK TEXTILE  INDONESIA , PT.</t>
  </si>
  <si>
    <t>Jl. Raya Banjaran No. 482 Km. 15,5  Pameungpeuk</t>
  </si>
  <si>
    <t>Industri Textile ( Grey )</t>
  </si>
  <si>
    <t>ELANG PUTRA JAYA CV</t>
  </si>
  <si>
    <t xml:space="preserve">Kp.Bojong Pulus Rt. 01 / 09 Sukasari Kec. Pameumpeuk </t>
  </si>
  <si>
    <t>ELIM MEDICAL CENTER</t>
  </si>
  <si>
    <t>Jl. Raya Banjaran Km. 14,6 (40376)</t>
  </si>
  <si>
    <t>FENGTAY INDONESIA ENTEPRIES</t>
  </si>
  <si>
    <t>Jl. Raya Banjaran Km. 14,6</t>
  </si>
  <si>
    <t>FOREVER GARMINDO PT.</t>
  </si>
  <si>
    <t>Jl.Ry. Banjaran No. 389 KM. 12.8</t>
  </si>
  <si>
    <t>INDUSTRI SANDANG NASIONAL PT</t>
  </si>
  <si>
    <t xml:space="preserve">Jl.Bojong Manggu Kec.Pameumpeuk </t>
  </si>
  <si>
    <t>KOIN WORLD METAL</t>
  </si>
  <si>
    <t>Jl.Waas No.60</t>
  </si>
  <si>
    <t>KOPERASI BINA SEJAHTERA (PT.KTSRA)</t>
  </si>
  <si>
    <t xml:space="preserve">Jl. Ds. Bojong Manggu Pameumpeuk </t>
  </si>
  <si>
    <t>MAJU ALAM SERAYA</t>
  </si>
  <si>
    <t>Kp.Sukaluyu Desa Bojongkunci</t>
  </si>
  <si>
    <t>MALAKASARI PT.</t>
  </si>
  <si>
    <t>Jln.Raya Banjaran Km.12,2</t>
  </si>
  <si>
    <t>MARGA ASIH LESTARINDO PT.</t>
  </si>
  <si>
    <t>Jln.Raya Banjaran Km.12 No.171</t>
  </si>
  <si>
    <t>Kp. Waas Rt. 06/01 No. 41 Ds. Sukasari Kec. Pameungpeuk Banjaran</t>
  </si>
  <si>
    <t>27-04-2015  s.d  26-04-2017</t>
  </si>
  <si>
    <t>568/ 255 / IV /HIPK/PP/2015</t>
  </si>
  <si>
    <t>MICHI BAG, CV.</t>
  </si>
  <si>
    <t>Jl. Paniisan Bojongwaru No. 7  Kec. Pameungpeuk</t>
  </si>
  <si>
    <t>Produksi Tas</t>
  </si>
  <si>
    <t>26-02-2016  s.d   25-02-2018</t>
  </si>
  <si>
    <t>568 / 80 -  / II / HIPK/ PP / 2016</t>
  </si>
  <si>
    <t>MITRA USAHA KARYA CV.</t>
  </si>
  <si>
    <t>Jl.Leuwi Bandung RT.01/04 [40258]</t>
  </si>
  <si>
    <t>NANAS SIMADU PD.</t>
  </si>
  <si>
    <t>Kp.Sapan RT.05/06 Sukasari [40376]</t>
  </si>
  <si>
    <t>PARAINDO COM. PT.</t>
  </si>
  <si>
    <t>Jln.Waas No.54 Pameungpeuk</t>
  </si>
  <si>
    <t>PRANATA JAYA ABADI PT.</t>
  </si>
  <si>
    <t>Jl.Ry. Banjaran Km. 14,9 Bojongmanggu</t>
  </si>
  <si>
    <t>PRODIAN CHEMICALS INDONESIA, PT.</t>
  </si>
  <si>
    <t>Jl. Raya Banjaran Km. 14,7 No. 626  Kec. Pameungpeuk</t>
  </si>
  <si>
    <t>25-09-2015  s.d   24-09-2017</t>
  </si>
  <si>
    <t>PT.KUKUKUH TANGGUH SANDANGMILLS</t>
  </si>
  <si>
    <t xml:space="preserve">Ds.Bojongmanggu </t>
  </si>
  <si>
    <t>SAFILINDO PERMATA, PT.</t>
  </si>
  <si>
    <t>Jl. Waas No. 39 Desa Sukasari Pameungpeuk Banjaran</t>
  </si>
  <si>
    <t>20-01-2012  s.d   19-12-2013</t>
  </si>
  <si>
    <t>568/ 06/ I /HIPK/PKB /2012</t>
  </si>
  <si>
    <t>SILIH WANGI PR</t>
  </si>
  <si>
    <t>Kp. Rancaengang Rt. 02/08 Rancamulya</t>
  </si>
  <si>
    <t>SUN METAL PT.</t>
  </si>
  <si>
    <t>Kp. Waas No. 54 Kec. Pameungpeuk</t>
  </si>
  <si>
    <t>WEHARIMA LANGGENG LESTARI, PT.</t>
  </si>
  <si>
    <t>Jl. Waas Rt. 06/01 Ds. Sukasari Pameungpeuk Banjaran</t>
  </si>
  <si>
    <t>Industri Saus / Sambal</t>
  </si>
  <si>
    <t>30-10-2015  s.d  29-10-2017</t>
  </si>
  <si>
    <t>568/ 355/ X /HIPK/PP/2015</t>
  </si>
  <si>
    <t>ANISA, CV.</t>
  </si>
  <si>
    <t>Kp. Sukamulya Desa Cigentur  Kec. Paseh</t>
  </si>
  <si>
    <t>Paseh</t>
  </si>
  <si>
    <t>Pembuatan Tahu ( Makanan )</t>
  </si>
  <si>
    <t>568/ 352/ X /HIPK/PP/2015</t>
  </si>
  <si>
    <t>568/ 21 / I /HIPK/PP/2015</t>
  </si>
  <si>
    <t>CAHAYATEX</t>
  </si>
  <si>
    <t>Jln.Panggilingan No.137 Paseh [40383]</t>
  </si>
  <si>
    <t>FAROTEX, PERT.</t>
  </si>
  <si>
    <t>Jl. Gandasoja No.63 Rt. 01/09 Ds Sukamantri Kec. Paseh</t>
  </si>
  <si>
    <t>Industri Textile /Pertenunan</t>
  </si>
  <si>
    <t>568/ 49 / II /HIPK/PP/2015</t>
  </si>
  <si>
    <t>FOR JAYA</t>
  </si>
  <si>
    <t>Jl. Raya Cicalengka Majalaya Km. 4 No. 168 Desa Tangsi Mekar Kec. Paseh</t>
  </si>
  <si>
    <t xml:space="preserve">Trading </t>
  </si>
  <si>
    <t>15-01-2016  s.d   14-01-2018</t>
  </si>
  <si>
    <t>568 / 23-  HIPK/ PP / 2016</t>
  </si>
  <si>
    <t>HASTEK MOTOR SPORT</t>
  </si>
  <si>
    <t>Jl.Gandasoja No.6</t>
  </si>
  <si>
    <t>Jl. RyMajalaya-Cicalengka  No. 2 Ds. Cigentur  Kec. Paseh</t>
  </si>
  <si>
    <t>Textile /Pertenunan</t>
  </si>
  <si>
    <t>Pert. SERULING MAS</t>
  </si>
  <si>
    <t>Jl. Panyadap No. 2 Ds. Sukamanah</t>
  </si>
  <si>
    <t>Pert.AGUS BASAR</t>
  </si>
  <si>
    <t>Jln.Sukamanah No.4 Paseh</t>
  </si>
  <si>
    <t>Pert.FAROTEX</t>
  </si>
  <si>
    <t>Jl.Gandasoja No.63</t>
  </si>
  <si>
    <t>Pert.H.OMAN</t>
  </si>
  <si>
    <t>Jln.Cipaku Paseh</t>
  </si>
  <si>
    <t>Pert.HEMATEX</t>
  </si>
  <si>
    <t>Jln.Sukamanah No.370</t>
  </si>
  <si>
    <t>Pert.MINTEX</t>
  </si>
  <si>
    <t>Jln.Sukamanah</t>
  </si>
  <si>
    <t>Pert.VHILEO  III</t>
  </si>
  <si>
    <t>Jl.Cipaku Sindangsari</t>
  </si>
  <si>
    <t>SPBU 40-3030 Al-Kausar</t>
  </si>
  <si>
    <t>Jl. Raya Cicalengka-Majalaya No. 135</t>
  </si>
  <si>
    <t>AGAPURI ADITAMA. PT</t>
  </si>
  <si>
    <t>Ds. Mekarsari</t>
  </si>
  <si>
    <t>Pasirjambu</t>
  </si>
  <si>
    <t>BPR BALI RUKUN  Ruko Sukarasa PT</t>
  </si>
  <si>
    <t>Jl. Raya No.5 Ciwidey Pasir Jambu (40972)</t>
  </si>
  <si>
    <t xml:space="preserve">BPR BALI RUKUN BMANDIRI PT </t>
  </si>
  <si>
    <t xml:space="preserve">Kp.Ciwidey Ruko Sukarasa No.5 Pasir Jambu </t>
  </si>
  <si>
    <t>Pasir Jambu</t>
  </si>
  <si>
    <t>568/ 71 / II /HIPK/PP/2014</t>
  </si>
  <si>
    <t xml:space="preserve">CHARKA PT </t>
  </si>
  <si>
    <t xml:space="preserve">Ds. Tenjo Laya Kec. Pasir Jambu </t>
  </si>
  <si>
    <t>GAMBUNG ARGO LESTARI PT</t>
  </si>
  <si>
    <t xml:space="preserve">Jl. Gambung Kec. Pasir Jambu </t>
  </si>
  <si>
    <t>HASIL KARYA SAPI PERAH ( HKSP),PT.</t>
  </si>
  <si>
    <t>Jl. Raya Soreang Ciwidey kec. Pasir jambu</t>
  </si>
  <si>
    <t>Koperasi Susu</t>
  </si>
  <si>
    <t>10-08-2011  s.d   09-07-2013</t>
  </si>
  <si>
    <t>HKSP PT</t>
  </si>
  <si>
    <t xml:space="preserve">Jl. Raya Soreang Ciwidey </t>
  </si>
  <si>
    <t>KABEPE CHAKRA. PT</t>
  </si>
  <si>
    <t>Kp. Papak Manggu Gambung Pasirjambu</t>
  </si>
  <si>
    <t>KAMPUNG PAGO HOTEL &amp; RESORT</t>
  </si>
  <si>
    <t xml:space="preserve">Jl. Raya Ciwidey </t>
  </si>
  <si>
    <t>KAUM MANDIRI</t>
  </si>
  <si>
    <t>Jl. Raya Soreang Ciwidey Kec. Pasir Jambu</t>
  </si>
  <si>
    <t xml:space="preserve">Koperasi </t>
  </si>
  <si>
    <t>568/ 265 / VIII /HIPK/PP/2015</t>
  </si>
  <si>
    <t>KOBE GLOBAL INTERNASIONAL CV</t>
  </si>
  <si>
    <t xml:space="preserve">Jl.Raya Ciwidey Km. 2 Bandung (40913) </t>
  </si>
  <si>
    <t>KOPERASI KARYAWAN GEOTHERMAL PATUHA</t>
  </si>
  <si>
    <t>Jl. Kp. Kendeng Desa Sugih Mukti Kec. Pasir Jambu</t>
  </si>
  <si>
    <t>KUD PASIR JAMBU</t>
  </si>
  <si>
    <t>Jln.Raya Kec.Pasir Jambu</t>
  </si>
  <si>
    <t>MAKLUN S. MAKLUN MENGGER PT</t>
  </si>
  <si>
    <t xml:space="preserve">Jl. Bangraen Pasir Jambu No.9 Rt. 03/06 </t>
  </si>
  <si>
    <t>MD INDORUB SUMBER WADUNG. PT</t>
  </si>
  <si>
    <t xml:space="preserve">Ds. Sukamuti </t>
  </si>
  <si>
    <t xml:space="preserve"> MP. INDORUB SUMBER WADUNG PERKEBUNAN &amp; PABRIK TEH PATUAHWATTEE,PT.</t>
  </si>
  <si>
    <t xml:space="preserve">Jl. DS. Sugih Mukti Kec. Pasir Jambu Ciwidey </t>
  </si>
  <si>
    <t>03-06-2013  s.d  02-06-2015</t>
  </si>
  <si>
    <t>NUSANTARA VIII RANCABOLANG,PTP.</t>
  </si>
  <si>
    <t>Jl. Ds. Sugihmukti Kec. Pasirjambu/ Jl. Sindang Sirna No. 4 Bandung</t>
  </si>
  <si>
    <t>568/360 / XI /HIPK/PKB /2012</t>
  </si>
  <si>
    <t>PTP KPB CHAKRA</t>
  </si>
  <si>
    <t>Jln.Desa Tenjolaya Pasir Jambu Ciwidey</t>
  </si>
  <si>
    <t>PUSAT PENELITIAN THE &amp;KINA GAMBUNG</t>
  </si>
  <si>
    <t xml:space="preserve">Ds. Mekar Sari Kec. Pasir Jambu (40972) </t>
  </si>
  <si>
    <t>SANKA  WANGI, PT.</t>
  </si>
  <si>
    <t>Ds. Sugih Mukti Kec. Pasir Jambu</t>
  </si>
  <si>
    <t>568 /48 -  HIPK/ PP / 2016</t>
  </si>
  <si>
    <t>SINDANG RERET CIWIDEY, RM</t>
  </si>
  <si>
    <t>Jl. Raya Propinsi Ciwidey KM. 12 Kec. Pasir Jambu</t>
  </si>
  <si>
    <t>23-03-2015  s.d  22-03-2017</t>
  </si>
  <si>
    <t>568/ 52 / II /HIPK/PP/2015</t>
  </si>
  <si>
    <t>SINDANG RERET Hotel &amp; Resort</t>
  </si>
  <si>
    <t>SPBU 34-40324 Pasir Jambu</t>
  </si>
  <si>
    <t>Kp.Andir Desa Cukang gentong [40972]</t>
  </si>
  <si>
    <t>AGRO WISATA WALINI</t>
  </si>
  <si>
    <t>Jl. Raya Rancabali Tlp. 5927067</t>
  </si>
  <si>
    <t>Rancabali</t>
  </si>
  <si>
    <t>MELANIA INDONESIA CIBUNI ESTATE,PT.</t>
  </si>
  <si>
    <t>Jl. Kp. Cibuni Desa Sukaresmi Kec. Rancabali Ciwidey, Kab. Bdg</t>
  </si>
  <si>
    <t>28-11-2014 s.d  27-11-2016</t>
  </si>
  <si>
    <t>568/ 495/ XII /HIPK/PP/2014</t>
  </si>
  <si>
    <t>NUSANTARA VIII KEBUN SINUMBRA, PTPN.</t>
  </si>
  <si>
    <t>Jl. Kp. Sinumbra Ds. Indragiri Kec. Rancabali</t>
  </si>
  <si>
    <t>568/358/ XI /HIPK/PKB /2012</t>
  </si>
  <si>
    <t>PTP.NUSANTARA VIII Perk.SINUMBRA</t>
  </si>
  <si>
    <t>Ds.Sudragiri</t>
  </si>
  <si>
    <t>PTP.NUSANTARA VIII RANCABALI</t>
  </si>
  <si>
    <t>Jln.Raya Patenggang</t>
  </si>
  <si>
    <t>RATNA PURA BIANKA PT.</t>
  </si>
  <si>
    <t>Desa Indragiri</t>
  </si>
  <si>
    <t>A JU ASIATEX, PT.</t>
  </si>
  <si>
    <t>Rancaekek</t>
  </si>
  <si>
    <t>568/ 322 / VII /HIPK/PP/2014</t>
  </si>
  <si>
    <t>ADIAS PRATAMA CV</t>
  </si>
  <si>
    <t>Perum Abdi Negara Blok D4 No. 5 Cileunyi Tlp.87920296</t>
  </si>
  <si>
    <t>AGANSA ALTEXINDO PT</t>
  </si>
  <si>
    <t>Jln. Raya Rancaekek Km 3,7</t>
  </si>
  <si>
    <t>ANUGERAH KARYA  JATNIKA, PT.</t>
  </si>
  <si>
    <t>Jl. Bangkuang No. 73 RT. 02/08 Ds. Linggar Kec. Rancaekek</t>
  </si>
  <si>
    <t>Perusahaan Penyedia Jasa / Out  Sourching</t>
  </si>
  <si>
    <t>05-05-2015  s.d  04-05-2017</t>
  </si>
  <si>
    <t>568/ 764 / V /HIPK/PP/2015</t>
  </si>
  <si>
    <t>ANUGRAH SPECTRA GLASS, PT.</t>
  </si>
  <si>
    <t>Jl. Raya Bandung Garut Km. 26 Rancaekek</t>
  </si>
  <si>
    <t>Penjualan Barang dan Jasa</t>
  </si>
  <si>
    <t>568/ 314 / VII /HIPK/PP/2014</t>
  </si>
  <si>
    <t>ASIA AGUNG CENTRAL PARAHYANGAN PT.</t>
  </si>
  <si>
    <t>Jln.Raya Rancaekek Km.24,15</t>
  </si>
  <si>
    <t>AS-ZAHRA DJAYA CV.</t>
  </si>
  <si>
    <t>Jl. Suplier No. 7/V Tlp. 7792746</t>
  </si>
  <si>
    <t>BANK MAYAPADA INTERNASIONAL</t>
  </si>
  <si>
    <t>Jl.Rancaekek No.26A</t>
  </si>
  <si>
    <t>BARA MUKTI METALIKA. PT</t>
  </si>
  <si>
    <t>Jl. Raya Rancaekek Km. 2 Tlp.0227798365</t>
  </si>
  <si>
    <t>BERKAT GAS MITRA SELARAS PT</t>
  </si>
  <si>
    <t>Jl.Raya Rancaekek Km.28 No. 3 Tlp.0227798816</t>
  </si>
  <si>
    <t>BERKAT GAS MITRA SELARAS PT.</t>
  </si>
  <si>
    <t>Jl. Raya Rancaekek KM. 28 Telp. 7798816</t>
  </si>
  <si>
    <t>Jl. Raya Bandung Garut Km. 28 No. 292 Rancaekek</t>
  </si>
  <si>
    <t>02-02-2012  s.d  01-01-2014</t>
  </si>
  <si>
    <t>568/ 25/ I /HIPK/PP/2012</t>
  </si>
  <si>
    <t>BINA KARYA ARROZA, CV</t>
  </si>
  <si>
    <t>Kerajinan Makloon</t>
  </si>
  <si>
    <t>BORMA TOSERBA GROUP</t>
  </si>
  <si>
    <t>568/ 277/ IX /HIPK/PP/2012</t>
  </si>
  <si>
    <t>Jl. Raya Rancaekek Km. 22</t>
  </si>
  <si>
    <t>BPR KS PT</t>
  </si>
  <si>
    <t>Jl.Raya Rancaekek Km. 22</t>
  </si>
  <si>
    <t>BPR TRISURYA MARGA ARTHA,PT.</t>
  </si>
  <si>
    <t>Jl. Raya Rancaekek Km. 21</t>
  </si>
  <si>
    <t>11-06-2012 s.d. 10-05-2014</t>
  </si>
  <si>
    <t>BUAH  INDAH  INDOREA,CV.</t>
  </si>
  <si>
    <t>Jl. Walini Rt.07/06 Rancaekek Wetan</t>
  </si>
  <si>
    <t>Pengolahan Makanan</t>
  </si>
  <si>
    <t>02-02-2007  s.d  01-01-2009</t>
  </si>
  <si>
    <t>BUDI AGUNG SENTOSA, PT.</t>
  </si>
  <si>
    <t xml:space="preserve">Jl. Raya Rancaekek Km. 25,4 </t>
  </si>
  <si>
    <t>07-08-2014  s.d  06-07-2016</t>
  </si>
  <si>
    <t>568/ 326 / VIII /HIPK/PP/2014</t>
  </si>
  <si>
    <t>CEIKA PAULI</t>
  </si>
  <si>
    <t>Jl. Walini Desa Nojongloa  [40394] Tlp.0227796686</t>
  </si>
  <si>
    <t>CELEBIT CIRCUIT TECHNOLOGY INDUSTRI,PT.</t>
  </si>
  <si>
    <t>Jl. Buah Dua Rt. 01/04 No. 168 Kec. Rancaekek</t>
  </si>
  <si>
    <t>Manufacture PCB</t>
  </si>
  <si>
    <t>30-07-2015  s.d  29-07-2017</t>
  </si>
  <si>
    <t>568/ 252 / VII /HIPK/PP/2015</t>
  </si>
  <si>
    <t>CEMARA AGUNG, PT.</t>
  </si>
  <si>
    <t>Jl. Raya Cicalengka Km. 31 Rancaekek</t>
  </si>
  <si>
    <t>CERTOPATEN PILAR ABADI CV.</t>
  </si>
  <si>
    <t>Kp. Neglasari No. 8 Rt. 03/09 Ds. Cangkuang</t>
  </si>
  <si>
    <t>DEWA LAUTINDO NIAGA</t>
  </si>
  <si>
    <t>Jl.Raya Bandung Garut KM.25</t>
  </si>
  <si>
    <t>ERRITA PHARMA, PT.</t>
  </si>
  <si>
    <t>Jl Kp. Peundeuy. Ds. Bojong Salam Rt. 04/07 Kec. Rancaekek</t>
  </si>
  <si>
    <t>EXIRON BAJA PRATAMA</t>
  </si>
  <si>
    <t xml:space="preserve">Jl.Rancaekek - Majalaya </t>
  </si>
  <si>
    <t>EXPAND SEMESTA JAYA, PT.</t>
  </si>
  <si>
    <t>Jl. Rancaekek Majalaya No. 384 Rt. 08/08 Kec. Rancaekek</t>
  </si>
  <si>
    <t>Distributor Penyalur</t>
  </si>
  <si>
    <t>568/ 124 / IV /HIPK/PP/2015</t>
  </si>
  <si>
    <t>FITRASARI</t>
  </si>
  <si>
    <t>Jln.Rancaekek No.124 [40394]</t>
  </si>
  <si>
    <t>FRANDEN EKAJAYA MANDIRI,CV.</t>
  </si>
  <si>
    <t>Jl. Cipanas No. 79 Ds. Nanjung Mekar Rancaekek</t>
  </si>
  <si>
    <t>568/ 346/ X /HIPK/PP/2015</t>
  </si>
  <si>
    <t>GANSA ALTEXINDO, PT.</t>
  </si>
  <si>
    <t>Industri Spare Part Tekstile</t>
  </si>
  <si>
    <t>GUNA KARYA CV</t>
  </si>
  <si>
    <t xml:space="preserve">Rancaekek RT 01/04 Jelegong Rancaekek </t>
  </si>
  <si>
    <t>HADE LESTARI CV</t>
  </si>
  <si>
    <t>JL.Majalaya-Rancaekek Km. 9 (40382)</t>
  </si>
  <si>
    <t xml:space="preserve">HALMI SERVICE ELECTRO </t>
  </si>
  <si>
    <t>Jl. Raya Rancaekek Km 23 No. 264  (40394) Tlp.0227791711</t>
  </si>
  <si>
    <t>HESTERINDO SENTOSA PT.</t>
  </si>
  <si>
    <t>Jln.Buah dua RT.01/04</t>
  </si>
  <si>
    <t xml:space="preserve"> IKHWAN,PD.</t>
  </si>
  <si>
    <t>Kp. Sukamanah Rt.01/08 Rancaekek</t>
  </si>
  <si>
    <t>Pengolahan Tembakau</t>
  </si>
  <si>
    <t>04-07-2007  s.d   03-06-2009</t>
  </si>
  <si>
    <t xml:space="preserve"> INDOVON PITALOKA PERKASA,PT.</t>
  </si>
  <si>
    <t>Jl. Raya Bandung Garut Km. 23,8 Rancaekek</t>
  </si>
  <si>
    <t>Dyeing / Pencelupan Benang</t>
  </si>
  <si>
    <t>INDO DUCTING PRIMATAMA, PT.</t>
  </si>
  <si>
    <t>Jl. Raya Ranacekek Km. 23,7 / 7780014</t>
  </si>
  <si>
    <t>Industri Ducting (Ventilasi Udara)</t>
  </si>
  <si>
    <t>11-09-2015  s.d  10-09-2017</t>
  </si>
  <si>
    <t>568/ 310 / IX /HIPK/PP/2015</t>
  </si>
  <si>
    <t>INDO OKAMOTO LESTARI PT.</t>
  </si>
  <si>
    <t>Jln.Buah Dua RT.02/04 Rancaekek</t>
  </si>
  <si>
    <t>INDO PATTERN LESTARI PT.</t>
  </si>
  <si>
    <t>Jln.Raya Rancaekek Majalaya Km.2 [40394] Tlp.7796666</t>
  </si>
  <si>
    <t>INDODUCTING PRIMATAMA PT.</t>
  </si>
  <si>
    <t>Jl. Raya Rancaekek Km. 23,7</t>
  </si>
  <si>
    <t xml:space="preserve">INDOMART DANGDEUR </t>
  </si>
  <si>
    <t>Jln.Raya Rancaekek No. 72 . 05 / 03 Tlp.0227798109</t>
  </si>
  <si>
    <t xml:space="preserve">INDOMART RANCAEKEK </t>
  </si>
  <si>
    <t>Jl. Teratai Raya No. 160 Rancaekek Tlp.0227791596</t>
  </si>
  <si>
    <t xml:space="preserve">INDOMART RANCAEKEK II </t>
  </si>
  <si>
    <t>Jl. Nusa Indah Rancaekek Tlp.0227792029</t>
  </si>
  <si>
    <t>INDONEPTUNE NET, PT.</t>
  </si>
  <si>
    <t>Jl. Raya Bandung Garut Km. 25 Rancaekek</t>
  </si>
  <si>
    <t>Industri Barang-barang Dari Tali</t>
  </si>
  <si>
    <t>30-10-2014  s.d  29-10-2016</t>
  </si>
  <si>
    <t>INDOVON PITALOKA PERKASA PT.</t>
  </si>
  <si>
    <t>Jln.Raya Bandung Garut Km.23,7 Tlp.0227795929</t>
  </si>
  <si>
    <t xml:space="preserve"> JATAYUTEX, PT.</t>
  </si>
  <si>
    <t>Jl.  Raya  Rancaekek Km. 26</t>
  </si>
  <si>
    <t>JUNG BU PT.</t>
  </si>
  <si>
    <t>Kp.Bojongjati Desa Bojongloa [40394] Tlp.0227798219</t>
  </si>
  <si>
    <t>KAHATEX III PT.</t>
  </si>
  <si>
    <t>KH FORTUNE GARMENT PT.</t>
  </si>
  <si>
    <t xml:space="preserve"> KHARISMA MITRA LESTARI,PT.</t>
  </si>
  <si>
    <t>Jl. Raya  Rancaekek Km. 24,5 Ds. Linggar 70738855</t>
  </si>
  <si>
    <t>Bubut /Trading Spare Parts</t>
  </si>
  <si>
    <t>12-02-2015  s.d   11-02-2017</t>
  </si>
  <si>
    <t>KOPKAR VONEX PT.</t>
  </si>
  <si>
    <t>Jl. Raya Rancaekek Km. 23,7 Tlp. 02291513022</t>
  </si>
  <si>
    <t>Jl. Raya Bandung Garut Km. 25 Cicalengka</t>
  </si>
  <si>
    <t>Chemicals</t>
  </si>
  <si>
    <t>15-09-2009  s.d   14-08-2011</t>
  </si>
  <si>
    <t>KOSINA TEXTILE,PT.</t>
  </si>
  <si>
    <t>Jl. Raya Rancaekek Km. 24,15 No. 292</t>
  </si>
  <si>
    <t>12-02-2015  s.d  11-02-2017</t>
  </si>
  <si>
    <t>568/ 55 / II /HIPK/PP/2015</t>
  </si>
  <si>
    <t>KRAMAT JAYA PB.</t>
  </si>
  <si>
    <t>Jln.Raya Rancaekek Km.21,8 [40395]</t>
  </si>
  <si>
    <t>MAGNA FINANCE PT.</t>
  </si>
  <si>
    <t xml:space="preserve">Jl.Bandung-Garut KM.24 No.318 </t>
  </si>
  <si>
    <t>MAHABRAJA INDONESIA PT.</t>
  </si>
  <si>
    <t>Jl. Nusa Indah No. 32 RT. 02/05 Tlp.0227797317</t>
  </si>
  <si>
    <t>MASTER LAUNDRY, CV.</t>
  </si>
  <si>
    <t>Jl. Ciparung Rt. 04/I  Rancaekek</t>
  </si>
  <si>
    <t>568/ 273 / VIII /HIPK/PP/2015</t>
  </si>
  <si>
    <t>MASTERTECH ENGINEERING</t>
  </si>
  <si>
    <t>Jl.Cipanas No.168</t>
  </si>
  <si>
    <t xml:space="preserve"> MEKAR WANGI MANDIRI,CV.</t>
  </si>
  <si>
    <t>Jl. Cipanas No. 81 Kec. Rancaekek</t>
  </si>
  <si>
    <t xml:space="preserve">Industri Makanan </t>
  </si>
  <si>
    <t>09-07-2015  s.d   08-07-2017</t>
  </si>
  <si>
    <t>568/ 239 / VII /HIPK/PP/2015</t>
  </si>
  <si>
    <t>MEGAH ASRI BUSANA INTERNATIONAL,PT.</t>
  </si>
  <si>
    <t>Jl. Raya Rancaekek Km. 27,8</t>
  </si>
  <si>
    <t>MEKAR WANGI PD.</t>
  </si>
  <si>
    <t>Jln.Cipanans No.81</t>
  </si>
  <si>
    <t>MINO CARPET INDONESIA PT.</t>
  </si>
  <si>
    <t>Jln. Raya Rancaekek Km.24</t>
  </si>
  <si>
    <t>Industri Karpet</t>
  </si>
  <si>
    <t>28-04-2016  s.d   27-04-2018</t>
  </si>
  <si>
    <t>MITRA UTAMA GLOBAL PT.</t>
  </si>
  <si>
    <t>Jl. Raya Cipasir  No. 216 Cileunyi</t>
  </si>
  <si>
    <t>MOATEX, PT.</t>
  </si>
  <si>
    <t>568/ 238 / VII /HIPK/PP/2015</t>
  </si>
  <si>
    <t>MULTI REJEKI TAMA PT.</t>
  </si>
  <si>
    <t>Jln.Raya Rancaekek Km.26 No.540 Tlp.0227798678</t>
  </si>
  <si>
    <t>MUTIARATEX PT.</t>
  </si>
  <si>
    <t>Jl. Bojongsalam Km.0,5 [40394] Tlp.0227949006</t>
  </si>
  <si>
    <t>NAGA MAS MENI</t>
  </si>
  <si>
    <t>Jl.Bojongloa RT.05/01</t>
  </si>
  <si>
    <t>NAYLA DJAYA CV.</t>
  </si>
  <si>
    <t>NOWL KNITTING INDONESIA/Tutup,PT.</t>
  </si>
  <si>
    <t>Jl. Raya Bandung garut Km. 2,3 Rncaeke</t>
  </si>
  <si>
    <t xml:space="preserve">Garment </t>
  </si>
  <si>
    <t>20-04-2007 s.d. 19-03-2009</t>
  </si>
  <si>
    <t>NOWL KNITTING PT.</t>
  </si>
  <si>
    <t>Jl. Raya Bandung Garut Km.23 Tlp. 022 7798318</t>
  </si>
  <si>
    <t>NUANSA ALUMUNIUM,PT.</t>
  </si>
  <si>
    <t>Jl. Raya Rancaekek Km. 20,4 No. 16</t>
  </si>
  <si>
    <t>Perbengkelan</t>
  </si>
  <si>
    <t>30-07-2012  s.d   29-06-2014</t>
  </si>
  <si>
    <t>568/ 220/ VII /HIPK/PP/2012</t>
  </si>
  <si>
    <t xml:space="preserve">NUSA RAYA CIPTA PT </t>
  </si>
  <si>
    <t xml:space="preserve">Jl.Dangdeur Rancaekek Majalaya Kec.Rancaekek </t>
  </si>
  <si>
    <t>NUSATEX,CV.</t>
  </si>
  <si>
    <t>Jl. Raya Rancaekek majalaya No. 245 Km. 3</t>
  </si>
  <si>
    <t>Tenun Handuk</t>
  </si>
  <si>
    <t>06-10-2015 s.d. 05-10-2017</t>
  </si>
  <si>
    <t>568/ 336 / X /HIPK/PP/2015</t>
  </si>
  <si>
    <t>PB. SRI RAMA</t>
  </si>
  <si>
    <t>Kp.Bbk.Radio Desa Rancaekek [40394] Tlp.0227798217</t>
  </si>
  <si>
    <t>PEMBANGUNAN PERUMAHAN [PP] PT. / Proyek Citarum Paket IV</t>
  </si>
  <si>
    <t>Kp.Sapan Desa Sukamanah</t>
  </si>
  <si>
    <t>Pert.OTONG BIANTO</t>
  </si>
  <si>
    <t>Jl.Raya Majalaya-Cicalengka</t>
  </si>
  <si>
    <t>Jl. Raya Bandung Garut Km. 14,15 Rancaekek</t>
  </si>
  <si>
    <t>568/ 451 / XI /HIPK/PP/2014</t>
  </si>
  <si>
    <t>PITRA SARI</t>
  </si>
  <si>
    <t>Jln. Rancaekek No.124 (40394) Tlp.0227798732</t>
  </si>
  <si>
    <t>POLAREA TEXTILE PT.</t>
  </si>
  <si>
    <t>Jl. Raya Rancaekek Km. 24,15 No. 292 (40393) Tlp.7798415</t>
  </si>
  <si>
    <t>POLAREA TEXTILE,PT.</t>
  </si>
  <si>
    <t>Jl. Rancaekek No. 292</t>
  </si>
  <si>
    <t>26-03-2008 s.d. 25-02-2010</t>
  </si>
  <si>
    <t xml:space="preserve">PR AR FACUZI </t>
  </si>
  <si>
    <t xml:space="preserve">Kamp. Pintu RT. 07./07 Rancaekek Wetan </t>
  </si>
  <si>
    <t>PRISTEX SUKSES MANDIRI PT.</t>
  </si>
  <si>
    <t>Jln.Buah dua RT.04/04 Rancaekek Wetan [40394] Tlp.0227798244</t>
  </si>
  <si>
    <t xml:space="preserve">PUTRA MAS ENERGI </t>
  </si>
  <si>
    <t>Jl.Buah Dua No.9 Rancaekek Wetan (40394) Tlp.0227791288</t>
  </si>
  <si>
    <t xml:space="preserve">Jl. Raya Cileunyi Rancaekek Km. 18 Rancaekek </t>
  </si>
  <si>
    <t>Q-IN TEXTILE INDONESIA PT.</t>
  </si>
  <si>
    <t>Jl. Raya Rancaekek Km.24,15 No.292 [40390]</t>
  </si>
  <si>
    <t>RAHAYU MULIA SEJAHTERA</t>
  </si>
  <si>
    <t>Jl.Rancaekek  Permai Blok H No.3 Rt.4/16</t>
  </si>
  <si>
    <t>RETABTAMA, PT.</t>
  </si>
  <si>
    <t xml:space="preserve">Jl.Raya Rancaekek Wetan Majalaya Km. 3 Kec. Rancaekek </t>
  </si>
  <si>
    <t>Jasa Pemeliharaan Tabung LPG</t>
  </si>
  <si>
    <t>27-04-2015 s.d. 26-04-2017</t>
  </si>
  <si>
    <t>568/ 150 / IV /HIPK/PP/2015</t>
  </si>
  <si>
    <t>RICKY PUTRA GLOBALINDO, Tbk,PT.</t>
  </si>
  <si>
    <t>Jl. Raya Bandung  Garut Km. 28</t>
  </si>
  <si>
    <t>17-03-2015  s.d  16-03-2017</t>
  </si>
  <si>
    <t>RIKI  BAKERY</t>
  </si>
  <si>
    <t>Jl. Radio II Rt. 07/10 Rancaekek Wetan</t>
  </si>
  <si>
    <t>Industri Makanan/ Roti</t>
  </si>
  <si>
    <t>RM. OJOLALI 2</t>
  </si>
  <si>
    <t>Jl. Raya Cipasir Km.22 No.92 (40394) Tlp.0227798793</t>
  </si>
  <si>
    <t>RM. PERTIANA</t>
  </si>
  <si>
    <t>Jl. Raya Rancaekek Km.26 Tlp.0227798643</t>
  </si>
  <si>
    <t>ROTI KIKI</t>
  </si>
  <si>
    <t>Kp.Sukamanah/ Jl.Radio II Rancaeekek Wetan [40394] Tlp.0227077341</t>
  </si>
  <si>
    <t>ROTI MARTINI</t>
  </si>
  <si>
    <t>Kp. Sukamanah RT 12/09 Rancaekek Tlp.02270784132</t>
  </si>
  <si>
    <t>SAMIN TEXTILE INDUSTRIES</t>
  </si>
  <si>
    <t>Kmpl. KH Group Jl. Raya Rancaekek No. 389</t>
  </si>
  <si>
    <t xml:space="preserve"> SAN-ELCASE INDONESIA,PT.</t>
  </si>
  <si>
    <t>JL. Raya Karihkil No.606 KM.34 KC</t>
  </si>
  <si>
    <t>Kotak perhiasan</t>
  </si>
  <si>
    <t>besar</t>
  </si>
  <si>
    <t>SEGURA UTAMA, PT.</t>
  </si>
  <si>
    <t xml:space="preserve">Jl. Buah Dua No. 47 Rancaekek, Kab. Bandung </t>
  </si>
  <si>
    <t>28-09-2015  s.d   27-09-2017</t>
  </si>
  <si>
    <t>SENTIWEL GARDA SEMESTA</t>
  </si>
  <si>
    <t>Perum Griya Utama</t>
  </si>
  <si>
    <t>SERVICE ELECTRO HALIMI</t>
  </si>
  <si>
    <t>Jl.Raya Rancaekek Km.23 No.264 [40394]</t>
  </si>
  <si>
    <t>SETIA KLOCKER DIHSHIANG SHUTTLES PT.</t>
  </si>
  <si>
    <t>Jl.Raya Rancaekek Km.24,5 [40394] Tlp.0227796987</t>
  </si>
  <si>
    <t xml:space="preserve"> SENOTEXINDO JAYA LESTARI,PT.</t>
  </si>
  <si>
    <t>Jl. Raya Bandung Garut Km. 25,5 Pangsor Rancaekek</t>
  </si>
  <si>
    <t>Pencelupan Benang &amp; Penyempurnaan Kain</t>
  </si>
  <si>
    <t xml:space="preserve"> SETIA KIJI REED,PT.</t>
  </si>
  <si>
    <t>Jl. Raya Rancaekek Km. 24,5</t>
  </si>
  <si>
    <t>Produksi Alat Tenun</t>
  </si>
  <si>
    <t>28-12-2012  s.d   27-11-2014</t>
  </si>
  <si>
    <t xml:space="preserve"> SEUNGBANG TEXTILE,PT.</t>
  </si>
  <si>
    <t>Jl. Raya Bandung Garut Km. 24,5 No. 292</t>
  </si>
  <si>
    <t>SINAR MANDIRI TEXINDO, PT</t>
  </si>
  <si>
    <t>Jl. Raya Rancaekek No. 168 Km. 24,5 R</t>
  </si>
  <si>
    <t>568/ 468 / XI/HIPK/PP/2014</t>
  </si>
  <si>
    <t>SINAR MATAHARI CV.</t>
  </si>
  <si>
    <t>Jln.Nusa indah IV No.9 RT.01/25 [40394]</t>
  </si>
  <si>
    <t>SINAR SOSRO PT.</t>
  </si>
  <si>
    <t>Jl.Rancaekek Desa Nanjung Mekar [40394] Tlp.0227791261</t>
  </si>
  <si>
    <t>04-02-2013  s.d  03-01-2015</t>
  </si>
  <si>
    <t>568 / 42/II/HIPK/PP/2013</t>
  </si>
  <si>
    <t>SKD INDSTRIAL PARTS. PT.</t>
  </si>
  <si>
    <t>Industri Pengolahan Spare Parts</t>
  </si>
  <si>
    <t>10-06-2010  s.d  09-05-2012</t>
  </si>
  <si>
    <t xml:space="preserve">SPBU 34.40333 </t>
  </si>
  <si>
    <t>Jln.Raya Solokan Jeruk Rancaekek Tlp. 022595716</t>
  </si>
  <si>
    <t xml:space="preserve">SPBU 34-40334 </t>
  </si>
  <si>
    <t>Jln.Raya Bdg-Garut Km.27 (403964) Tlp.0227790438</t>
  </si>
  <si>
    <t>Komp. Bumi Abadi Negara Rt. 03/02 Rancaekek</t>
  </si>
  <si>
    <t>Jl. Warung Citra No. 2 Rt. 02/01 Linggar Rancaekek Tlp.0227783035</t>
  </si>
  <si>
    <t>Jl. Rancaekek Majalaya Rt. 05/01 Rancaekak Wetan</t>
  </si>
  <si>
    <t>SUNNY ROSE EMBROIDERY, PT</t>
  </si>
  <si>
    <t>Jl. Raya Cipasir No. 238 Rancakek</t>
  </si>
  <si>
    <t>Embroidery</t>
  </si>
  <si>
    <t>SURYA SENTOSA PRIMA ABADI PT.</t>
  </si>
  <si>
    <t>Jl. Raya Rancaekek-Majalaya No. 289</t>
  </si>
  <si>
    <t>Jl.Rancaekek KM.25,4 Ds.Nanjung Mekar</t>
  </si>
  <si>
    <t xml:space="preserve"> TATA PUSAKA SENTOSA TEXTILE MILLS (TASTEX),PT. </t>
  </si>
  <si>
    <t xml:space="preserve">Jl. Raya Rancaekek No. 538 Km. 26,5 Kab Bandung </t>
  </si>
  <si>
    <t>Industri Textile / Pembuatan Handuk</t>
  </si>
  <si>
    <t>568/ 40 / II /HIPK/PP/2015</t>
  </si>
  <si>
    <t xml:space="preserve"> TURBINDO CHIKARA SURYA,PT. </t>
  </si>
  <si>
    <t xml:space="preserve">Jl. Raya Garut Km.23,7  Desa Linggar kec, Rancaekek </t>
  </si>
  <si>
    <t>Jasa Perbaikan Mesin-mesin Industri, Pembangkit Listrik &amp; Komponennya</t>
  </si>
  <si>
    <t>03-04-2013  s.d 02-03-2015</t>
  </si>
  <si>
    <t>568 /196 /IV/HIPK/PP/2013</t>
  </si>
  <si>
    <t>TASTEX PT.</t>
  </si>
  <si>
    <t>Jln.Raya Rancaekek Km.26,5</t>
  </si>
  <si>
    <t>TIRTA JAYA PD.</t>
  </si>
  <si>
    <t>Jln.Rancaekek Wetan No.202</t>
  </si>
  <si>
    <t>TRIMAN PHARMACEUTICAL INDUSTRY, PT.</t>
  </si>
  <si>
    <t>Jl. Peundeuy Km. 1 Ds. Bojongsalam Kec. Rancaekek</t>
  </si>
  <si>
    <t>Industri  Farmasi</t>
  </si>
  <si>
    <t>28-01-2013  s.d   27-12-2014</t>
  </si>
  <si>
    <t>568 / 34/II/HIPK/PP/2013</t>
  </si>
  <si>
    <t>TRIMAN PT.</t>
  </si>
  <si>
    <t>Jln.Peundeuy Ds.Bojongsalam</t>
  </si>
  <si>
    <t>UNI TEXTILE INDONESIA</t>
  </si>
  <si>
    <t>Kp. Sukamanah RT.01/08 Tlp. 0227794344</t>
  </si>
  <si>
    <t>UNIVERS SEWING INDONESIA, PT.</t>
  </si>
  <si>
    <t xml:space="preserve">Jl. Raya Garut Km.23,4  Desa Linggar Kec, Rancaekek </t>
  </si>
  <si>
    <t>Industri Sewing / Textile</t>
  </si>
  <si>
    <t>27-01-2014 s.d  26-12-2015</t>
  </si>
  <si>
    <t>568/26 / I /HIPK/PP/2014</t>
  </si>
  <si>
    <t>VONEX INDONESIA, PT.</t>
  </si>
  <si>
    <t>Jl. Raya Bandung Garut Km. 23,7 Rancaekek</t>
  </si>
  <si>
    <t>Pemintalan dan Pencelupan Benang</t>
  </si>
  <si>
    <t>WIRATAMA PRIMA TEXTILE INDO,PT</t>
  </si>
  <si>
    <t>Jl. Raya Rancaekek Km. 25</t>
  </si>
  <si>
    <t>Industri Textile/ Embroidery</t>
  </si>
  <si>
    <t>568/ 46 / II /HIPK/PP/2015</t>
  </si>
  <si>
    <t>WISKA PT.</t>
  </si>
  <si>
    <t>Jl.Bojongsalam No.131 Rt.02/11</t>
  </si>
  <si>
    <t>YUKANG TEXTILE PT</t>
  </si>
  <si>
    <t xml:space="preserve">Komp. Bougenvil Blok 9 No.05 jln.Raya Rancaekek No.389 </t>
  </si>
  <si>
    <t>Solokanjeruk</t>
  </si>
  <si>
    <t>ABADI PRIMA LESTARI, PT.</t>
  </si>
  <si>
    <t>Jl. Raya Rancaekek Majalaya No. 389 Solokan Jeruk</t>
  </si>
  <si>
    <t>Solokan Jeruk</t>
  </si>
  <si>
    <t>AMARTEX, PT.</t>
  </si>
  <si>
    <t>Jl.Raya Rancaekek Majalaya No.372 A Solokan Jeruk</t>
  </si>
  <si>
    <t>Pertenunan (Textile)</t>
  </si>
  <si>
    <t>APOLLO UTAMA PT.</t>
  </si>
  <si>
    <t>Jl.Selokan jeruk Majalaya No.389 [40382]</t>
  </si>
  <si>
    <t>BANDUNG PERKASA JAYA, PT.</t>
  </si>
  <si>
    <t>Jl. Raya Ranekek Majalaya Solokan Jeruk</t>
  </si>
  <si>
    <t>568/ 135 / III /HIPK/PP/2014</t>
  </si>
  <si>
    <t xml:space="preserve"> BELCARINA PANCA JAYA, PT.</t>
  </si>
  <si>
    <t>Jl. Raya Rancaekek - Majalaya No. 389 Solokan Jeruk</t>
  </si>
  <si>
    <t>568 /314 /V/HIPK/PP/2013</t>
  </si>
  <si>
    <t>BINTANG USAHA NASIONAL PT.</t>
  </si>
  <si>
    <t>BRAGA TEXCHEM INDUSTRY, PT.</t>
  </si>
  <si>
    <t xml:space="preserve">  Jl. Raya Rancaekek - Majalaya No. 389 Solokan Jeruk</t>
  </si>
  <si>
    <t>Industri Textile Chemical</t>
  </si>
  <si>
    <t>18-02-2016  s.d  17-02-2018</t>
  </si>
  <si>
    <t>568 /62 -  / II / HIPK/ PP / 2016</t>
  </si>
  <si>
    <t>BUMI JAYA TEXTILE PT.</t>
  </si>
  <si>
    <t>Desa Rangkaso RT.02/05 Padamukti [40385]</t>
  </si>
  <si>
    <t>DAE YOUNG MEKAR JAYA PT.</t>
  </si>
  <si>
    <t>Jln.Raya Rancaekek Majalaya No.389 Selokanjeruk [40382]</t>
  </si>
  <si>
    <t>DAMAI INDAH, PT.</t>
  </si>
  <si>
    <t>Industri Textile ( Sizing)</t>
  </si>
  <si>
    <t>25-02-2016  s.d   24-02-2018</t>
  </si>
  <si>
    <t>568 / 74 -  / II / HIPK/ PP / 2016</t>
  </si>
  <si>
    <t>DAWINTEX</t>
  </si>
  <si>
    <t>Jl. Raya Rancaekek Majalaya No. 299 Solokan Jeruk</t>
  </si>
  <si>
    <t>Manufactur</t>
  </si>
  <si>
    <t>28-02-2013  s.d 27-01-2015</t>
  </si>
  <si>
    <t>568 / 30/II/HIPK/PP/2013</t>
  </si>
  <si>
    <t>DIRADO, PT</t>
  </si>
  <si>
    <t>Industri Penyempurnaan Benang</t>
  </si>
  <si>
    <t>PMA/Asing Korea</t>
  </si>
  <si>
    <t>10-12-2012  s.d   09-11-2014</t>
  </si>
  <si>
    <t>DONG HEUNG TEKSTIL INDUSTRI, PT.</t>
  </si>
  <si>
    <t>Industri Textile / Pemintalan</t>
  </si>
  <si>
    <t>03-12-2015  s.d   02-12-2017</t>
  </si>
  <si>
    <t>DONGHEUNGTEXTILE PT</t>
  </si>
  <si>
    <t xml:space="preserve">Komp.KH.Group Jln. Raya Rancaekek 389 Solokan Jeruk Majalaya (40382) </t>
  </si>
  <si>
    <t>DWIDAYA INTRANUSA PT.</t>
  </si>
  <si>
    <t>Jln.Raya Rancaekek-Majalaya Km 7 No. 300 RT 02.06 Solokan Jeruk Majalaya (40382)</t>
  </si>
  <si>
    <t>EDTA ( SPSBU 34 40322 ), CV.</t>
  </si>
  <si>
    <t>Jl. Raya Manirancan No.  182 Rt. 01/01 Ds. Rancakasumba Kec. Solokan Jeruk</t>
  </si>
  <si>
    <t>Penyalur BBM</t>
  </si>
  <si>
    <t>568/ 177 / V /HIPK/PP/2015</t>
  </si>
  <si>
    <t>ELNUKEN LESTARI, PT.</t>
  </si>
  <si>
    <t>Jl. Taman Mekar Abadi I/70 Ds./ Kec. Solokan Jeruk</t>
  </si>
  <si>
    <t>Perdagangan &amp; Industri</t>
  </si>
  <si>
    <t>13-05-2013  s.d   12-04-2015</t>
  </si>
  <si>
    <t>568 /300/V/HIPK/PP/2013</t>
  </si>
  <si>
    <t>EMAS PACIFIC, PT.</t>
  </si>
  <si>
    <t>Industri Pakaian Jadi  Rajutan</t>
  </si>
  <si>
    <t>568/ 384 / IX/HIPK/PP/2014</t>
  </si>
  <si>
    <t xml:space="preserve">EXIRON BASA PRATAMA PJ </t>
  </si>
  <si>
    <t>FASINDO JAYA ABADI,PT.</t>
  </si>
  <si>
    <t>Jl. Raya Rancaekek Majalaya Km. 389</t>
  </si>
  <si>
    <t>PMA/ Taiwan</t>
  </si>
  <si>
    <t>20-04-2015  s.d  19-04-2017</t>
  </si>
  <si>
    <t>568/ 148 / IV /HIPK/PP/2015</t>
  </si>
  <si>
    <t>FUMAU TEXTILE INDUSTRI,PT.</t>
  </si>
  <si>
    <t>GUNA MEKAR CV.</t>
  </si>
  <si>
    <t xml:space="preserve">Jl. Raya Rancaekek-Majalaya Kp. Kisepat </t>
  </si>
  <si>
    <t>HANIL GLOBAL TEXTILE,PT.</t>
  </si>
  <si>
    <t>Jl. Solokan Jeruk No. 389 Majalaya</t>
  </si>
  <si>
    <t>Makloon Grey</t>
  </si>
  <si>
    <t>18-10-2010  s.d   17-09-2012</t>
  </si>
  <si>
    <t>HATTORI  INDONESIA, PT.</t>
  </si>
  <si>
    <t>Jl. Raya Rancaekek Mjl No. 389 Solakan Jeruk</t>
  </si>
  <si>
    <t>HS. MAKMUR, PERT</t>
  </si>
  <si>
    <t xml:space="preserve">Jl. Raya Rancaekek Majalaya No  363  Ds/ Kec. Solakan Jeruk </t>
  </si>
  <si>
    <t>10-03-2016  s.d   09-03-2018</t>
  </si>
  <si>
    <t>568 / 90 -  / III / HIPK/ PP / 2016</t>
  </si>
  <si>
    <t>HYOJIN TEX, PT.</t>
  </si>
  <si>
    <t>568/ 353/ X /HIPK/PP/2015</t>
  </si>
  <si>
    <t>IIS DWIYATININGSIH KARYA " SPBU 34.40333 ", PD.</t>
  </si>
  <si>
    <t>Jl. Raya Rancaekek Majalaya Ds./Kec. Solokanjeruk</t>
  </si>
  <si>
    <t>Perdagangan Bahan Bakar Minyak ( BBM)</t>
  </si>
  <si>
    <t>INDORIATEX PRIMA, PT.</t>
  </si>
  <si>
    <t>16-02-2015  s.d  15-02-2017</t>
  </si>
  <si>
    <t>ING INTERNASIONAL,PT.</t>
  </si>
  <si>
    <t>Jl.Raya Rancaekek Majalaya No.389 Ds./ Kec. Solokan Jeruk</t>
  </si>
  <si>
    <t>568/ 196 / VI /HIPK/PP/2015</t>
  </si>
  <si>
    <t>JASA RAKA PB</t>
  </si>
  <si>
    <t>Jln.Raya Selokan Jeruk</t>
  </si>
  <si>
    <t>JIALE INDONESIA GARMENT, PT.</t>
  </si>
  <si>
    <t>JO-A  TEXVILLE, PT.</t>
  </si>
  <si>
    <t>25-04-2016  s.d   24-04-2018</t>
  </si>
  <si>
    <t>568 / 148 / IV / HIPK/ PP / 2016</t>
  </si>
  <si>
    <t>JUNAEDI GARMINDO, PT.</t>
  </si>
  <si>
    <t>Jl. Solokan Jeruk No. 384 Tlp. 5954327/4328</t>
  </si>
  <si>
    <t>KAHA APOLLO UTAMA, PT.</t>
  </si>
  <si>
    <t>568/ 169 / IV /HIPK/PP/2014</t>
  </si>
  <si>
    <t>KAHATEX, PT.</t>
  </si>
  <si>
    <t>568/ 65 / II /HIPK/PP/2015</t>
  </si>
  <si>
    <t>KAMPUNG HARAPAN PLASTIK, PT.</t>
  </si>
  <si>
    <t>KIA TEXTILE INDUSTRIES, PT.</t>
  </si>
  <si>
    <t>Industri Textile (Kain Grey )</t>
  </si>
  <si>
    <t>PMA/ Korsel</t>
  </si>
  <si>
    <t>568/ 332 / VIII /HIPK/PP/2014</t>
  </si>
  <si>
    <t>SBSI</t>
  </si>
  <si>
    <t>KORIN FANCY YARN TEXTILE,PT.</t>
  </si>
  <si>
    <t>Industri Benang Textile</t>
  </si>
  <si>
    <t>568/ 254 / VI /HIPK/PP/2014</t>
  </si>
  <si>
    <t>KURNIA AGUNG SEJATI</t>
  </si>
  <si>
    <t xml:space="preserve">Jl.Rancaekek No.302 </t>
  </si>
  <si>
    <t>KYU IN TEXTILE INDONESIA PT.</t>
  </si>
  <si>
    <t>Jln.Raya Rancaekek Majalaya No.389 Solokan Jeruk</t>
  </si>
  <si>
    <t>LUHANTEX, PT.</t>
  </si>
  <si>
    <t>Jl. Majalaya Rancaekek Km. 8 No. 254 Ds./Kec. Solokan Jeruk</t>
  </si>
  <si>
    <t>Industri Textile &amp; garment</t>
  </si>
  <si>
    <t>26-05-2016  s.d  25-05-2016</t>
  </si>
  <si>
    <t>M3 APPAREL ,PT.</t>
  </si>
  <si>
    <t>JL. Rancaekek Majalaya No.389 Majalaya Kab. Bandung</t>
  </si>
  <si>
    <t xml:space="preserve">MAKMUR HS </t>
  </si>
  <si>
    <t xml:space="preserve">Jln.Raya Rancaekek-Majalaya Kec.Solokan Jeruk </t>
  </si>
  <si>
    <t>MEKAR KARYA ABADI, PT.</t>
  </si>
  <si>
    <t>568 / 110 / III / HIPK/ PP / 2016</t>
  </si>
  <si>
    <t xml:space="preserve"> MICRO GARMENT, PT.</t>
  </si>
  <si>
    <t>Jl. Raya Rancaekek  Majalaya  No. 389 Ds./ Kec. Solokan Jeruk</t>
  </si>
  <si>
    <t>28-03-2016  s.d   27-03-2018</t>
  </si>
  <si>
    <t>568 / 108 / III / HIPK/ PP / 2016</t>
  </si>
  <si>
    <t xml:space="preserve"> MITRA JAYA FASIFIK TEXTILE,PT.</t>
  </si>
  <si>
    <t>28-10-2014  s.d  27-09-2016</t>
  </si>
  <si>
    <t>568/ 333 / VIII /HIPK/PP/2014</t>
  </si>
  <si>
    <t>MS. APPAREL. PT</t>
  </si>
  <si>
    <t>Komp. KH. Group Jl. Rancaekek 389 Majalaya</t>
  </si>
  <si>
    <t>MULIA MEGAH MANDIRI, PT.</t>
  </si>
  <si>
    <t>Jl. Raya Rancaekek Majalaya No. 389 Ds./ Kec. Solokan Jeruk</t>
  </si>
  <si>
    <t>568/ 267 / VIII /HIPK/PP/2015</t>
  </si>
  <si>
    <t>MULYA JAYA PERKASA PT.</t>
  </si>
  <si>
    <t>Jln.Selokan Jeruk</t>
  </si>
  <si>
    <t>Jl. Raya Rancaekek  No. 389 DS. Solokan Jeruk, Majalaya</t>
  </si>
  <si>
    <t>568/ 173 / V /HIPK/PP/2015</t>
  </si>
  <si>
    <t xml:space="preserve">NIRWANA JAYA KNITTING </t>
  </si>
  <si>
    <t xml:space="preserve">Jln.Raya Rancaekek-Majalaya 289 Solokan Jeruk </t>
  </si>
  <si>
    <t>Industri Textile (Pemintalan Benang)</t>
  </si>
  <si>
    <t>NOVATEX, PT.</t>
  </si>
  <si>
    <t>Jl. Raya Rancaekek Majalaya No. 389 Ds. / Kec. Solokanjeruk</t>
  </si>
  <si>
    <t xml:space="preserve">Industri Textile ( Kain Grey) </t>
  </si>
  <si>
    <t>568/ 182 / V /HIPK/PP/2015</t>
  </si>
  <si>
    <t xml:space="preserve">NUSATEX PT </t>
  </si>
  <si>
    <t xml:space="preserve">Jln.Raya Rancaekek-Majalaya </t>
  </si>
  <si>
    <t>PANCA BROTHER CENTRAL GARMENINDO, PT.</t>
  </si>
  <si>
    <t>17-01-2014  s.d  16-12-2015</t>
  </si>
  <si>
    <t>568/ 93/ I /HIPK/PP/2014</t>
  </si>
  <si>
    <t>PANCA BROTHER, PT</t>
  </si>
  <si>
    <t>Jl. Solokan Jeruk No. 389</t>
  </si>
  <si>
    <t>Pengolahan KAYU</t>
  </si>
  <si>
    <t>Jln.Selokan Jeruk Majalaya</t>
  </si>
  <si>
    <t>Pert. .PUTRA JAYA</t>
  </si>
  <si>
    <t>Jl.Sastra No.35</t>
  </si>
  <si>
    <t>Pert. H. NANANG</t>
  </si>
  <si>
    <t>Jl. Rancaekek- Majalaya</t>
  </si>
  <si>
    <t>Pert. HASRAT</t>
  </si>
  <si>
    <t>Jl. Sasatra No. 12 majalaya Tlp. 5950670</t>
  </si>
  <si>
    <t>Pert. SINAR TERANG</t>
  </si>
  <si>
    <t>Jl.Majalaya-Rancaekek No.325</t>
  </si>
  <si>
    <t>Pert. SUMBER REJEKI</t>
  </si>
  <si>
    <t xml:space="preserve">Jl. Ds. Cibodas </t>
  </si>
  <si>
    <t>Pert.. H.ATENG</t>
  </si>
  <si>
    <t>Kp.Cisaranten Desa Langensari</t>
  </si>
  <si>
    <t>Pert.TRI MUKTI</t>
  </si>
  <si>
    <t>Jln.Raya Rancaekek Majalaya Selokanjeruk [40382]</t>
  </si>
  <si>
    <t>PIKTONI  TEXTILE, PT.</t>
  </si>
  <si>
    <t>Jl. Manirancan No. 168 Rt. 02/02 Ds. Rancakasumba Kec. Solokan Jeruk</t>
  </si>
  <si>
    <t>Industri Textile (Rajut )</t>
  </si>
  <si>
    <t>568/ 271 / VIII /HIPK/PP/2015</t>
  </si>
  <si>
    <t>RIATEX PT.</t>
  </si>
  <si>
    <t>Jln.Raya Rancaekek Majalaya No.389 [40382]</t>
  </si>
  <si>
    <t>SAMIN TEXTILE INDUSTRIES, PT.</t>
  </si>
  <si>
    <t>Jl. Raya Rancaekek No. 389 Ds./Kec. Solokan Jeruk Majalaya</t>
  </si>
  <si>
    <t>Industri Textile (Grey)</t>
  </si>
  <si>
    <t>568/ 274 / VIII /HIPK/PP/2015</t>
  </si>
  <si>
    <t xml:space="preserve"> SAMUDRA DUNIA POLY JAYA ABADI, PT.</t>
  </si>
  <si>
    <t>Jl. Raya Rancaekek No. 389 Ds.Kec. Solokan Jeruk Majalaya</t>
  </si>
  <si>
    <t>Industri Terxtile</t>
  </si>
  <si>
    <t>568/ 456 / XI/HIPK/PP/2014</t>
  </si>
  <si>
    <t>SANDANG SENTOSA ABADI, PT.</t>
  </si>
  <si>
    <t>Jl. Sapan No. 29 Kp. Lalareun Ds. Ranca Kasumba Tlp. 5955673</t>
  </si>
  <si>
    <t>SECO TEXTILE INDONESIA, PT.</t>
  </si>
  <si>
    <t>Jl. Sapan No. 92 Kp. Lalareun Rt. 03/03 Ds. Rancakasumba Kec. Solokan Jeruk</t>
  </si>
  <si>
    <t>Industri  Textile ( Kain Grey )</t>
  </si>
  <si>
    <t>15-08-2016  s.d  14-08-2018</t>
  </si>
  <si>
    <t>568 / 109 / III / HIPK/ PP / 2016</t>
  </si>
  <si>
    <t>SENG DO TEXTILE, PT.</t>
  </si>
  <si>
    <t>Jl. Raya Rancaekek Majalaya No. 389 Ds. Solokan Jeruk</t>
  </si>
  <si>
    <t xml:space="preserve">Industri Terxtile/ Pertenunan </t>
  </si>
  <si>
    <t>06-10-2015  s.d  05-10-2017</t>
  </si>
  <si>
    <t>568/ 338 / X /HIPK/PP/2015</t>
  </si>
  <si>
    <t>SINAR BARU ALGENSINDO, PT.</t>
  </si>
  <si>
    <t>Jl. Raya Rancaekek Majalaya Km. 7 Ds. Solokan Jeruk</t>
  </si>
  <si>
    <t>568/ 166 / IV /HIPK/PP/2014</t>
  </si>
  <si>
    <t>SING FU LONG PAPER, PT.</t>
  </si>
  <si>
    <t>Industri Paper Cones &amp; Paper Tube</t>
  </si>
  <si>
    <t>SOLJER ABADI KNITTING MILL, PT.</t>
  </si>
  <si>
    <t>Jl. Raya Rancaekek Majalaya No. 289 Ds. Solokan Jeruk</t>
  </si>
  <si>
    <t>568 / 128 / IV / HIPK/ PP / 2016</t>
  </si>
  <si>
    <t>10-02-2014  s.d  09-02-2016</t>
  </si>
  <si>
    <t>568/ 35 / II /HIPK/PP/2014</t>
  </si>
  <si>
    <t>SPBU 34 40333</t>
  </si>
  <si>
    <t>Jl. Raya Solokan Jeruk Rancaekek-Majalaya</t>
  </si>
  <si>
    <t>Perdagangan Eceran BBM/ Pengisian BBM</t>
  </si>
  <si>
    <t>SPBU 34-40322 Rancaekek</t>
  </si>
  <si>
    <t>Jl.Raya Rancaekek-MajaLaya No.182</t>
  </si>
  <si>
    <t>SUMBER REJEKI, PERT,</t>
  </si>
  <si>
    <t>Kp. Pamene Ds. Cibodas Kec. Solokan Jeruk</t>
  </si>
  <si>
    <t>568 / 38 -  HIPK/ PP / 2016</t>
  </si>
  <si>
    <t>SUN FLOWER INDONESIA, PT.</t>
  </si>
  <si>
    <t>568/ 460 / XI/HIPK/PP/2014</t>
  </si>
  <si>
    <t xml:space="preserve"> SUNDYTEX,PT.</t>
  </si>
  <si>
    <t>Jl. Raya Rancaekek Majalaya Km. 389 DS./ Kec. Solokan jeruk</t>
  </si>
  <si>
    <t xml:space="preserve"> SUNFA TEXTILE INDUSTRY, PT.</t>
  </si>
  <si>
    <t>Jl. Raya Rancaekek Majalaya  No.389  Desa / Kec. Solokan Jeruk ( 5950983 )</t>
  </si>
  <si>
    <t xml:space="preserve">IndustriTextile Pemintalan </t>
  </si>
  <si>
    <t>30-09-2015  s.d  29-09-2017</t>
  </si>
  <si>
    <t>568/ 327 / IX /HIPK/PP/2015</t>
  </si>
  <si>
    <t>SURYA SANTOSA PRIMA ABADI, PT.</t>
  </si>
  <si>
    <t xml:space="preserve">JL. Raya Rancaekek-Majalaya  No. 289 Ds./Kec. Solokan jeruk </t>
  </si>
  <si>
    <t xml:space="preserve">Industri  Textile &amp; Rajut </t>
  </si>
  <si>
    <t>568 / 130 / IV / HIPK/ PP / 2016</t>
  </si>
  <si>
    <t>TIMUR  JAYA  TEXTILE, PT.</t>
  </si>
  <si>
    <t>Komp. Kaha Group  Jl. Raya Rancaekek No. 389</t>
  </si>
  <si>
    <t>568/ 408 / X/HIPK/PP/2014</t>
  </si>
  <si>
    <t>Toko Bangunan MK</t>
  </si>
  <si>
    <t>Jln.Raya Selokanjeruk</t>
  </si>
  <si>
    <t>TRI MUKTI PT.</t>
  </si>
  <si>
    <t>Jl. Raya Rancaekek-Majalaya No. 307 Solokanjeruk</t>
  </si>
  <si>
    <t>TRIASINDO JAYA, CV.</t>
  </si>
  <si>
    <t>Jl. Rancaekek Majalaya No. 299 Kec. Solokan Jeruk Kab. Bandung</t>
  </si>
  <si>
    <t>TRIMUKTI, PT.</t>
  </si>
  <si>
    <t>Jl. Raya Rancaekek-Majalaya No. 301 Rt. 04/07 Ds./Kec. Solokan Jeruk</t>
  </si>
  <si>
    <t>Textile ( Pertenunan)</t>
  </si>
  <si>
    <t>TRISAN ABADI,PT.</t>
  </si>
  <si>
    <t>Jl. Kp. Lalareun Rt. 03/03 No. 128 Ds. Rancakasumba  Kec. Solokan Jeruk Majalaya</t>
  </si>
  <si>
    <t>Industri Textile ( Handuk )</t>
  </si>
  <si>
    <t>09-02-2015  s.d   09-02-2017</t>
  </si>
  <si>
    <t>568/ 50 / II /HIPK/PP/2015</t>
  </si>
  <si>
    <t>USAHA MITRA PRIMA ABADI PT.</t>
  </si>
  <si>
    <t>Jln.Selokan Jeruk No.389 Rancaekek</t>
  </si>
  <si>
    <t>VAVITEX INDONESIA, PT.</t>
  </si>
  <si>
    <t>Industri Kamoceng</t>
  </si>
  <si>
    <t>WAJATEX, PT.</t>
  </si>
  <si>
    <t>08-04-2014  s.d  07-04-2016</t>
  </si>
  <si>
    <t>568/ 139 / IV /HIPK/PP/2014</t>
  </si>
  <si>
    <t>WAN KUO PLASTINDO, PT</t>
  </si>
  <si>
    <t xml:space="preserve">JL. Raya Rancaekek-Majalaya  No. 389 Ds./Kec. Solokan jeruk </t>
  </si>
  <si>
    <t>Industri Pembuatan Bobbin dan Barang dari Plastik</t>
  </si>
  <si>
    <t>WINTAI GARMENT, PT.</t>
  </si>
  <si>
    <t>YASOTEX  MANDIRI, PT.</t>
  </si>
  <si>
    <t>Industri Textile (Weaving)</t>
  </si>
  <si>
    <t>568/ 92 / III /HIPK/PP/2015</t>
  </si>
  <si>
    <t>YUKANG TEXTILE PT.</t>
  </si>
  <si>
    <t>Jln.Raya Rancaekek No.389 Selokan Jeruk</t>
  </si>
  <si>
    <t>ANGGREK PLASTIK</t>
  </si>
  <si>
    <t>Jln.Gandasari No.122 Warung Lobak</t>
  </si>
  <si>
    <t>Soreang</t>
  </si>
  <si>
    <t>BAJA MURNI KHARISMA PERSADA, PT.</t>
  </si>
  <si>
    <t>Jl. Ters. Kopo Km. 14,5 Rt. 001/001 Desa Cingcin Kec. Soreang</t>
  </si>
  <si>
    <t xml:space="preserve">Perdagangan </t>
  </si>
  <si>
    <t>568 / 20-  HIPK/ PP / 2016</t>
  </si>
  <si>
    <t>BANG MAYA PADA INTERNASIONAL</t>
  </si>
  <si>
    <t xml:space="preserve">Jl.Raya Soreang No.45 B </t>
  </si>
  <si>
    <t>BANG OCBC NISP Tbk</t>
  </si>
  <si>
    <t>Jl,.Raya Soreang No.103</t>
  </si>
  <si>
    <t>BANK HIMPUNAN SAUDARA, PT</t>
  </si>
  <si>
    <t>Jl. Try. Sorena No. 412 Tlp. 5896880/7444</t>
  </si>
  <si>
    <t>Jl. Raya Soreang No. 17</t>
  </si>
  <si>
    <t>BANK MANDIRI  (Persero) Tbk. PT.</t>
  </si>
  <si>
    <t>Jl. Raya Soreang No. 457 Telp. 4892828</t>
  </si>
  <si>
    <t>BANK MUAMALAT INDONESIA</t>
  </si>
  <si>
    <t xml:space="preserve">Jl.Soreang No.1 </t>
  </si>
  <si>
    <t>BANK NISP CAB.SOREANG</t>
  </si>
  <si>
    <t>Jln.Raya Soreang No.100</t>
  </si>
  <si>
    <t>BANK NUSANTARA PARAHIAYANGAN</t>
  </si>
  <si>
    <t>Jl. Soreang-Banjaran No. 453</t>
  </si>
  <si>
    <t>BANK NUSANTARA PARAHYANGAN TBK Cab. Kab. Bdg, PT.</t>
  </si>
  <si>
    <t>Jl. Kondang 34 Majalaya, Jl. Raya Soreang Banjaran 454, Jl. Raya Dayeuhkolot 272, Jl. Kopo sayati 105</t>
  </si>
  <si>
    <t>BANK SAUDARA 1906 TBK</t>
  </si>
  <si>
    <t>Jl.Raya Soreang No.412</t>
  </si>
  <si>
    <t>BANK SINARMAS</t>
  </si>
  <si>
    <t>Jl. Raya Soreang Banjaran No. 402 Soreang</t>
  </si>
  <si>
    <t>BERKAH BAHARI PD.</t>
  </si>
  <si>
    <t>Jl.Raya Soreang-Cipatik [40923]</t>
  </si>
  <si>
    <t>BERKAT ANUGERAH  TAMAJAYA, PT.</t>
  </si>
  <si>
    <t>Jl. Ters. Cipatik No. 82 B Rt. 001/015 Ds. Pamekaran</t>
  </si>
  <si>
    <t>Industri Garemnt</t>
  </si>
  <si>
    <t>568/18 / I /HIPK/PP /2013</t>
  </si>
  <si>
    <t>BPR ARTA LOKANTARA PT.</t>
  </si>
  <si>
    <t>Jln.Raya Soreang Banjaran No.153 [40377]</t>
  </si>
  <si>
    <t>BPR KENCANA CAB. SOREANG, PT.</t>
  </si>
  <si>
    <t>Jl. Raya Soreang Banjaran No. 196</t>
  </si>
  <si>
    <t>24-10-2012  s.d   23-09-2014</t>
  </si>
  <si>
    <t>BPR KERTA RAHARJA, PT.</t>
  </si>
  <si>
    <t>Jl. Raya Soreang No. 26 Soreang</t>
  </si>
  <si>
    <t>02-09-2015  s.d  01-09-2017</t>
  </si>
  <si>
    <t>568/ 297/ IX /HIPK/PP/2015</t>
  </si>
  <si>
    <t>BPR MITRA RUKUN MANDIRI, PT.</t>
  </si>
  <si>
    <t>Jl. Ruko Soreang Permai Blok A No. 3 Soreang</t>
  </si>
  <si>
    <t>568/ 316/ X /HIPK/PP/2012</t>
  </si>
  <si>
    <t>BPR. BALI RUKUN MANDIRI</t>
  </si>
  <si>
    <t>Jl. Ruko Soreang Permai Blok A No. 3</t>
  </si>
  <si>
    <t>BTPN Soreang</t>
  </si>
  <si>
    <t>Jl. Raya Soreang No. 451</t>
  </si>
  <si>
    <t>BUANA MAKMUR</t>
  </si>
  <si>
    <t>Jl.Raya Cisaat Desa Jelegong</t>
  </si>
  <si>
    <t>Jl. Kp. Sukawangi No. 173 Cisaat Soreang</t>
  </si>
  <si>
    <t>CINCIN PERMATA INDAH</t>
  </si>
  <si>
    <t>Jln.Warung Lobak Cincin</t>
  </si>
  <si>
    <t>CIPTA ADHIKARYA CV.</t>
  </si>
  <si>
    <t>Jl. Raya Soreang No. 110</t>
  </si>
  <si>
    <t>DWI BINA PRIMA PT.</t>
  </si>
  <si>
    <t>Jln.Raya Soreang-Cipatik Km.5</t>
  </si>
  <si>
    <t>FALDI TEKXTINDO, CV.</t>
  </si>
  <si>
    <t>Jl. Sukawangi Cisaat No. 47 Rt.03/01 Tlp. 6658818</t>
  </si>
  <si>
    <t xml:space="preserve">FEDERAL INTERNATIONAL FINACE PT. </t>
  </si>
  <si>
    <t>Jl. Raya Soreang Km. 14 Tlp. 85874387</t>
  </si>
  <si>
    <t>HADE WOSHING</t>
  </si>
  <si>
    <t>Kp.Cikadu Ds.Sukamulya</t>
  </si>
  <si>
    <t>HANA MAS TEXTILE</t>
  </si>
  <si>
    <t>Jl. Raya Cisaat No. 147 Soreang</t>
  </si>
  <si>
    <t>HARJA GUNA LESTARI (BORMA)</t>
  </si>
  <si>
    <t>Jl. Ry. Soreang No. 116</t>
  </si>
  <si>
    <t>HD. WASHING</t>
  </si>
  <si>
    <t>Ds. Suka Mulya Kp. Cikadu Rt. 02/07 Soreang</t>
  </si>
  <si>
    <t>Washing</t>
  </si>
  <si>
    <t>02-02-2011  s.d  01-01-2013</t>
  </si>
  <si>
    <t>HOTEL ANTIK</t>
  </si>
  <si>
    <t>Jl. Ry. Soreang - Cipatik No. 91 Tlp. 5891550/4747</t>
  </si>
  <si>
    <t>INTAN PERKSA CV.</t>
  </si>
  <si>
    <t>Jl. Kananga No. 36 Soreang Indah Cincin</t>
  </si>
  <si>
    <t>KANDANG WESI CV.</t>
  </si>
  <si>
    <t xml:space="preserve">Jl. Ciwaru No. 23-24 </t>
  </si>
  <si>
    <t>KARANJI JAYA CV.</t>
  </si>
  <si>
    <t>Jl. Raya Soreang Cipatik No. 109 Tlp. 5891080</t>
  </si>
  <si>
    <t>KOBE GLOBAL INTERNATIONAL, CV.</t>
  </si>
  <si>
    <t>Jl. Ry.  Sorenag - Ciwidey Km 2</t>
  </si>
  <si>
    <t>KURNIA WHOSING</t>
  </si>
  <si>
    <t>Kp.Mekarwangi Ds.Kutawaringin</t>
  </si>
  <si>
    <t>LAPANG JAYA WISATA PT.</t>
  </si>
  <si>
    <t>Jl.Raya Soreang Ciwidey KM 25</t>
  </si>
  <si>
    <t>LESTARI</t>
  </si>
  <si>
    <t xml:space="preserve">Jl. Gandasari No. 22 Katapang Soreang </t>
  </si>
  <si>
    <t>MADU LAUT UTAMA PT.</t>
  </si>
  <si>
    <t>Jln.Raya Cisaat No.212</t>
  </si>
  <si>
    <t>MAHER CV.</t>
  </si>
  <si>
    <t>Jl. Rohmat No. 7 Rt. 02/03 Ds. Pamekaran</t>
  </si>
  <si>
    <t>MAJUN</t>
  </si>
  <si>
    <t>Kp. Dara Ulun Soreang</t>
  </si>
  <si>
    <t>MITRA DEKA NUSANTARA</t>
  </si>
  <si>
    <t>Jl. Raya Soreang Km. 15,7 DS. Cingcin Kec. Soreang</t>
  </si>
  <si>
    <t>Penyalur Kendaraan</t>
  </si>
  <si>
    <t>MITRA USAHA WOSHING PT.</t>
  </si>
  <si>
    <t>Kp.Mekarsari Ds.Kutawaringin</t>
  </si>
  <si>
    <t>Jl.Raya Soreang No.6</t>
  </si>
  <si>
    <t>PADLY TEXTILINDO CV.</t>
  </si>
  <si>
    <t>Jln.Sukawangi Cisaat No.147 RT.03/01</t>
  </si>
  <si>
    <t>PANJUNAN SOREANG PT.</t>
  </si>
  <si>
    <t>Jl.Cipatik No.27 RT.01/04 [40923] Parung Serab</t>
  </si>
  <si>
    <t>PUNGGAWA UTAMA, PT.</t>
  </si>
  <si>
    <t>Gading Tutuka I Blok i No. 23 Rt. 04/13 Ds. Cingcin Kec. Soreang</t>
  </si>
  <si>
    <t>Perusahaan Penyedia Jasa Satuan Pengamanan dan Cleaning Service</t>
  </si>
  <si>
    <t>568/ 29/ I /HIPK/PP/2014</t>
  </si>
  <si>
    <t>PUSAKA  KUJANG  MAS</t>
  </si>
  <si>
    <t>Jl. Kp. Sindang Wangi No. 70 Soreang</t>
  </si>
  <si>
    <t>Produksi Bandrek</t>
  </si>
  <si>
    <t>26-09-2007 s.d. 25-08-2009</t>
  </si>
  <si>
    <t>PUSPA CV.</t>
  </si>
  <si>
    <t>Komp. Gading I Blok N/2 No. 26</t>
  </si>
  <si>
    <t>RAHMAT CV.</t>
  </si>
  <si>
    <t>Jl. Komp. Soreang Indah Tlp. 91124117</t>
  </si>
  <si>
    <t>RIKSA KARYA CV.</t>
  </si>
  <si>
    <t>Jl. Kalijati Indah Utara 1 No. 2 Tlp. 022 7219512</t>
  </si>
  <si>
    <t xml:space="preserve"> SABAR  SLAMET RAHARJA, PT.</t>
  </si>
  <si>
    <t>Jl. Raya  Patrol  Soreang</t>
  </si>
  <si>
    <t>Bubut</t>
  </si>
  <si>
    <t>SAGON SARINAH</t>
  </si>
  <si>
    <t>Jln.Raya Soreang Cipatik</t>
  </si>
  <si>
    <t xml:space="preserve">SINAR MULYA CV. </t>
  </si>
  <si>
    <t>Jl. Cebek No. 64 Ds. Kramat Mulia Tlp. 08122088943</t>
  </si>
  <si>
    <t>SINAR PANGAN UTAMA</t>
  </si>
  <si>
    <t>Jl. Cisaat no. 168 Ds. Soreang Tlp. 686977</t>
  </si>
  <si>
    <t>SOREANG PUTERA CV.</t>
  </si>
  <si>
    <t>Kp. Ciputih Rt. 01/12 Tlp. 92337573</t>
  </si>
  <si>
    <t>SPBU 34- 40904 PUTRA PETRO  FATRIA</t>
  </si>
  <si>
    <t>Jl. Raya  Soreang Km. 16 Soreang</t>
  </si>
  <si>
    <t>24-10-2012 s.d. 23-09-2014</t>
  </si>
  <si>
    <t>568/ 365/ XI /HIPK/PP/2012</t>
  </si>
  <si>
    <t>SPBU 34.40907</t>
  </si>
  <si>
    <t>Jl. Raya Patrol Soreang Cimahi</t>
  </si>
  <si>
    <t>SPBU. 34-40905</t>
  </si>
  <si>
    <t xml:space="preserve">Jl. Raya Soreang-Banjaran </t>
  </si>
  <si>
    <t>SUMBER ALFARIA TRIJAYA</t>
  </si>
  <si>
    <t>Jl. Ters. Pusdik No. 16 Ds. Pameuntasan</t>
  </si>
  <si>
    <t>Jl. Kp Sukarame No. 2 Rt.01/01 Ds. Parung</t>
  </si>
  <si>
    <t>Jl. Ry. Soreang No. 106 Rt. 01/02</t>
  </si>
  <si>
    <t>SURYA CANDRA LESTARI, PT.</t>
  </si>
  <si>
    <t>Jl. Ry. Sorenag - Banjaran (Samudra Toserba)</t>
  </si>
  <si>
    <t>SURYA CHANDRA LESTARI " SAMUDERA TOSERBA", PT.</t>
  </si>
  <si>
    <t>Jl. Raya Banjaran Soreang No. 428 Soreang</t>
  </si>
  <si>
    <t>Perdagangan (Toserba)</t>
  </si>
  <si>
    <t>12-07-2011 s.d. 11-06-2013</t>
  </si>
  <si>
    <t>SUTAN RAJA HOTEL &amp; CONVENTION CENTRE</t>
  </si>
  <si>
    <t xml:space="preserve">Jl. Raya Soreang No. 10 Km. 17 </t>
  </si>
  <si>
    <t>20-10-2015 s.d. 19-10-2017</t>
  </si>
  <si>
    <t>568/ 343/ X /HIPK/PP/2015</t>
  </si>
  <si>
    <t>SWAKARYA INSAN MANDIRI PT.</t>
  </si>
  <si>
    <t>Jl.Trs Al Fathu No.8 Ds.Pamekaran</t>
  </si>
  <si>
    <t>Swalayan BORMA Soreang</t>
  </si>
  <si>
    <t>Jl.Raya Soreang No.116</t>
  </si>
  <si>
    <t>TANJUNG SUTRA MAS PT.</t>
  </si>
  <si>
    <t>Jl. Gandasari No. 63 Soreang</t>
  </si>
  <si>
    <t>TANJUNG SUTRA MAS, PT.</t>
  </si>
  <si>
    <t>Jl. Gandasari No. 63 Rt. 01/103</t>
  </si>
  <si>
    <t>TRIBAKTI CITRA UTAMA CV.</t>
  </si>
  <si>
    <t xml:space="preserve">Jl. Raya Soreang No. 20 A </t>
  </si>
  <si>
    <t>TRIKARYA UTAMA CV.</t>
  </si>
  <si>
    <t>Trs. Kopo No. 421 Soreang Tlp. 70822130</t>
  </si>
  <si>
    <t>TRIKO JAYA ABADI PT.</t>
  </si>
  <si>
    <t>Jln.Gandasari No.63 Ds.Gandasari</t>
  </si>
  <si>
    <t>VICCI CV.</t>
  </si>
  <si>
    <t>Jl.Gandasoli No.63 Warunglobak</t>
  </si>
  <si>
    <t>WAHANA INTI NALENDRA PT.</t>
  </si>
  <si>
    <t xml:space="preserve">Jl.Trs Al fFathu No.8 Ds.Pamekaran </t>
  </si>
  <si>
    <t>WARINGIN WIJAYA PT.</t>
  </si>
  <si>
    <t>Jln.Raya Cisaat</t>
  </si>
  <si>
    <t>WHASHING</t>
  </si>
  <si>
    <t>Kp.Sindangsari Kutawaringin</t>
  </si>
  <si>
    <t>WOORI JAYA CV.</t>
  </si>
  <si>
    <t>Jl.Gandasari No.63 Desa Gandasari</t>
  </si>
  <si>
    <t>WOSHING</t>
  </si>
  <si>
    <t>Kp.Cikundul Ds.Kopo</t>
  </si>
  <si>
    <t>WOSHING TRI AW</t>
  </si>
  <si>
    <t>Kp.Ciharuman Desa Jelegong</t>
  </si>
  <si>
    <t>YYN LOOSHING</t>
  </si>
  <si>
    <t>Jl.Cipatik Desa Jatisari Cipelung RT.02/01</t>
  </si>
  <si>
    <t>ADI KARYA PUTRA MANDIRI, CV.</t>
  </si>
  <si>
    <t>Kutawaringin</t>
  </si>
  <si>
    <t>24-02-2011  s.d   23-10-2013</t>
  </si>
  <si>
    <t>ANUGERAH MULIA POLYSINDO</t>
  </si>
  <si>
    <t>Jl.Nanjung Kp.Pasirmalang</t>
  </si>
  <si>
    <t>BIKIN PAKAN IKAN</t>
  </si>
  <si>
    <t>Jl. Raya Cisaat 214 Ds. Jelekong</t>
  </si>
  <si>
    <t>CHL</t>
  </si>
  <si>
    <t>Kp. Haruman Jelegong Tlp.081320585879</t>
  </si>
  <si>
    <t>CMW WASHING</t>
  </si>
  <si>
    <t>Jl.Cikundul Ds.Kopo</t>
  </si>
  <si>
    <t>ELVITO WOSHING</t>
  </si>
  <si>
    <t>Kp. Ciharuman Ds. Jelegong Kec. Kutawaringin</t>
  </si>
  <si>
    <t xml:space="preserve"> HANA EMBROIDERY, PT.</t>
  </si>
  <si>
    <t>Jl. Raya  Cisaat No. 147 Kec. Kutawaringin</t>
  </si>
  <si>
    <t>Textile Embriodery</t>
  </si>
  <si>
    <t>09-09-2015  s.d  08-09-2017</t>
  </si>
  <si>
    <t>568/ 305 / IX /HIPK/PP/2015</t>
  </si>
  <si>
    <t>HARUM KHARISMA MANDIRI. CV</t>
  </si>
  <si>
    <t>Jl. Raya Soreang Cipatik</t>
  </si>
  <si>
    <t xml:space="preserve">JAYANUGRAHA WASHUNG </t>
  </si>
  <si>
    <t xml:space="preserve">Kp.Gunung Pancir Ds.Jelegong Kec.Kutawaringin </t>
  </si>
  <si>
    <t>JANANURAGA WOSHING</t>
  </si>
  <si>
    <t>Kp. Gunung Pancir Ds. Jelegong</t>
  </si>
  <si>
    <t>PAKAN IKAN</t>
  </si>
  <si>
    <t xml:space="preserve">POLA MAS PAKAN TERNAK </t>
  </si>
  <si>
    <t>Jl.raya Cisaat no.21 a Ds.Jelegong Kec.kutawaringin</t>
  </si>
  <si>
    <t>RIAN</t>
  </si>
  <si>
    <t>Jl. Pamentasan Kutawaringin Soreang</t>
  </si>
  <si>
    <t>Bak Mandi</t>
  </si>
  <si>
    <t>SAPTA SATRIA JAYA, PT.</t>
  </si>
  <si>
    <t>Jl. Soreang Cipatik Km. 11 Ds. Jelegong Kec. Kutawaringin</t>
  </si>
  <si>
    <t>Penyedia Jasa Tenaga Pengamanan</t>
  </si>
  <si>
    <t>27-01-2014  s.d  26-12-2015</t>
  </si>
  <si>
    <t>568/ 27 / I /HIPK/PP/2014</t>
  </si>
  <si>
    <t>SINAR PANGAN UTAMA, CV.</t>
  </si>
  <si>
    <t xml:space="preserve">Jl. Cisaat No. 168 Ds. Jelegong Kec. Kutawaringin </t>
  </si>
  <si>
    <t xml:space="preserve">Kutawaringin </t>
  </si>
  <si>
    <t>Industri Makanan Ringan</t>
  </si>
  <si>
    <t>SUKSES SEJAHTERA, CV.</t>
  </si>
  <si>
    <t xml:space="preserve">Jl. Raya Cisaat Ds. Jelegong Kec. Kutawaringin </t>
  </si>
  <si>
    <t>568/ 382 / IX/HIPK/PP/2014</t>
  </si>
  <si>
    <t>SAHABAT SLAMET RAHARJA PT</t>
  </si>
  <si>
    <t xml:space="preserve">Jl.Raya Patrol ds.Jelegong Kec.kutawaringin </t>
  </si>
  <si>
    <t xml:space="preserve">Jl. Raya Patrol Jelegong </t>
  </si>
  <si>
    <t>Jl. Raya Patrol Jelegong Tlp.0225431314</t>
  </si>
  <si>
    <t>S.B WASHING</t>
  </si>
  <si>
    <t>Kp. Sukabungar Ds.Pamentasan Tlp.02285870371</t>
  </si>
  <si>
    <t>S.W WASHING</t>
  </si>
  <si>
    <t>Kp. Bojongwaru Ds. Kutawaringin</t>
  </si>
  <si>
    <t>TRI AWE WASHING</t>
  </si>
  <si>
    <t>WOSHING "TRIAW'</t>
  </si>
  <si>
    <t xml:space="preserve">Kp.Ciharuman Ds.Jelegong soreang </t>
  </si>
  <si>
    <t>TITONE WASHING. PT</t>
  </si>
  <si>
    <t>Jl. Citarum Ds. Kutawaringin</t>
  </si>
  <si>
    <t>WOSHING YYN</t>
  </si>
  <si>
    <t>Kp. Cipedung RT. 02/01 Jatisari</t>
  </si>
  <si>
    <t>WOSHING CMW</t>
  </si>
  <si>
    <t xml:space="preserve">Kp. Cikundul Ds. Kopo </t>
  </si>
  <si>
    <t>WARINGIN WIJAYA TEXINDO, PT.</t>
  </si>
  <si>
    <t>Jl. Raya Patrol No. 218  Ds. Jelekong Kec. Kutawaringin</t>
  </si>
  <si>
    <t>23-02-2016 s.d. 22-02-2018</t>
  </si>
  <si>
    <t>568 /42 -  HIPK/ PP / 2016</t>
  </si>
  <si>
    <t>BPR SYARIAH AMANAH ROBBANIAH, PT.</t>
  </si>
  <si>
    <t>GRIYA PRATAMA, PT.</t>
  </si>
  <si>
    <t>GAJAH MADA,PERT.</t>
  </si>
  <si>
    <t>Budi</t>
  </si>
  <si>
    <t>27-06-2016 s.d. 26-06-2018</t>
  </si>
  <si>
    <t>Jl. Raya Timur No. 52 Banjaran Ds. Banjaran Wetan Jl. Raya Timur No. 52 Banjaran Tlp. 5940131</t>
  </si>
  <si>
    <t xml:space="preserve">Jl.Raya Banjaran Km. 15   Desa Bojong Manggu Kec. Pameungpeuk Banjaran </t>
  </si>
  <si>
    <t>Purwanto ( 022-5940220 / Fax-022-5940848)</t>
  </si>
  <si>
    <t>Industri Tekstil</t>
  </si>
  <si>
    <t>25-10-2016  s.d  24-10-2018</t>
  </si>
  <si>
    <t>GASPERMINDO</t>
  </si>
  <si>
    <t>230/2147-HIPK/X/2013 25/10/2013</t>
  </si>
  <si>
    <t>SPTSK SPSI</t>
  </si>
  <si>
    <t>230/2241/HIPK/XI/2013  21/11/2013</t>
  </si>
  <si>
    <t>568/41/HIPK/VII/2003  /07/2003</t>
  </si>
  <si>
    <t xml:space="preserve">230/398-HIPK/2009  /11/2009  </t>
  </si>
  <si>
    <t>568/253-HIPK/VI/2013   13/06/2013</t>
  </si>
  <si>
    <t>230/204-HIPK/V/2008   14/05/2008</t>
  </si>
  <si>
    <t xml:space="preserve">230/151/V/HIPK2006  /05/2006   </t>
  </si>
  <si>
    <t xml:space="preserve">230/1721-HIPK/VIII/2013  1/8/2013  </t>
  </si>
  <si>
    <t xml:space="preserve"> 560/1125-HIPK/II/HIPK   13/06/2013</t>
  </si>
  <si>
    <t>568/518-HIPK/XI/2001   /11/2001</t>
  </si>
  <si>
    <t xml:space="preserve"> SP KEP SPSI</t>
  </si>
  <si>
    <t>230/289/VII/HIPK/2001  17/07/2001</t>
  </si>
  <si>
    <t>569/48/II/HIPK/2001  /02/2001  569/183/V/HIPK/2001  /05/2001</t>
  </si>
  <si>
    <t>F SPSI</t>
  </si>
  <si>
    <t>230/300/IV/HIPK/2007  1/4/2007</t>
  </si>
  <si>
    <t>560/994/HIPK/2012  20/05/2012</t>
  </si>
  <si>
    <t>PPB</t>
  </si>
  <si>
    <t>2302-HIPK/XI/2013  19/11/2013</t>
  </si>
  <si>
    <t>560/1795 – HIPK/VII/2012  19/01/2012</t>
  </si>
  <si>
    <t>230/340-HIPK/VI/2013  13/06/2013</t>
  </si>
  <si>
    <t>√230/204/HIPK/V/2008  14/05/2008</t>
  </si>
  <si>
    <t>230/174/IV/HIPK/2008  14/04/2008</t>
  </si>
  <si>
    <t>560/569/III/HIPK/2014  15/03/2014</t>
  </si>
  <si>
    <t>230/503-HIPK/III/2013  5/3/2013</t>
  </si>
  <si>
    <t>569/65/II/HIPK/2001  19/02/2001  569/47/II/HIPK/2001  /02/2001</t>
  </si>
  <si>
    <t>SPTSK SPSI / SPN</t>
  </si>
  <si>
    <t>569/13-HIPK/I/2004  15/01/2004</t>
  </si>
  <si>
    <t>569/99/III/HIPK/2001  20/03/2001</t>
  </si>
  <si>
    <t>560/137/VI/HIPK/2010  2/6/2010</t>
  </si>
  <si>
    <t>MANDIRI</t>
  </si>
  <si>
    <t>/533/HIPK/XII/2013  20/12/2013</t>
  </si>
  <si>
    <t>560/213 – HIPK / 2011  27/04/2011</t>
  </si>
  <si>
    <t>569/130 A- HIPK/II 2000  17/09/2000</t>
  </si>
  <si>
    <t>FPBMI</t>
  </si>
  <si>
    <t>246/HIPK/VIII/2009  /08/2009</t>
  </si>
  <si>
    <t>230/347-HIPK/VI/2013  13/06/2013</t>
  </si>
  <si>
    <t>568/260/VI/HIPK/2001  7/6/2001</t>
  </si>
  <si>
    <t>560/1950-HIPK/IX/2011  28/09/2011</t>
  </si>
  <si>
    <t>569/2084/X/HIPK/2000  /10/2000</t>
  </si>
  <si>
    <t>230/2167/IX/HIPK/2012  5/9/2012</t>
  </si>
  <si>
    <t>230/393- HIPK/VII/2005  27/07/2005</t>
  </si>
  <si>
    <t>230/152/V/HIPK/2000  /05/2000</t>
  </si>
  <si>
    <t>230/140-IV/HIPK/2011  21/04/2011</t>
  </si>
  <si>
    <t>230/300/VI/HIPK/2007  23/03/2007</t>
  </si>
  <si>
    <t>230/205-HIPK/V/2008  14/05/2008</t>
  </si>
  <si>
    <t>SP PP SPSI</t>
  </si>
  <si>
    <t>230/2243/HIPK/XI/2013  21/11/2013</t>
  </si>
  <si>
    <t>230/613-HIPK/III/2014  17/03/2014</t>
  </si>
  <si>
    <t>230/882/III/HIPK/2012  5/3/2012</t>
  </si>
  <si>
    <t>0/96/HIPK/IV/2010  14/04/2010</t>
  </si>
  <si>
    <t xml:space="preserve">230/334/HIPK/VII/2014  22/08/2014  </t>
  </si>
  <si>
    <t>230/209 A-HIPK/V/2008  22/05/2008</t>
  </si>
  <si>
    <t>SP KEP SPSI</t>
  </si>
  <si>
    <t>560/2140/IX/HIPK/2012  9/9/2012</t>
  </si>
  <si>
    <t>230/1225-HIPK/V/2012  7/5/2012</t>
  </si>
  <si>
    <t>569/293/II-HIPK/2005  4/2/2005</t>
  </si>
  <si>
    <t>230/228/V/HIPK/2011  31/05/2011</t>
  </si>
  <si>
    <t>569/597/II-HIPK/2005  14/05/2008</t>
  </si>
  <si>
    <t>230/714/III/HIPK/2012  29/03/2012</t>
  </si>
  <si>
    <t>230/56/III/HIPK/2014  29/03/2014</t>
  </si>
  <si>
    <t>569/507/V/HIPK/2002  /05/2002</t>
  </si>
  <si>
    <t>230/288/HIPK/VII/2014  4/7/2014</t>
  </si>
  <si>
    <t>569/231/VII/HIPK/2001  /07/2001</t>
  </si>
  <si>
    <t>SBI</t>
  </si>
  <si>
    <t>/    /XI/HIPK/2003 /11/2003</t>
  </si>
  <si>
    <t>568/435-HIPK/II/2002  19/02/2002</t>
  </si>
  <si>
    <t>560/184/VI/HIPK/2010  27/06/2010</t>
  </si>
  <si>
    <t>569/195/V/HIPK/2001  /05/2001</t>
  </si>
  <si>
    <t>SBSI92</t>
  </si>
  <si>
    <t>230/1340/V/HIPK/2012  23/05/2012</t>
  </si>
  <si>
    <t>230/96-HIPK/II/2014  28/02/2014</t>
  </si>
  <si>
    <t>230/     -HIPK/VI/2013  13/06/2013</t>
  </si>
  <si>
    <t>SPAI FSPMI</t>
  </si>
  <si>
    <t>230/08-HIPK/I/2011  21/01/2011</t>
  </si>
  <si>
    <t>SP NIBA SPSI</t>
  </si>
  <si>
    <t>2065/XII/HIPK/2006  4/12/2006</t>
  </si>
  <si>
    <t>230/640-HIPK/XI/2007  22/11/2007</t>
  </si>
  <si>
    <t>230/467/II/HIPK/2012  16/02/2012</t>
  </si>
  <si>
    <t>/282/VII/HIPK/2014  13/07/2014</t>
  </si>
  <si>
    <t>320/VIII/HIPK/2002  31/07/2002</t>
  </si>
  <si>
    <t>230/98-HIPK/II/2014  28/02/2014</t>
  </si>
  <si>
    <t>0/97/HIPK/IV/2010  14/04/2010</t>
  </si>
  <si>
    <t>560/24/XII/HIPK/2012  28/12/2012</t>
  </si>
  <si>
    <t>569/2120/X/HIPK/2000  /10/2000</t>
  </si>
  <si>
    <t>569/308/VIII/HIPK/2004 /08/2004</t>
  </si>
  <si>
    <t>230/97-HIPK/II/2014  21/03/2014</t>
  </si>
  <si>
    <t>560/148/II/HIPK/2012  18/022012</t>
  </si>
  <si>
    <t>230/      /HIPK/X/2015   12  Oktober      2015</t>
  </si>
  <si>
    <t>KSPN</t>
  </si>
  <si>
    <t>230/      /HIPK/VI/2015  27  Juli   2015</t>
  </si>
  <si>
    <t>230/      /HIPK/VIII/2015  10  Agustus   2015</t>
  </si>
  <si>
    <t>TSK SPSI</t>
  </si>
  <si>
    <t xml:space="preserve">230/      /HIPK/X/2015  01 Oktober   2015     </t>
  </si>
  <si>
    <t>SPTSP SPSI  TSK SPSI</t>
  </si>
  <si>
    <t>560/124/V/2012  15/05/2012  569/ 133 /HIPK/IV/2001  4/20/2001</t>
  </si>
  <si>
    <t>Wawan</t>
  </si>
  <si>
    <t>Heri Rohaendi Yudi Suryadi</t>
  </si>
  <si>
    <t>230/ 640 /HIPK/XI/2007  22  Nopember  2007</t>
  </si>
  <si>
    <t>Dadang taufik    Taufik Hidayat</t>
  </si>
  <si>
    <t>Mohamad Arifin     Yadi  Taryadi</t>
  </si>
  <si>
    <t>Mulyadi  Yuyun</t>
  </si>
  <si>
    <t>230/      /HIPK/VI/2015  01  Juni      2015</t>
  </si>
  <si>
    <t>Asep Nendi Kamaludin   Retno Surya Mulya</t>
  </si>
  <si>
    <t>SPHB</t>
  </si>
  <si>
    <t>230/      /HIPK/XI/2015   11 Nopember  2015</t>
  </si>
  <si>
    <t>Sadiman    Siti Choriah</t>
  </si>
  <si>
    <t>Martin Gunawan   Mujikoh</t>
  </si>
  <si>
    <t>SP Mandiri Forum Komunikasi Karyawan</t>
  </si>
  <si>
    <t>230/      /HIPK/IX/2015    24  Nopember     2015</t>
  </si>
  <si>
    <t>Saepulloh   hasanudin</t>
  </si>
  <si>
    <t>SPM</t>
  </si>
  <si>
    <t>230/      /HIPK/II/2015    16 Pebruari     2015</t>
  </si>
  <si>
    <t>Paiz Supriyadi    Marwanto</t>
  </si>
  <si>
    <t>Jejen Jamaludin   Sopiana Hudri</t>
  </si>
  <si>
    <t>230/      /HIPK/IX/2015   9/18/2015</t>
  </si>
  <si>
    <t>Irvan Andri    Yanti Kusmiarti</t>
  </si>
  <si>
    <t xml:space="preserve">230/      /HIPK/I/2015       14 Januari   2015  </t>
  </si>
  <si>
    <t>Jaya Wijaya   Fitri Yulianti Endang</t>
  </si>
  <si>
    <t>Beny Sondara     Dani Barnas R</t>
  </si>
  <si>
    <t>569/1241/VII/HIPK/2000   12  Juli 2000</t>
  </si>
  <si>
    <t>Sodin   Didin</t>
  </si>
  <si>
    <t>230/      /HIPK/IV/2015    4/1/2015</t>
  </si>
  <si>
    <t xml:space="preserve">Yayat        Saeful  </t>
  </si>
  <si>
    <t>230/      /HIPK/VII/2015       14  Juli     2015</t>
  </si>
  <si>
    <t>Iwan       Budi Sopiandi</t>
  </si>
  <si>
    <t>FPBMI                                  SBSI</t>
  </si>
  <si>
    <t>/321/HIPK/11/2012  /02/2012     230/      /HIPK/XII/2015        31 Desember    2015</t>
  </si>
  <si>
    <t>Tedi     Hendi</t>
  </si>
  <si>
    <t>230/      /HIPK/VII/2015      14  Juli     2015</t>
  </si>
  <si>
    <t>Atep Rahman      Tini Nurbaeti</t>
  </si>
  <si>
    <t>Ahmad Yani Panjaitan       Tusiwan</t>
  </si>
  <si>
    <t>230/37-HIPK/I/2011    26 Januari 2011</t>
  </si>
  <si>
    <t>SP-BUN</t>
  </si>
  <si>
    <t>Ketua : Hermawan     Sekertaris : Partoyo</t>
  </si>
  <si>
    <t>SP RTMM SPSI</t>
  </si>
  <si>
    <t>Ketua : Ela Badriah     Sekretaris : Ela Julaeha</t>
  </si>
  <si>
    <t>Jl. Raya Laswi No. 43 Majalaya                                     Jl. Saparako Tengah No. 7 Majalaya</t>
  </si>
  <si>
    <t>230/85-HIPK/II/2011       21 Pebruari 2011</t>
  </si>
  <si>
    <t>Ketua : A. Wahyudin      Sekretaris: Dadang As</t>
  </si>
  <si>
    <t>SP TSK SPSI</t>
  </si>
  <si>
    <t>560/83-HIPK/II/2011         28 Pebruari 2011</t>
  </si>
  <si>
    <t>Ketua : Sentot Sudarmono        Sekretaris : Yuliana Shintike L</t>
  </si>
  <si>
    <t>560/139-HIPK/III/2011          28 Maret 2011</t>
  </si>
  <si>
    <t>Ketua : Yatiran       Sekretaris : Yuyun Yuningsih</t>
  </si>
  <si>
    <t>230/140-HIPK/IV/2011       4/21/2011</t>
  </si>
  <si>
    <t>Ketua : Rohman            Sekretaris : Suyatno</t>
  </si>
  <si>
    <t>SPWW ( Mandiri )</t>
  </si>
  <si>
    <t>560/ 1031  -HIPK/IV/2011        4/28/2011</t>
  </si>
  <si>
    <t>Ketua : Usep Witarsa          Sekretaris : Andi Medya Putra</t>
  </si>
  <si>
    <t>Ketua : Suwandi      Sekretaris : Iin Parlina</t>
  </si>
  <si>
    <t>560/     /II/HIPK/2010                04 Februari 2010</t>
  </si>
  <si>
    <t>Ketua : Soleh Rajiman            Sekertaris : Dadang nugraha</t>
  </si>
  <si>
    <t>PT.CAKRA DEWATA</t>
  </si>
  <si>
    <t>JL.Tergaloya No 8/9 Rt 02 ds sukamukti Majalaya</t>
  </si>
  <si>
    <t>230/ 95  /IV/HIPK/2010           4/14/2010</t>
  </si>
  <si>
    <t xml:space="preserve">Ketua : Ahmad Sohibin        Sekertaris : Taufik Soleh  </t>
  </si>
  <si>
    <t>Ketua : Entis Sutisna       Sekertaris : Wawan Supriatna</t>
  </si>
  <si>
    <t>230/ 96 /HIPK/IV/2010         4/14/2010</t>
  </si>
  <si>
    <t>Ketua : Maman           Sekertaris : Encep Ulum</t>
  </si>
  <si>
    <t>Ketua :Ateng Agus Ryan          Sekartaris : Sulaeman</t>
  </si>
  <si>
    <t>230/ 134 /V/HIPK/2010           25 Mei 2010</t>
  </si>
  <si>
    <t>Ketua : Chacha Mulyana           Sekartaris : Ajang R</t>
  </si>
  <si>
    <t>PBGSPB</t>
  </si>
  <si>
    <t>230/ 134 /V/HIPK/2010     31 Mei 2010</t>
  </si>
  <si>
    <t>Ketua : Nanang Ibrahim          Sekertaris : Toto Rohiman</t>
  </si>
  <si>
    <t>Ketua : Dohaeri          Sekertaris :Abdulrahman ika</t>
  </si>
  <si>
    <t>SPTSKSPSI</t>
  </si>
  <si>
    <t>231/ 183 /VI/HIPK/2010         15 Juni 2010</t>
  </si>
  <si>
    <t>KASBI</t>
  </si>
  <si>
    <t>230/   /VII/HIPK/2010          01 Juli 2010</t>
  </si>
  <si>
    <t>Ketua : Supriatna      Sekertaris : Badiuzaman</t>
  </si>
  <si>
    <t>SPSPN</t>
  </si>
  <si>
    <t>230/ 181 /VII/HIPK/2010       02 Juli 2010</t>
  </si>
  <si>
    <t>Ketua : Adi Sudiana      Sekertaris : Ahmad Taufik</t>
  </si>
  <si>
    <t>230/   /VII//HIPK/2010      07 Juli 2010</t>
  </si>
  <si>
    <t>230/   /VII//HIPK/2010         9/14/2010</t>
  </si>
  <si>
    <t>PT.KOTA SANDANG MAJALAYA</t>
  </si>
  <si>
    <t>JL.Pelangi no 8/9</t>
  </si>
  <si>
    <t>Ketua : Arip Saripudin       Sekertaris : Asep supriatna</t>
  </si>
  <si>
    <t>230/ 290 /X/HIPK/2010      21 Oktober 2010</t>
  </si>
  <si>
    <t>560/ 300 /XI/HIPK/2010       11/10/2010</t>
  </si>
  <si>
    <t xml:space="preserve"> Ketua : Endang Amakuloh              Sekertaris : Eni</t>
  </si>
  <si>
    <t>Ketua : Uce Agus Harianto       Sekertaris : Opik Taufik</t>
  </si>
  <si>
    <t>SPRTMM SPSI</t>
  </si>
  <si>
    <t>230/ 327 /XI/HIPK/2010       11/30/2017</t>
  </si>
  <si>
    <t>230/291 -HIPK/ II/2009          25 Pebruari 2009</t>
  </si>
  <si>
    <t>230/ 292 -HIPK/ II/2009      25 Pebruari 2009</t>
  </si>
  <si>
    <t>OJEG PINTU RANCAEKEK</t>
  </si>
  <si>
    <t>OJEG KAMPUNG RANCANILEM</t>
  </si>
  <si>
    <t>OJEG DANGDEUR MALAM</t>
  </si>
  <si>
    <t>Jl. Raya rancaekek - Majalaya</t>
  </si>
  <si>
    <t>Kamp. Rancanilem – Bojong loa rancaekek</t>
  </si>
  <si>
    <t>Jl. Raya rancaekek – Majalaya (Depan Apotek Al-Ma’soem)</t>
  </si>
  <si>
    <t>230/ 96-HIPK/ III/2009     20 Maret  2009</t>
  </si>
  <si>
    <t>230/ 457-HIPK/ III/2009         20 Maret  2009</t>
  </si>
  <si>
    <t>230/ 97-HIPK/ III/2009   20 Maret  2009</t>
  </si>
  <si>
    <t>Kamp. Cibiru Hilir Rt.01/03</t>
  </si>
  <si>
    <t>OJEG GMC I CIBIRU HILIR</t>
  </si>
  <si>
    <t xml:space="preserve"> DPC SPSI</t>
  </si>
  <si>
    <t>560/750/V/HIPK/2009          7 Mei 2009</t>
  </si>
  <si>
    <t>DPC SPN</t>
  </si>
  <si>
    <t>230/ 156-HIPK/ V/2009          5 Mei 2009</t>
  </si>
  <si>
    <t>SP Independent</t>
  </si>
  <si>
    <t>KEP.560/240/VI/HIPK/2009</t>
  </si>
  <si>
    <t>KEP.560/205/VI/HIPK/2009</t>
  </si>
  <si>
    <t>F.PBMI</t>
  </si>
  <si>
    <t>KEP. 230/        /VIII/HIPK/2009</t>
  </si>
  <si>
    <t>230/  2097   -HIPK/ X/2008      27  Nopember    2008</t>
  </si>
  <si>
    <t>230/   411  -HIPK/ X/2008   06 Oktober   2008</t>
  </si>
  <si>
    <t>230/     -HIPK/ VIII/2008       05  Agustus  2008</t>
  </si>
  <si>
    <t>230/ 201  -HIPK/V/2008        14 Mei 2008</t>
  </si>
  <si>
    <t xml:space="preserve">230/ 206  -HIPK/V/2008          14 Mei 2008    </t>
  </si>
  <si>
    <t>Kp. Cangkuang Rt.04/09 Cangkuang</t>
  </si>
  <si>
    <t>PT. KARYA PUTERA JAYA</t>
  </si>
  <si>
    <t>230/   -HIPK/III/2008            06  Maret  2008</t>
  </si>
  <si>
    <t>AKTIF</t>
  </si>
  <si>
    <t>Ö</t>
  </si>
  <si>
    <t>5211852 / 5211851</t>
  </si>
  <si>
    <t>7948881/081320393888</t>
  </si>
  <si>
    <t>5206188,5212221, 5209372</t>
  </si>
  <si>
    <t>5951288 / 5951289</t>
  </si>
  <si>
    <t>08122029016/5951244 / 5951247</t>
  </si>
  <si>
    <t>5203767 / 5203787</t>
  </si>
  <si>
    <t>5205093 / 5200686</t>
  </si>
  <si>
    <t>5951295 / 6073007</t>
  </si>
  <si>
    <t>5951759 / 0878 2329 0037</t>
  </si>
  <si>
    <t>5951332 / 5950285</t>
  </si>
  <si>
    <t>7947100  /  7947200</t>
  </si>
  <si>
    <t>5950242 / 5951164 / 5951165 / 5951217</t>
  </si>
  <si>
    <t>5951740 / 5951330</t>
  </si>
  <si>
    <t>5951352 / 5951353</t>
  </si>
  <si>
    <t>7307777 / 5955555 / 7307770 / 5951586</t>
  </si>
  <si>
    <t>5951319 / 7306528</t>
  </si>
  <si>
    <t>5893551  /  5892004</t>
  </si>
  <si>
    <t>0816 600777 / 5205777</t>
  </si>
  <si>
    <t>5955959 / 5951265 / 5954848</t>
  </si>
  <si>
    <t>5203877 / 5203880</t>
  </si>
  <si>
    <t>5950126 / 5951613</t>
  </si>
  <si>
    <t>5956676 / 2011083 / 5955803 / 2011083</t>
  </si>
  <si>
    <t>87323127 / 87323182</t>
  </si>
  <si>
    <t>5207422 / 5207291</t>
  </si>
  <si>
    <t>7798220 / 7792625</t>
  </si>
  <si>
    <t>5200638 / 5207000 / 5202171</t>
  </si>
  <si>
    <t>5940160 / 085222244500</t>
  </si>
  <si>
    <r>
      <t>5207888 / 5205411</t>
    </r>
    <r>
      <rPr>
        <sz val="7"/>
        <rFont val="Symbol"/>
        <family val="1"/>
        <charset val="2"/>
      </rPr>
      <t>Ö</t>
    </r>
  </si>
  <si>
    <t>5940155 / 5940848</t>
  </si>
  <si>
    <t>08164208 / 5941888 /  1676</t>
  </si>
  <si>
    <t>5220077 / 5220011</t>
  </si>
  <si>
    <t>5951339 / 5951739</t>
  </si>
  <si>
    <t>5959104 / 5951614</t>
  </si>
  <si>
    <t>0858 6123 5678 / 08156 03 6988 / 5952474 / 5952473 /7273351 / 7205303</t>
  </si>
  <si>
    <t>5950004 / 5950006</t>
  </si>
  <si>
    <t>5951350/6012861 / 5951351/6016051</t>
  </si>
  <si>
    <t>5200499 / 88884811</t>
  </si>
  <si>
    <t>5204654 &amp; 58 / 021-8675286</t>
  </si>
  <si>
    <t>5955078 / 5955078</t>
  </si>
  <si>
    <t>6677028 / 6677027</t>
  </si>
  <si>
    <t>5892003 / 5891128</t>
  </si>
  <si>
    <t>5940140 / 5940039 / 5946978</t>
  </si>
  <si>
    <t>5940313 / 081321869269</t>
  </si>
  <si>
    <t>5205088 / 085222060668</t>
  </si>
  <si>
    <t>5203077 / 5203644</t>
  </si>
  <si>
    <t>5891300 / 5896091</t>
  </si>
  <si>
    <t>5950702 / 5957272</t>
  </si>
  <si>
    <t>5959349 / 5959261</t>
  </si>
  <si>
    <t>5956347 / 5956387</t>
  </si>
  <si>
    <t>5201471 / 5205333 / 5205250</t>
  </si>
  <si>
    <t>5897487 / 87801218</t>
  </si>
  <si>
    <t>5891122 / 5891616</t>
  </si>
  <si>
    <t>7949176 / 7947900 / 7948906</t>
  </si>
  <si>
    <t>5897788 / 5898222</t>
  </si>
  <si>
    <t>87786767 / 87786790</t>
  </si>
  <si>
    <t>560 / 82 - HIPK/ II/2011</t>
  </si>
  <si>
    <t>230 / 204 - HIPK/ V/2008</t>
  </si>
  <si>
    <t>230/205-HIPK/V/2008</t>
  </si>
  <si>
    <t>569 / 295 -HIPK/II/2005</t>
  </si>
  <si>
    <t>560 / 1125 - HIPK/ II / HIPK</t>
  </si>
  <si>
    <t>560/     /VII/HIPK/2014</t>
  </si>
  <si>
    <t>568/260/VI/HIPK/2001</t>
  </si>
  <si>
    <t>569/282/VII/HIPK/2014</t>
  </si>
  <si>
    <t>569/320/VIII/HIPK/2002</t>
  </si>
  <si>
    <t>560/2185/X/HIPK/2011</t>
  </si>
  <si>
    <t>230 /2374 / IX/ HIPK/ 2005</t>
  </si>
  <si>
    <t>230/ 76 / II/ HIPK / 2006</t>
  </si>
  <si>
    <t>230 / 427 - HIPK/ III/ 2013</t>
  </si>
  <si>
    <t>568 / 41 / HIPK/VII / 2003</t>
  </si>
  <si>
    <t>GOSBI</t>
  </si>
  <si>
    <t>230/ - HIPK/ IV/2014</t>
  </si>
  <si>
    <t>SBSI GARTEKS</t>
  </si>
  <si>
    <t>230/898- HIPK/II/2014</t>
  </si>
  <si>
    <t>230/96-HIPK/II/2014</t>
  </si>
  <si>
    <t>230/ 34 - HIPK/III/2014</t>
  </si>
  <si>
    <t>PT. TH TEX</t>
  </si>
  <si>
    <t>JL. Lemburawi No. 14 Pacet</t>
  </si>
  <si>
    <t>JUMLAH ANGGOTA</t>
  </si>
  <si>
    <t>230/352-HIPK/II/2014</t>
  </si>
  <si>
    <t>569 / 48 /II/ HIPK/ 2001</t>
  </si>
  <si>
    <t>JML TOTAL</t>
  </si>
  <si>
    <t>560/ 1950 - HIPK/ IX/2011</t>
  </si>
  <si>
    <t>230/1225-HIPK/V/2012</t>
  </si>
  <si>
    <t>Kp.Bojongsoang No. 175 Rt 02 / 03 Jl.Raya Bojong Soang No. 79 Rt 02/03 (40288)</t>
  </si>
  <si>
    <t>V</t>
  </si>
  <si>
    <t>YORKSHIRE INDONESIA PT.</t>
  </si>
  <si>
    <t>568 / 320 / IX / HIPK/ PP / 2016</t>
  </si>
  <si>
    <t>Bayu Sri Handoko ( 7259777 )</t>
  </si>
  <si>
    <t>28-10-2016  s.d  27-10-2018</t>
  </si>
  <si>
    <t>568 / 373 / X / HIPK/ PP / 2016</t>
  </si>
  <si>
    <t>Peternakan Penggemukan Sapi Potong</t>
  </si>
  <si>
    <t>27-06-2016  s.d  26-06-2018</t>
  </si>
  <si>
    <t>568 / 221 / VI / HIPK/ PP / 2016</t>
  </si>
  <si>
    <t>lin Yao Liang / 7949700</t>
  </si>
  <si>
    <t>568 / 364 / X / HIPK/ PP / 2016</t>
  </si>
  <si>
    <t>Rusli Nasution ( 7948087- 7949176 )</t>
  </si>
  <si>
    <t>Johnson Sitorus(7949573 -7949581 / 7949585 )</t>
  </si>
  <si>
    <t xml:space="preserve"> ABRA PABATU RAYA ,PT.</t>
  </si>
  <si>
    <t xml:space="preserve">Jl Raya Cinunuk  No.701  Cileunyi  ( 7801763 ) </t>
  </si>
  <si>
    <t>Sri Prihatini</t>
  </si>
  <si>
    <t>568 / 319 / IX / HIPK/ PP / 2016</t>
  </si>
  <si>
    <t>ANNISA MEDICAL CENTER ( AMC), RS.</t>
  </si>
  <si>
    <t>Hj. Dine Mutiara, ( 7781629 )</t>
  </si>
  <si>
    <t>17-10-2016  s.d  16-10-2018</t>
  </si>
  <si>
    <t>568 / 353/ X / HIPK/ PP / 2016</t>
  </si>
  <si>
    <t>Iwan Abdul Rahman, SE. ( 7803335 fax-7803939 )</t>
  </si>
  <si>
    <t>08-12-2016  s.d  07-12-2018</t>
  </si>
  <si>
    <t>568 / 464 / XII / HIPK/ PP / 2016</t>
  </si>
  <si>
    <t>Heni Soesana / 77997095</t>
  </si>
  <si>
    <t>10-10-2016  s.d   09-10-2018</t>
  </si>
  <si>
    <t>568 / 336/ X / HIPK/ PP / 2016</t>
  </si>
  <si>
    <t>27-10-2016  s.d   26-10-2018</t>
  </si>
  <si>
    <t>568 / 372 / X / HIPK/ PP / 2016</t>
  </si>
  <si>
    <t>yayat Hidayat ( 022-87825447-25320)</t>
  </si>
  <si>
    <t>25-10-2016  s.d   24-10-2018</t>
  </si>
  <si>
    <t>568 / 367 / X / HIPK/ PP / 2016</t>
  </si>
  <si>
    <t xml:space="preserve"> JAYA ANUGERAH  RUBBER, PT.</t>
  </si>
  <si>
    <t>Jl. Ibu Kartini No. 5 Cinunuk Cibiru  Kec. Cileunyi</t>
  </si>
  <si>
    <t>Nia Lusiana ( 7830460 )</t>
  </si>
  <si>
    <t>568 / 340/ X / HIPK/ PP / 2016</t>
  </si>
  <si>
    <t>Jl. Percobaan PU No. 38 Cileunyi Kab. Bndung</t>
  </si>
  <si>
    <t>Ir. Wisnu Broto</t>
  </si>
  <si>
    <t>15-09-2016  s.d  14-09-2018</t>
  </si>
  <si>
    <t>568 / 283 / IX / HIPK/ PP / 2016</t>
  </si>
  <si>
    <t>Ir Bakri Makus (7792888 fax 7792882 )</t>
  </si>
  <si>
    <t>25-08-2016  s.d   24-08-2018</t>
  </si>
  <si>
    <t>568 / 257 / VIII / HIPK/ PP / 2016</t>
  </si>
  <si>
    <t>15-09-2016  s.d   14-09-2018</t>
  </si>
  <si>
    <t>568 / 282 / IX / HIPK/ PP / 2016</t>
  </si>
  <si>
    <t>Jl. Resort Pakar / Dago Pakar Permai I No. 9 Kav. 96 Kec. Cimeunyan</t>
  </si>
  <si>
    <t>Muhamad Bayu Mahawelly (2531191)</t>
  </si>
  <si>
    <t>30-11-2016  s.d   29-11-2018</t>
  </si>
  <si>
    <t>568 / 444 / XI / HIPK/ PP / 2016</t>
  </si>
  <si>
    <t>GRAHA WIGUNA INDONESIA, PT.</t>
  </si>
  <si>
    <t>Gunawan</t>
  </si>
  <si>
    <t>16-12-2016  s.d   15-12-2018</t>
  </si>
  <si>
    <t>568 / 478 / XII / HIPK/ PP / 2016</t>
  </si>
  <si>
    <t>THE VALLEY BISTRO  CAFÉ &amp; RESORT HOTEL</t>
  </si>
  <si>
    <t>Budiyana ( 2511450 )</t>
  </si>
  <si>
    <t>Jasa Hotel &amp; Restoran</t>
  </si>
  <si>
    <t>568 / 338/ X / HIPK/ PP / 2016</t>
  </si>
  <si>
    <t>Ratna Yuningsih ( 5941478)</t>
  </si>
  <si>
    <t>Alpin Laurence ( 5943642 )</t>
  </si>
  <si>
    <t>Ardi P</t>
  </si>
  <si>
    <t>GREFIELD FARM  INDONESIA JAYA, PT.</t>
  </si>
  <si>
    <t>Kp. Kawungsari Rt. 05/15 Kel. Warga Mekar Kec. Baleendah</t>
  </si>
  <si>
    <t>Liang Chongs Sung</t>
  </si>
  <si>
    <t>Perkebunan / Pengepakan Sayuran</t>
  </si>
  <si>
    <t>28-10-2016  s.d   27-10-2018</t>
  </si>
  <si>
    <t>568 / 392 / X / HIPK/ PP / 2016</t>
  </si>
  <si>
    <t>Budi Rahayu</t>
  </si>
  <si>
    <t>30-09-2016  s.d  29-09-2018</t>
  </si>
  <si>
    <t>568 / 328/ IX / HIPK/ PP / 2016</t>
  </si>
  <si>
    <t>Bahrozi Alfian, SH.</t>
  </si>
  <si>
    <t>Jl. Raya Laswi  No. 71 Baleendah</t>
  </si>
  <si>
    <t>568 / 222 / VI / HIPK/ PP / 2016</t>
  </si>
  <si>
    <t>21-06-2016  s.d   20-06-2018</t>
  </si>
  <si>
    <t>568 / 217 / VI / HIPK/ PP / 2016</t>
  </si>
  <si>
    <t>Novie Irmayani</t>
  </si>
  <si>
    <t>Jl. Raya Banjaran Km. 5,6 Banjaran</t>
  </si>
  <si>
    <t>Sheti</t>
  </si>
  <si>
    <t>568 / 326 / IX / HIPK/ PP / 2016</t>
  </si>
  <si>
    <t>Alda Gizia ( 5941 888 )</t>
  </si>
  <si>
    <t>Perajutan, Pencelupan, Percetakan dan Penyempurnaan Textile dan Pakaian Jadi )</t>
  </si>
  <si>
    <t>568 / 289 / IX / HIPK/ PP / 2016</t>
  </si>
  <si>
    <t>MALAKASARI, PT.</t>
  </si>
  <si>
    <t>Johanes</t>
  </si>
  <si>
    <t>568 / 111 / III / HIPK/ PP / 2016</t>
  </si>
  <si>
    <t>Agus Safari ( 5940304 / 05</t>
  </si>
  <si>
    <t>Adang Hidayat</t>
  </si>
  <si>
    <t>568 / 312 / IX / HIPK/ PP / 2016</t>
  </si>
  <si>
    <t>08-08-2016  s.d   07-08-2018</t>
  </si>
  <si>
    <t>568 / 252 / VIII / HIPK/ PP / 2016</t>
  </si>
  <si>
    <t>SEO SANG EONG ( 594 1853)</t>
  </si>
  <si>
    <t>Ir Suyitno ( 5940839-5940840 Fax -022- 5940815</t>
  </si>
  <si>
    <t>18-05-2016  s.d   17-05-2018</t>
  </si>
  <si>
    <t>568 / 159 / V / HIPK/ PP / 2016</t>
  </si>
  <si>
    <t>568 / 323 / IX / HIPK/ PP / 2016</t>
  </si>
  <si>
    <t>Weinas Sandjaya 7506277</t>
  </si>
  <si>
    <t>Jl. Raya Sapan No. 47 Ds. Tegalluar Bojongsoang</t>
  </si>
  <si>
    <t>30-09-2016  s.d   29-09-2016</t>
  </si>
  <si>
    <t>568 / 322 / IX / HIPK/ PP / 2016</t>
  </si>
  <si>
    <t>Industri Furniture</t>
  </si>
  <si>
    <t>13-12-2016  s.d   12-12-2018</t>
  </si>
  <si>
    <t>568 / 469 / XII / HIPK/ PP / 2016</t>
  </si>
  <si>
    <t>Lukman Maulana Siregar ( 88881798 / 99 )</t>
  </si>
  <si>
    <t>02-08-2016  s.d   01-08-2018</t>
  </si>
  <si>
    <t>568 / 249 / VIII / HIPK/ PP / 2016</t>
  </si>
  <si>
    <t>Romi Zulkarnain ( 85964475 )</t>
  </si>
  <si>
    <t xml:space="preserve">Perusahaan Penyedia Jasa Tenaga Kerja </t>
  </si>
  <si>
    <t>03-11-2016  s.d   03-11-2018</t>
  </si>
  <si>
    <t>568 / 405 / XI / HIPK/ PP / 2016</t>
  </si>
  <si>
    <t>Yunus Alaan Parlindungan Pakpahan ( 022-95601883 )</t>
  </si>
  <si>
    <t>Jl. Raya Bandung Garut Km. 28 Desa Panenjoan Kec. Cicalengka</t>
  </si>
  <si>
    <t>Pipit Okpita  7949732</t>
  </si>
  <si>
    <t>568 / 284 / IX / HIPK/ PP / 2016</t>
  </si>
  <si>
    <t>ANUGRAH PRIMA JAYANTARA, PT.</t>
  </si>
  <si>
    <t>Dodi Sopyan</t>
  </si>
  <si>
    <t>25-11-2016  s.d   24-11-2018</t>
  </si>
  <si>
    <t>568 / 438 / XI / HIPK/ PP / 2016</t>
  </si>
  <si>
    <t>Hendra R</t>
  </si>
  <si>
    <t>Agus Irfanti / LIE Gil ( 7798158 / 229 )</t>
  </si>
  <si>
    <t>568 / 251  / VII / HIPK/ PP / 2016</t>
  </si>
  <si>
    <t>Ingkriwang</t>
  </si>
  <si>
    <t>Henriyan</t>
  </si>
  <si>
    <t>Vina Alfirzahra ( 7781569 )</t>
  </si>
  <si>
    <t>Jl. Kp. Nyalindung Rt. 04/07  Ds. Nagrog kec. Cicalengka</t>
  </si>
  <si>
    <t>Wahyu Hidayat ( 7949188 / 7951488 )</t>
  </si>
  <si>
    <t>Elektronik, Kemasan, Makanan &amp; Minuman Ringan</t>
  </si>
  <si>
    <t>568 / 248 / VIII / HIPK/ PP / 2016</t>
  </si>
  <si>
    <t>Susilo Hadi / 0816627537</t>
  </si>
  <si>
    <t>568 / 183 / VI / HIPK/ PP / 2016</t>
  </si>
  <si>
    <t>Halihin Tani</t>
  </si>
  <si>
    <t>568 / 321 / IX / HIPK/ PP / 2016</t>
  </si>
  <si>
    <t>Jl. Cijapati Km. 1 Kp. Sindangsari Rt. 01/09 Ds. Ciluluk Kec. Cikancung</t>
  </si>
  <si>
    <t>Agus Setiagus /0 22-87790568</t>
  </si>
  <si>
    <t>20-06-2016  s.d   19-06-2018</t>
  </si>
  <si>
    <t>568 / 210 / VI / HIPK/ PP / 2016</t>
  </si>
  <si>
    <t>568 / 301 / IX / HIPK/ PP / 2016</t>
  </si>
  <si>
    <t>ARRNIC SETIA JAYA, PT.</t>
  </si>
  <si>
    <t>Jl. Sindang Reret  Rt. 04/09  Ds. Bumi Wangi Kec. Ciparay</t>
  </si>
  <si>
    <t>Ami Dijaya Sutrisno/ RINAWATI</t>
  </si>
  <si>
    <t>568 / 337/ X / HIPK/ PP / 2016</t>
  </si>
  <si>
    <t>20-09-2016  s.d  19-09-2018</t>
  </si>
  <si>
    <t>568 / 287 / IX / HIPK/ PP / 2016</t>
  </si>
  <si>
    <t>Sumarno, SH</t>
  </si>
  <si>
    <t>Jhony</t>
  </si>
  <si>
    <t>568 / 327 / IX / HIPK/ PP / 2016</t>
  </si>
  <si>
    <t>568 / 288 / IX / HIPK/ PP / 2016</t>
  </si>
  <si>
    <t>BADJATEX, PT.</t>
  </si>
  <si>
    <t>H. Rahman Azwar (520 3033, 5203040, 5225120)</t>
  </si>
  <si>
    <t>28-09-2016  s.d  27-09-2018</t>
  </si>
  <si>
    <t>568 / 305 / IX / HIPK/ PP / 2016</t>
  </si>
  <si>
    <t>Jl. Raya Dayeuhkolot No. 337 Kec. Dayeuhkolot</t>
  </si>
  <si>
    <t>Sanny Lili G</t>
  </si>
  <si>
    <t>568 / 216 / VI / HIPK/ PP / 2016</t>
  </si>
  <si>
    <t>BPR NBP 27, PT.</t>
  </si>
  <si>
    <t>Jl. Ters. Cibaduyut No. 74 A Ds. Cangkuang Kulon Kec. Dayeuhkolot</t>
  </si>
  <si>
    <t>Gultom / FEGGYANI ( 5421988 )</t>
  </si>
  <si>
    <t>568 / 339/ X / HIPK/ PP / 2016</t>
  </si>
  <si>
    <t>DHANAR MAS CONCERN  PT.</t>
  </si>
  <si>
    <t>Reli</t>
  </si>
  <si>
    <t>568 / 206 / VI / HIPK/ PP / 2016</t>
  </si>
  <si>
    <t>Jl. Lamajang I Bo. 196 Rt. 07/07 Kec. Dayeuhkolot</t>
  </si>
  <si>
    <t>Amy Norita Wear, SE ( 022 60836327 )</t>
  </si>
  <si>
    <t>Jasa Pengamanan Tenaga Kerja</t>
  </si>
  <si>
    <t>18-11-2016  s.d  17-11-2018</t>
  </si>
  <si>
    <t>568 / 420 / XI / HIPK/ PP / 2016</t>
  </si>
  <si>
    <t>568 / 360 / IX / HIPK/ PP / 2016</t>
  </si>
  <si>
    <t>Endang</t>
  </si>
  <si>
    <t>568 / 370 / X / HIPK/ PP / 2016</t>
  </si>
  <si>
    <t xml:space="preserve"> Beton Ready Mixed</t>
  </si>
  <si>
    <t>568 / 315 / IX / HIPK/ PP / 2016</t>
  </si>
  <si>
    <r>
      <rPr>
        <sz val="7"/>
        <color indexed="10"/>
        <rFont val="Tahoma"/>
        <family val="2"/>
      </rPr>
      <t>HOTAMA KARYA INDONESIA</t>
    </r>
    <r>
      <rPr>
        <sz val="7"/>
        <rFont val="Tahoma"/>
        <family val="2"/>
      </rPr>
      <t>,PT.</t>
    </r>
  </si>
  <si>
    <t>Industri Sweater</t>
  </si>
  <si>
    <t>18-10-2016  s.d   17-10-2018</t>
  </si>
  <si>
    <t>568 / 358 / X / HIPK/ PP / 2016</t>
  </si>
  <si>
    <t>568 / 356 / X / HIPK/ PP / 2016</t>
  </si>
  <si>
    <t>Dani Hadian/ Iwan Waskana HK</t>
  </si>
  <si>
    <t>568 / 314 / IX / HIPK/ PP / 2016</t>
  </si>
  <si>
    <t>Dharma Wana /5231188</t>
  </si>
  <si>
    <t>Somad</t>
  </si>
  <si>
    <t>568 / 313 / IX / HIPK/ PP / 2016</t>
  </si>
  <si>
    <t>17-10-2016  s.d   16-10-2018</t>
  </si>
  <si>
    <t>568 / 354/ X / HIPK/ PP / 2016</t>
  </si>
  <si>
    <t>13-10-2016  s.d   12-10-2018</t>
  </si>
  <si>
    <t>568 / 344/ X / HIPK/ PP / 2016</t>
  </si>
  <si>
    <t>H. Guntur Alamsyah ( 5207963)/ Harris Januar S,S</t>
  </si>
  <si>
    <t>568 / 330/ IX / HIPK/ PP / 2016</t>
  </si>
  <si>
    <t>568 / 391 / X / HIPK/ PP / 2016</t>
  </si>
  <si>
    <t>Sugandi Bunjamin ( 5203818-5203824 )</t>
  </si>
  <si>
    <t>26-10-2016  s.d   25-10-2018</t>
  </si>
  <si>
    <t>568 / 371 / X / HIPK/ PP / 2016</t>
  </si>
  <si>
    <t>568 / 307 / IX / HIPK/ PP / 2016</t>
  </si>
  <si>
    <t>Filliansyah Samsudin</t>
  </si>
  <si>
    <t>Aripin Budi  5954323 )</t>
  </si>
  <si>
    <t>Tuti Sumarsih ( 7802444 )</t>
  </si>
  <si>
    <t>Tatang Somantri</t>
  </si>
  <si>
    <t>ALVACO GARMINDO</t>
  </si>
  <si>
    <t>Jl. Babakan Kali Condong Rt. 03/16 Kec. Katapang</t>
  </si>
  <si>
    <t>Jajang W</t>
  </si>
  <si>
    <t xml:space="preserve">Konveksi </t>
  </si>
  <si>
    <t>568 / 215 / VI / HIPK/ PP / 2016</t>
  </si>
  <si>
    <t>Ade B Halim</t>
  </si>
  <si>
    <t>13-10-2016 s.d. 12-10-2018</t>
  </si>
  <si>
    <t>568 / 350/ X / HIPK/ PP / 2016</t>
  </si>
  <si>
    <t>Wiwin W ( 5897247 )</t>
  </si>
  <si>
    <t>Riana Saragih ( 5897458)</t>
  </si>
  <si>
    <t>Industri Kantong Plastik</t>
  </si>
  <si>
    <t>568 / 357/ X / HIPK/ PP / 2016</t>
  </si>
  <si>
    <t>568/ 413/ XII /HIPK/PP/2015</t>
  </si>
  <si>
    <t>Suryadi Citra Ganda</t>
  </si>
  <si>
    <t>Jono Sutisna</t>
  </si>
  <si>
    <t>Cen Pramana (5880118)</t>
  </si>
  <si>
    <t>Lee Duk Hwan</t>
  </si>
  <si>
    <t>568 / 186 / VI / HIPK/ PP / 2016</t>
  </si>
  <si>
    <t>Hendy Rochendy ( 87786767/ 87786868 Fax. 022 87786790</t>
  </si>
  <si>
    <t>Winartit / Hari Setiawan</t>
  </si>
  <si>
    <t>05-12-2016  s.d  04-12-2018</t>
  </si>
  <si>
    <t>568 / 461 / XII / HIPK/ PP / 2016</t>
  </si>
  <si>
    <t>Sri Sumaryati ( 5891415 )</t>
  </si>
  <si>
    <t>Industri Pengolahan lainnya/ Kasur Busa</t>
  </si>
  <si>
    <t>568 / 349/ X / HIPK/ PP / 2016</t>
  </si>
  <si>
    <t>PARK MIN SOO</t>
  </si>
  <si>
    <t>568/ 414/ XII /HIPK/PP/2015</t>
  </si>
  <si>
    <t>R Dadang Gunawan</t>
  </si>
  <si>
    <t>Darjono /Cahyono</t>
  </si>
  <si>
    <t>Jl. Pasir Panjang No.128 RT.04/16 Cilampeni [49701]</t>
  </si>
  <si>
    <t>22-08-2016  s.d   21-08-2018</t>
  </si>
  <si>
    <t>568 / 266 / VIII / HIPK/ PP / 2016</t>
  </si>
  <si>
    <t>Dede Sutia</t>
  </si>
  <si>
    <t>Asri Ayu Lestari ( 022-5896156 )</t>
  </si>
  <si>
    <t>Yohan Suhendra</t>
  </si>
  <si>
    <t>Ai Makiyah ( 85871083 )</t>
  </si>
  <si>
    <t>/ 5892556)</t>
  </si>
  <si>
    <t>L. Andris K/ Teddy</t>
  </si>
  <si>
    <t>13-10-2016  s.d  12-10-2018</t>
  </si>
  <si>
    <t>568 / 351/ X / HIPK/ PP / 2016</t>
  </si>
  <si>
    <t>20-09-2016  s.d   19-09-2018</t>
  </si>
  <si>
    <t>568 / 285 / IX / HIPK/ PP / 2016</t>
  </si>
  <si>
    <t>568 / 470/ XII / HIPK/ PP / 2016</t>
  </si>
  <si>
    <t>568 / 331/ IX / HIPK/ PP / 2016</t>
  </si>
  <si>
    <t>568/ 392/ XII /HIPK/PP/2015</t>
  </si>
  <si>
    <t>Yudi Sutisna ( 5892877)</t>
  </si>
  <si>
    <t>568/ 393/ XII /HIPK/PP/2015</t>
  </si>
  <si>
    <t>Drs. Joseph Sumitro</t>
  </si>
  <si>
    <t>568 / 347/ X / HIPK/ PP / 2016</t>
  </si>
  <si>
    <t>Sienny ( 5880204 )</t>
  </si>
  <si>
    <t>568 / 329 / IX / HIPK/ PP / 2016</t>
  </si>
  <si>
    <t>Endah</t>
  </si>
  <si>
    <t>Edwin</t>
  </si>
  <si>
    <t xml:space="preserve">Diki </t>
  </si>
  <si>
    <t>Nanan Gunawan ( 5893371 )</t>
  </si>
  <si>
    <t>28-02-2017  s.d  27-02-2019</t>
  </si>
  <si>
    <t>Na Frankie Zonathan</t>
  </si>
  <si>
    <t>Khoe Hioeng Hauw ( 5891654)</t>
  </si>
  <si>
    <t>30-12-2016  s.d   29-12-2018</t>
  </si>
  <si>
    <t>Bugi Jaya Rahmanto</t>
  </si>
  <si>
    <t>Surtiono Wibowo</t>
  </si>
  <si>
    <t>568 / 208 / VI / HIPK/ PP / 2016</t>
  </si>
  <si>
    <t>29-03-2017  s.d  28-03-2019</t>
  </si>
  <si>
    <t>SINAR MULIA PLASINDO LESTARI (LESTARI), PT.</t>
  </si>
  <si>
    <t xml:space="preserve">Jl. Gandasari No. 22 Desa Gandasari Kec. Katapang  </t>
  </si>
  <si>
    <t>Andreas Setyawan, SH</t>
  </si>
  <si>
    <t>568 / 393 / X / HIPK/ PP / 2016</t>
  </si>
  <si>
    <t>Sutrisno ( 5880202)</t>
  </si>
  <si>
    <t>12-04-2017  s.d   11-04-2019</t>
  </si>
  <si>
    <t>Agustinus Peter / 5897888</t>
  </si>
  <si>
    <t>Rizal Suria Saputra</t>
  </si>
  <si>
    <t>Dwi Harto 022 (5891997 )</t>
  </si>
  <si>
    <t>SUMBER BAROKAH, CV</t>
  </si>
  <si>
    <t>Kp. Bojong Desa Sukamukti Kec. Katapang</t>
  </si>
  <si>
    <t>Industri Makanan ( Basreng )</t>
  </si>
  <si>
    <t>568 / 316 / IX / HIPK/ PP / 2016</t>
  </si>
  <si>
    <t>Denny Sugianto</t>
  </si>
  <si>
    <t>Thomson Robinson</t>
  </si>
  <si>
    <t>Themmy Multi SudjonoAgus Irawan, 5897441</t>
  </si>
  <si>
    <t>15-11-2016  s.d   14-11-2018</t>
  </si>
  <si>
    <t>Eddy Yoga</t>
  </si>
  <si>
    <t>Ir, Wawan Herman</t>
  </si>
  <si>
    <t>Rochmat Gojali D ( 081220908278 )</t>
  </si>
  <si>
    <t>Ananta Setiana ( 5896870 )</t>
  </si>
  <si>
    <t>Henny Setiadi  (5893551 )</t>
  </si>
  <si>
    <t>568/ 396/ XII /HIPK/PP/2015</t>
  </si>
  <si>
    <t>Uus Kusnandar</t>
  </si>
  <si>
    <t>Kp. Bojong Rt. 05/03 Ds. Sukamukti Kec. Katapang</t>
  </si>
  <si>
    <t>Ratna Kusuma Dewi</t>
  </si>
  <si>
    <t>Organik Menghasilkan Bahan Kimia</t>
  </si>
  <si>
    <t>26-09-2016  s.d   25-09-2018</t>
  </si>
  <si>
    <t>568 / 299 / IX / HIPK/ PP / 2016</t>
  </si>
  <si>
    <t>GRESS WASHING, CV.</t>
  </si>
  <si>
    <t>Jl. Cikadu Ds. Sukamulya Kec. Kutawaringin</t>
  </si>
  <si>
    <t>Cipto Irawan</t>
  </si>
  <si>
    <t>25-04-2017  s.d  24-04-2019</t>
  </si>
  <si>
    <t>Jl.  Soreang Cipatik No. 14 / Kp. Cipedung Desa Gajah No. 175 Kec. Kutawaringin</t>
  </si>
  <si>
    <t xml:space="preserve">H. Cucu Suyana / </t>
  </si>
  <si>
    <t>Konfeksi  Kulit</t>
  </si>
  <si>
    <t>25-04-2017  s.d   24-04-2019</t>
  </si>
  <si>
    <t>Mr. Sung Cho</t>
  </si>
  <si>
    <t>Adang Spd</t>
  </si>
  <si>
    <t>568 / 251 / VIII / HIPK/ PP / 2016</t>
  </si>
  <si>
    <t>Nuryasin</t>
  </si>
  <si>
    <t>HADE. WASHING</t>
  </si>
  <si>
    <t>Kp. Cikadu Ds. Suka Mulya  Rt. 02/07  kec. Kutawaringin</t>
  </si>
  <si>
    <t>H. Ade Zaenudin</t>
  </si>
  <si>
    <t>NW WASHING</t>
  </si>
  <si>
    <t>Jl. Pasir Waru Desa Sukamulya Kec. Kutawaringin</t>
  </si>
  <si>
    <t>Hj. Ai Rohayati</t>
  </si>
  <si>
    <t>Industri Washing</t>
  </si>
  <si>
    <t>25-04-2017  s.d  04-04-2019</t>
  </si>
  <si>
    <t>Jl. Raya Laswi  No. 7 Warusatangkal Majalaya</t>
  </si>
  <si>
    <t>Usep Yudi ( 5950060</t>
  </si>
  <si>
    <t>568 / 479/ XII / HIPK/ PP / 2016</t>
  </si>
  <si>
    <t>ARTA SUKSES MANDIRI, CV</t>
  </si>
  <si>
    <t>Jl. Bojong Reungas No. 25 Majalaya</t>
  </si>
  <si>
    <t>Ariyanto</t>
  </si>
  <si>
    <t>Weaving / Pertenunan</t>
  </si>
  <si>
    <t>26-09-2016  s.d  25-09-2018</t>
  </si>
  <si>
    <t>Asep Sutisna</t>
  </si>
  <si>
    <t>568 / 193 / VI / HIPK/ PP / 2016</t>
  </si>
  <si>
    <t>Rudi Puradisastra</t>
  </si>
  <si>
    <t>Thio Meilan</t>
  </si>
  <si>
    <t>BPR  PANJAWAN MITRA USAHA, PT.</t>
  </si>
  <si>
    <t>Jl. Sukamanah No. 53 (186 ) Kec. Majalaya</t>
  </si>
  <si>
    <t>Ellin Yuharlina</t>
  </si>
  <si>
    <t>23-12-2016  s.d  22-12-2018</t>
  </si>
  <si>
    <t>568 / 477 / XII / HIPK/ PP / 2016</t>
  </si>
  <si>
    <t>Maya Suzianni</t>
  </si>
  <si>
    <t>568 / 378 / X / HIPK/ PP / 2016</t>
  </si>
  <si>
    <t>CITRA LAJU LESTARI, PT.</t>
  </si>
  <si>
    <t>Jl. Cidawolong No. 6 Ds. Biru Majalaya</t>
  </si>
  <si>
    <t>03-11-2016  s.d   02-11-2018</t>
  </si>
  <si>
    <t>568 / 404 / XI / HIPK/ PP / 2016</t>
  </si>
  <si>
    <t>Hery Koesnadi</t>
  </si>
  <si>
    <t>568 / 381 / X / HIPK/ PP / 2016</t>
  </si>
  <si>
    <t>EIFFEL TEXTILE INDUSTRIES, PT.</t>
  </si>
  <si>
    <t xml:space="preserve">Jl. Raya Laswi No. 62 Majalaya </t>
  </si>
  <si>
    <t>Anang Sukoco ( 5951740 / 5951330 )</t>
  </si>
  <si>
    <t>30-12-2016  s.d  29-12-2018</t>
  </si>
  <si>
    <t>568 / 382 / X / HIPK/ PP / 2016</t>
  </si>
  <si>
    <t>Wachid Djunaedi ( 5951271 )</t>
  </si>
  <si>
    <t>568 / 386 / X / HIPK/ PP / 2016</t>
  </si>
  <si>
    <t>Alex Ferdian Santoso (5950702)</t>
  </si>
  <si>
    <t>568 / 188 / VI / HIPK/ PP / 2016</t>
  </si>
  <si>
    <t>Yana Herdiyana</t>
  </si>
  <si>
    <r>
      <rPr>
        <sz val="7"/>
        <color indexed="10"/>
        <rFont val="Tahoma"/>
        <family val="2"/>
      </rPr>
      <t>ISTANA BALADEWA</t>
    </r>
    <r>
      <rPr>
        <sz val="7"/>
        <rFont val="Tahoma"/>
        <family val="2"/>
      </rPr>
      <t>,PT.</t>
    </r>
  </si>
  <si>
    <t>Ari Januar, SH</t>
  </si>
  <si>
    <t>Ari</t>
  </si>
  <si>
    <t>568 / 380 / X / HIPK/ PP / 2016</t>
  </si>
  <si>
    <t>Ichsan Suryadi</t>
  </si>
  <si>
    <t>03-11-2016  s.d  02-11-2018</t>
  </si>
  <si>
    <t>568 / 403 / XI / HIPK/ PP / 2016</t>
  </si>
  <si>
    <t>Jl. Cidawolong No. 6 Ds. Biru Kec. Majalaya</t>
  </si>
  <si>
    <t>08-11-2016  s.d  07-11-2018</t>
  </si>
  <si>
    <t>568 / 410 / XI / HIPK/ PP / 2016</t>
  </si>
  <si>
    <t>568 / 361 / X / HIPK/ PP / 2016</t>
  </si>
  <si>
    <t>MORIA AGUNG LESTARI, PT.</t>
  </si>
  <si>
    <t>08-12-2016  s.d   07-12-2018</t>
  </si>
  <si>
    <t>568 / 465 / XII / HIPK/ PP / 2016</t>
  </si>
  <si>
    <t>Linda / Eli Suheli</t>
  </si>
  <si>
    <t>Iin Solehudin Jaya ( 5950126 )</t>
  </si>
  <si>
    <t>Iwan Santoso</t>
  </si>
  <si>
    <t>Frans Liman Jaya</t>
  </si>
  <si>
    <t>29-09-2016  s.d  28-09-2018</t>
  </si>
  <si>
    <t>568 / 304 / IX / HIPK/ PP / 2016</t>
  </si>
  <si>
    <t>568 / 258 / VIII / HIPK/ PP / 2016</t>
  </si>
  <si>
    <t>RAINBOW TEXTILE INDONESIA PT.</t>
  </si>
  <si>
    <t xml:space="preserve">Jl. Leuwidulang No. 24  Majalaya </t>
  </si>
  <si>
    <t>Industri Textile Twisting</t>
  </si>
  <si>
    <t>25-10-2016 s.d. 24-10-2018</t>
  </si>
  <si>
    <t>568 / 366 / X / HIPK/ PP / 2016</t>
  </si>
  <si>
    <t>568 / 402 / XI / HIPK/ PP / 2016</t>
  </si>
  <si>
    <t>H.R. Iding M/ Nandang 022-595 0242</t>
  </si>
  <si>
    <t>Lia Yulianingsih</t>
  </si>
  <si>
    <t>568/ 403/ XII /HIPK/PP/2015</t>
  </si>
  <si>
    <t>25-08-2016  s.d  24-08-2018</t>
  </si>
  <si>
    <t>Mulyadi</t>
  </si>
  <si>
    <t>SINAR LAJU</t>
  </si>
  <si>
    <t xml:space="preserve">Thomas </t>
  </si>
  <si>
    <t>568 / 390 / X / HIPK/ PP / 2016</t>
  </si>
  <si>
    <t>568 / 383 / X / HIPK/ PP / 2016</t>
  </si>
  <si>
    <t>568 / 384 / X / HIPK/ PP / 2016</t>
  </si>
  <si>
    <t>Toha Adibrata</t>
  </si>
  <si>
    <t>568 / 308 / IX / HIPK/ PP / 2016</t>
  </si>
  <si>
    <t>Jl. Raya Laswi No. 5 Desa Biru Kec. Majalaya</t>
  </si>
  <si>
    <t>Atin Febriani ( 5951306 )</t>
  </si>
  <si>
    <t>05-12-2016  s.d   04-12-2018</t>
  </si>
  <si>
    <t>Pembuatan Alat Display</t>
  </si>
  <si>
    <t>Sunaryo Jayadi</t>
  </si>
  <si>
    <t>Arief Budiman</t>
  </si>
  <si>
    <t>24-10-2016  s.d  23-10-2018</t>
  </si>
  <si>
    <t>568 / 300 / IX / HIPK/ PP / 2016</t>
  </si>
  <si>
    <t>Bartolemous ( 5421021 / 0818221400 )</t>
  </si>
  <si>
    <t>Industri Daur Ulang Plastik</t>
  </si>
  <si>
    <t>568 / 468 / XII / HIPK/ PP / 2016</t>
  </si>
  <si>
    <t>Jung Im Hyong</t>
  </si>
  <si>
    <t>Resllie Kurniawan ( 667 0567 )</t>
  </si>
  <si>
    <t>Lilis Nuryani</t>
  </si>
  <si>
    <t>568/ 400/ XII /HIPK/PP/2015</t>
  </si>
  <si>
    <t>DUA SEKAWAN TEXTINDO, PT.</t>
  </si>
  <si>
    <t>Jl. Sadang Rahayu No. 39 Blok  E 5 Kel. Rahayu Kec. Margaasih</t>
  </si>
  <si>
    <t>Lie Ting Swie ( 85447758 )</t>
  </si>
  <si>
    <t>Industri  Knitting (Rajut )</t>
  </si>
  <si>
    <t>23-11-2016 s.d. 22-11-2018</t>
  </si>
  <si>
    <t>568 / 437 / XI / HIPK/ PP / 2016</t>
  </si>
  <si>
    <t>Jajang M ( 6670721 )</t>
  </si>
  <si>
    <t>10-11-2016  s.d   09-11-2018</t>
  </si>
  <si>
    <t>568 / 409 / XI / HIPK/ PP / 2016</t>
  </si>
  <si>
    <t>Dasril ( 70013813 )</t>
  </si>
  <si>
    <t>Rendy Chrplin</t>
  </si>
  <si>
    <t>Suhandi ( 022- 6675057 )</t>
  </si>
  <si>
    <t>Jl. Sadang Rahayu No. 39 Blok C 7 A Kec. Margaasih</t>
  </si>
  <si>
    <t>Tjahyono, SH.</t>
  </si>
  <si>
    <t>568 / 446 / XI / HIPK/ PP / 2016</t>
  </si>
  <si>
    <t>Jl. Sadang Rahayu No. 39 Sadang Rahayu Kec. Margaasih</t>
  </si>
  <si>
    <t>Yunus Saputra</t>
  </si>
  <si>
    <t>Industri Rajut /Knitting</t>
  </si>
  <si>
    <t>JO PERKASA SYNTHETIC FIBER INDUSTRY, PT.</t>
  </si>
  <si>
    <t>Jl. Cisaat No. 88 Nanjung, Kec. Margaasih</t>
  </si>
  <si>
    <t>Anton</t>
  </si>
  <si>
    <t>02-08-2016  s.d   02-08-2018</t>
  </si>
  <si>
    <t>568 / 250 / VIII / HIPK/ PP / 2016</t>
  </si>
  <si>
    <t>Sutarno, SH.  Tlp. 0226678888</t>
  </si>
  <si>
    <t>Wirianto ( 5400642)</t>
  </si>
  <si>
    <t>568 / 207 / VI / HIPK/ PP / 2016</t>
  </si>
  <si>
    <t>Jl. Nanjung No. 82 Ds. Lagadar Kec. Margaasih</t>
  </si>
  <si>
    <t>20-07-2016  s.d   19-07-2018</t>
  </si>
  <si>
    <t>568 / 237 / VI / HIPK/ PP / 2016</t>
  </si>
  <si>
    <t xml:space="preserve"> Telp. 6676529</t>
  </si>
  <si>
    <t>Dadang Permana</t>
  </si>
  <si>
    <t>20-06-2017  s.d   19-06-2019</t>
  </si>
  <si>
    <t>Santoso Slamet   Tlp.0226677027</t>
  </si>
  <si>
    <t>Ang Shi Bing</t>
  </si>
  <si>
    <t>Yoyo Laismani</t>
  </si>
  <si>
    <t>Agus Mulyana</t>
  </si>
  <si>
    <t>568 / 439 / XI / HIPK/ PP / 2016</t>
  </si>
  <si>
    <t xml:space="preserve">Irwan </t>
  </si>
  <si>
    <t>Zaeni Dahlan</t>
  </si>
  <si>
    <t>SINAR  EZZER TEXTILE, PT.</t>
  </si>
  <si>
    <t>05-05-2017  s.d   04-05-2019</t>
  </si>
  <si>
    <t>Shela Natalia</t>
  </si>
  <si>
    <t>Reinald</t>
  </si>
  <si>
    <t>Jl. Raya Bihbul Kopo Km. 6,5 /20 No. 12  Kec. Margahayu</t>
  </si>
  <si>
    <t>Inayah</t>
  </si>
  <si>
    <t>Industri Perdagangan Garment / Pakaian Jadi</t>
  </si>
  <si>
    <t>24-08-2016  s.d  23-08-2018</t>
  </si>
  <si>
    <t>568 / 267 / VIII / HIPK/ PP / 2016</t>
  </si>
  <si>
    <t>Widyo Utomo</t>
  </si>
  <si>
    <t>Okta Vianus ( 5401972 )</t>
  </si>
  <si>
    <t>Industri Alas Kaki / Sol Sepatu</t>
  </si>
  <si>
    <t>18-11-2016  s.d   17-11-2018</t>
  </si>
  <si>
    <t>568 / 426 / XI / HIPK/ PP / 2016</t>
  </si>
  <si>
    <t>568/ 398/ XII /HIPK/PP/2015</t>
  </si>
  <si>
    <t>28-10-2016  s.d   27-10-2016</t>
  </si>
  <si>
    <t>Nurcahyana</t>
  </si>
  <si>
    <t>Distributor Battery Yuasa</t>
  </si>
  <si>
    <t>15-11-2016 s.d  14-11-2018</t>
  </si>
  <si>
    <t>568 / 414 / XI / HIPK/ PP / 2016</t>
  </si>
  <si>
    <t>BERKAT JAYA  MAKMUR</t>
  </si>
  <si>
    <t>Jl. Sadang Hilir I Kec. Margahayu Tengah</t>
  </si>
  <si>
    <t>Amos  ( 081252204950)</t>
  </si>
  <si>
    <t>Trading / Distributor  Industri Plastik</t>
  </si>
  <si>
    <t>568 / 346 / X / HIPK/ PP / 2016</t>
  </si>
  <si>
    <t>Tlp. 5432908</t>
  </si>
  <si>
    <t>568 / 205 / VI / HIPK/ PP / 2016</t>
  </si>
  <si>
    <t>Lokita Pramana ( 5400336 )</t>
  </si>
  <si>
    <t>568/ 399/ XII /HIPK/PP/2015</t>
  </si>
  <si>
    <t>Asep Rahmat ( 5431049-5423565-5409950)</t>
  </si>
  <si>
    <t>Kuraesin Sarimanah ( 5408889 )</t>
  </si>
  <si>
    <t>568/ 401/ XII /HIPK/PP/2015</t>
  </si>
  <si>
    <t>Tinny M Danihardja (5409734 / 5409735)</t>
  </si>
  <si>
    <t>Suharyono Kurdi (5420887)</t>
  </si>
  <si>
    <t>568 / 204 / VI / HIPK/ PP / 2016</t>
  </si>
  <si>
    <t>Hengky Wicaksana, Ng,  Alida Saputra  ( 541 8202 )</t>
  </si>
  <si>
    <t>568 / 192 / VI / HIPK/ PP / 2016</t>
  </si>
  <si>
    <t>568/ 419/ XII /HIPK/PP/2015</t>
  </si>
  <si>
    <t>Jaka Dwitama ( 5430027 / 081222592909</t>
  </si>
  <si>
    <t>ELDI CITRA KARISMA LESTARI, PT.</t>
  </si>
  <si>
    <t>Jln. Sekeloa Girang No.9 Ds. Margahayu Selatan Sayati Kec. Margahayu</t>
  </si>
  <si>
    <t>Steve L</t>
  </si>
  <si>
    <t>21-06-2016  s.d  20-06-2018</t>
  </si>
  <si>
    <t>568 / 214 / VI / HIPK/ PP / 2016</t>
  </si>
  <si>
    <t>Leni Marliana, SE</t>
  </si>
  <si>
    <t>Drs. Nana Sudjana ( 543 4820 )</t>
  </si>
  <si>
    <t>HARTADINATA ABADI, PT.</t>
  </si>
  <si>
    <t>Jl. Kopo Sayati No. 165  Kec.  Margahayu</t>
  </si>
  <si>
    <t>Sandra Sunanta</t>
  </si>
  <si>
    <t>Accessories Dari Logam Mulia</t>
  </si>
  <si>
    <t>S</t>
  </si>
  <si>
    <t>568 / 425 / XI / HIPK/ PP / 2016</t>
  </si>
  <si>
    <t>Galuh Nurul Kartika ( 5419583)</t>
  </si>
  <si>
    <t>Pendi Yogiyaman</t>
  </si>
  <si>
    <t>Rossy Sutedja</t>
  </si>
  <si>
    <t>Slamet Jatmiko ( 540 3970 )</t>
  </si>
  <si>
    <t>A.M Tri Purnomo</t>
  </si>
  <si>
    <t>568 / 187 / VI / HIPK/ PP / 2016</t>
  </si>
  <si>
    <r>
      <rPr>
        <sz val="7"/>
        <color indexed="10"/>
        <rFont val="Tahoma"/>
        <family val="2"/>
      </rPr>
      <t>KERTASARI</t>
    </r>
    <r>
      <rPr>
        <sz val="7"/>
        <rFont val="Tahoma"/>
        <family val="2"/>
      </rPr>
      <t>, PABRIK</t>
    </r>
  </si>
  <si>
    <t>Grace  Indriani ( 5404141 )</t>
  </si>
  <si>
    <t>568 / 428 / XI / HIPK/ PP / 2016</t>
  </si>
  <si>
    <t>KONDANG WESI  PRIMA, PT.</t>
  </si>
  <si>
    <t>Komplek Permata Kopo II Blok F-2 No. 9   Desa Sukamenak Kec. Margahayu</t>
  </si>
  <si>
    <t>Iwan Waskana HK</t>
  </si>
  <si>
    <t>Alat Telkom, Bahan Bangunan, Jasa Outsourching</t>
  </si>
  <si>
    <t>568 / 395 / X / HIPK/ PP / 2016</t>
  </si>
  <si>
    <t>Ajeng Endang SSP, SH.</t>
  </si>
  <si>
    <t>568 / 421 / XI / HIPK/ PP / 2016</t>
  </si>
  <si>
    <t>568 / 406 / XI / HIPK/ PP / 2016</t>
  </si>
  <si>
    <t>Jl. Taman Kopo Indah I No. 24 Desa Sayati Kec. Margahayu</t>
  </si>
  <si>
    <t>Resa ( 081322377718 )</t>
  </si>
  <si>
    <t>30-11-2016  s.d  29-11-2018</t>
  </si>
  <si>
    <t>568 / 445 / XI / HIPK/ PP / 2016</t>
  </si>
  <si>
    <t>Moch. Ichtiar ( 5413585 )</t>
  </si>
  <si>
    <t>Budi (Tlp. 5925163 )</t>
  </si>
  <si>
    <t>Ishar Iskandar</t>
  </si>
  <si>
    <t>15-11-2016  s.d  14-11-2018</t>
  </si>
  <si>
    <t>568 / 415 / XI / HIPK/ PP / 2016</t>
  </si>
  <si>
    <t>Leni Marlina</t>
  </si>
  <si>
    <t>Suradi Hanam ( 5431314 )</t>
  </si>
  <si>
    <t>Slamet  Sibowo ( 022-5417877 Fax 022-5411667/5411668 )</t>
  </si>
  <si>
    <t>Sanni Aryanni</t>
  </si>
  <si>
    <t>Neng Sri Ningsih</t>
  </si>
  <si>
    <t>OYA ERAKABEL INDO UNIT TECH,PT.</t>
  </si>
  <si>
    <t>568 / 417 / XI / HIPK/ PP / 2016</t>
  </si>
  <si>
    <t>PERINTIS JAYA SWEATERINDO, PT.</t>
  </si>
  <si>
    <t>Jl. Sadang Sari No. 61 Rt. 04/12 Desa Margahayu Selatan Kec. Margahayu</t>
  </si>
  <si>
    <t>Ajeng ( 540 5662 )</t>
  </si>
  <si>
    <t>Industri  Rajutan</t>
  </si>
  <si>
    <t>16-01-2017  s.d   15-01-2019</t>
  </si>
  <si>
    <t>Lia Marliana (022-85447370 / 08112227388 )</t>
  </si>
  <si>
    <t>568 / 413 / XI / HIPK/ PP / 2016</t>
  </si>
  <si>
    <t>Muhammad Rizal ( 022) 92132688</t>
  </si>
  <si>
    <t>568 / 274 / VIII / HIPK/ PP / 2016</t>
  </si>
  <si>
    <t>Aang Gunawan</t>
  </si>
  <si>
    <t>Bangun Sianturi</t>
  </si>
  <si>
    <t>Iwan Sutedja</t>
  </si>
  <si>
    <t>SURYA JAYA LESTARI, CV.</t>
  </si>
  <si>
    <t>568 / 411 / XI / HIPK/ PP / 2016</t>
  </si>
  <si>
    <t>568 / 185 / VI / HIPK/ PP / 2016</t>
  </si>
  <si>
    <t>Bubun</t>
  </si>
  <si>
    <t>Natalia</t>
  </si>
  <si>
    <t>Achmad Hermanto</t>
  </si>
  <si>
    <t>568/ 389/ XII /HIPK/PP/2015</t>
  </si>
  <si>
    <t>568/ 395/ XII /HIPK/PP/2015</t>
  </si>
  <si>
    <t xml:space="preserve">Jl. Raya Banjaran Km. 15   Desa Bojong Manggu Kec. Pameungpeuk Banjaran </t>
  </si>
  <si>
    <t>568 / 363/ X / HIPK/ PP / 2016</t>
  </si>
  <si>
    <t>PRIMAJAYA SEJAHTERA MANDIRI, PT.</t>
  </si>
  <si>
    <t>Jl. Raya Banjaran Km. 15,5 No. 482 Pameungpeuk Banjaran</t>
  </si>
  <si>
    <t>85938076 Wawan Setiawan</t>
  </si>
  <si>
    <t>Industri Pembuatan Karpet untuk Spring Bed</t>
  </si>
  <si>
    <t>25-07-2016  s.d   24-07-2018</t>
  </si>
  <si>
    <t>568 / 238 / VI / HIPK/ PP / 2016</t>
  </si>
  <si>
    <t xml:space="preserve">Hendra Kadir </t>
  </si>
  <si>
    <t>Sunarto ( 5940123</t>
  </si>
  <si>
    <t>19-01-2017  s.d   18-01-2019</t>
  </si>
  <si>
    <t>Irmira Tosca</t>
  </si>
  <si>
    <t xml:space="preserve"> Hendra Turga D, SE. 5979340</t>
  </si>
  <si>
    <t>Yundhi Wahyu Nugraha ( 082119311299 )</t>
  </si>
  <si>
    <t>H. Aun Gunawan</t>
  </si>
  <si>
    <t>Wisnu Rajardjo</t>
  </si>
  <si>
    <t>Iyus Handiman ( 022-85970369 )</t>
  </si>
  <si>
    <t>Wiliam Salainti</t>
  </si>
  <si>
    <t>Purba</t>
  </si>
  <si>
    <t>Ir. Paulus  ( 5979636 )</t>
  </si>
  <si>
    <t>568/ 379/ XI /HIPK/PP/2015</t>
  </si>
  <si>
    <t>Nugroho ( 5951494)</t>
  </si>
  <si>
    <t>Handi Tanu</t>
  </si>
  <si>
    <t>Dedi Rusamsi</t>
  </si>
  <si>
    <t>568 / 427 / XI / HIPK/ PP / 2016</t>
  </si>
  <si>
    <t>Meliana WK</t>
  </si>
  <si>
    <t>Saepudin</t>
  </si>
  <si>
    <t>Bambang Subiakto ( 085221408752 )</t>
  </si>
  <si>
    <t>05-12-2016 s.d  04-12-2018</t>
  </si>
  <si>
    <t>Lia Nurlela 7949732</t>
  </si>
  <si>
    <t>Yoyo Iryadi</t>
  </si>
  <si>
    <t>Brigita G Dharmawan/Jhoni</t>
  </si>
  <si>
    <t>10-08-2016  s.d  09-08-2018</t>
  </si>
  <si>
    <t>568 / 255 / VIII / HIPK/ PP / 2016</t>
  </si>
  <si>
    <t>Jl. Raya Bandung Garut Km. 26 Rancaekek,/Kp. Pasantren Rt. 03/XI Ds. Nanjung Mekar</t>
  </si>
  <si>
    <t>Arief Abdul Hakim ( 7798632 )</t>
  </si>
  <si>
    <t>568 / 385 / X / HIPK/ PP / 2016</t>
  </si>
  <si>
    <t>568 / 256 / VIII / HIPK/ PP / 2016</t>
  </si>
  <si>
    <t>Samuel Tanumihardja</t>
  </si>
  <si>
    <t>568 / 433 / XI / HIPK/ PP / 2016</t>
  </si>
  <si>
    <t>Eddy Muldani</t>
  </si>
  <si>
    <t>568 / 434 / XI / HIPK/ PP / 2016</t>
  </si>
  <si>
    <t>Arif</t>
  </si>
  <si>
    <t xml:space="preserve">EBARA TURBOMACHINERY SERVICES INDONESIA, PT. </t>
  </si>
  <si>
    <t>Dalton / Ibnu Budijaya ( 7791141/ 7791145 )</t>
  </si>
  <si>
    <t>03-11-2016  s.d 02-11-2018</t>
  </si>
  <si>
    <t>568 / 399 / XI / HIPK/ PP / 2016</t>
  </si>
  <si>
    <t>Asep Purnawan / 7949062, 7949064</t>
  </si>
  <si>
    <t>568 / 118 / III / HIPK/ PP / 2016</t>
  </si>
  <si>
    <t>Arif Hadianto  ( 7797443 )</t>
  </si>
  <si>
    <t>10-11-2016  s.d  09-11-2018</t>
  </si>
  <si>
    <t>Imelda Cristine</t>
  </si>
  <si>
    <t>568 / 463 / XII / HIPK/ PP / 2016</t>
  </si>
  <si>
    <t>568 / 86 -  / III / HIPK/ PP / 2016</t>
  </si>
  <si>
    <t>Gatot (08122379477)</t>
  </si>
  <si>
    <t>568 / 387 / X / HIPK/ PP / 2016</t>
  </si>
  <si>
    <t>Kang Seok Hee</t>
  </si>
  <si>
    <t>Industri  Karpet</t>
  </si>
  <si>
    <t>568 / 156 / IV / HIPK/ PP / 2016</t>
  </si>
  <si>
    <t>Tlp.02277803072</t>
  </si>
  <si>
    <t>NURINDA, CV</t>
  </si>
  <si>
    <t>Jl. Raya Bandung Garut Km. 26 Rancaekek  DS. Cangkuang Kec. Rancaekek</t>
  </si>
  <si>
    <t>Opid Haris ( 085294417554 )</t>
  </si>
  <si>
    <t>Makloon/ Jaring</t>
  </si>
  <si>
    <t>568 / 407 / XI / HIPK/ PP / 2016</t>
  </si>
  <si>
    <t>Kasmer Manurung</t>
  </si>
  <si>
    <t>23-01-2017 s.d. 22-01-2019</t>
  </si>
  <si>
    <t>PHOENIK MAS TEXTILE, PT.</t>
  </si>
  <si>
    <t>568 / 345/ X / HIPK/ PP / 2016</t>
  </si>
  <si>
    <t>Tlp.0227783087</t>
  </si>
  <si>
    <t>Mohamad Ismeth ( 7701489)</t>
  </si>
  <si>
    <t>H. Syaefudin ( Adang Sugiono ) ( 7792803</t>
  </si>
  <si>
    <t>Giman Widya Atmaja ( 7797550 )</t>
  </si>
  <si>
    <t>568 / 423 / XI / HIPK/ PP / 2016</t>
  </si>
  <si>
    <t>05-05-2017  s.d  04-05-2019</t>
  </si>
  <si>
    <t>Lie Liely Kurniawan</t>
  </si>
  <si>
    <t>Irwan Santoso</t>
  </si>
  <si>
    <t>10-11-2016 s.d  09-11-2018</t>
  </si>
  <si>
    <t>568 / 412 / XI / HIPK/ PP / 2016</t>
  </si>
  <si>
    <t>Hamdani ( 7794455 / 7794544</t>
  </si>
  <si>
    <t>568 / 153 / IV / HIPK/ PP / 2016</t>
  </si>
  <si>
    <t xml:space="preserve">WISMA SANDANG JAYA TEXTILE ( WISTEX ) PT. </t>
  </si>
  <si>
    <t>Jl. Raya Bandung Garut Km. 23 Rancaekek</t>
  </si>
  <si>
    <t>568 / 442 / XI / HIPK/ PP / 2016</t>
  </si>
  <si>
    <t>Handoyo / 5950982</t>
  </si>
  <si>
    <t>568 / 269 / VIII / HIPK/ PP / 2016</t>
  </si>
  <si>
    <t>Michnel</t>
  </si>
  <si>
    <t>022 5950526</t>
  </si>
  <si>
    <t>022-85964864 / 85964863</t>
  </si>
  <si>
    <t>568/ 380/ XII /HIPK/PP/2015</t>
  </si>
  <si>
    <t>Agus Solihin ( 5957299</t>
  </si>
  <si>
    <t>Erwin Suryana ( 40382 )</t>
  </si>
  <si>
    <t>Taiwan</t>
  </si>
  <si>
    <t>568 / 262 / VIII / HIPK/ PP / 2016</t>
  </si>
  <si>
    <t>Hj. Euis Djuangsih</t>
  </si>
  <si>
    <t>Industri  Textile &amp; Garment</t>
  </si>
  <si>
    <t>23-11-2016  s.d   22-11-2018</t>
  </si>
  <si>
    <t>568 / 432 / XI / HIPK/ PP / 2016</t>
  </si>
  <si>
    <t>Gina Rahmawati, 022 -85964862</t>
  </si>
  <si>
    <t>Iis Dwi ( 5959716 )</t>
  </si>
  <si>
    <t>568/ 405/ XII /HIPK/PP/2015</t>
  </si>
  <si>
    <t>23-11-2016  s.d  22-11-2018</t>
  </si>
  <si>
    <t>568 / 436 / XI / HIPK/ PP / 2016</t>
  </si>
  <si>
    <t>Aum Jung Hoo ( 5959577 )</t>
  </si>
  <si>
    <t>568 / 264 / VIII / HIPK/ PP / 2016</t>
  </si>
  <si>
    <t>5955377/fax 5955877</t>
  </si>
  <si>
    <t>Dedeh Kurniasih</t>
  </si>
  <si>
    <t>Industri Pemintalan Benang / Spinning Mills</t>
  </si>
  <si>
    <t>568 / 213 / VI / HIPK/ PP / 2016</t>
  </si>
  <si>
    <t>Dian Rosdiana</t>
  </si>
  <si>
    <t>Jl. Raya Rancaekek Majalaya No.389 Ds./ Kec. Solokan Jeruk</t>
  </si>
  <si>
    <t>Ida Delini</t>
  </si>
  <si>
    <t>568 / 212 / VI / HIPK/ PP / 2016</t>
  </si>
  <si>
    <t xml:space="preserve">Yulia </t>
  </si>
  <si>
    <t>568 / 443 / XI / HIPK/ PP / 2016</t>
  </si>
  <si>
    <t>Agus Wawan</t>
  </si>
  <si>
    <t>08-08-2016  s.d  07-08-2018</t>
  </si>
  <si>
    <t>568 / 253 / VIII / HIPK/ PP / 2016</t>
  </si>
  <si>
    <t>(022- 85964966 )</t>
  </si>
  <si>
    <t>Hermanto</t>
  </si>
  <si>
    <t>Liem Kong Shiung ( 5959552 )</t>
  </si>
  <si>
    <t>Lim I Nian ( 5955626 )</t>
  </si>
  <si>
    <t>NIRWANA ALABARE GARMENT, PT.</t>
  </si>
  <si>
    <t>Jl. Raya Rancaekek Majalaya No. 289 Ds. Solokan Jeruk Kec. Solokan Jeruk</t>
  </si>
  <si>
    <t>05-10-2016  s.d   04-10-2018</t>
  </si>
  <si>
    <t>568 / 332/ IX / HIPK/ PP / 2016</t>
  </si>
  <si>
    <t>NOVATEX  III, PT.</t>
  </si>
  <si>
    <t>Jl. Raya Sapan No. 92 Kp. Lalareun Rt. 03/03  Ds. Rancakasumba Kec. Solokan Jeruk</t>
  </si>
  <si>
    <t>Sri Yanti Nurhayati,</t>
  </si>
  <si>
    <t>568 / 377 / X / HIPK/ PP / 2016</t>
  </si>
  <si>
    <t>19-12-2016  s.d  18-12-2018</t>
  </si>
  <si>
    <t>568 / 472 / XII / HIPK/ PP / 2016</t>
  </si>
  <si>
    <t>Tlp.08122084957</t>
  </si>
  <si>
    <t>Imas Komala</t>
  </si>
  <si>
    <t>568 / 435 / XI / HIPK/ PP / 2016</t>
  </si>
  <si>
    <t>595 9559</t>
  </si>
  <si>
    <t>Penerbit dan Percetakan</t>
  </si>
  <si>
    <t>Ronald Harsanto</t>
  </si>
  <si>
    <t>Cecep Risna</t>
  </si>
  <si>
    <t>21-11-2016  s.d  20-11-2018</t>
  </si>
  <si>
    <t>568 / 394 / XI / HIPK/ PP / 2016</t>
  </si>
  <si>
    <t>022-5950983</t>
  </si>
  <si>
    <t>Anton Suryajya ( 5959349 )</t>
  </si>
  <si>
    <t>022 ( 5959671-72)</t>
  </si>
  <si>
    <t>Yakin Astian</t>
  </si>
  <si>
    <t>568/ 404/ XII /HIPK/PP/2015</t>
  </si>
  <si>
    <t>Lela ( 5956250)</t>
  </si>
  <si>
    <t>568/ 377/ XI /HIPK/PP/2015</t>
  </si>
  <si>
    <t>Dede Saepudin</t>
  </si>
  <si>
    <t>10-04-2017  s.d   09-04-2019</t>
  </si>
  <si>
    <t>Cemelia</t>
  </si>
  <si>
    <t>Dede Hudiana</t>
  </si>
  <si>
    <t>568 / 424 / XI / HIPK/ PP / 2016</t>
  </si>
  <si>
    <t>Boy Ferli Sumaatmaja</t>
  </si>
  <si>
    <t>Insan Nulkarim Martakusumah</t>
  </si>
  <si>
    <t>568 / 318 / IX / HIPK/ PP / 2016</t>
  </si>
  <si>
    <t>MITRA DEKA NUSANTARA, PT.</t>
  </si>
  <si>
    <t>Sadikin Kurniawan</t>
  </si>
  <si>
    <t>16-08-2016  s.d   15-08-2018</t>
  </si>
  <si>
    <t>568 / 263 / VIII / HIPK/ PP / 2016</t>
  </si>
  <si>
    <t>Khatib Purba</t>
  </si>
  <si>
    <t>Sofian Runiahorbo, SE.</t>
  </si>
  <si>
    <t>H. Dede Hermawan</t>
  </si>
  <si>
    <t>23-01-2017  s.d  22-01-2019</t>
  </si>
  <si>
    <t>568 /111  / I / HIPK/ PP / 2017</t>
  </si>
  <si>
    <t>Aris Manurung ( 5933407 )</t>
  </si>
  <si>
    <t>09-02-2017  s.d  08-02-2018</t>
  </si>
  <si>
    <t>568 / 201  / II / HIPK/ PP / 2017</t>
  </si>
  <si>
    <t xml:space="preserve">Jl. Tarajusari No. 8 Banjaran DS. Tarajusari Kec. Banjaran(022-5940313) </t>
  </si>
  <si>
    <t>Hendra Ginting</t>
  </si>
  <si>
    <t>23-01-2017  s.d   22-01-2019</t>
  </si>
  <si>
    <t>568 / 101  / I / HIPK/ PP / 2017</t>
  </si>
  <si>
    <t>Luky Yosafat</t>
  </si>
  <si>
    <t>07-04-2017  s.d  06-04-2019</t>
  </si>
  <si>
    <t>568 /378 / III / HIPK/ PP / 2017</t>
  </si>
  <si>
    <t>05-06-2017  s.d  04-06-2019</t>
  </si>
  <si>
    <t>568 /795 / V / HIPK/ PP / 2017</t>
  </si>
  <si>
    <t>DWITAMA MULYA PERSADA, PT</t>
  </si>
  <si>
    <t>Kawasan Industri De Prima Terra Jl. Raya Sapan Blok D1-07  Desa Tegalluar  Kec. Bojongsoang</t>
  </si>
  <si>
    <t>Joko Hadi Saputro ( 022 88881810)</t>
  </si>
  <si>
    <t>Industri Turbomachinery and Repair</t>
  </si>
  <si>
    <t>568 / 562 / IV / HIPK/ PP / 2017</t>
  </si>
  <si>
    <t>568 / 76  / I / HIPK/ PP / 2017</t>
  </si>
  <si>
    <t>568 / 561 / IV/ HIPK/ PP / 2017</t>
  </si>
  <si>
    <t>Deni / 7947428</t>
  </si>
  <si>
    <t>05-03-2017  s.d   04-03-2019</t>
  </si>
  <si>
    <t>568 / 214/ II / HIPK/ PP / 2017</t>
  </si>
  <si>
    <t>Industri Garment/ Textile</t>
  </si>
  <si>
    <t>568 / 78  / I / HIPK/ PP / 2017</t>
  </si>
  <si>
    <t>568 / 281 / II / HIPK/ PP / 2017</t>
  </si>
  <si>
    <t>28-04-2017  s.d   27-04-2019</t>
  </si>
  <si>
    <t>568 / 583 / IV / HIPK/ PP / 2017</t>
  </si>
  <si>
    <t>Bambang</t>
  </si>
  <si>
    <t>30-05-2017 s.d  29-05-2019</t>
  </si>
  <si>
    <t>568 /779/ V / HIPK/ PP / 2017</t>
  </si>
  <si>
    <t>568 /601 / V / HIPK/ PP / 2017</t>
  </si>
  <si>
    <t>Sholihin ( 7947100)</t>
  </si>
  <si>
    <t>27-02-2017 s.d  26-02-2019</t>
  </si>
  <si>
    <t>568 / 202  / II / HIPK/ PP / 2017</t>
  </si>
  <si>
    <t>BANGUN RASA GUNA LESTARI, PT.</t>
  </si>
  <si>
    <t>Jl. Cibatu Mulia Blok H No. 46 Rt. 001/016 Desa Jatiendah Kec. Cilengkrang Kab. Bandung</t>
  </si>
  <si>
    <t>Gugun Gunawan ( 7835734 )</t>
  </si>
  <si>
    <t>Cilengkrang</t>
  </si>
  <si>
    <t>Perdagangan Besar Berdasarkan Balas Jasa ( Kontrak)</t>
  </si>
  <si>
    <t>15-05-2017  s.d  14-05-2019</t>
  </si>
  <si>
    <t>568 / 633 / V / HIPK/ PP / 2017</t>
  </si>
  <si>
    <t>FAJAR ADHI SARANA TECHNOLOGY, PT.</t>
  </si>
  <si>
    <t xml:space="preserve">Komp. Bumi Panyaawangan, Cluster Akasia, Jl. Delphina No. 11 Kec. Cileunyi </t>
  </si>
  <si>
    <t>Fitra Hadiningrat</t>
  </si>
  <si>
    <t>Perusahaan Penyedia Jasa Tenaga Kerja ( Outsourching)</t>
  </si>
  <si>
    <t>13-02-2017  s.d  12-02-2019</t>
  </si>
  <si>
    <t>568 / 204  / II / HIPK/ PP / 2017</t>
  </si>
  <si>
    <t>26-01-2017  s.d  25-01-2019</t>
  </si>
  <si>
    <t>568 / 75  / I / HIPK/ PP / 2017</t>
  </si>
  <si>
    <t>18-05-2017  s.d 17-05-2019</t>
  </si>
  <si>
    <t>568 /337 / III / HIPK/ PP / 2017</t>
  </si>
  <si>
    <t>23-03-2017  s.d   22-03-2019</t>
  </si>
  <si>
    <t>568 / 426 / III / HIPK/ PP / 2017</t>
  </si>
  <si>
    <t>Biki Hendayani</t>
  </si>
  <si>
    <t>10-03-2017  s.d   09-03-2019</t>
  </si>
  <si>
    <t>568 /357 / III / HIPK/ PP / 2017</t>
  </si>
  <si>
    <t>Gunawan 5203155/5205102</t>
  </si>
  <si>
    <t>03-04-2017  s.d   02-04-2019</t>
  </si>
  <si>
    <t>568 / 470 / III / HIPK/ PP / 2017</t>
  </si>
  <si>
    <t>08-03-2017  s.d.   07-03-2019</t>
  </si>
  <si>
    <t>568 /336 / III / HIPK/ PP / 2017</t>
  </si>
  <si>
    <t>26-05-2017  s.d   25-05-2019</t>
  </si>
  <si>
    <t>568 /778 / V / HIPK/ PP / 2017</t>
  </si>
  <si>
    <t>IDAMAN ERA MANDIRI,PT.</t>
  </si>
  <si>
    <t>17-01-2017  s.d  16-01-2019</t>
  </si>
  <si>
    <t>568 / 72  / I / HIPK/ PP / 2017</t>
  </si>
  <si>
    <t>Oktavius S. Asali, S.Psi. ( 5201471 )</t>
  </si>
  <si>
    <t>568 / 276 / II / HIPK/ PP / 2017</t>
  </si>
  <si>
    <t>Rezeki</t>
  </si>
  <si>
    <t>568 / 462/ III / HIPK/ PP / 2017</t>
  </si>
  <si>
    <t>Ika  Inawati /Adi Handojo ( 5241003 )</t>
  </si>
  <si>
    <t>10-05-2017  s.d  09-05-2019</t>
  </si>
  <si>
    <t>568 / 631 / V / HIPK/ PP / 2017</t>
  </si>
  <si>
    <t>568 /354 / III / HIPK/ PP / 2017</t>
  </si>
  <si>
    <t>BISI INTERNATIONAL, TBk, PT.</t>
  </si>
  <si>
    <t>568 /358 / III / HIPK/ PP / 2017</t>
  </si>
  <si>
    <t>568 /352 / III / HIPK/ PP / 2017</t>
  </si>
  <si>
    <t>16-03-2017  s.d   15-03-2019</t>
  </si>
  <si>
    <t>568 /355 / III / HIPK/ PP / 2017</t>
  </si>
  <si>
    <t>PURI  NANDEEVA SERVIS  INDONESIA, PT.</t>
  </si>
  <si>
    <t>Kp. Sindangsari 11 No. 01 Rt. 01/14 Kel. Sangkanhurip Kec. Katapang</t>
  </si>
  <si>
    <t>Yudi Suwarya</t>
  </si>
  <si>
    <t>Perusahaan Penyedia Tenaga Kerja</t>
  </si>
  <si>
    <t>568 / 560 / IV / HIPK/ PP / 2017</t>
  </si>
  <si>
    <t>568 / 563 / IV / HIPK/ PP / 2017</t>
  </si>
  <si>
    <t>23-03-2017 s.d   22-03-2019</t>
  </si>
  <si>
    <t>568 / 424/ III / HIPK/ PP / 2017</t>
  </si>
  <si>
    <t>23-02-2017  s.d  22-02-2019</t>
  </si>
  <si>
    <t>568 / 182  / II / HIPK/ PP / 2017</t>
  </si>
  <si>
    <t>568 / 523 / IVI / HIPK/ PP / 2017</t>
  </si>
  <si>
    <t>568 / 184  / II / HIPK/ PP / 2017</t>
  </si>
  <si>
    <t>30-01-2017  s.d   29-01-2019</t>
  </si>
  <si>
    <t>568 / 152  / I / HIPK/ PP / 2017</t>
  </si>
  <si>
    <t>30-01-2017  s.d  29-01-2019</t>
  </si>
  <si>
    <t>568 / 149  / I / HIPK/ PP / 2017</t>
  </si>
  <si>
    <t>568 / 278 / II / HIPK/ PP / 2017</t>
  </si>
  <si>
    <t>17-04-2017 s.d. 16-04-2019</t>
  </si>
  <si>
    <t>568 / 428 / III / HIPK/ PP / 2017</t>
  </si>
  <si>
    <t>568 / 154  / I / HIPK/ PP / 2017</t>
  </si>
  <si>
    <t>568 / 632 / V / HIPK/ PP / 2017</t>
  </si>
  <si>
    <t>KSTEX,PERT.</t>
  </si>
  <si>
    <t>Jl. Lembur Awi No. 14 Pacet</t>
  </si>
  <si>
    <t>Ayat Hidayat</t>
  </si>
  <si>
    <t>Industri Textile / Pertenunan</t>
  </si>
  <si>
    <t>10-04-2017  s.d  09-04-2019</t>
  </si>
  <si>
    <t>568 / 510 / IV/ HIPK/ PP / 2017</t>
  </si>
  <si>
    <t>MAKTEX JAYA LESTARI, PT.</t>
  </si>
  <si>
    <t>Jl. Raya Laswi No. 2 Ds. Biru Kec. Majalaya</t>
  </si>
  <si>
    <t>568 / 275 / II / HIPK/ PP / 2017</t>
  </si>
  <si>
    <t>30-01-2017  s.d 29-01-2018</t>
  </si>
  <si>
    <t>568 / 151  / I / HIPK/ PP / 2017</t>
  </si>
  <si>
    <t xml:space="preserve">Yus </t>
  </si>
  <si>
    <t>568 / 509 / IV / HIPK/ PP / 2017</t>
  </si>
  <si>
    <t>568 / 77  / I / HIPK/ PP / 2017</t>
  </si>
  <si>
    <t>568 / 427 / III / HIPK/ PP / 2017</t>
  </si>
  <si>
    <t>Diki Indrawan ( 5951294</t>
  </si>
  <si>
    <t>09-02-2017  s.d  08-02-2019</t>
  </si>
  <si>
    <t>568 / 183  / II / HIPK/ PP / 2017</t>
  </si>
  <si>
    <t>Jl. Nanjung No. 82 Lagadar Kec. Margaasih</t>
  </si>
  <si>
    <t>22-05-2017  s.d   21-05-2019</t>
  </si>
  <si>
    <t>568 /691 / V / HIPK/ PP / 2017</t>
  </si>
  <si>
    <t>24-03-2017  s.d   23-03-2019</t>
  </si>
  <si>
    <t>568 / 436/ III / HIPK/ PP / 2017</t>
  </si>
  <si>
    <t>568 / 74  / I / HIPK/ PP / 2017</t>
  </si>
  <si>
    <t>GREENLON  INDONESIA, PT.</t>
  </si>
  <si>
    <t>568 / 564 / IV / HIPK/ PP / 2017</t>
  </si>
  <si>
    <t>10-03-2017  s.d  09-03-2019</t>
  </si>
  <si>
    <t>568 / 277 / II / HIPK/ PP / 2017</t>
  </si>
  <si>
    <t>Jl. Cikuya Tonggoh No. 77 Desa Lagadar Margaasih</t>
  </si>
  <si>
    <t>20-01-2017  s.d  19-01-2019</t>
  </si>
  <si>
    <t>568 / 102  / I / HIPK/ PP / 2017</t>
  </si>
  <si>
    <t>568 / 73  / I / HIPK/ PP / 2017</t>
  </si>
  <si>
    <t>Bambang Sudrajat / Elga Martha</t>
  </si>
  <si>
    <t>Industri Barang-barang Plastik</t>
  </si>
  <si>
    <t>30-05-2017  s.d   29-05-2019</t>
  </si>
  <si>
    <t>568 /780/ V / HIPK/ PP / 2017</t>
  </si>
  <si>
    <t>CIPTA PRIMA MITRA LESTARI, PT.</t>
  </si>
  <si>
    <t>Jl. Taman Kopo Katapang Blok G 24 Kec. Margahayu</t>
  </si>
  <si>
    <t>Novi Cristine</t>
  </si>
  <si>
    <t>Jasa &amp; Perdagangan</t>
  </si>
  <si>
    <t>568 /379 / III / HIPK/ PP / 2017</t>
  </si>
  <si>
    <t>Pariwisata &amp; Sport Centre ( Padang Golf, Jasa Hiburan &amp; Rekreasi )</t>
  </si>
  <si>
    <t>568 / 435 / III / HIPK/ PP / 2017</t>
  </si>
  <si>
    <t>568 /777 / V / HIPK/ PP / 2017</t>
  </si>
  <si>
    <t>Dealer Utama Mobil Suzuki</t>
  </si>
  <si>
    <t>27-03-2017  s.d   26-03-2019</t>
  </si>
  <si>
    <t>568 /356 / III / HIPK/ PP / 2017</t>
  </si>
  <si>
    <t>568 /603 / V / HIPK/ PP / 2017</t>
  </si>
  <si>
    <t>SEJAHTERA MANUNGGAL , CV.</t>
  </si>
  <si>
    <t>Jl. Cilisung No. 18 A Desa Sukamenak Kec.  Margahayu</t>
  </si>
  <si>
    <t>Hiang</t>
  </si>
  <si>
    <t>568 / 134  / I / HIPK/ PP / 2017</t>
  </si>
  <si>
    <t>568 /602/ V / HIPK/ PP / 2017</t>
  </si>
  <si>
    <t>TEODORE  PAN GARMINDO, PT.</t>
  </si>
  <si>
    <t>568 / 455 / III / HIPK/ PP / 2017</t>
  </si>
  <si>
    <t>26-01-2017  s.d   25-01-2019</t>
  </si>
  <si>
    <t>568 / 135  / I / HIPK/ PP / 2017</t>
  </si>
  <si>
    <t>FIRMA MERAK  FOOD INDUSTRI, FA.</t>
  </si>
  <si>
    <t>Yenny Sontani</t>
  </si>
  <si>
    <t>Industri  Makanan / Kecap</t>
  </si>
  <si>
    <t>568 / 524 / IV/ HIPK/ PP / 2017</t>
  </si>
  <si>
    <t>BERKAH DELTA MANDIRI, PT.</t>
  </si>
  <si>
    <t>Kp. Sukamenak Rt. 003/019 Ds/ Kec. Pangalengan</t>
  </si>
  <si>
    <t>Odang Kusnadi / 022 85970175</t>
  </si>
  <si>
    <t>Kontraktor, Perdagangan Umum &amp; Supplier</t>
  </si>
  <si>
    <t>568 /790 / V / HIPK/ PP / 2017</t>
  </si>
  <si>
    <t xml:space="preserve">Jl. Cipaku  No. 107 Kp. Ebah / Raja Deesa Ds, Sindangsari  Kec. Paseh / Kec. Cikancung </t>
  </si>
  <si>
    <t>20-03-2017  s.d   19-03-2019</t>
  </si>
  <si>
    <t>568 /353 / III / HIPK/ PP / 2017</t>
  </si>
  <si>
    <t xml:space="preserve">Jl. Raya Bandung Garut Km.23,7  Kel.  Linggar Kec. Rancaekek </t>
  </si>
  <si>
    <t>Industri Komponen dan Suku Cadang Mesin dan Turbin Serta Jasa Reparasi Mesin Untuk Keperluan Umum Dan Perdagangan Besar</t>
  </si>
  <si>
    <t>568 / 471 / III / HIPK/ PP / 2017</t>
  </si>
  <si>
    <t>JEONG SANG TEXTILE, PT.</t>
  </si>
  <si>
    <t xml:space="preserve">Jl. Raya Bandung Garut Km. 26  Kec.  Rancaekek </t>
  </si>
  <si>
    <t>Jung Ji Young ( 022- 7793733 fax (7793733 )</t>
  </si>
  <si>
    <t>Industri Textile / Weaving WJL</t>
  </si>
  <si>
    <t>PMA ( Korsel )</t>
  </si>
  <si>
    <t>568 / 425 / III / HIPK/ PP / 2017</t>
  </si>
  <si>
    <t>MEGALIA GLOBAL MANDIRI, PT.</t>
  </si>
  <si>
    <t>Jl. Rancaindah I Rt. 05/04 Desa Jelegong Kec. Rancaekek</t>
  </si>
  <si>
    <t>Sandra Erwinsah</t>
  </si>
  <si>
    <t>Perusahaan  Penyedia Jasa Tenaga Kerja</t>
  </si>
  <si>
    <t>09-06-2017  s.d   08-06-2019</t>
  </si>
  <si>
    <t>568 / 148 / I / HIPK/ PP / 2017</t>
  </si>
  <si>
    <t>568 / 226/ II / HIPK/ PP / 2017</t>
  </si>
  <si>
    <t>568 / 280 / II / HIPK/ PP / 2017</t>
  </si>
  <si>
    <t>Jl.Raya Rancaekek Majalaya No.389 Ds. / Kec. Solokan Jeruk</t>
  </si>
  <si>
    <t>568 / 150  / I / HIPK/ PP / 2017</t>
  </si>
  <si>
    <t>568 / 185  / II / HIPK/ PP / 2017</t>
  </si>
  <si>
    <t>568 / 279/ II / HIPK/ PP / 2017</t>
  </si>
  <si>
    <t>18-05-2017  s.d   17-05-2019</t>
  </si>
  <si>
    <t>568 /692 / V / HIPK/ PP / 2017</t>
  </si>
  <si>
    <t>568 / 203  / II / HIPK/ PP / 2017</t>
  </si>
  <si>
    <t>568 / 525 / IV/ HIPK/ PP / 2017</t>
  </si>
  <si>
    <t>BERKAH TIGA PUTRA, CV.</t>
  </si>
  <si>
    <t>Ruko Soreang Indah Jl. Gading Tutuka Blok FF No. 2 Soreang</t>
  </si>
  <si>
    <t>Yudistira Fajar Nugraha</t>
  </si>
  <si>
    <t>Barang dan Jasa Karet</t>
  </si>
  <si>
    <t>26-01-2017 s.d. 25-02-2019</t>
  </si>
  <si>
    <t xml:space="preserve"> APINDO</t>
  </si>
  <si>
    <t>ANGGOTA</t>
  </si>
  <si>
    <t>HUKUM</t>
  </si>
  <si>
    <t>BADAN</t>
  </si>
  <si>
    <t>NO TELP/</t>
  </si>
  <si>
    <t>FAX/HP</t>
  </si>
  <si>
    <t>BDN</t>
  </si>
  <si>
    <t>WNA</t>
  </si>
  <si>
    <t>BPJS</t>
  </si>
  <si>
    <t>KETENAGKERJAAN</t>
  </si>
  <si>
    <t>KESEHATAN</t>
  </si>
  <si>
    <t>JMLH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</si>
</sst>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7"/>
      <color theme="1"/>
      <name val="Tahoma"/>
      <family val="2"/>
    </font>
    <font>
      <sz val="18"/>
      <color theme="1"/>
      <name val="Tahoma"/>
      <family val="2"/>
    </font>
    <font>
      <sz val="7"/>
      <color rgb="FFC00000"/>
      <name val="Tahoma"/>
      <family val="2"/>
    </font>
    <font>
      <sz val="7"/>
      <name val="Tahoma"/>
      <family val="2"/>
    </font>
    <font>
      <sz val="7"/>
      <name val="Arial"/>
      <family val="2"/>
    </font>
    <font>
      <sz val="11"/>
      <name val="Tahoma"/>
      <family val="2"/>
    </font>
    <font>
      <sz val="6"/>
      <name val="Tahoma"/>
      <family val="2"/>
    </font>
    <font>
      <sz val="8"/>
      <name val="Tahoma"/>
      <family val="2"/>
    </font>
    <font>
      <b/>
      <sz val="7"/>
      <name val="Tahoma"/>
      <family val="2"/>
    </font>
    <font>
      <sz val="14"/>
      <name val="Tahoma"/>
      <family val="2"/>
    </font>
    <font>
      <b/>
      <sz val="11"/>
      <name val="Tahoma"/>
      <family val="2"/>
    </font>
    <font>
      <b/>
      <sz val="6"/>
      <name val="Tahoma"/>
      <family val="2"/>
    </font>
    <font>
      <sz val="7"/>
      <name val="Symbol"/>
      <family val="1"/>
      <charset val="2"/>
    </font>
    <font>
      <b/>
      <sz val="9"/>
      <name val="Tahoma"/>
      <family val="2"/>
    </font>
    <font>
      <sz val="7"/>
      <color rgb="FFFF0000"/>
      <name val="Tahoma"/>
      <family val="2"/>
    </font>
    <font>
      <sz val="7"/>
      <color indexed="8"/>
      <name val="Tahoma"/>
      <family val="2"/>
    </font>
    <font>
      <sz val="7"/>
      <color rgb="FFFF0000"/>
      <name val="Arial"/>
      <family val="2"/>
    </font>
    <font>
      <sz val="7"/>
      <color indexed="8"/>
      <name val="Arial"/>
      <family val="2"/>
    </font>
    <font>
      <sz val="7"/>
      <color indexed="10"/>
      <name val="Tahoma"/>
      <family val="2"/>
    </font>
    <font>
      <sz val="10"/>
      <name val="Arial"/>
      <family val="2"/>
    </font>
    <font>
      <sz val="6"/>
      <name val="Arial"/>
      <family val="2"/>
    </font>
    <font>
      <sz val="7"/>
      <name val="Calibri"/>
      <family val="2"/>
    </font>
    <font>
      <b/>
      <sz val="8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indexed="9"/>
        <bgColor indexed="8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/>
      <diagonal/>
    </border>
    <border>
      <left/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/>
      <diagonal/>
    </border>
    <border>
      <left/>
      <right/>
      <top style="dashed">
        <color indexed="64"/>
      </top>
      <bottom style="dash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/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dashed">
        <color indexed="64"/>
      </left>
      <right/>
      <top style="dashed">
        <color indexed="64"/>
      </top>
      <bottom style="dashed">
        <color indexed="64"/>
      </bottom>
      <diagonal/>
    </border>
    <border>
      <left/>
      <right style="dashed">
        <color indexed="64"/>
      </right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22"/>
      </top>
      <bottom style="thin">
        <color indexed="22"/>
      </bottom>
      <diagonal/>
    </border>
    <border>
      <left/>
      <right style="thin">
        <color indexed="64"/>
      </right>
      <top style="dashed">
        <color indexed="64"/>
      </top>
      <bottom/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3" fillId="0" borderId="0"/>
    <xf numFmtId="43" fontId="23" fillId="0" borderId="0" applyFont="0" applyFill="0" applyBorder="0" applyAlignment="0" applyProtection="0"/>
  </cellStyleXfs>
  <cellXfs count="400">
    <xf numFmtId="0" fontId="0" fillId="0" borderId="0" xfId="0"/>
    <xf numFmtId="0" fontId="2" fillId="0" borderId="0" xfId="0" applyFont="1"/>
    <xf numFmtId="0" fontId="3" fillId="0" borderId="0" xfId="0" applyFont="1"/>
    <xf numFmtId="0" fontId="7" fillId="0" borderId="1" xfId="0" applyFont="1" applyFill="1" applyBorder="1" applyAlignment="1">
      <alignment horizontal="justify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0" fontId="7" fillId="0" borderId="1" xfId="0" applyNumberFormat="1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justify" vertical="center" wrapText="1"/>
    </xf>
    <xf numFmtId="0" fontId="7" fillId="0" borderId="1" xfId="0" applyFont="1" applyFill="1" applyBorder="1"/>
    <xf numFmtId="0" fontId="7" fillId="0" borderId="1" xfId="0" applyFont="1" applyFill="1" applyBorder="1" applyAlignment="1">
      <alignment horizontal="center" vertical="top" wrapText="1"/>
    </xf>
    <xf numFmtId="0" fontId="7" fillId="3" borderId="1" xfId="0" applyFont="1" applyFill="1" applyBorder="1" applyAlignment="1">
      <alignment horizontal="justify" vertical="top" wrapText="1"/>
    </xf>
    <xf numFmtId="0" fontId="7" fillId="0" borderId="9" xfId="0" applyFont="1" applyFill="1" applyBorder="1" applyAlignment="1">
      <alignment horizontal="justify" vertical="top" wrapText="1"/>
    </xf>
    <xf numFmtId="0" fontId="7" fillId="0" borderId="10" xfId="0" applyFont="1" applyFill="1" applyBorder="1" applyAlignment="1">
      <alignment horizontal="justify" vertical="top" wrapText="1"/>
    </xf>
    <xf numFmtId="0" fontId="7" fillId="0" borderId="10" xfId="0" applyFont="1" applyFill="1" applyBorder="1" applyAlignment="1">
      <alignment horizontal="center" vertical="top" wrapText="1"/>
    </xf>
    <xf numFmtId="0" fontId="8" fillId="0" borderId="11" xfId="0" applyFont="1" applyFill="1" applyBorder="1"/>
    <xf numFmtId="0" fontId="7" fillId="0" borderId="1" xfId="0" applyFont="1" applyFill="1" applyBorder="1" applyAlignment="1">
      <alignment horizontal="center"/>
    </xf>
    <xf numFmtId="0" fontId="7" fillId="0" borderId="1" xfId="0" applyFont="1" applyFill="1" applyBorder="1" applyAlignment="1">
      <alignment horizontal="left" vertical="center" wrapText="1"/>
    </xf>
    <xf numFmtId="0" fontId="7" fillId="0" borderId="1" xfId="0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left" vertical="center" wrapText="1"/>
    </xf>
    <xf numFmtId="0" fontId="7" fillId="3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/>
    </xf>
    <xf numFmtId="0" fontId="7" fillId="0" borderId="11" xfId="0" applyFont="1" applyFill="1" applyBorder="1"/>
    <xf numFmtId="0" fontId="7" fillId="4" borderId="1" xfId="0" applyFont="1" applyFill="1" applyBorder="1" applyAlignment="1">
      <alignment horizontal="left" vertical="center" wrapText="1"/>
    </xf>
    <xf numFmtId="0" fontId="7" fillId="3" borderId="1" xfId="0" applyFont="1" applyFill="1" applyBorder="1" applyAlignment="1">
      <alignment horizontal="left" vertical="center"/>
    </xf>
    <xf numFmtId="0" fontId="7" fillId="0" borderId="1" xfId="0" applyNumberFormat="1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justify" vertical="top" wrapText="1"/>
    </xf>
    <xf numFmtId="0" fontId="7" fillId="6" borderId="1" xfId="0" applyFont="1" applyFill="1" applyBorder="1"/>
    <xf numFmtId="0" fontId="7" fillId="6" borderId="1" xfId="0" applyFont="1" applyFill="1" applyBorder="1" applyAlignment="1">
      <alignment horizontal="center" vertical="top" wrapText="1"/>
    </xf>
    <xf numFmtId="0" fontId="7" fillId="0" borderId="10" xfId="0" applyFont="1" applyFill="1" applyBorder="1"/>
    <xf numFmtId="0" fontId="7" fillId="0" borderId="1" xfId="0" applyFont="1" applyBorder="1" applyAlignment="1">
      <alignment horizontal="justify" vertical="top" wrapText="1"/>
    </xf>
    <xf numFmtId="0" fontId="7" fillId="0" borderId="4" xfId="0" applyFont="1" applyFill="1" applyBorder="1" applyAlignment="1">
      <alignment horizontal="center" vertical="center" wrapText="1"/>
    </xf>
    <xf numFmtId="0" fontId="7" fillId="0" borderId="13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justify" vertical="center" wrapText="1"/>
    </xf>
    <xf numFmtId="0" fontId="7" fillId="0" borderId="1" xfId="0" applyFont="1" applyBorder="1"/>
    <xf numFmtId="0" fontId="7" fillId="0" borderId="1" xfId="0" applyFont="1" applyFill="1" applyBorder="1" applyAlignment="1">
      <alignment horizontal="justify" vertical="center"/>
    </xf>
    <xf numFmtId="0" fontId="11" fillId="0" borderId="3" xfId="0" applyFont="1" applyBorder="1" applyAlignment="1">
      <alignment vertical="center"/>
    </xf>
    <xf numFmtId="0" fontId="12" fillId="0" borderId="3" xfId="0" applyFont="1" applyBorder="1" applyAlignment="1">
      <alignment vertical="center"/>
    </xf>
    <xf numFmtId="0" fontId="12" fillId="0" borderId="5" xfId="0" applyFont="1" applyBorder="1" applyAlignment="1">
      <alignment vertical="center"/>
    </xf>
    <xf numFmtId="0" fontId="11" fillId="0" borderId="7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 wrapText="1"/>
    </xf>
    <xf numFmtId="0" fontId="15" fillId="0" borderId="7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164" fontId="7" fillId="0" borderId="1" xfId="1" applyNumberFormat="1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vertical="center" wrapText="1"/>
    </xf>
    <xf numFmtId="0" fontId="7" fillId="0" borderId="1" xfId="1" applyNumberFormat="1" applyFont="1" applyFill="1" applyBorder="1" applyAlignment="1">
      <alignment horizontal="center" vertical="center" wrapText="1"/>
    </xf>
    <xf numFmtId="0" fontId="7" fillId="2" borderId="1" xfId="0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left" vertical="center" wrapText="1"/>
    </xf>
    <xf numFmtId="0" fontId="7" fillId="0" borderId="1" xfId="0" applyNumberFormat="1" applyFont="1" applyBorder="1" applyAlignment="1">
      <alignment horizontal="center" vertical="center"/>
    </xf>
    <xf numFmtId="0" fontId="7" fillId="0" borderId="4" xfId="0" applyFont="1" applyBorder="1"/>
    <xf numFmtId="0" fontId="7" fillId="0" borderId="1" xfId="0" applyFont="1" applyBorder="1" applyAlignment="1">
      <alignment horizontal="left" vertical="center"/>
    </xf>
    <xf numFmtId="0" fontId="7" fillId="4" borderId="1" xfId="0" applyNumberFormat="1" applyFont="1" applyFill="1" applyBorder="1" applyAlignment="1">
      <alignment horizontal="left" vertical="center" wrapText="1"/>
    </xf>
    <xf numFmtId="0" fontId="7" fillId="3" borderId="1" xfId="0" applyNumberFormat="1" applyFont="1" applyFill="1" applyBorder="1" applyAlignment="1">
      <alignment horizontal="left" vertical="center" wrapText="1"/>
    </xf>
    <xf numFmtId="0" fontId="7" fillId="0" borderId="1" xfId="0" applyNumberFormat="1" applyFont="1" applyBorder="1" applyAlignment="1">
      <alignment horizontal="left" vertical="center" wrapText="1"/>
    </xf>
    <xf numFmtId="0" fontId="7" fillId="0" borderId="1" xfId="0" applyNumberFormat="1" applyFont="1" applyBorder="1" applyAlignment="1">
      <alignment horizontal="left" vertical="center"/>
    </xf>
    <xf numFmtId="0" fontId="11" fillId="0" borderId="0" xfId="0" applyFont="1"/>
    <xf numFmtId="0" fontId="7" fillId="0" borderId="1" xfId="0" applyFont="1" applyFill="1" applyBorder="1" applyAlignment="1">
      <alignment vertical="center"/>
    </xf>
    <xf numFmtId="0" fontId="7" fillId="0" borderId="1" xfId="0" applyNumberFormat="1" applyFont="1" applyFill="1" applyBorder="1" applyAlignment="1">
      <alignment horizontal="justify" vertical="center" wrapText="1"/>
    </xf>
    <xf numFmtId="0" fontId="7" fillId="0" borderId="1" xfId="0" applyNumberFormat="1" applyFont="1" applyFill="1" applyBorder="1" applyAlignment="1">
      <alignment vertical="center" wrapText="1"/>
    </xf>
    <xf numFmtId="0" fontId="7" fillId="3" borderId="1" xfId="0" applyFont="1" applyFill="1" applyBorder="1" applyAlignment="1">
      <alignment vertical="center" wrapText="1"/>
    </xf>
    <xf numFmtId="0" fontId="9" fillId="0" borderId="0" xfId="0" applyFont="1"/>
    <xf numFmtId="0" fontId="7" fillId="2" borderId="1" xfId="0" applyNumberFormat="1" applyFont="1" applyFill="1" applyBorder="1" applyAlignment="1">
      <alignment horizontal="left" vertical="center" wrapText="1"/>
    </xf>
    <xf numFmtId="0" fontId="7" fillId="5" borderId="1" xfId="0" applyNumberFormat="1" applyFont="1" applyFill="1" applyBorder="1" applyAlignment="1">
      <alignment horizontal="left" vertical="center" wrapText="1"/>
    </xf>
    <xf numFmtId="0" fontId="7" fillId="5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Border="1" applyAlignment="1">
      <alignment vertical="center"/>
    </xf>
    <xf numFmtId="0" fontId="7" fillId="0" borderId="1" xfId="0" applyNumberFormat="1" applyFont="1" applyFill="1" applyBorder="1" applyAlignment="1">
      <alignment vertical="center"/>
    </xf>
    <xf numFmtId="0" fontId="7" fillId="0" borderId="1" xfId="0" applyNumberFormat="1" applyFont="1" applyBorder="1" applyAlignment="1">
      <alignment horizontal="justify" vertical="center" wrapText="1"/>
    </xf>
    <xf numFmtId="0" fontId="7" fillId="3" borderId="1" xfId="0" applyNumberFormat="1" applyFont="1" applyFill="1" applyBorder="1" applyAlignment="1">
      <alignment horizontal="justify" vertical="center" wrapText="1"/>
    </xf>
    <xf numFmtId="0" fontId="7" fillId="6" borderId="1" xfId="0" applyFont="1" applyFill="1" applyBorder="1" applyAlignment="1">
      <alignment horizontal="center"/>
    </xf>
    <xf numFmtId="0" fontId="7" fillId="3" borderId="1" xfId="0" applyNumberFormat="1" applyFont="1" applyFill="1" applyBorder="1" applyAlignment="1">
      <alignment vertical="center"/>
    </xf>
    <xf numFmtId="0" fontId="7" fillId="2" borderId="1" xfId="0" applyFont="1" applyFill="1" applyBorder="1" applyAlignment="1">
      <alignment horizontal="left" vertical="center"/>
    </xf>
    <xf numFmtId="164" fontId="7" fillId="0" borderId="1" xfId="1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7" fillId="3" borderId="1" xfId="0" applyFont="1" applyFill="1" applyBorder="1" applyAlignment="1">
      <alignment vertical="center"/>
    </xf>
    <xf numFmtId="0" fontId="7" fillId="4" borderId="1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horizontal="center" wrapText="1"/>
    </xf>
    <xf numFmtId="0" fontId="7" fillId="0" borderId="1" xfId="0" applyFont="1" applyFill="1" applyBorder="1" applyAlignment="1"/>
    <xf numFmtId="0" fontId="7" fillId="0" borderId="1" xfId="0" applyFont="1" applyBorder="1" applyAlignment="1">
      <alignment horizontal="justify" vertical="center"/>
    </xf>
    <xf numFmtId="0" fontId="7" fillId="7" borderId="1" xfId="0" applyFont="1" applyFill="1" applyBorder="1" applyAlignment="1">
      <alignment vertical="center"/>
    </xf>
    <xf numFmtId="0" fontId="7" fillId="4" borderId="1" xfId="0" applyFont="1" applyFill="1" applyBorder="1" applyAlignment="1">
      <alignment horizontal="justify" vertical="center"/>
    </xf>
    <xf numFmtId="0" fontId="7" fillId="3" borderId="1" xfId="0" applyFont="1" applyFill="1" applyBorder="1" applyAlignment="1">
      <alignment horizontal="justify" vertical="center"/>
    </xf>
    <xf numFmtId="0" fontId="7" fillId="8" borderId="1" xfId="0" applyFont="1" applyFill="1" applyBorder="1" applyAlignment="1">
      <alignment horizontal="justify" vertical="center" wrapText="1"/>
    </xf>
    <xf numFmtId="0" fontId="7" fillId="4" borderId="1" xfId="0" applyFont="1" applyFill="1" applyBorder="1" applyAlignment="1">
      <alignment horizontal="justify" vertical="center" wrapText="1"/>
    </xf>
    <xf numFmtId="0" fontId="7" fillId="5" borderId="1" xfId="0" applyFont="1" applyFill="1" applyBorder="1" applyAlignment="1">
      <alignment horizontal="left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64" fontId="7" fillId="0" borderId="1" xfId="1" applyNumberFormat="1" applyFont="1" applyFill="1" applyBorder="1" applyAlignment="1">
      <alignment horizontal="right" vertical="center" wrapText="1"/>
    </xf>
    <xf numFmtId="0" fontId="6" fillId="0" borderId="12" xfId="0" applyFont="1" applyFill="1" applyBorder="1"/>
    <xf numFmtId="0" fontId="7" fillId="0" borderId="1" xfId="0" applyNumberFormat="1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wrapText="1"/>
    </xf>
    <xf numFmtId="0" fontId="16" fillId="0" borderId="1" xfId="0" applyFont="1" applyBorder="1"/>
    <xf numFmtId="0" fontId="7" fillId="0" borderId="1" xfId="0" quotePrefix="1" applyFont="1" applyBorder="1"/>
    <xf numFmtId="0" fontId="4" fillId="0" borderId="0" xfId="0" applyFont="1"/>
    <xf numFmtId="0" fontId="18" fillId="0" borderId="11" xfId="0" applyFont="1" applyFill="1" applyBorder="1" applyAlignment="1">
      <alignment horizontal="justify" vertical="top" wrapText="1"/>
    </xf>
    <xf numFmtId="0" fontId="7" fillId="0" borderId="11" xfId="0" applyFont="1" applyFill="1" applyBorder="1" applyAlignment="1">
      <alignment horizontal="justify" vertical="top" wrapText="1"/>
    </xf>
    <xf numFmtId="0" fontId="7" fillId="0" borderId="11" xfId="0" applyFont="1" applyBorder="1" applyAlignment="1">
      <alignment horizontal="justify" vertical="top" wrapText="1"/>
    </xf>
    <xf numFmtId="0" fontId="19" fillId="0" borderId="10" xfId="0" applyFont="1" applyFill="1" applyBorder="1" applyAlignment="1">
      <alignment vertical="center" wrapText="1"/>
    </xf>
    <xf numFmtId="0" fontId="19" fillId="0" borderId="10" xfId="0" applyNumberFormat="1" applyFont="1" applyFill="1" applyBorder="1" applyAlignment="1">
      <alignment horizontal="center" vertical="center" wrapText="1"/>
    </xf>
    <xf numFmtId="0" fontId="19" fillId="0" borderId="11" xfId="0" applyNumberFormat="1" applyFont="1" applyFill="1" applyBorder="1" applyAlignment="1">
      <alignment horizontal="center" vertical="center" wrapText="1"/>
    </xf>
    <xf numFmtId="0" fontId="8" fillId="0" borderId="10" xfId="0" applyFont="1" applyFill="1" applyBorder="1"/>
    <xf numFmtId="0" fontId="7" fillId="0" borderId="15" xfId="0" applyFont="1" applyFill="1" applyBorder="1"/>
    <xf numFmtId="0" fontId="8" fillId="0" borderId="10" xfId="0" applyFont="1" applyFill="1" applyBorder="1" applyAlignment="1">
      <alignment wrapText="1"/>
    </xf>
    <xf numFmtId="164" fontId="20" fillId="0" borderId="11" xfId="1" applyNumberFormat="1" applyFont="1" applyFill="1" applyBorder="1" applyAlignment="1">
      <alignment horizontal="left" wrapText="1"/>
    </xf>
    <xf numFmtId="0" fontId="7" fillId="0" borderId="16" xfId="0" applyFont="1" applyFill="1" applyBorder="1" applyAlignment="1">
      <alignment horizontal="justify" vertical="top" wrapText="1"/>
    </xf>
    <xf numFmtId="0" fontId="7" fillId="0" borderId="16" xfId="0" applyFont="1" applyFill="1" applyBorder="1" applyAlignment="1">
      <alignment horizontal="center" vertical="top" wrapText="1"/>
    </xf>
    <xf numFmtId="0" fontId="21" fillId="0" borderId="11" xfId="0" applyFont="1" applyFill="1" applyBorder="1" applyAlignment="1">
      <alignment wrapText="1"/>
    </xf>
    <xf numFmtId="0" fontId="7" fillId="0" borderId="11" xfId="0" applyFont="1" applyFill="1" applyBorder="1" applyAlignment="1">
      <alignment horizontal="center" vertical="top" wrapText="1"/>
    </xf>
    <xf numFmtId="0" fontId="7" fillId="0" borderId="16" xfId="0" applyFont="1" applyFill="1" applyBorder="1"/>
    <xf numFmtId="0" fontId="18" fillId="0" borderId="5" xfId="0" applyFont="1" applyFill="1" applyBorder="1" applyAlignment="1">
      <alignment horizontal="justify" vertical="top" wrapText="1"/>
    </xf>
    <xf numFmtId="0" fontId="6" fillId="0" borderId="16" xfId="0" applyFont="1" applyFill="1" applyBorder="1" applyAlignment="1">
      <alignment horizontal="justify" vertical="top" wrapText="1"/>
    </xf>
    <xf numFmtId="0" fontId="8" fillId="0" borderId="16" xfId="0" applyFont="1" applyFill="1" applyBorder="1"/>
    <xf numFmtId="0" fontId="7" fillId="0" borderId="16" xfId="0" applyFont="1" applyBorder="1" applyAlignment="1">
      <alignment horizontal="justify" vertical="top" wrapText="1"/>
    </xf>
    <xf numFmtId="0" fontId="7" fillId="0" borderId="15" xfId="0" applyFont="1" applyFill="1" applyBorder="1" applyAlignment="1">
      <alignment horizontal="center" vertical="top" wrapText="1"/>
    </xf>
    <xf numFmtId="0" fontId="7" fillId="0" borderId="17" xfId="0" applyFont="1" applyFill="1" applyBorder="1" applyAlignment="1">
      <alignment horizontal="justify" vertical="top" wrapText="1"/>
    </xf>
    <xf numFmtId="0" fontId="7" fillId="0" borderId="17" xfId="0" applyFont="1" applyFill="1" applyBorder="1" applyAlignment="1">
      <alignment horizontal="center" vertical="top" wrapText="1"/>
    </xf>
    <xf numFmtId="0" fontId="8" fillId="0" borderId="15" xfId="0" applyFont="1" applyFill="1" applyBorder="1"/>
    <xf numFmtId="0" fontId="7" fillId="0" borderId="10" xfId="0" applyFont="1" applyFill="1" applyBorder="1" applyAlignment="1">
      <alignment horizontal="left" vertical="top" wrapText="1"/>
    </xf>
    <xf numFmtId="0" fontId="7" fillId="0" borderId="18" xfId="0" applyFont="1" applyFill="1" applyBorder="1" applyAlignment="1">
      <alignment horizontal="justify" vertical="top" wrapText="1"/>
    </xf>
    <xf numFmtId="0" fontId="7" fillId="3" borderId="16" xfId="0" applyFont="1" applyFill="1" applyBorder="1" applyAlignment="1">
      <alignment horizontal="justify" vertical="top" wrapText="1"/>
    </xf>
    <xf numFmtId="0" fontId="7" fillId="0" borderId="19" xfId="0" applyFont="1" applyFill="1" applyBorder="1" applyAlignment="1">
      <alignment horizontal="justify" vertical="top" wrapText="1"/>
    </xf>
    <xf numFmtId="0" fontId="7" fillId="0" borderId="15" xfId="0" applyFont="1" applyFill="1" applyBorder="1" applyAlignment="1">
      <alignment horizontal="justify" vertical="top" wrapText="1"/>
    </xf>
    <xf numFmtId="0" fontId="7" fillId="3" borderId="10" xfId="0" applyFont="1" applyFill="1" applyBorder="1" applyAlignment="1">
      <alignment horizontal="justify" vertical="top" wrapText="1"/>
    </xf>
    <xf numFmtId="0" fontId="8" fillId="0" borderId="18" xfId="0" applyFont="1" applyFill="1" applyBorder="1"/>
    <xf numFmtId="0" fontId="7" fillId="0" borderId="5" xfId="0" applyFont="1" applyFill="1" applyBorder="1" applyAlignment="1">
      <alignment horizontal="justify" vertical="top" wrapText="1"/>
    </xf>
    <xf numFmtId="0" fontId="7" fillId="3" borderId="15" xfId="0" applyFont="1" applyFill="1" applyBorder="1" applyAlignment="1">
      <alignment horizontal="justify" vertical="top" wrapText="1"/>
    </xf>
    <xf numFmtId="0" fontId="8" fillId="0" borderId="20" xfId="0" applyFont="1" applyFill="1" applyBorder="1"/>
    <xf numFmtId="0" fontId="7" fillId="0" borderId="16" xfId="0" applyFont="1" applyFill="1" applyBorder="1" applyAlignment="1">
      <alignment horizontal="left" vertical="top" wrapText="1"/>
    </xf>
    <xf numFmtId="0" fontId="21" fillId="3" borderId="10" xfId="0" applyFont="1" applyFill="1" applyBorder="1" applyAlignment="1">
      <alignment wrapText="1"/>
    </xf>
    <xf numFmtId="0" fontId="21" fillId="0" borderId="10" xfId="0" applyFont="1" applyFill="1" applyBorder="1" applyAlignment="1">
      <alignment wrapText="1"/>
    </xf>
    <xf numFmtId="164" fontId="21" fillId="0" borderId="10" xfId="1" applyNumberFormat="1" applyFont="1" applyFill="1" applyBorder="1" applyAlignment="1">
      <alignment horizontal="right" wrapText="1"/>
    </xf>
    <xf numFmtId="0" fontId="21" fillId="3" borderId="16" xfId="0" applyFont="1" applyFill="1" applyBorder="1" applyAlignment="1">
      <alignment wrapText="1"/>
    </xf>
    <xf numFmtId="0" fontId="21" fillId="0" borderId="16" xfId="0" applyFont="1" applyFill="1" applyBorder="1" applyAlignment="1">
      <alignment wrapText="1"/>
    </xf>
    <xf numFmtId="0" fontId="7" fillId="0" borderId="21" xfId="0" applyFont="1" applyFill="1" applyBorder="1" applyAlignment="1">
      <alignment horizontal="justify" vertical="top" wrapText="1"/>
    </xf>
    <xf numFmtId="0" fontId="8" fillId="0" borderId="22" xfId="0" applyFont="1" applyFill="1" applyBorder="1"/>
    <xf numFmtId="0" fontId="7" fillId="0" borderId="12" xfId="0" applyFont="1" applyFill="1" applyBorder="1" applyAlignment="1">
      <alignment horizontal="justify" vertical="top" wrapText="1"/>
    </xf>
    <xf numFmtId="0" fontId="6" fillId="0" borderId="10" xfId="0" applyFont="1" applyFill="1" applyBorder="1" applyAlignment="1">
      <alignment horizontal="justify" vertical="top" wrapText="1"/>
    </xf>
    <xf numFmtId="0" fontId="6" fillId="0" borderId="11" xfId="0" applyFont="1" applyFill="1" applyBorder="1" applyAlignment="1">
      <alignment horizontal="justify" vertical="top" wrapText="1"/>
    </xf>
    <xf numFmtId="0" fontId="7" fillId="0" borderId="10" xfId="0" applyFont="1" applyBorder="1" applyAlignment="1">
      <alignment horizontal="justify" vertical="top" wrapText="1"/>
    </xf>
    <xf numFmtId="0" fontId="21" fillId="0" borderId="18" xfId="0" applyFont="1" applyFill="1" applyBorder="1" applyAlignment="1">
      <alignment wrapText="1"/>
    </xf>
    <xf numFmtId="0" fontId="7" fillId="0" borderId="18" xfId="0" applyFont="1" applyFill="1" applyBorder="1" applyAlignment="1">
      <alignment horizontal="center" vertical="top" wrapText="1"/>
    </xf>
    <xf numFmtId="0" fontId="7" fillId="0" borderId="10" xfId="0" applyFont="1" applyBorder="1"/>
    <xf numFmtId="0" fontId="7" fillId="0" borderId="10" xfId="0" applyFont="1" applyFill="1" applyBorder="1" applyAlignment="1">
      <alignment horizontal="center"/>
    </xf>
    <xf numFmtId="0" fontId="7" fillId="3" borderId="10" xfId="0" applyFont="1" applyFill="1" applyBorder="1"/>
    <xf numFmtId="0" fontId="7" fillId="0" borderId="1" xfId="0" applyFont="1" applyBorder="1" applyAlignment="1">
      <alignment horizontal="center" vertical="center"/>
    </xf>
    <xf numFmtId="0" fontId="7" fillId="3" borderId="12" xfId="2" applyFont="1" applyFill="1" applyBorder="1" applyAlignment="1">
      <alignment horizontal="justify" vertical="top" wrapText="1"/>
    </xf>
    <xf numFmtId="0" fontId="7" fillId="0" borderId="9" xfId="2" applyFont="1" applyFill="1" applyBorder="1" applyAlignment="1">
      <alignment horizontal="justify" vertical="top" wrapText="1"/>
    </xf>
    <xf numFmtId="0" fontId="7" fillId="0" borderId="10" xfId="2" applyFont="1" applyFill="1" applyBorder="1" applyAlignment="1">
      <alignment horizontal="justify" vertical="top" wrapText="1"/>
    </xf>
    <xf numFmtId="0" fontId="7" fillId="0" borderId="10" xfId="2" applyFont="1" applyFill="1" applyBorder="1" applyAlignment="1">
      <alignment horizontal="center" vertical="top" wrapText="1"/>
    </xf>
    <xf numFmtId="0" fontId="8" fillId="0" borderId="11" xfId="2" applyFont="1" applyFill="1" applyBorder="1"/>
    <xf numFmtId="0" fontId="7" fillId="0" borderId="22" xfId="2" applyFont="1" applyFill="1" applyBorder="1"/>
    <xf numFmtId="0" fontId="7" fillId="0" borderId="23" xfId="2" applyFont="1" applyFill="1" applyBorder="1"/>
    <xf numFmtId="0" fontId="7" fillId="0" borderId="22" xfId="0" applyFont="1" applyFill="1" applyBorder="1"/>
    <xf numFmtId="0" fontId="7" fillId="0" borderId="23" xfId="0" applyFont="1" applyFill="1" applyBorder="1"/>
    <xf numFmtId="0" fontId="7" fillId="0" borderId="21" xfId="0" applyFont="1" applyFill="1" applyBorder="1" applyAlignment="1">
      <alignment horizontal="center" vertical="top" wrapText="1"/>
    </xf>
    <xf numFmtId="0" fontId="8" fillId="0" borderId="1" xfId="0" applyFont="1" applyFill="1" applyBorder="1"/>
    <xf numFmtId="0" fontId="7" fillId="0" borderId="0" xfId="0" applyFont="1" applyFill="1" applyBorder="1" applyAlignment="1">
      <alignment horizontal="justify" vertical="top" wrapText="1"/>
    </xf>
    <xf numFmtId="0" fontId="7" fillId="0" borderId="24" xfId="0" applyFont="1" applyFill="1" applyBorder="1" applyAlignment="1">
      <alignment horizontal="center" vertical="top" wrapText="1"/>
    </xf>
    <xf numFmtId="0" fontId="7" fillId="0" borderId="0" xfId="0" applyFont="1" applyFill="1" applyBorder="1" applyAlignment="1">
      <alignment horizontal="center" vertical="top" wrapText="1"/>
    </xf>
    <xf numFmtId="0" fontId="6" fillId="0" borderId="0" xfId="0" applyFont="1" applyFill="1" applyBorder="1"/>
    <xf numFmtId="0" fontId="7" fillId="0" borderId="5" xfId="0" applyFont="1" applyFill="1" applyBorder="1"/>
    <xf numFmtId="0" fontId="7" fillId="0" borderId="0" xfId="0" applyFont="1" applyFill="1" applyBorder="1"/>
    <xf numFmtId="0" fontId="8" fillId="0" borderId="23" xfId="0" applyFont="1" applyFill="1" applyBorder="1"/>
    <xf numFmtId="0" fontId="7" fillId="0" borderId="12" xfId="2" applyFont="1" applyFill="1" applyBorder="1"/>
    <xf numFmtId="0" fontId="7" fillId="0" borderId="9" xfId="2" applyFont="1" applyFill="1" applyBorder="1"/>
    <xf numFmtId="0" fontId="7" fillId="0" borderId="10" xfId="2" applyFont="1" applyFill="1" applyBorder="1"/>
    <xf numFmtId="0" fontId="7" fillId="0" borderId="12" xfId="0" applyFont="1" applyFill="1" applyBorder="1"/>
    <xf numFmtId="0" fontId="7" fillId="0" borderId="9" xfId="0" applyFont="1" applyFill="1" applyBorder="1"/>
    <xf numFmtId="0" fontId="7" fillId="3" borderId="12" xfId="0" applyFont="1" applyFill="1" applyBorder="1" applyAlignment="1">
      <alignment horizontal="justify" vertical="top" wrapText="1"/>
    </xf>
    <xf numFmtId="0" fontId="8" fillId="0" borderId="0" xfId="0" applyFont="1" applyFill="1" applyBorder="1"/>
    <xf numFmtId="0" fontId="7" fillId="0" borderId="12" xfId="2" applyFont="1" applyFill="1" applyBorder="1" applyAlignment="1">
      <alignment horizontal="justify" vertical="top" wrapText="1"/>
    </xf>
    <xf numFmtId="0" fontId="7" fillId="0" borderId="9" xfId="0" applyFont="1" applyFill="1" applyBorder="1" applyAlignment="1">
      <alignment horizontal="center" vertical="top" wrapText="1"/>
    </xf>
    <xf numFmtId="0" fontId="7" fillId="0" borderId="25" xfId="0" applyFont="1" applyFill="1" applyBorder="1" applyAlignment="1">
      <alignment horizontal="justify" vertical="top" wrapText="1"/>
    </xf>
    <xf numFmtId="0" fontId="4" fillId="3" borderId="12" xfId="0" applyFont="1" applyFill="1" applyBorder="1" applyAlignment="1">
      <alignment horizontal="left" vertical="top" wrapText="1"/>
    </xf>
    <xf numFmtId="0" fontId="7" fillId="3" borderId="25" xfId="0" applyFont="1" applyFill="1" applyBorder="1"/>
    <xf numFmtId="0" fontId="7" fillId="0" borderId="23" xfId="0" applyFont="1" applyFill="1" applyBorder="1" applyAlignment="1">
      <alignment horizontal="center" vertical="top" wrapText="1"/>
    </xf>
    <xf numFmtId="0" fontId="7" fillId="0" borderId="21" xfId="2" applyFont="1" applyFill="1" applyBorder="1"/>
    <xf numFmtId="0" fontId="7" fillId="0" borderId="19" xfId="2" applyFont="1" applyFill="1" applyBorder="1"/>
    <xf numFmtId="0" fontId="8" fillId="0" borderId="26" xfId="2" applyFont="1" applyFill="1" applyBorder="1"/>
    <xf numFmtId="0" fontId="8" fillId="0" borderId="15" xfId="2" applyFont="1" applyFill="1" applyBorder="1"/>
    <xf numFmtId="0" fontId="6" fillId="0" borderId="12" xfId="0" applyFont="1" applyFill="1" applyBorder="1" applyAlignment="1">
      <alignment horizontal="justify" vertical="top" wrapText="1"/>
    </xf>
    <xf numFmtId="0" fontId="7" fillId="0" borderId="27" xfId="0" applyFont="1" applyFill="1" applyBorder="1" applyAlignment="1">
      <alignment horizontal="justify" vertical="top" wrapText="1"/>
    </xf>
    <xf numFmtId="0" fontId="19" fillId="3" borderId="27" xfId="0" applyFont="1" applyFill="1" applyBorder="1" applyAlignment="1">
      <alignment wrapText="1"/>
    </xf>
    <xf numFmtId="0" fontId="21" fillId="0" borderId="5" xfId="0" applyFont="1" applyFill="1" applyBorder="1" applyAlignment="1">
      <alignment wrapText="1"/>
    </xf>
    <xf numFmtId="164" fontId="21" fillId="0" borderId="0" xfId="1" applyNumberFormat="1" applyFont="1" applyFill="1" applyBorder="1" applyAlignment="1">
      <alignment horizontal="right" wrapText="1"/>
    </xf>
    <xf numFmtId="0" fontId="19" fillId="3" borderId="12" xfId="0" applyFont="1" applyFill="1" applyBorder="1" applyAlignment="1">
      <alignment wrapText="1"/>
    </xf>
    <xf numFmtId="0" fontId="21" fillId="0" borderId="9" xfId="0" applyFont="1" applyFill="1" applyBorder="1" applyAlignment="1">
      <alignment wrapText="1"/>
    </xf>
    <xf numFmtId="0" fontId="7" fillId="0" borderId="12" xfId="0" applyFont="1" applyFill="1" applyBorder="1" applyAlignment="1">
      <alignment horizontal="center" vertical="top" wrapText="1"/>
    </xf>
    <xf numFmtId="0" fontId="7" fillId="0" borderId="22" xfId="0" applyFont="1" applyFill="1" applyBorder="1" applyAlignment="1">
      <alignment horizontal="center" vertical="top" wrapText="1"/>
    </xf>
    <xf numFmtId="0" fontId="7" fillId="0" borderId="1" xfId="2" applyFont="1" applyFill="1" applyBorder="1" applyAlignment="1">
      <alignment horizontal="justify" vertical="top" wrapText="1"/>
    </xf>
    <xf numFmtId="0" fontId="8" fillId="0" borderId="1" xfId="2" applyFont="1" applyFill="1" applyBorder="1"/>
    <xf numFmtId="0" fontId="7" fillId="0" borderId="1" xfId="2" applyFont="1" applyFill="1" applyBorder="1" applyAlignment="1">
      <alignment horizontal="center" vertical="top" wrapText="1"/>
    </xf>
    <xf numFmtId="0" fontId="7" fillId="0" borderId="15" xfId="2" applyFont="1" applyFill="1" applyBorder="1"/>
    <xf numFmtId="0" fontId="7" fillId="3" borderId="0" xfId="2" applyFont="1" applyFill="1" applyBorder="1" applyAlignment="1">
      <alignment horizontal="justify" vertical="top" wrapText="1"/>
    </xf>
    <xf numFmtId="0" fontId="7" fillId="0" borderId="5" xfId="2" applyFont="1" applyFill="1" applyBorder="1" applyAlignment="1">
      <alignment horizontal="justify" vertical="top" wrapText="1"/>
    </xf>
    <xf numFmtId="0" fontId="7" fillId="0" borderId="0" xfId="2" applyFont="1" applyFill="1" applyBorder="1" applyAlignment="1">
      <alignment horizontal="justify" vertical="top" wrapText="1"/>
    </xf>
    <xf numFmtId="0" fontId="7" fillId="0" borderId="24" xfId="2" applyFont="1" applyFill="1" applyBorder="1" applyAlignment="1">
      <alignment horizontal="center" vertical="top" wrapText="1"/>
    </xf>
    <xf numFmtId="0" fontId="7" fillId="0" borderId="0" xfId="2" applyFont="1" applyFill="1" applyBorder="1" applyAlignment="1">
      <alignment horizontal="center" vertical="top" wrapText="1"/>
    </xf>
    <xf numFmtId="0" fontId="7" fillId="3" borderId="0" xfId="0" applyFont="1" applyFill="1" applyBorder="1"/>
    <xf numFmtId="0" fontId="7" fillId="0" borderId="12" xfId="0" applyFont="1" applyFill="1" applyBorder="1" applyAlignment="1">
      <alignment horizontal="center"/>
    </xf>
    <xf numFmtId="0" fontId="7" fillId="3" borderId="0" xfId="0" applyFont="1" applyFill="1" applyBorder="1" applyAlignment="1">
      <alignment horizontal="justify" vertical="top" wrapText="1"/>
    </xf>
    <xf numFmtId="0" fontId="12" fillId="0" borderId="3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7" fillId="3" borderId="21" xfId="0" applyFont="1" applyFill="1" applyBorder="1" applyAlignment="1">
      <alignment horizontal="justify" vertical="top" wrapText="1"/>
    </xf>
    <xf numFmtId="0" fontId="7" fillId="0" borderId="11" xfId="0" applyFont="1" applyFill="1" applyBorder="1" applyAlignment="1">
      <alignment horizontal="center"/>
    </xf>
    <xf numFmtId="0" fontId="24" fillId="0" borderId="11" xfId="0" applyFont="1" applyFill="1" applyBorder="1"/>
    <xf numFmtId="0" fontId="10" fillId="0" borderId="11" xfId="0" applyFont="1" applyFill="1" applyBorder="1" applyAlignment="1">
      <alignment horizontal="center"/>
    </xf>
    <xf numFmtId="0" fontId="7" fillId="5" borderId="12" xfId="0" applyFont="1" applyFill="1" applyBorder="1" applyAlignment="1">
      <alignment horizontal="justify" vertical="top" wrapText="1"/>
    </xf>
    <xf numFmtId="0" fontId="7" fillId="3" borderId="16" xfId="2" applyFont="1" applyFill="1" applyBorder="1" applyAlignment="1">
      <alignment horizontal="justify" vertical="top" wrapText="1"/>
    </xf>
    <xf numFmtId="0" fontId="7" fillId="0" borderId="16" xfId="2" applyFont="1" applyFill="1" applyBorder="1" applyAlignment="1">
      <alignment horizontal="justify" vertical="top" wrapText="1"/>
    </xf>
    <xf numFmtId="0" fontId="7" fillId="0" borderId="16" xfId="2" applyFont="1" applyFill="1" applyBorder="1" applyAlignment="1">
      <alignment horizontal="center" vertical="top" wrapText="1"/>
    </xf>
    <xf numFmtId="0" fontId="8" fillId="0" borderId="0" xfId="2" applyFont="1" applyFill="1" applyBorder="1"/>
    <xf numFmtId="0" fontId="7" fillId="0" borderId="16" xfId="2" applyFont="1" applyFill="1" applyBorder="1"/>
    <xf numFmtId="0" fontId="10" fillId="0" borderId="0" xfId="0" applyFont="1" applyFill="1" applyBorder="1" applyAlignment="1">
      <alignment horizontal="center"/>
    </xf>
    <xf numFmtId="0" fontId="7" fillId="0" borderId="12" xfId="0" applyFont="1" applyBorder="1" applyAlignment="1">
      <alignment horizontal="justify" vertical="top" wrapText="1"/>
    </xf>
    <xf numFmtId="0" fontId="7" fillId="0" borderId="12" xfId="2" applyFont="1" applyFill="1" applyBorder="1" applyAlignment="1">
      <alignment horizontal="center" vertical="top" wrapText="1"/>
    </xf>
    <xf numFmtId="0" fontId="7" fillId="3" borderId="12" xfId="0" applyFont="1" applyFill="1" applyBorder="1"/>
    <xf numFmtId="0" fontId="8" fillId="0" borderId="26" xfId="0" applyFont="1" applyFill="1" applyBorder="1"/>
    <xf numFmtId="0" fontId="7" fillId="0" borderId="21" xfId="2" applyFont="1" applyFill="1" applyBorder="1" applyAlignment="1">
      <alignment horizontal="justify" vertical="top" wrapText="1"/>
    </xf>
    <xf numFmtId="0" fontId="8" fillId="0" borderId="10" xfId="2" applyFont="1" applyFill="1" applyBorder="1"/>
    <xf numFmtId="0" fontId="21" fillId="3" borderId="12" xfId="0" applyFont="1" applyFill="1" applyBorder="1" applyAlignment="1">
      <alignment wrapText="1"/>
    </xf>
    <xf numFmtId="0" fontId="21" fillId="0" borderId="22" xfId="0" applyFont="1" applyFill="1" applyBorder="1" applyAlignment="1">
      <alignment wrapText="1"/>
    </xf>
    <xf numFmtId="0" fontId="21" fillId="0" borderId="11" xfId="0" applyFont="1" applyFill="1" applyBorder="1" applyAlignment="1">
      <alignment horizontal="left" wrapText="1"/>
    </xf>
    <xf numFmtId="0" fontId="21" fillId="3" borderId="0" xfId="0" applyFont="1" applyFill="1" applyBorder="1" applyAlignment="1">
      <alignment wrapText="1"/>
    </xf>
    <xf numFmtId="0" fontId="6" fillId="0" borderId="21" xfId="0" applyFont="1" applyFill="1" applyBorder="1" applyAlignment="1">
      <alignment horizontal="justify" vertical="top" wrapText="1"/>
    </xf>
    <xf numFmtId="0" fontId="7" fillId="0" borderId="23" xfId="0" applyFont="1" applyFill="1" applyBorder="1" applyAlignment="1">
      <alignment horizontal="justify" vertical="top" wrapText="1"/>
    </xf>
    <xf numFmtId="0" fontId="7" fillId="0" borderId="26" xfId="0" applyFont="1" applyFill="1" applyBorder="1" applyAlignment="1">
      <alignment horizontal="justify" vertical="top" wrapText="1"/>
    </xf>
    <xf numFmtId="0" fontId="2" fillId="0" borderId="0" xfId="0" applyFont="1" applyAlignment="1"/>
    <xf numFmtId="0" fontId="10" fillId="0" borderId="8" xfId="0" applyFont="1" applyBorder="1" applyAlignment="1">
      <alignment vertical="center"/>
    </xf>
    <xf numFmtId="0" fontId="7" fillId="0" borderId="10" xfId="0" applyFont="1" applyFill="1" applyBorder="1" applyAlignment="1">
      <alignment vertical="top" wrapText="1"/>
    </xf>
    <xf numFmtId="0" fontId="7" fillId="2" borderId="1" xfId="0" applyNumberFormat="1" applyFont="1" applyFill="1" applyBorder="1" applyAlignment="1">
      <alignment vertical="center" wrapText="1"/>
    </xf>
    <xf numFmtId="0" fontId="7" fillId="0" borderId="1" xfId="0" applyFont="1" applyFill="1" applyBorder="1" applyAlignment="1">
      <alignment vertical="top" wrapText="1"/>
    </xf>
    <xf numFmtId="0" fontId="7" fillId="0" borderId="15" xfId="0" applyFont="1" applyFill="1" applyBorder="1" applyAlignment="1">
      <alignment vertical="top" wrapText="1"/>
    </xf>
    <xf numFmtId="0" fontId="19" fillId="0" borderId="10" xfId="0" applyNumberFormat="1" applyFont="1" applyFill="1" applyBorder="1" applyAlignment="1">
      <alignment vertical="center" wrapText="1"/>
    </xf>
    <xf numFmtId="0" fontId="7" fillId="0" borderId="16" xfId="0" applyFont="1" applyFill="1" applyBorder="1" applyAlignment="1">
      <alignment vertical="top" wrapText="1"/>
    </xf>
    <xf numFmtId="0" fontId="7" fillId="5" borderId="1" xfId="0" applyNumberFormat="1" applyFont="1" applyFill="1" applyBorder="1" applyAlignment="1">
      <alignment vertical="center" wrapText="1"/>
    </xf>
    <xf numFmtId="0" fontId="7" fillId="5" borderId="1" xfId="0" applyNumberFormat="1" applyFont="1" applyFill="1" applyBorder="1" applyAlignment="1">
      <alignment vertical="center"/>
    </xf>
    <xf numFmtId="0" fontId="7" fillId="6" borderId="1" xfId="0" applyFont="1" applyFill="1" applyBorder="1" applyAlignment="1">
      <alignment vertical="top" wrapText="1"/>
    </xf>
    <xf numFmtId="0" fontId="7" fillId="2" borderId="1" xfId="0" applyFont="1" applyFill="1" applyBorder="1" applyAlignment="1">
      <alignment vertical="center" wrapText="1"/>
    </xf>
    <xf numFmtId="0" fontId="7" fillId="0" borderId="10" xfId="2" applyFont="1" applyFill="1" applyBorder="1" applyAlignment="1">
      <alignment vertical="top" wrapText="1"/>
    </xf>
    <xf numFmtId="164" fontId="7" fillId="0" borderId="1" xfId="0" applyNumberFormat="1" applyFont="1" applyFill="1" applyBorder="1" applyAlignment="1">
      <alignment vertical="center" wrapText="1"/>
    </xf>
    <xf numFmtId="164" fontId="7" fillId="5" borderId="1" xfId="0" applyNumberFormat="1" applyFont="1" applyFill="1" applyBorder="1" applyAlignment="1">
      <alignment vertical="center" wrapText="1"/>
    </xf>
    <xf numFmtId="164" fontId="7" fillId="3" borderId="1" xfId="0" applyNumberFormat="1" applyFont="1" applyFill="1" applyBorder="1" applyAlignment="1">
      <alignment vertical="center" wrapText="1"/>
    </xf>
    <xf numFmtId="164" fontId="7" fillId="2" borderId="1" xfId="0" applyNumberFormat="1" applyFont="1" applyFill="1" applyBorder="1" applyAlignment="1">
      <alignment vertical="center" wrapText="1"/>
    </xf>
    <xf numFmtId="0" fontId="3" fillId="0" borderId="0" xfId="0" applyFont="1" applyAlignment="1"/>
    <xf numFmtId="0" fontId="10" fillId="0" borderId="3" xfId="0" applyFont="1" applyBorder="1" applyAlignment="1">
      <alignment vertical="center"/>
    </xf>
    <xf numFmtId="0" fontId="7" fillId="0" borderId="1" xfId="1" applyNumberFormat="1" applyFont="1" applyFill="1" applyBorder="1" applyAlignment="1">
      <alignment vertical="center" wrapText="1"/>
    </xf>
    <xf numFmtId="0" fontId="7" fillId="0" borderId="11" xfId="0" applyFont="1" applyFill="1" applyBorder="1" applyAlignment="1">
      <alignment vertical="top" wrapText="1"/>
    </xf>
    <xf numFmtId="164" fontId="21" fillId="0" borderId="10" xfId="1" applyNumberFormat="1" applyFont="1" applyFill="1" applyBorder="1" applyAlignment="1">
      <alignment wrapText="1"/>
    </xf>
    <xf numFmtId="0" fontId="19" fillId="0" borderId="10" xfId="1" applyNumberFormat="1" applyFont="1" applyFill="1" applyBorder="1" applyAlignment="1">
      <alignment vertical="center" wrapText="1"/>
    </xf>
    <xf numFmtId="164" fontId="20" fillId="0" borderId="10" xfId="1" applyNumberFormat="1" applyFont="1" applyFill="1" applyBorder="1" applyAlignment="1">
      <alignment wrapText="1"/>
    </xf>
    <xf numFmtId="164" fontId="21" fillId="0" borderId="16" xfId="1" applyNumberFormat="1" applyFont="1" applyFill="1" applyBorder="1" applyAlignment="1">
      <alignment wrapText="1"/>
    </xf>
    <xf numFmtId="0" fontId="7" fillId="5" borderId="1" xfId="1" applyNumberFormat="1" applyFont="1" applyFill="1" applyBorder="1" applyAlignment="1">
      <alignment vertical="center" wrapText="1"/>
    </xf>
    <xf numFmtId="0" fontId="7" fillId="0" borderId="10" xfId="0" applyFont="1" applyFill="1" applyBorder="1" applyAlignment="1"/>
    <xf numFmtId="164" fontId="7" fillId="0" borderId="1" xfId="1" applyNumberFormat="1" applyFont="1" applyFill="1" applyBorder="1" applyAlignment="1">
      <alignment vertical="center" wrapText="1"/>
    </xf>
    <xf numFmtId="0" fontId="7" fillId="0" borderId="0" xfId="0" applyFont="1" applyFill="1" applyBorder="1" applyAlignment="1">
      <alignment vertical="top" wrapText="1"/>
    </xf>
    <xf numFmtId="0" fontId="7" fillId="0" borderId="24" xfId="0" applyFont="1" applyFill="1" applyBorder="1" applyAlignment="1">
      <alignment vertical="top" wrapText="1"/>
    </xf>
    <xf numFmtId="164" fontId="21" fillId="0" borderId="0" xfId="1" applyNumberFormat="1" applyFont="1" applyFill="1" applyBorder="1" applyAlignment="1">
      <alignment wrapText="1"/>
    </xf>
    <xf numFmtId="0" fontId="7" fillId="0" borderId="12" xfId="0" applyFont="1" applyFill="1" applyBorder="1" applyAlignment="1">
      <alignment vertical="top" wrapText="1"/>
    </xf>
    <xf numFmtId="0" fontId="7" fillId="0" borderId="21" xfId="0" applyFont="1" applyFill="1" applyBorder="1" applyAlignment="1">
      <alignment vertical="top" wrapText="1"/>
    </xf>
    <xf numFmtId="0" fontId="7" fillId="0" borderId="1" xfId="2" applyFont="1" applyFill="1" applyBorder="1" applyAlignment="1">
      <alignment vertical="top" wrapText="1"/>
    </xf>
    <xf numFmtId="0" fontId="7" fillId="0" borderId="0" xfId="2" applyFont="1" applyFill="1" applyBorder="1" applyAlignment="1">
      <alignment vertical="top" wrapText="1"/>
    </xf>
    <xf numFmtId="0" fontId="7" fillId="0" borderId="16" xfId="2" applyFont="1" applyFill="1" applyBorder="1" applyAlignment="1">
      <alignment vertical="top" wrapText="1"/>
    </xf>
    <xf numFmtId="164" fontId="21" fillId="0" borderId="10" xfId="3" applyNumberFormat="1" applyFont="1" applyFill="1" applyBorder="1" applyAlignment="1">
      <alignment wrapText="1"/>
    </xf>
    <xf numFmtId="164" fontId="7" fillId="5" borderId="1" xfId="1" applyNumberFormat="1" applyFont="1" applyFill="1" applyBorder="1" applyAlignment="1">
      <alignment vertical="center" wrapText="1"/>
    </xf>
    <xf numFmtId="164" fontId="7" fillId="3" borderId="1" xfId="1" applyNumberFormat="1" applyFont="1" applyFill="1" applyBorder="1" applyAlignment="1">
      <alignment vertical="center" wrapText="1"/>
    </xf>
    <xf numFmtId="164" fontId="21" fillId="0" borderId="11" xfId="1" applyNumberFormat="1" applyFont="1" applyFill="1" applyBorder="1" applyAlignment="1">
      <alignment wrapText="1"/>
    </xf>
    <xf numFmtId="164" fontId="21" fillId="0" borderId="24" xfId="1" applyNumberFormat="1" applyFont="1" applyFill="1" applyBorder="1" applyAlignment="1">
      <alignment wrapText="1"/>
    </xf>
    <xf numFmtId="0" fontId="7" fillId="0" borderId="24" xfId="2" applyFont="1" applyFill="1" applyBorder="1" applyAlignment="1">
      <alignment vertical="top" wrapText="1"/>
    </xf>
    <xf numFmtId="0" fontId="10" fillId="0" borderId="6" xfId="0" applyFont="1" applyBorder="1" applyAlignment="1">
      <alignment vertical="center"/>
    </xf>
    <xf numFmtId="0" fontId="7" fillId="0" borderId="9" xfId="0" applyFont="1" applyFill="1" applyBorder="1" applyAlignment="1">
      <alignment vertical="top" wrapText="1"/>
    </xf>
    <xf numFmtId="0" fontId="7" fillId="3" borderId="21" xfId="0" applyFont="1" applyFill="1" applyBorder="1"/>
    <xf numFmtId="0" fontId="7" fillId="0" borderId="19" xfId="0" applyFont="1" applyFill="1" applyBorder="1"/>
    <xf numFmtId="0" fontId="25" fillId="0" borderId="26" xfId="0" applyFont="1" applyFill="1" applyBorder="1" applyAlignment="1">
      <alignment horizontal="center"/>
    </xf>
    <xf numFmtId="0" fontId="7" fillId="0" borderId="9" xfId="2" applyFont="1" applyFill="1" applyBorder="1" applyAlignment="1">
      <alignment horizontal="center" vertical="top" wrapText="1"/>
    </xf>
    <xf numFmtId="0" fontId="7" fillId="3" borderId="22" xfId="0" applyFont="1" applyFill="1" applyBorder="1" applyAlignment="1">
      <alignment horizontal="justify" vertical="top" wrapText="1"/>
    </xf>
    <xf numFmtId="0" fontId="7" fillId="0" borderId="22" xfId="0" applyFont="1" applyFill="1" applyBorder="1" applyAlignment="1">
      <alignment horizontal="justify" vertical="top" wrapText="1"/>
    </xf>
    <xf numFmtId="0" fontId="7" fillId="0" borderId="28" xfId="0" applyFont="1" applyFill="1" applyBorder="1" applyAlignment="1">
      <alignment horizontal="justify" vertical="top" wrapText="1"/>
    </xf>
    <xf numFmtId="0" fontId="18" fillId="0" borderId="12" xfId="0" applyFont="1" applyFill="1" applyBorder="1" applyAlignment="1">
      <alignment horizontal="justify" vertical="top" wrapText="1"/>
    </xf>
    <xf numFmtId="0" fontId="7" fillId="0" borderId="22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justify" vertical="top" wrapText="1"/>
    </xf>
    <xf numFmtId="0" fontId="7" fillId="0" borderId="18" xfId="2" applyFont="1" applyFill="1" applyBorder="1" applyAlignment="1">
      <alignment horizontal="center" vertical="top" wrapText="1"/>
    </xf>
    <xf numFmtId="0" fontId="7" fillId="0" borderId="0" xfId="0" applyFont="1" applyBorder="1" applyAlignment="1">
      <alignment horizontal="justify" vertical="top" wrapText="1"/>
    </xf>
    <xf numFmtId="0" fontId="8" fillId="0" borderId="11" xfId="0" applyFont="1" applyFill="1" applyBorder="1" applyAlignment="1">
      <alignment horizontal="center"/>
    </xf>
    <xf numFmtId="0" fontId="7" fillId="0" borderId="29" xfId="0" applyFont="1" applyFill="1" applyBorder="1" applyAlignment="1">
      <alignment horizontal="center" vertical="top" wrapText="1"/>
    </xf>
    <xf numFmtId="0" fontId="7" fillId="0" borderId="26" xfId="0" applyFont="1" applyFill="1" applyBorder="1" applyAlignment="1">
      <alignment horizontal="center" vertical="top" wrapText="1"/>
    </xf>
    <xf numFmtId="0" fontId="8" fillId="0" borderId="22" xfId="0" applyFont="1" applyFill="1" applyBorder="1" applyAlignment="1">
      <alignment horizontal="center"/>
    </xf>
    <xf numFmtId="164" fontId="21" fillId="0" borderId="15" xfId="1" applyNumberFormat="1" applyFont="1" applyFill="1" applyBorder="1" applyAlignment="1">
      <alignment horizontal="right" wrapText="1"/>
    </xf>
    <xf numFmtId="0" fontId="7" fillId="3" borderId="16" xfId="0" applyFont="1" applyFill="1" applyBorder="1"/>
    <xf numFmtId="0" fontId="4" fillId="0" borderId="12" xfId="0" applyFont="1" applyFill="1" applyBorder="1" applyAlignment="1">
      <alignment horizontal="justify" vertical="top" wrapText="1"/>
    </xf>
    <xf numFmtId="0" fontId="4" fillId="0" borderId="10" xfId="0" applyFont="1" applyFill="1" applyBorder="1" applyAlignment="1">
      <alignment horizontal="center" vertical="top" wrapText="1"/>
    </xf>
    <xf numFmtId="0" fontId="19" fillId="0" borderId="12" xfId="0" applyFont="1" applyFill="1" applyBorder="1" applyAlignment="1">
      <alignment wrapText="1"/>
    </xf>
    <xf numFmtId="0" fontId="19" fillId="3" borderId="21" xfId="0" applyFont="1" applyFill="1" applyBorder="1" applyAlignment="1">
      <alignment wrapText="1"/>
    </xf>
    <xf numFmtId="0" fontId="19" fillId="0" borderId="19" xfId="0" applyFont="1" applyFill="1" applyBorder="1" applyAlignment="1">
      <alignment wrapText="1"/>
    </xf>
    <xf numFmtId="0" fontId="19" fillId="0" borderId="11" xfId="0" applyFont="1" applyFill="1" applyBorder="1" applyAlignment="1">
      <alignment wrapText="1"/>
    </xf>
    <xf numFmtId="164" fontId="19" fillId="0" borderId="16" xfId="1" applyNumberFormat="1" applyFont="1" applyFill="1" applyBorder="1" applyAlignment="1">
      <alignment horizontal="right" wrapText="1"/>
    </xf>
    <xf numFmtId="164" fontId="19" fillId="0" borderId="11" xfId="1" applyNumberFormat="1" applyFont="1" applyFill="1" applyBorder="1" applyAlignment="1">
      <alignment horizontal="right" wrapText="1"/>
    </xf>
    <xf numFmtId="0" fontId="19" fillId="0" borderId="9" xfId="0" applyFont="1" applyFill="1" applyBorder="1" applyAlignment="1">
      <alignment wrapText="1"/>
    </xf>
    <xf numFmtId="164" fontId="19" fillId="0" borderId="10" xfId="1" applyNumberFormat="1" applyFont="1" applyFill="1" applyBorder="1" applyAlignment="1">
      <alignment horizontal="right" wrapText="1"/>
    </xf>
    <xf numFmtId="0" fontId="7" fillId="3" borderId="21" xfId="2" applyFont="1" applyFill="1" applyBorder="1" applyAlignment="1">
      <alignment horizontal="justify" vertical="top" wrapText="1"/>
    </xf>
    <xf numFmtId="0" fontId="7" fillId="0" borderId="19" xfId="2" applyFont="1" applyFill="1" applyBorder="1" applyAlignment="1">
      <alignment horizontal="justify" vertical="top" wrapText="1"/>
    </xf>
    <xf numFmtId="0" fontId="7" fillId="0" borderId="11" xfId="2" applyFont="1" applyFill="1" applyBorder="1" applyAlignment="1">
      <alignment horizontal="justify" vertical="top" wrapText="1"/>
    </xf>
    <xf numFmtId="0" fontId="7" fillId="0" borderId="11" xfId="2" applyFont="1" applyFill="1" applyBorder="1" applyAlignment="1">
      <alignment horizontal="center" vertical="top" wrapText="1"/>
    </xf>
    <xf numFmtId="0" fontId="19" fillId="3" borderId="0" xfId="0" applyFont="1" applyFill="1" applyBorder="1" applyAlignment="1">
      <alignment wrapText="1"/>
    </xf>
    <xf numFmtId="0" fontId="19" fillId="0" borderId="5" xfId="0" applyFont="1" applyFill="1" applyBorder="1" applyAlignment="1">
      <alignment wrapText="1"/>
    </xf>
    <xf numFmtId="0" fontId="6" fillId="3" borderId="12" xfId="0" applyFont="1" applyFill="1" applyBorder="1" applyAlignment="1">
      <alignment horizontal="justify" vertical="top" wrapText="1"/>
    </xf>
    <xf numFmtId="0" fontId="7" fillId="3" borderId="30" xfId="2" applyFont="1" applyFill="1" applyBorder="1" applyAlignment="1">
      <alignment horizontal="justify" vertical="top" wrapText="1"/>
    </xf>
    <xf numFmtId="0" fontId="7" fillId="0" borderId="30" xfId="2" applyFont="1" applyFill="1" applyBorder="1" applyAlignment="1">
      <alignment horizontal="justify" vertical="top" wrapText="1"/>
    </xf>
    <xf numFmtId="0" fontId="8" fillId="3" borderId="0" xfId="0" applyFont="1" applyFill="1" applyBorder="1" applyAlignment="1">
      <alignment horizontal="center"/>
    </xf>
    <xf numFmtId="0" fontId="7" fillId="0" borderId="11" xfId="2" applyFont="1" applyFill="1" applyBorder="1"/>
    <xf numFmtId="0" fontId="7" fillId="0" borderId="31" xfId="0" applyFont="1" applyFill="1" applyBorder="1" applyAlignment="1">
      <alignment horizontal="center" vertical="top" wrapText="1"/>
    </xf>
    <xf numFmtId="0" fontId="7" fillId="0" borderId="21" xfId="0" applyFont="1" applyFill="1" applyBorder="1"/>
    <xf numFmtId="0" fontId="7" fillId="0" borderId="21" xfId="0" applyFont="1" applyBorder="1"/>
    <xf numFmtId="0" fontId="7" fillId="9" borderId="16" xfId="0" applyFont="1" applyFill="1" applyBorder="1" applyAlignment="1">
      <alignment horizontal="center" vertical="top" wrapText="1"/>
    </xf>
    <xf numFmtId="0" fontId="10" fillId="0" borderId="10" xfId="0" applyFont="1" applyFill="1" applyBorder="1" applyAlignment="1">
      <alignment horizontal="center" vertical="top" wrapText="1"/>
    </xf>
    <xf numFmtId="0" fontId="8" fillId="0" borderId="10" xfId="0" applyFont="1" applyFill="1" applyBorder="1" applyAlignment="1">
      <alignment horizontal="center"/>
    </xf>
    <xf numFmtId="0" fontId="7" fillId="0" borderId="30" xfId="0" applyFont="1" applyFill="1" applyBorder="1" applyAlignment="1">
      <alignment horizontal="justify" vertical="top" wrapText="1"/>
    </xf>
    <xf numFmtId="0" fontId="7" fillId="0" borderId="16" xfId="0" applyFont="1" applyFill="1" applyBorder="1" applyAlignment="1">
      <alignment horizontal="center"/>
    </xf>
    <xf numFmtId="0" fontId="21" fillId="0" borderId="12" xfId="0" applyFont="1" applyFill="1" applyBorder="1" applyAlignment="1">
      <alignment wrapText="1"/>
    </xf>
    <xf numFmtId="0" fontId="8" fillId="0" borderId="10" xfId="0" applyFont="1" applyBorder="1"/>
    <xf numFmtId="0" fontId="8" fillId="0" borderId="10" xfId="0" applyFont="1" applyBorder="1" applyAlignment="1">
      <alignment horizontal="center"/>
    </xf>
    <xf numFmtId="0" fontId="7" fillId="0" borderId="32" xfId="0" applyFont="1" applyFill="1" applyBorder="1"/>
    <xf numFmtId="0" fontId="7" fillId="0" borderId="23" xfId="2" applyFont="1" applyFill="1" applyBorder="1" applyAlignment="1">
      <alignment horizontal="center" vertical="top" wrapText="1"/>
    </xf>
    <xf numFmtId="0" fontId="7" fillId="0" borderId="26" xfId="2" applyFont="1" applyFill="1" applyBorder="1" applyAlignment="1">
      <alignment horizontal="center" vertical="top" wrapText="1"/>
    </xf>
    <xf numFmtId="0" fontId="7" fillId="0" borderId="23" xfId="0" applyFont="1" applyFill="1" applyBorder="1" applyAlignment="1">
      <alignment vertical="top" wrapText="1"/>
    </xf>
    <xf numFmtId="0" fontId="7" fillId="0" borderId="19" xfId="0" applyFont="1" applyFill="1" applyBorder="1" applyAlignment="1">
      <alignment vertical="top" wrapText="1"/>
    </xf>
    <xf numFmtId="0" fontId="7" fillId="0" borderId="33" xfId="2" applyFont="1" applyFill="1" applyBorder="1"/>
    <xf numFmtId="0" fontId="7" fillId="0" borderId="15" xfId="2" applyFont="1" applyFill="1" applyBorder="1" applyAlignment="1">
      <alignment horizontal="center" vertical="top" wrapText="1"/>
    </xf>
    <xf numFmtId="0" fontId="7" fillId="3" borderId="1" xfId="2" applyFont="1" applyFill="1" applyBorder="1" applyAlignment="1">
      <alignment horizontal="justify" vertical="top" wrapText="1"/>
    </xf>
    <xf numFmtId="0" fontId="8" fillId="0" borderId="12" xfId="0" applyFont="1" applyFill="1" applyBorder="1" applyAlignment="1">
      <alignment wrapText="1"/>
    </xf>
    <xf numFmtId="0" fontId="8" fillId="0" borderId="9" xfId="0" applyFont="1" applyFill="1" applyBorder="1" applyAlignment="1">
      <alignment wrapText="1"/>
    </xf>
    <xf numFmtId="0" fontId="8" fillId="0" borderId="11" xfId="0" applyFont="1" applyFill="1" applyBorder="1" applyAlignment="1">
      <alignment wrapText="1"/>
    </xf>
    <xf numFmtId="0" fontId="18" fillId="0" borderId="10" xfId="0" applyFont="1" applyFill="1" applyBorder="1" applyAlignment="1">
      <alignment horizontal="justify" vertical="top" wrapText="1"/>
    </xf>
    <xf numFmtId="0" fontId="7" fillId="3" borderId="9" xfId="0" applyFont="1" applyFill="1" applyBorder="1" applyAlignment="1">
      <alignment horizontal="justify" vertical="top" wrapText="1"/>
    </xf>
    <xf numFmtId="0" fontId="24" fillId="0" borderId="0" xfId="0" applyFont="1" applyFill="1" applyBorder="1"/>
    <xf numFmtId="0" fontId="12" fillId="0" borderId="10" xfId="0" applyFont="1" applyFill="1" applyBorder="1" applyAlignment="1">
      <alignment horizontal="justify" vertical="top" wrapText="1"/>
    </xf>
    <xf numFmtId="0" fontId="4" fillId="0" borderId="0" xfId="0" applyFont="1" applyFill="1" applyBorder="1" applyAlignment="1">
      <alignment horizontal="justify" vertical="top" wrapText="1"/>
    </xf>
    <xf numFmtId="0" fontId="4" fillId="0" borderId="5" xfId="0" applyFont="1" applyFill="1" applyBorder="1" applyAlignment="1">
      <alignment horizontal="justify" vertical="top" wrapText="1"/>
    </xf>
    <xf numFmtId="0" fontId="4" fillId="0" borderId="11" xfId="0" applyFont="1" applyFill="1" applyBorder="1" applyAlignment="1">
      <alignment horizontal="center" vertical="top" wrapText="1"/>
    </xf>
    <xf numFmtId="0" fontId="7" fillId="3" borderId="23" xfId="0" applyFont="1" applyFill="1" applyBorder="1" applyAlignment="1">
      <alignment horizontal="justify" vertical="top" wrapText="1"/>
    </xf>
    <xf numFmtId="0" fontId="4" fillId="0" borderId="16" xfId="0" applyFont="1" applyFill="1" applyBorder="1" applyAlignment="1">
      <alignment horizontal="center" vertical="top" wrapText="1"/>
    </xf>
    <xf numFmtId="0" fontId="12" fillId="0" borderId="34" xfId="0" applyFont="1" applyBorder="1" applyAlignment="1">
      <alignment vertical="center"/>
    </xf>
    <xf numFmtId="0" fontId="12" fillId="0" borderId="35" xfId="0" applyFont="1" applyBorder="1" applyAlignment="1">
      <alignment horizontal="center" vertical="center"/>
    </xf>
    <xf numFmtId="0" fontId="15" fillId="0" borderId="7" xfId="0" applyFont="1" applyBorder="1" applyAlignment="1">
      <alignment horizontal="center" vertical="center" wrapText="1"/>
    </xf>
    <xf numFmtId="0" fontId="15" fillId="0" borderId="6" xfId="0" applyFont="1" applyBorder="1" applyAlignment="1">
      <alignment horizontal="center" vertical="center"/>
    </xf>
    <xf numFmtId="0" fontId="10" fillId="0" borderId="0" xfId="0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10" fillId="0" borderId="5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2" fillId="0" borderId="35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2" fillId="0" borderId="7" xfId="0" applyFont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6" fillId="0" borderId="1" xfId="0" applyFont="1" applyBorder="1" applyAlignment="1">
      <alignment horizontal="center" vertical="center"/>
    </xf>
    <xf numFmtId="0" fontId="26" fillId="0" borderId="2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14" fillId="0" borderId="11" xfId="0" applyFont="1" applyBorder="1" applyAlignment="1">
      <alignment horizontal="center" vertical="center" wrapText="1"/>
    </xf>
    <xf numFmtId="0" fontId="14" fillId="0" borderId="7" xfId="0" applyFont="1" applyBorder="1" applyAlignment="1">
      <alignment horizontal="center" vertical="center" wrapText="1"/>
    </xf>
    <xf numFmtId="0" fontId="14" fillId="0" borderId="7" xfId="0" applyFont="1" applyBorder="1" applyAlignment="1">
      <alignment horizontal="center" vertical="center"/>
    </xf>
    <xf numFmtId="0" fontId="14" fillId="0" borderId="34" xfId="0" applyFont="1" applyBorder="1" applyAlignment="1">
      <alignment horizontal="center" vertical="center"/>
    </xf>
    <xf numFmtId="0" fontId="14" fillId="0" borderId="11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35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 wrapText="1"/>
    </xf>
    <xf numFmtId="0" fontId="17" fillId="0" borderId="14" xfId="0" applyFont="1" applyBorder="1" applyAlignment="1">
      <alignment horizontal="center" vertical="center" wrapText="1"/>
    </xf>
    <xf numFmtId="0" fontId="17" fillId="0" borderId="4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 wrapText="1"/>
    </xf>
    <xf numFmtId="0" fontId="13" fillId="0" borderId="14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</cellXfs>
  <cellStyles count="4">
    <cellStyle name="Comma" xfId="1" builtinId="3"/>
    <cellStyle name="Comma 2" xf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360"/>
  <sheetViews>
    <sheetView tabSelected="1" topLeftCell="A1722" zoomScale="90" zoomScaleNormal="90" workbookViewId="0">
      <selection activeCell="H1722" sqref="H1722"/>
    </sheetView>
  </sheetViews>
  <sheetFormatPr defaultRowHeight="11.25" x14ac:dyDescent="0.2"/>
  <cols>
    <col min="1" max="1" width="4.85546875" style="2" customWidth="1"/>
    <col min="2" max="2" width="5.5703125" style="2" customWidth="1"/>
    <col min="3" max="3" width="24.42578125" style="2" customWidth="1"/>
    <col min="4" max="4" width="23.85546875" style="2" customWidth="1"/>
    <col min="5" max="5" width="11.5703125" style="2" customWidth="1"/>
    <col min="6" max="6" width="8.140625" style="106" customWidth="1"/>
    <col min="7" max="7" width="11.28515625" style="2" customWidth="1"/>
    <col min="8" max="8" width="11.42578125" style="2" customWidth="1"/>
    <col min="9" max="9" width="4.85546875" style="257" customWidth="1"/>
    <col min="10" max="10" width="5" style="257" customWidth="1"/>
    <col min="11" max="11" width="4.5703125" style="257" customWidth="1"/>
    <col min="12" max="12" width="4.140625" style="257" customWidth="1"/>
    <col min="13" max="13" width="4.85546875" style="257" customWidth="1"/>
    <col min="14" max="14" width="9.28515625" style="2" customWidth="1"/>
    <col min="15" max="16" width="18.28515625" style="2" customWidth="1"/>
    <col min="17" max="17" width="15.42578125" style="2" customWidth="1"/>
    <col min="18" max="18" width="14.85546875" style="2" customWidth="1"/>
    <col min="19" max="19" width="5.42578125" style="2" customWidth="1"/>
    <col min="20" max="21" width="5.5703125" style="2" customWidth="1"/>
    <col min="22" max="22" width="13.85546875" style="2" customWidth="1"/>
    <col min="23" max="23" width="14.28515625" style="2" customWidth="1"/>
    <col min="24" max="24" width="9.85546875" style="2" customWidth="1"/>
    <col min="25" max="25" width="7.42578125" style="2" customWidth="1"/>
    <col min="26" max="26" width="9.140625" style="2" customWidth="1"/>
    <col min="27" max="27" width="7.7109375" style="2" customWidth="1"/>
    <col min="28" max="28" width="5.28515625" style="2" customWidth="1"/>
    <col min="29" max="29" width="5.7109375" style="2" customWidth="1"/>
    <col min="30" max="30" width="7.7109375" style="2" customWidth="1"/>
    <col min="31" max="31" width="5.28515625" style="2" customWidth="1"/>
    <col min="32" max="32" width="5.7109375" style="2" customWidth="1"/>
    <col min="33" max="33" width="7.7109375" style="2" customWidth="1"/>
    <col min="34" max="34" width="5.28515625" style="2" customWidth="1"/>
    <col min="35" max="35" width="5.7109375" style="2" customWidth="1"/>
    <col min="36" max="261" width="9.140625" style="2"/>
    <col min="262" max="262" width="4.85546875" style="2" customWidth="1"/>
    <col min="263" max="263" width="9.28515625" style="2" bestFit="1" customWidth="1"/>
    <col min="264" max="264" width="28.5703125" style="2" customWidth="1"/>
    <col min="265" max="265" width="31.7109375" style="2" customWidth="1"/>
    <col min="266" max="266" width="17.7109375" style="2" customWidth="1"/>
    <col min="267" max="267" width="10.7109375" style="2" customWidth="1"/>
    <col min="268" max="268" width="11" style="2" customWidth="1"/>
    <col min="269" max="269" width="14.5703125" style="2" customWidth="1"/>
    <col min="270" max="270" width="7.7109375" style="2" customWidth="1"/>
    <col min="271" max="271" width="6.42578125" style="2" customWidth="1"/>
    <col min="272" max="272" width="6.7109375" style="2" customWidth="1"/>
    <col min="273" max="273" width="6.28515625" style="2" customWidth="1"/>
    <col min="274" max="274" width="7.42578125" style="2" customWidth="1"/>
    <col min="275" max="275" width="10.42578125" style="2" customWidth="1"/>
    <col min="276" max="276" width="18.85546875" style="2" customWidth="1"/>
    <col min="277" max="277" width="19.42578125" style="2" customWidth="1"/>
    <col min="278" max="278" width="17" style="2" customWidth="1"/>
    <col min="279" max="279" width="14.85546875" style="2" customWidth="1"/>
    <col min="280" max="280" width="14.42578125" style="2" customWidth="1"/>
    <col min="281" max="281" width="14.28515625" style="2" customWidth="1"/>
    <col min="282" max="282" width="14.5703125" style="2" customWidth="1"/>
    <col min="283" max="283" width="8.28515625" style="2" customWidth="1"/>
    <col min="284" max="284" width="12" style="2" customWidth="1"/>
    <col min="285" max="285" width="7.42578125" style="2" customWidth="1"/>
    <col min="286" max="517" width="9.140625" style="2"/>
    <col min="518" max="518" width="4.85546875" style="2" customWidth="1"/>
    <col min="519" max="519" width="9.28515625" style="2" bestFit="1" customWidth="1"/>
    <col min="520" max="520" width="28.5703125" style="2" customWidth="1"/>
    <col min="521" max="521" width="31.7109375" style="2" customWidth="1"/>
    <col min="522" max="522" width="17.7109375" style="2" customWidth="1"/>
    <col min="523" max="523" width="10.7109375" style="2" customWidth="1"/>
    <col min="524" max="524" width="11" style="2" customWidth="1"/>
    <col min="525" max="525" width="14.5703125" style="2" customWidth="1"/>
    <col min="526" max="526" width="7.7109375" style="2" customWidth="1"/>
    <col min="527" max="527" width="6.42578125" style="2" customWidth="1"/>
    <col min="528" max="528" width="6.7109375" style="2" customWidth="1"/>
    <col min="529" max="529" width="6.28515625" style="2" customWidth="1"/>
    <col min="530" max="530" width="7.42578125" style="2" customWidth="1"/>
    <col min="531" max="531" width="10.42578125" style="2" customWidth="1"/>
    <col min="532" max="532" width="18.85546875" style="2" customWidth="1"/>
    <col min="533" max="533" width="19.42578125" style="2" customWidth="1"/>
    <col min="534" max="534" width="17" style="2" customWidth="1"/>
    <col min="535" max="535" width="14.85546875" style="2" customWidth="1"/>
    <col min="536" max="536" width="14.42578125" style="2" customWidth="1"/>
    <col min="537" max="537" width="14.28515625" style="2" customWidth="1"/>
    <col min="538" max="538" width="14.5703125" style="2" customWidth="1"/>
    <col min="539" max="539" width="8.28515625" style="2" customWidth="1"/>
    <col min="540" max="540" width="12" style="2" customWidth="1"/>
    <col min="541" max="541" width="7.42578125" style="2" customWidth="1"/>
    <col min="542" max="773" width="9.140625" style="2"/>
    <col min="774" max="774" width="4.85546875" style="2" customWidth="1"/>
    <col min="775" max="775" width="9.28515625" style="2" bestFit="1" customWidth="1"/>
    <col min="776" max="776" width="28.5703125" style="2" customWidth="1"/>
    <col min="777" max="777" width="31.7109375" style="2" customWidth="1"/>
    <col min="778" max="778" width="17.7109375" style="2" customWidth="1"/>
    <col min="779" max="779" width="10.7109375" style="2" customWidth="1"/>
    <col min="780" max="780" width="11" style="2" customWidth="1"/>
    <col min="781" max="781" width="14.5703125" style="2" customWidth="1"/>
    <col min="782" max="782" width="7.7109375" style="2" customWidth="1"/>
    <col min="783" max="783" width="6.42578125" style="2" customWidth="1"/>
    <col min="784" max="784" width="6.7109375" style="2" customWidth="1"/>
    <col min="785" max="785" width="6.28515625" style="2" customWidth="1"/>
    <col min="786" max="786" width="7.42578125" style="2" customWidth="1"/>
    <col min="787" max="787" width="10.42578125" style="2" customWidth="1"/>
    <col min="788" max="788" width="18.85546875" style="2" customWidth="1"/>
    <col min="789" max="789" width="19.42578125" style="2" customWidth="1"/>
    <col min="790" max="790" width="17" style="2" customWidth="1"/>
    <col min="791" max="791" width="14.85546875" style="2" customWidth="1"/>
    <col min="792" max="792" width="14.42578125" style="2" customWidth="1"/>
    <col min="793" max="793" width="14.28515625" style="2" customWidth="1"/>
    <col min="794" max="794" width="14.5703125" style="2" customWidth="1"/>
    <col min="795" max="795" width="8.28515625" style="2" customWidth="1"/>
    <col min="796" max="796" width="12" style="2" customWidth="1"/>
    <col min="797" max="797" width="7.42578125" style="2" customWidth="1"/>
    <col min="798" max="1029" width="9.140625" style="2"/>
    <col min="1030" max="1030" width="4.85546875" style="2" customWidth="1"/>
    <col min="1031" max="1031" width="9.28515625" style="2" bestFit="1" customWidth="1"/>
    <col min="1032" max="1032" width="28.5703125" style="2" customWidth="1"/>
    <col min="1033" max="1033" width="31.7109375" style="2" customWidth="1"/>
    <col min="1034" max="1034" width="17.7109375" style="2" customWidth="1"/>
    <col min="1035" max="1035" width="10.7109375" style="2" customWidth="1"/>
    <col min="1036" max="1036" width="11" style="2" customWidth="1"/>
    <col min="1037" max="1037" width="14.5703125" style="2" customWidth="1"/>
    <col min="1038" max="1038" width="7.7109375" style="2" customWidth="1"/>
    <col min="1039" max="1039" width="6.42578125" style="2" customWidth="1"/>
    <col min="1040" max="1040" width="6.7109375" style="2" customWidth="1"/>
    <col min="1041" max="1041" width="6.28515625" style="2" customWidth="1"/>
    <col min="1042" max="1042" width="7.42578125" style="2" customWidth="1"/>
    <col min="1043" max="1043" width="10.42578125" style="2" customWidth="1"/>
    <col min="1044" max="1044" width="18.85546875" style="2" customWidth="1"/>
    <col min="1045" max="1045" width="19.42578125" style="2" customWidth="1"/>
    <col min="1046" max="1046" width="17" style="2" customWidth="1"/>
    <col min="1047" max="1047" width="14.85546875" style="2" customWidth="1"/>
    <col min="1048" max="1048" width="14.42578125" style="2" customWidth="1"/>
    <col min="1049" max="1049" width="14.28515625" style="2" customWidth="1"/>
    <col min="1050" max="1050" width="14.5703125" style="2" customWidth="1"/>
    <col min="1051" max="1051" width="8.28515625" style="2" customWidth="1"/>
    <col min="1052" max="1052" width="12" style="2" customWidth="1"/>
    <col min="1053" max="1053" width="7.42578125" style="2" customWidth="1"/>
    <col min="1054" max="1285" width="9.140625" style="2"/>
    <col min="1286" max="1286" width="4.85546875" style="2" customWidth="1"/>
    <col min="1287" max="1287" width="9.28515625" style="2" bestFit="1" customWidth="1"/>
    <col min="1288" max="1288" width="28.5703125" style="2" customWidth="1"/>
    <col min="1289" max="1289" width="31.7109375" style="2" customWidth="1"/>
    <col min="1290" max="1290" width="17.7109375" style="2" customWidth="1"/>
    <col min="1291" max="1291" width="10.7109375" style="2" customWidth="1"/>
    <col min="1292" max="1292" width="11" style="2" customWidth="1"/>
    <col min="1293" max="1293" width="14.5703125" style="2" customWidth="1"/>
    <col min="1294" max="1294" width="7.7109375" style="2" customWidth="1"/>
    <col min="1295" max="1295" width="6.42578125" style="2" customWidth="1"/>
    <col min="1296" max="1296" width="6.7109375" style="2" customWidth="1"/>
    <col min="1297" max="1297" width="6.28515625" style="2" customWidth="1"/>
    <col min="1298" max="1298" width="7.42578125" style="2" customWidth="1"/>
    <col min="1299" max="1299" width="10.42578125" style="2" customWidth="1"/>
    <col min="1300" max="1300" width="18.85546875" style="2" customWidth="1"/>
    <col min="1301" max="1301" width="19.42578125" style="2" customWidth="1"/>
    <col min="1302" max="1302" width="17" style="2" customWidth="1"/>
    <col min="1303" max="1303" width="14.85546875" style="2" customWidth="1"/>
    <col min="1304" max="1304" width="14.42578125" style="2" customWidth="1"/>
    <col min="1305" max="1305" width="14.28515625" style="2" customWidth="1"/>
    <col min="1306" max="1306" width="14.5703125" style="2" customWidth="1"/>
    <col min="1307" max="1307" width="8.28515625" style="2" customWidth="1"/>
    <col min="1308" max="1308" width="12" style="2" customWidth="1"/>
    <col min="1309" max="1309" width="7.42578125" style="2" customWidth="1"/>
    <col min="1310" max="1541" width="9.140625" style="2"/>
    <col min="1542" max="1542" width="4.85546875" style="2" customWidth="1"/>
    <col min="1543" max="1543" width="9.28515625" style="2" bestFit="1" customWidth="1"/>
    <col min="1544" max="1544" width="28.5703125" style="2" customWidth="1"/>
    <col min="1545" max="1545" width="31.7109375" style="2" customWidth="1"/>
    <col min="1546" max="1546" width="17.7109375" style="2" customWidth="1"/>
    <col min="1547" max="1547" width="10.7109375" style="2" customWidth="1"/>
    <col min="1548" max="1548" width="11" style="2" customWidth="1"/>
    <col min="1549" max="1549" width="14.5703125" style="2" customWidth="1"/>
    <col min="1550" max="1550" width="7.7109375" style="2" customWidth="1"/>
    <col min="1551" max="1551" width="6.42578125" style="2" customWidth="1"/>
    <col min="1552" max="1552" width="6.7109375" style="2" customWidth="1"/>
    <col min="1553" max="1553" width="6.28515625" style="2" customWidth="1"/>
    <col min="1554" max="1554" width="7.42578125" style="2" customWidth="1"/>
    <col min="1555" max="1555" width="10.42578125" style="2" customWidth="1"/>
    <col min="1556" max="1556" width="18.85546875" style="2" customWidth="1"/>
    <col min="1557" max="1557" width="19.42578125" style="2" customWidth="1"/>
    <col min="1558" max="1558" width="17" style="2" customWidth="1"/>
    <col min="1559" max="1559" width="14.85546875" style="2" customWidth="1"/>
    <col min="1560" max="1560" width="14.42578125" style="2" customWidth="1"/>
    <col min="1561" max="1561" width="14.28515625" style="2" customWidth="1"/>
    <col min="1562" max="1562" width="14.5703125" style="2" customWidth="1"/>
    <col min="1563" max="1563" width="8.28515625" style="2" customWidth="1"/>
    <col min="1564" max="1564" width="12" style="2" customWidth="1"/>
    <col min="1565" max="1565" width="7.42578125" style="2" customWidth="1"/>
    <col min="1566" max="1797" width="9.140625" style="2"/>
    <col min="1798" max="1798" width="4.85546875" style="2" customWidth="1"/>
    <col min="1799" max="1799" width="9.28515625" style="2" bestFit="1" customWidth="1"/>
    <col min="1800" max="1800" width="28.5703125" style="2" customWidth="1"/>
    <col min="1801" max="1801" width="31.7109375" style="2" customWidth="1"/>
    <col min="1802" max="1802" width="17.7109375" style="2" customWidth="1"/>
    <col min="1803" max="1803" width="10.7109375" style="2" customWidth="1"/>
    <col min="1804" max="1804" width="11" style="2" customWidth="1"/>
    <col min="1805" max="1805" width="14.5703125" style="2" customWidth="1"/>
    <col min="1806" max="1806" width="7.7109375" style="2" customWidth="1"/>
    <col min="1807" max="1807" width="6.42578125" style="2" customWidth="1"/>
    <col min="1808" max="1808" width="6.7109375" style="2" customWidth="1"/>
    <col min="1809" max="1809" width="6.28515625" style="2" customWidth="1"/>
    <col min="1810" max="1810" width="7.42578125" style="2" customWidth="1"/>
    <col min="1811" max="1811" width="10.42578125" style="2" customWidth="1"/>
    <col min="1812" max="1812" width="18.85546875" style="2" customWidth="1"/>
    <col min="1813" max="1813" width="19.42578125" style="2" customWidth="1"/>
    <col min="1814" max="1814" width="17" style="2" customWidth="1"/>
    <col min="1815" max="1815" width="14.85546875" style="2" customWidth="1"/>
    <col min="1816" max="1816" width="14.42578125" style="2" customWidth="1"/>
    <col min="1817" max="1817" width="14.28515625" style="2" customWidth="1"/>
    <col min="1818" max="1818" width="14.5703125" style="2" customWidth="1"/>
    <col min="1819" max="1819" width="8.28515625" style="2" customWidth="1"/>
    <col min="1820" max="1820" width="12" style="2" customWidth="1"/>
    <col min="1821" max="1821" width="7.42578125" style="2" customWidth="1"/>
    <col min="1822" max="2053" width="9.140625" style="2"/>
    <col min="2054" max="2054" width="4.85546875" style="2" customWidth="1"/>
    <col min="2055" max="2055" width="9.28515625" style="2" bestFit="1" customWidth="1"/>
    <col min="2056" max="2056" width="28.5703125" style="2" customWidth="1"/>
    <col min="2057" max="2057" width="31.7109375" style="2" customWidth="1"/>
    <col min="2058" max="2058" width="17.7109375" style="2" customWidth="1"/>
    <col min="2059" max="2059" width="10.7109375" style="2" customWidth="1"/>
    <col min="2060" max="2060" width="11" style="2" customWidth="1"/>
    <col min="2061" max="2061" width="14.5703125" style="2" customWidth="1"/>
    <col min="2062" max="2062" width="7.7109375" style="2" customWidth="1"/>
    <col min="2063" max="2063" width="6.42578125" style="2" customWidth="1"/>
    <col min="2064" max="2064" width="6.7109375" style="2" customWidth="1"/>
    <col min="2065" max="2065" width="6.28515625" style="2" customWidth="1"/>
    <col min="2066" max="2066" width="7.42578125" style="2" customWidth="1"/>
    <col min="2067" max="2067" width="10.42578125" style="2" customWidth="1"/>
    <col min="2068" max="2068" width="18.85546875" style="2" customWidth="1"/>
    <col min="2069" max="2069" width="19.42578125" style="2" customWidth="1"/>
    <col min="2070" max="2070" width="17" style="2" customWidth="1"/>
    <col min="2071" max="2071" width="14.85546875" style="2" customWidth="1"/>
    <col min="2072" max="2072" width="14.42578125" style="2" customWidth="1"/>
    <col min="2073" max="2073" width="14.28515625" style="2" customWidth="1"/>
    <col min="2074" max="2074" width="14.5703125" style="2" customWidth="1"/>
    <col min="2075" max="2075" width="8.28515625" style="2" customWidth="1"/>
    <col min="2076" max="2076" width="12" style="2" customWidth="1"/>
    <col min="2077" max="2077" width="7.42578125" style="2" customWidth="1"/>
    <col min="2078" max="2309" width="9.140625" style="2"/>
    <col min="2310" max="2310" width="4.85546875" style="2" customWidth="1"/>
    <col min="2311" max="2311" width="9.28515625" style="2" bestFit="1" customWidth="1"/>
    <col min="2312" max="2312" width="28.5703125" style="2" customWidth="1"/>
    <col min="2313" max="2313" width="31.7109375" style="2" customWidth="1"/>
    <col min="2314" max="2314" width="17.7109375" style="2" customWidth="1"/>
    <col min="2315" max="2315" width="10.7109375" style="2" customWidth="1"/>
    <col min="2316" max="2316" width="11" style="2" customWidth="1"/>
    <col min="2317" max="2317" width="14.5703125" style="2" customWidth="1"/>
    <col min="2318" max="2318" width="7.7109375" style="2" customWidth="1"/>
    <col min="2319" max="2319" width="6.42578125" style="2" customWidth="1"/>
    <col min="2320" max="2320" width="6.7109375" style="2" customWidth="1"/>
    <col min="2321" max="2321" width="6.28515625" style="2" customWidth="1"/>
    <col min="2322" max="2322" width="7.42578125" style="2" customWidth="1"/>
    <col min="2323" max="2323" width="10.42578125" style="2" customWidth="1"/>
    <col min="2324" max="2324" width="18.85546875" style="2" customWidth="1"/>
    <col min="2325" max="2325" width="19.42578125" style="2" customWidth="1"/>
    <col min="2326" max="2326" width="17" style="2" customWidth="1"/>
    <col min="2327" max="2327" width="14.85546875" style="2" customWidth="1"/>
    <col min="2328" max="2328" width="14.42578125" style="2" customWidth="1"/>
    <col min="2329" max="2329" width="14.28515625" style="2" customWidth="1"/>
    <col min="2330" max="2330" width="14.5703125" style="2" customWidth="1"/>
    <col min="2331" max="2331" width="8.28515625" style="2" customWidth="1"/>
    <col min="2332" max="2332" width="12" style="2" customWidth="1"/>
    <col min="2333" max="2333" width="7.42578125" style="2" customWidth="1"/>
    <col min="2334" max="2565" width="9.140625" style="2"/>
    <col min="2566" max="2566" width="4.85546875" style="2" customWidth="1"/>
    <col min="2567" max="2567" width="9.28515625" style="2" bestFit="1" customWidth="1"/>
    <col min="2568" max="2568" width="28.5703125" style="2" customWidth="1"/>
    <col min="2569" max="2569" width="31.7109375" style="2" customWidth="1"/>
    <col min="2570" max="2570" width="17.7109375" style="2" customWidth="1"/>
    <col min="2571" max="2571" width="10.7109375" style="2" customWidth="1"/>
    <col min="2572" max="2572" width="11" style="2" customWidth="1"/>
    <col min="2573" max="2573" width="14.5703125" style="2" customWidth="1"/>
    <col min="2574" max="2574" width="7.7109375" style="2" customWidth="1"/>
    <col min="2575" max="2575" width="6.42578125" style="2" customWidth="1"/>
    <col min="2576" max="2576" width="6.7109375" style="2" customWidth="1"/>
    <col min="2577" max="2577" width="6.28515625" style="2" customWidth="1"/>
    <col min="2578" max="2578" width="7.42578125" style="2" customWidth="1"/>
    <col min="2579" max="2579" width="10.42578125" style="2" customWidth="1"/>
    <col min="2580" max="2580" width="18.85546875" style="2" customWidth="1"/>
    <col min="2581" max="2581" width="19.42578125" style="2" customWidth="1"/>
    <col min="2582" max="2582" width="17" style="2" customWidth="1"/>
    <col min="2583" max="2583" width="14.85546875" style="2" customWidth="1"/>
    <col min="2584" max="2584" width="14.42578125" style="2" customWidth="1"/>
    <col min="2585" max="2585" width="14.28515625" style="2" customWidth="1"/>
    <col min="2586" max="2586" width="14.5703125" style="2" customWidth="1"/>
    <col min="2587" max="2587" width="8.28515625" style="2" customWidth="1"/>
    <col min="2588" max="2588" width="12" style="2" customWidth="1"/>
    <col min="2589" max="2589" width="7.42578125" style="2" customWidth="1"/>
    <col min="2590" max="2821" width="9.140625" style="2"/>
    <col min="2822" max="2822" width="4.85546875" style="2" customWidth="1"/>
    <col min="2823" max="2823" width="9.28515625" style="2" bestFit="1" customWidth="1"/>
    <col min="2824" max="2824" width="28.5703125" style="2" customWidth="1"/>
    <col min="2825" max="2825" width="31.7109375" style="2" customWidth="1"/>
    <col min="2826" max="2826" width="17.7109375" style="2" customWidth="1"/>
    <col min="2827" max="2827" width="10.7109375" style="2" customWidth="1"/>
    <col min="2828" max="2828" width="11" style="2" customWidth="1"/>
    <col min="2829" max="2829" width="14.5703125" style="2" customWidth="1"/>
    <col min="2830" max="2830" width="7.7109375" style="2" customWidth="1"/>
    <col min="2831" max="2831" width="6.42578125" style="2" customWidth="1"/>
    <col min="2832" max="2832" width="6.7109375" style="2" customWidth="1"/>
    <col min="2833" max="2833" width="6.28515625" style="2" customWidth="1"/>
    <col min="2834" max="2834" width="7.42578125" style="2" customWidth="1"/>
    <col min="2835" max="2835" width="10.42578125" style="2" customWidth="1"/>
    <col min="2836" max="2836" width="18.85546875" style="2" customWidth="1"/>
    <col min="2837" max="2837" width="19.42578125" style="2" customWidth="1"/>
    <col min="2838" max="2838" width="17" style="2" customWidth="1"/>
    <col min="2839" max="2839" width="14.85546875" style="2" customWidth="1"/>
    <col min="2840" max="2840" width="14.42578125" style="2" customWidth="1"/>
    <col min="2841" max="2841" width="14.28515625" style="2" customWidth="1"/>
    <col min="2842" max="2842" width="14.5703125" style="2" customWidth="1"/>
    <col min="2843" max="2843" width="8.28515625" style="2" customWidth="1"/>
    <col min="2844" max="2844" width="12" style="2" customWidth="1"/>
    <col min="2845" max="2845" width="7.42578125" style="2" customWidth="1"/>
    <col min="2846" max="3077" width="9.140625" style="2"/>
    <col min="3078" max="3078" width="4.85546875" style="2" customWidth="1"/>
    <col min="3079" max="3079" width="9.28515625" style="2" bestFit="1" customWidth="1"/>
    <col min="3080" max="3080" width="28.5703125" style="2" customWidth="1"/>
    <col min="3081" max="3081" width="31.7109375" style="2" customWidth="1"/>
    <col min="3082" max="3082" width="17.7109375" style="2" customWidth="1"/>
    <col min="3083" max="3083" width="10.7109375" style="2" customWidth="1"/>
    <col min="3084" max="3084" width="11" style="2" customWidth="1"/>
    <col min="3085" max="3085" width="14.5703125" style="2" customWidth="1"/>
    <col min="3086" max="3086" width="7.7109375" style="2" customWidth="1"/>
    <col min="3087" max="3087" width="6.42578125" style="2" customWidth="1"/>
    <col min="3088" max="3088" width="6.7109375" style="2" customWidth="1"/>
    <col min="3089" max="3089" width="6.28515625" style="2" customWidth="1"/>
    <col min="3090" max="3090" width="7.42578125" style="2" customWidth="1"/>
    <col min="3091" max="3091" width="10.42578125" style="2" customWidth="1"/>
    <col min="3092" max="3092" width="18.85546875" style="2" customWidth="1"/>
    <col min="3093" max="3093" width="19.42578125" style="2" customWidth="1"/>
    <col min="3094" max="3094" width="17" style="2" customWidth="1"/>
    <col min="3095" max="3095" width="14.85546875" style="2" customWidth="1"/>
    <col min="3096" max="3096" width="14.42578125" style="2" customWidth="1"/>
    <col min="3097" max="3097" width="14.28515625" style="2" customWidth="1"/>
    <col min="3098" max="3098" width="14.5703125" style="2" customWidth="1"/>
    <col min="3099" max="3099" width="8.28515625" style="2" customWidth="1"/>
    <col min="3100" max="3100" width="12" style="2" customWidth="1"/>
    <col min="3101" max="3101" width="7.42578125" style="2" customWidth="1"/>
    <col min="3102" max="3333" width="9.140625" style="2"/>
    <col min="3334" max="3334" width="4.85546875" style="2" customWidth="1"/>
    <col min="3335" max="3335" width="9.28515625" style="2" bestFit="1" customWidth="1"/>
    <col min="3336" max="3336" width="28.5703125" style="2" customWidth="1"/>
    <col min="3337" max="3337" width="31.7109375" style="2" customWidth="1"/>
    <col min="3338" max="3338" width="17.7109375" style="2" customWidth="1"/>
    <col min="3339" max="3339" width="10.7109375" style="2" customWidth="1"/>
    <col min="3340" max="3340" width="11" style="2" customWidth="1"/>
    <col min="3341" max="3341" width="14.5703125" style="2" customWidth="1"/>
    <col min="3342" max="3342" width="7.7109375" style="2" customWidth="1"/>
    <col min="3343" max="3343" width="6.42578125" style="2" customWidth="1"/>
    <col min="3344" max="3344" width="6.7109375" style="2" customWidth="1"/>
    <col min="3345" max="3345" width="6.28515625" style="2" customWidth="1"/>
    <col min="3346" max="3346" width="7.42578125" style="2" customWidth="1"/>
    <col min="3347" max="3347" width="10.42578125" style="2" customWidth="1"/>
    <col min="3348" max="3348" width="18.85546875" style="2" customWidth="1"/>
    <col min="3349" max="3349" width="19.42578125" style="2" customWidth="1"/>
    <col min="3350" max="3350" width="17" style="2" customWidth="1"/>
    <col min="3351" max="3351" width="14.85546875" style="2" customWidth="1"/>
    <col min="3352" max="3352" width="14.42578125" style="2" customWidth="1"/>
    <col min="3353" max="3353" width="14.28515625" style="2" customWidth="1"/>
    <col min="3354" max="3354" width="14.5703125" style="2" customWidth="1"/>
    <col min="3355" max="3355" width="8.28515625" style="2" customWidth="1"/>
    <col min="3356" max="3356" width="12" style="2" customWidth="1"/>
    <col min="3357" max="3357" width="7.42578125" style="2" customWidth="1"/>
    <col min="3358" max="3589" width="9.140625" style="2"/>
    <col min="3590" max="3590" width="4.85546875" style="2" customWidth="1"/>
    <col min="3591" max="3591" width="9.28515625" style="2" bestFit="1" customWidth="1"/>
    <col min="3592" max="3592" width="28.5703125" style="2" customWidth="1"/>
    <col min="3593" max="3593" width="31.7109375" style="2" customWidth="1"/>
    <col min="3594" max="3594" width="17.7109375" style="2" customWidth="1"/>
    <col min="3595" max="3595" width="10.7109375" style="2" customWidth="1"/>
    <col min="3596" max="3596" width="11" style="2" customWidth="1"/>
    <col min="3597" max="3597" width="14.5703125" style="2" customWidth="1"/>
    <col min="3598" max="3598" width="7.7109375" style="2" customWidth="1"/>
    <col min="3599" max="3599" width="6.42578125" style="2" customWidth="1"/>
    <col min="3600" max="3600" width="6.7109375" style="2" customWidth="1"/>
    <col min="3601" max="3601" width="6.28515625" style="2" customWidth="1"/>
    <col min="3602" max="3602" width="7.42578125" style="2" customWidth="1"/>
    <col min="3603" max="3603" width="10.42578125" style="2" customWidth="1"/>
    <col min="3604" max="3604" width="18.85546875" style="2" customWidth="1"/>
    <col min="3605" max="3605" width="19.42578125" style="2" customWidth="1"/>
    <col min="3606" max="3606" width="17" style="2" customWidth="1"/>
    <col min="3607" max="3607" width="14.85546875" style="2" customWidth="1"/>
    <col min="3608" max="3608" width="14.42578125" style="2" customWidth="1"/>
    <col min="3609" max="3609" width="14.28515625" style="2" customWidth="1"/>
    <col min="3610" max="3610" width="14.5703125" style="2" customWidth="1"/>
    <col min="3611" max="3611" width="8.28515625" style="2" customWidth="1"/>
    <col min="3612" max="3612" width="12" style="2" customWidth="1"/>
    <col min="3613" max="3613" width="7.42578125" style="2" customWidth="1"/>
    <col min="3614" max="3845" width="9.140625" style="2"/>
    <col min="3846" max="3846" width="4.85546875" style="2" customWidth="1"/>
    <col min="3847" max="3847" width="9.28515625" style="2" bestFit="1" customWidth="1"/>
    <col min="3848" max="3848" width="28.5703125" style="2" customWidth="1"/>
    <col min="3849" max="3849" width="31.7109375" style="2" customWidth="1"/>
    <col min="3850" max="3850" width="17.7109375" style="2" customWidth="1"/>
    <col min="3851" max="3851" width="10.7109375" style="2" customWidth="1"/>
    <col min="3852" max="3852" width="11" style="2" customWidth="1"/>
    <col min="3853" max="3853" width="14.5703125" style="2" customWidth="1"/>
    <col min="3854" max="3854" width="7.7109375" style="2" customWidth="1"/>
    <col min="3855" max="3855" width="6.42578125" style="2" customWidth="1"/>
    <col min="3856" max="3856" width="6.7109375" style="2" customWidth="1"/>
    <col min="3857" max="3857" width="6.28515625" style="2" customWidth="1"/>
    <col min="3858" max="3858" width="7.42578125" style="2" customWidth="1"/>
    <col min="3859" max="3859" width="10.42578125" style="2" customWidth="1"/>
    <col min="3860" max="3860" width="18.85546875" style="2" customWidth="1"/>
    <col min="3861" max="3861" width="19.42578125" style="2" customWidth="1"/>
    <col min="3862" max="3862" width="17" style="2" customWidth="1"/>
    <col min="3863" max="3863" width="14.85546875" style="2" customWidth="1"/>
    <col min="3864" max="3864" width="14.42578125" style="2" customWidth="1"/>
    <col min="3865" max="3865" width="14.28515625" style="2" customWidth="1"/>
    <col min="3866" max="3866" width="14.5703125" style="2" customWidth="1"/>
    <col min="3867" max="3867" width="8.28515625" style="2" customWidth="1"/>
    <col min="3868" max="3868" width="12" style="2" customWidth="1"/>
    <col min="3869" max="3869" width="7.42578125" style="2" customWidth="1"/>
    <col min="3870" max="4101" width="9.140625" style="2"/>
    <col min="4102" max="4102" width="4.85546875" style="2" customWidth="1"/>
    <col min="4103" max="4103" width="9.28515625" style="2" bestFit="1" customWidth="1"/>
    <col min="4104" max="4104" width="28.5703125" style="2" customWidth="1"/>
    <col min="4105" max="4105" width="31.7109375" style="2" customWidth="1"/>
    <col min="4106" max="4106" width="17.7109375" style="2" customWidth="1"/>
    <col min="4107" max="4107" width="10.7109375" style="2" customWidth="1"/>
    <col min="4108" max="4108" width="11" style="2" customWidth="1"/>
    <col min="4109" max="4109" width="14.5703125" style="2" customWidth="1"/>
    <col min="4110" max="4110" width="7.7109375" style="2" customWidth="1"/>
    <col min="4111" max="4111" width="6.42578125" style="2" customWidth="1"/>
    <col min="4112" max="4112" width="6.7109375" style="2" customWidth="1"/>
    <col min="4113" max="4113" width="6.28515625" style="2" customWidth="1"/>
    <col min="4114" max="4114" width="7.42578125" style="2" customWidth="1"/>
    <col min="4115" max="4115" width="10.42578125" style="2" customWidth="1"/>
    <col min="4116" max="4116" width="18.85546875" style="2" customWidth="1"/>
    <col min="4117" max="4117" width="19.42578125" style="2" customWidth="1"/>
    <col min="4118" max="4118" width="17" style="2" customWidth="1"/>
    <col min="4119" max="4119" width="14.85546875" style="2" customWidth="1"/>
    <col min="4120" max="4120" width="14.42578125" style="2" customWidth="1"/>
    <col min="4121" max="4121" width="14.28515625" style="2" customWidth="1"/>
    <col min="4122" max="4122" width="14.5703125" style="2" customWidth="1"/>
    <col min="4123" max="4123" width="8.28515625" style="2" customWidth="1"/>
    <col min="4124" max="4124" width="12" style="2" customWidth="1"/>
    <col min="4125" max="4125" width="7.42578125" style="2" customWidth="1"/>
    <col min="4126" max="4357" width="9.140625" style="2"/>
    <col min="4358" max="4358" width="4.85546875" style="2" customWidth="1"/>
    <col min="4359" max="4359" width="9.28515625" style="2" bestFit="1" customWidth="1"/>
    <col min="4360" max="4360" width="28.5703125" style="2" customWidth="1"/>
    <col min="4361" max="4361" width="31.7109375" style="2" customWidth="1"/>
    <col min="4362" max="4362" width="17.7109375" style="2" customWidth="1"/>
    <col min="4363" max="4363" width="10.7109375" style="2" customWidth="1"/>
    <col min="4364" max="4364" width="11" style="2" customWidth="1"/>
    <col min="4365" max="4365" width="14.5703125" style="2" customWidth="1"/>
    <col min="4366" max="4366" width="7.7109375" style="2" customWidth="1"/>
    <col min="4367" max="4367" width="6.42578125" style="2" customWidth="1"/>
    <col min="4368" max="4368" width="6.7109375" style="2" customWidth="1"/>
    <col min="4369" max="4369" width="6.28515625" style="2" customWidth="1"/>
    <col min="4370" max="4370" width="7.42578125" style="2" customWidth="1"/>
    <col min="4371" max="4371" width="10.42578125" style="2" customWidth="1"/>
    <col min="4372" max="4372" width="18.85546875" style="2" customWidth="1"/>
    <col min="4373" max="4373" width="19.42578125" style="2" customWidth="1"/>
    <col min="4374" max="4374" width="17" style="2" customWidth="1"/>
    <col min="4375" max="4375" width="14.85546875" style="2" customWidth="1"/>
    <col min="4376" max="4376" width="14.42578125" style="2" customWidth="1"/>
    <col min="4377" max="4377" width="14.28515625" style="2" customWidth="1"/>
    <col min="4378" max="4378" width="14.5703125" style="2" customWidth="1"/>
    <col min="4379" max="4379" width="8.28515625" style="2" customWidth="1"/>
    <col min="4380" max="4380" width="12" style="2" customWidth="1"/>
    <col min="4381" max="4381" width="7.42578125" style="2" customWidth="1"/>
    <col min="4382" max="4613" width="9.140625" style="2"/>
    <col min="4614" max="4614" width="4.85546875" style="2" customWidth="1"/>
    <col min="4615" max="4615" width="9.28515625" style="2" bestFit="1" customWidth="1"/>
    <col min="4616" max="4616" width="28.5703125" style="2" customWidth="1"/>
    <col min="4617" max="4617" width="31.7109375" style="2" customWidth="1"/>
    <col min="4618" max="4618" width="17.7109375" style="2" customWidth="1"/>
    <col min="4619" max="4619" width="10.7109375" style="2" customWidth="1"/>
    <col min="4620" max="4620" width="11" style="2" customWidth="1"/>
    <col min="4621" max="4621" width="14.5703125" style="2" customWidth="1"/>
    <col min="4622" max="4622" width="7.7109375" style="2" customWidth="1"/>
    <col min="4623" max="4623" width="6.42578125" style="2" customWidth="1"/>
    <col min="4624" max="4624" width="6.7109375" style="2" customWidth="1"/>
    <col min="4625" max="4625" width="6.28515625" style="2" customWidth="1"/>
    <col min="4626" max="4626" width="7.42578125" style="2" customWidth="1"/>
    <col min="4627" max="4627" width="10.42578125" style="2" customWidth="1"/>
    <col min="4628" max="4628" width="18.85546875" style="2" customWidth="1"/>
    <col min="4629" max="4629" width="19.42578125" style="2" customWidth="1"/>
    <col min="4630" max="4630" width="17" style="2" customWidth="1"/>
    <col min="4631" max="4631" width="14.85546875" style="2" customWidth="1"/>
    <col min="4632" max="4632" width="14.42578125" style="2" customWidth="1"/>
    <col min="4633" max="4633" width="14.28515625" style="2" customWidth="1"/>
    <col min="4634" max="4634" width="14.5703125" style="2" customWidth="1"/>
    <col min="4635" max="4635" width="8.28515625" style="2" customWidth="1"/>
    <col min="4636" max="4636" width="12" style="2" customWidth="1"/>
    <col min="4637" max="4637" width="7.42578125" style="2" customWidth="1"/>
    <col min="4638" max="4869" width="9.140625" style="2"/>
    <col min="4870" max="4870" width="4.85546875" style="2" customWidth="1"/>
    <col min="4871" max="4871" width="9.28515625" style="2" bestFit="1" customWidth="1"/>
    <col min="4872" max="4872" width="28.5703125" style="2" customWidth="1"/>
    <col min="4873" max="4873" width="31.7109375" style="2" customWidth="1"/>
    <col min="4874" max="4874" width="17.7109375" style="2" customWidth="1"/>
    <col min="4875" max="4875" width="10.7109375" style="2" customWidth="1"/>
    <col min="4876" max="4876" width="11" style="2" customWidth="1"/>
    <col min="4877" max="4877" width="14.5703125" style="2" customWidth="1"/>
    <col min="4878" max="4878" width="7.7109375" style="2" customWidth="1"/>
    <col min="4879" max="4879" width="6.42578125" style="2" customWidth="1"/>
    <col min="4880" max="4880" width="6.7109375" style="2" customWidth="1"/>
    <col min="4881" max="4881" width="6.28515625" style="2" customWidth="1"/>
    <col min="4882" max="4882" width="7.42578125" style="2" customWidth="1"/>
    <col min="4883" max="4883" width="10.42578125" style="2" customWidth="1"/>
    <col min="4884" max="4884" width="18.85546875" style="2" customWidth="1"/>
    <col min="4885" max="4885" width="19.42578125" style="2" customWidth="1"/>
    <col min="4886" max="4886" width="17" style="2" customWidth="1"/>
    <col min="4887" max="4887" width="14.85546875" style="2" customWidth="1"/>
    <col min="4888" max="4888" width="14.42578125" style="2" customWidth="1"/>
    <col min="4889" max="4889" width="14.28515625" style="2" customWidth="1"/>
    <col min="4890" max="4890" width="14.5703125" style="2" customWidth="1"/>
    <col min="4891" max="4891" width="8.28515625" style="2" customWidth="1"/>
    <col min="4892" max="4892" width="12" style="2" customWidth="1"/>
    <col min="4893" max="4893" width="7.42578125" style="2" customWidth="1"/>
    <col min="4894" max="5125" width="9.140625" style="2"/>
    <col min="5126" max="5126" width="4.85546875" style="2" customWidth="1"/>
    <col min="5127" max="5127" width="9.28515625" style="2" bestFit="1" customWidth="1"/>
    <col min="5128" max="5128" width="28.5703125" style="2" customWidth="1"/>
    <col min="5129" max="5129" width="31.7109375" style="2" customWidth="1"/>
    <col min="5130" max="5130" width="17.7109375" style="2" customWidth="1"/>
    <col min="5131" max="5131" width="10.7109375" style="2" customWidth="1"/>
    <col min="5132" max="5132" width="11" style="2" customWidth="1"/>
    <col min="5133" max="5133" width="14.5703125" style="2" customWidth="1"/>
    <col min="5134" max="5134" width="7.7109375" style="2" customWidth="1"/>
    <col min="5135" max="5135" width="6.42578125" style="2" customWidth="1"/>
    <col min="5136" max="5136" width="6.7109375" style="2" customWidth="1"/>
    <col min="5137" max="5137" width="6.28515625" style="2" customWidth="1"/>
    <col min="5138" max="5138" width="7.42578125" style="2" customWidth="1"/>
    <col min="5139" max="5139" width="10.42578125" style="2" customWidth="1"/>
    <col min="5140" max="5140" width="18.85546875" style="2" customWidth="1"/>
    <col min="5141" max="5141" width="19.42578125" style="2" customWidth="1"/>
    <col min="5142" max="5142" width="17" style="2" customWidth="1"/>
    <col min="5143" max="5143" width="14.85546875" style="2" customWidth="1"/>
    <col min="5144" max="5144" width="14.42578125" style="2" customWidth="1"/>
    <col min="5145" max="5145" width="14.28515625" style="2" customWidth="1"/>
    <col min="5146" max="5146" width="14.5703125" style="2" customWidth="1"/>
    <col min="5147" max="5147" width="8.28515625" style="2" customWidth="1"/>
    <col min="5148" max="5148" width="12" style="2" customWidth="1"/>
    <col min="5149" max="5149" width="7.42578125" style="2" customWidth="1"/>
    <col min="5150" max="5381" width="9.140625" style="2"/>
    <col min="5382" max="5382" width="4.85546875" style="2" customWidth="1"/>
    <col min="5383" max="5383" width="9.28515625" style="2" bestFit="1" customWidth="1"/>
    <col min="5384" max="5384" width="28.5703125" style="2" customWidth="1"/>
    <col min="5385" max="5385" width="31.7109375" style="2" customWidth="1"/>
    <col min="5386" max="5386" width="17.7109375" style="2" customWidth="1"/>
    <col min="5387" max="5387" width="10.7109375" style="2" customWidth="1"/>
    <col min="5388" max="5388" width="11" style="2" customWidth="1"/>
    <col min="5389" max="5389" width="14.5703125" style="2" customWidth="1"/>
    <col min="5390" max="5390" width="7.7109375" style="2" customWidth="1"/>
    <col min="5391" max="5391" width="6.42578125" style="2" customWidth="1"/>
    <col min="5392" max="5392" width="6.7109375" style="2" customWidth="1"/>
    <col min="5393" max="5393" width="6.28515625" style="2" customWidth="1"/>
    <col min="5394" max="5394" width="7.42578125" style="2" customWidth="1"/>
    <col min="5395" max="5395" width="10.42578125" style="2" customWidth="1"/>
    <col min="5396" max="5396" width="18.85546875" style="2" customWidth="1"/>
    <col min="5397" max="5397" width="19.42578125" style="2" customWidth="1"/>
    <col min="5398" max="5398" width="17" style="2" customWidth="1"/>
    <col min="5399" max="5399" width="14.85546875" style="2" customWidth="1"/>
    <col min="5400" max="5400" width="14.42578125" style="2" customWidth="1"/>
    <col min="5401" max="5401" width="14.28515625" style="2" customWidth="1"/>
    <col min="5402" max="5402" width="14.5703125" style="2" customWidth="1"/>
    <col min="5403" max="5403" width="8.28515625" style="2" customWidth="1"/>
    <col min="5404" max="5404" width="12" style="2" customWidth="1"/>
    <col min="5405" max="5405" width="7.42578125" style="2" customWidth="1"/>
    <col min="5406" max="5637" width="9.140625" style="2"/>
    <col min="5638" max="5638" width="4.85546875" style="2" customWidth="1"/>
    <col min="5639" max="5639" width="9.28515625" style="2" bestFit="1" customWidth="1"/>
    <col min="5640" max="5640" width="28.5703125" style="2" customWidth="1"/>
    <col min="5641" max="5641" width="31.7109375" style="2" customWidth="1"/>
    <col min="5642" max="5642" width="17.7109375" style="2" customWidth="1"/>
    <col min="5643" max="5643" width="10.7109375" style="2" customWidth="1"/>
    <col min="5644" max="5644" width="11" style="2" customWidth="1"/>
    <col min="5645" max="5645" width="14.5703125" style="2" customWidth="1"/>
    <col min="5646" max="5646" width="7.7109375" style="2" customWidth="1"/>
    <col min="5647" max="5647" width="6.42578125" style="2" customWidth="1"/>
    <col min="5648" max="5648" width="6.7109375" style="2" customWidth="1"/>
    <col min="5649" max="5649" width="6.28515625" style="2" customWidth="1"/>
    <col min="5650" max="5650" width="7.42578125" style="2" customWidth="1"/>
    <col min="5651" max="5651" width="10.42578125" style="2" customWidth="1"/>
    <col min="5652" max="5652" width="18.85546875" style="2" customWidth="1"/>
    <col min="5653" max="5653" width="19.42578125" style="2" customWidth="1"/>
    <col min="5654" max="5654" width="17" style="2" customWidth="1"/>
    <col min="5655" max="5655" width="14.85546875" style="2" customWidth="1"/>
    <col min="5656" max="5656" width="14.42578125" style="2" customWidth="1"/>
    <col min="5657" max="5657" width="14.28515625" style="2" customWidth="1"/>
    <col min="5658" max="5658" width="14.5703125" style="2" customWidth="1"/>
    <col min="5659" max="5659" width="8.28515625" style="2" customWidth="1"/>
    <col min="5660" max="5660" width="12" style="2" customWidth="1"/>
    <col min="5661" max="5661" width="7.42578125" style="2" customWidth="1"/>
    <col min="5662" max="5893" width="9.140625" style="2"/>
    <col min="5894" max="5894" width="4.85546875" style="2" customWidth="1"/>
    <col min="5895" max="5895" width="9.28515625" style="2" bestFit="1" customWidth="1"/>
    <col min="5896" max="5896" width="28.5703125" style="2" customWidth="1"/>
    <col min="5897" max="5897" width="31.7109375" style="2" customWidth="1"/>
    <col min="5898" max="5898" width="17.7109375" style="2" customWidth="1"/>
    <col min="5899" max="5899" width="10.7109375" style="2" customWidth="1"/>
    <col min="5900" max="5900" width="11" style="2" customWidth="1"/>
    <col min="5901" max="5901" width="14.5703125" style="2" customWidth="1"/>
    <col min="5902" max="5902" width="7.7109375" style="2" customWidth="1"/>
    <col min="5903" max="5903" width="6.42578125" style="2" customWidth="1"/>
    <col min="5904" max="5904" width="6.7109375" style="2" customWidth="1"/>
    <col min="5905" max="5905" width="6.28515625" style="2" customWidth="1"/>
    <col min="5906" max="5906" width="7.42578125" style="2" customWidth="1"/>
    <col min="5907" max="5907" width="10.42578125" style="2" customWidth="1"/>
    <col min="5908" max="5908" width="18.85546875" style="2" customWidth="1"/>
    <col min="5909" max="5909" width="19.42578125" style="2" customWidth="1"/>
    <col min="5910" max="5910" width="17" style="2" customWidth="1"/>
    <col min="5911" max="5911" width="14.85546875" style="2" customWidth="1"/>
    <col min="5912" max="5912" width="14.42578125" style="2" customWidth="1"/>
    <col min="5913" max="5913" width="14.28515625" style="2" customWidth="1"/>
    <col min="5914" max="5914" width="14.5703125" style="2" customWidth="1"/>
    <col min="5915" max="5915" width="8.28515625" style="2" customWidth="1"/>
    <col min="5916" max="5916" width="12" style="2" customWidth="1"/>
    <col min="5917" max="5917" width="7.42578125" style="2" customWidth="1"/>
    <col min="5918" max="6149" width="9.140625" style="2"/>
    <col min="6150" max="6150" width="4.85546875" style="2" customWidth="1"/>
    <col min="6151" max="6151" width="9.28515625" style="2" bestFit="1" customWidth="1"/>
    <col min="6152" max="6152" width="28.5703125" style="2" customWidth="1"/>
    <col min="6153" max="6153" width="31.7109375" style="2" customWidth="1"/>
    <col min="6154" max="6154" width="17.7109375" style="2" customWidth="1"/>
    <col min="6155" max="6155" width="10.7109375" style="2" customWidth="1"/>
    <col min="6156" max="6156" width="11" style="2" customWidth="1"/>
    <col min="6157" max="6157" width="14.5703125" style="2" customWidth="1"/>
    <col min="6158" max="6158" width="7.7109375" style="2" customWidth="1"/>
    <col min="6159" max="6159" width="6.42578125" style="2" customWidth="1"/>
    <col min="6160" max="6160" width="6.7109375" style="2" customWidth="1"/>
    <col min="6161" max="6161" width="6.28515625" style="2" customWidth="1"/>
    <col min="6162" max="6162" width="7.42578125" style="2" customWidth="1"/>
    <col min="6163" max="6163" width="10.42578125" style="2" customWidth="1"/>
    <col min="6164" max="6164" width="18.85546875" style="2" customWidth="1"/>
    <col min="6165" max="6165" width="19.42578125" style="2" customWidth="1"/>
    <col min="6166" max="6166" width="17" style="2" customWidth="1"/>
    <col min="6167" max="6167" width="14.85546875" style="2" customWidth="1"/>
    <col min="6168" max="6168" width="14.42578125" style="2" customWidth="1"/>
    <col min="6169" max="6169" width="14.28515625" style="2" customWidth="1"/>
    <col min="6170" max="6170" width="14.5703125" style="2" customWidth="1"/>
    <col min="6171" max="6171" width="8.28515625" style="2" customWidth="1"/>
    <col min="6172" max="6172" width="12" style="2" customWidth="1"/>
    <col min="6173" max="6173" width="7.42578125" style="2" customWidth="1"/>
    <col min="6174" max="6405" width="9.140625" style="2"/>
    <col min="6406" max="6406" width="4.85546875" style="2" customWidth="1"/>
    <col min="6407" max="6407" width="9.28515625" style="2" bestFit="1" customWidth="1"/>
    <col min="6408" max="6408" width="28.5703125" style="2" customWidth="1"/>
    <col min="6409" max="6409" width="31.7109375" style="2" customWidth="1"/>
    <col min="6410" max="6410" width="17.7109375" style="2" customWidth="1"/>
    <col min="6411" max="6411" width="10.7109375" style="2" customWidth="1"/>
    <col min="6412" max="6412" width="11" style="2" customWidth="1"/>
    <col min="6413" max="6413" width="14.5703125" style="2" customWidth="1"/>
    <col min="6414" max="6414" width="7.7109375" style="2" customWidth="1"/>
    <col min="6415" max="6415" width="6.42578125" style="2" customWidth="1"/>
    <col min="6416" max="6416" width="6.7109375" style="2" customWidth="1"/>
    <col min="6417" max="6417" width="6.28515625" style="2" customWidth="1"/>
    <col min="6418" max="6418" width="7.42578125" style="2" customWidth="1"/>
    <col min="6419" max="6419" width="10.42578125" style="2" customWidth="1"/>
    <col min="6420" max="6420" width="18.85546875" style="2" customWidth="1"/>
    <col min="6421" max="6421" width="19.42578125" style="2" customWidth="1"/>
    <col min="6422" max="6422" width="17" style="2" customWidth="1"/>
    <col min="6423" max="6423" width="14.85546875" style="2" customWidth="1"/>
    <col min="6424" max="6424" width="14.42578125" style="2" customWidth="1"/>
    <col min="6425" max="6425" width="14.28515625" style="2" customWidth="1"/>
    <col min="6426" max="6426" width="14.5703125" style="2" customWidth="1"/>
    <col min="6427" max="6427" width="8.28515625" style="2" customWidth="1"/>
    <col min="6428" max="6428" width="12" style="2" customWidth="1"/>
    <col min="6429" max="6429" width="7.42578125" style="2" customWidth="1"/>
    <col min="6430" max="6661" width="9.140625" style="2"/>
    <col min="6662" max="6662" width="4.85546875" style="2" customWidth="1"/>
    <col min="6663" max="6663" width="9.28515625" style="2" bestFit="1" customWidth="1"/>
    <col min="6664" max="6664" width="28.5703125" style="2" customWidth="1"/>
    <col min="6665" max="6665" width="31.7109375" style="2" customWidth="1"/>
    <col min="6666" max="6666" width="17.7109375" style="2" customWidth="1"/>
    <col min="6667" max="6667" width="10.7109375" style="2" customWidth="1"/>
    <col min="6668" max="6668" width="11" style="2" customWidth="1"/>
    <col min="6669" max="6669" width="14.5703125" style="2" customWidth="1"/>
    <col min="6670" max="6670" width="7.7109375" style="2" customWidth="1"/>
    <col min="6671" max="6671" width="6.42578125" style="2" customWidth="1"/>
    <col min="6672" max="6672" width="6.7109375" style="2" customWidth="1"/>
    <col min="6673" max="6673" width="6.28515625" style="2" customWidth="1"/>
    <col min="6674" max="6674" width="7.42578125" style="2" customWidth="1"/>
    <col min="6675" max="6675" width="10.42578125" style="2" customWidth="1"/>
    <col min="6676" max="6676" width="18.85546875" style="2" customWidth="1"/>
    <col min="6677" max="6677" width="19.42578125" style="2" customWidth="1"/>
    <col min="6678" max="6678" width="17" style="2" customWidth="1"/>
    <col min="6679" max="6679" width="14.85546875" style="2" customWidth="1"/>
    <col min="6680" max="6680" width="14.42578125" style="2" customWidth="1"/>
    <col min="6681" max="6681" width="14.28515625" style="2" customWidth="1"/>
    <col min="6682" max="6682" width="14.5703125" style="2" customWidth="1"/>
    <col min="6683" max="6683" width="8.28515625" style="2" customWidth="1"/>
    <col min="6684" max="6684" width="12" style="2" customWidth="1"/>
    <col min="6685" max="6685" width="7.42578125" style="2" customWidth="1"/>
    <col min="6686" max="6917" width="9.140625" style="2"/>
    <col min="6918" max="6918" width="4.85546875" style="2" customWidth="1"/>
    <col min="6919" max="6919" width="9.28515625" style="2" bestFit="1" customWidth="1"/>
    <col min="6920" max="6920" width="28.5703125" style="2" customWidth="1"/>
    <col min="6921" max="6921" width="31.7109375" style="2" customWidth="1"/>
    <col min="6922" max="6922" width="17.7109375" style="2" customWidth="1"/>
    <col min="6923" max="6923" width="10.7109375" style="2" customWidth="1"/>
    <col min="6924" max="6924" width="11" style="2" customWidth="1"/>
    <col min="6925" max="6925" width="14.5703125" style="2" customWidth="1"/>
    <col min="6926" max="6926" width="7.7109375" style="2" customWidth="1"/>
    <col min="6927" max="6927" width="6.42578125" style="2" customWidth="1"/>
    <col min="6928" max="6928" width="6.7109375" style="2" customWidth="1"/>
    <col min="6929" max="6929" width="6.28515625" style="2" customWidth="1"/>
    <col min="6930" max="6930" width="7.42578125" style="2" customWidth="1"/>
    <col min="6931" max="6931" width="10.42578125" style="2" customWidth="1"/>
    <col min="6932" max="6932" width="18.85546875" style="2" customWidth="1"/>
    <col min="6933" max="6933" width="19.42578125" style="2" customWidth="1"/>
    <col min="6934" max="6934" width="17" style="2" customWidth="1"/>
    <col min="6935" max="6935" width="14.85546875" style="2" customWidth="1"/>
    <col min="6936" max="6936" width="14.42578125" style="2" customWidth="1"/>
    <col min="6937" max="6937" width="14.28515625" style="2" customWidth="1"/>
    <col min="6938" max="6938" width="14.5703125" style="2" customWidth="1"/>
    <col min="6939" max="6939" width="8.28515625" style="2" customWidth="1"/>
    <col min="6940" max="6940" width="12" style="2" customWidth="1"/>
    <col min="6941" max="6941" width="7.42578125" style="2" customWidth="1"/>
    <col min="6942" max="7173" width="9.140625" style="2"/>
    <col min="7174" max="7174" width="4.85546875" style="2" customWidth="1"/>
    <col min="7175" max="7175" width="9.28515625" style="2" bestFit="1" customWidth="1"/>
    <col min="7176" max="7176" width="28.5703125" style="2" customWidth="1"/>
    <col min="7177" max="7177" width="31.7109375" style="2" customWidth="1"/>
    <col min="7178" max="7178" width="17.7109375" style="2" customWidth="1"/>
    <col min="7179" max="7179" width="10.7109375" style="2" customWidth="1"/>
    <col min="7180" max="7180" width="11" style="2" customWidth="1"/>
    <col min="7181" max="7181" width="14.5703125" style="2" customWidth="1"/>
    <col min="7182" max="7182" width="7.7109375" style="2" customWidth="1"/>
    <col min="7183" max="7183" width="6.42578125" style="2" customWidth="1"/>
    <col min="7184" max="7184" width="6.7109375" style="2" customWidth="1"/>
    <col min="7185" max="7185" width="6.28515625" style="2" customWidth="1"/>
    <col min="7186" max="7186" width="7.42578125" style="2" customWidth="1"/>
    <col min="7187" max="7187" width="10.42578125" style="2" customWidth="1"/>
    <col min="7188" max="7188" width="18.85546875" style="2" customWidth="1"/>
    <col min="7189" max="7189" width="19.42578125" style="2" customWidth="1"/>
    <col min="7190" max="7190" width="17" style="2" customWidth="1"/>
    <col min="7191" max="7191" width="14.85546875" style="2" customWidth="1"/>
    <col min="7192" max="7192" width="14.42578125" style="2" customWidth="1"/>
    <col min="7193" max="7193" width="14.28515625" style="2" customWidth="1"/>
    <col min="7194" max="7194" width="14.5703125" style="2" customWidth="1"/>
    <col min="7195" max="7195" width="8.28515625" style="2" customWidth="1"/>
    <col min="7196" max="7196" width="12" style="2" customWidth="1"/>
    <col min="7197" max="7197" width="7.42578125" style="2" customWidth="1"/>
    <col min="7198" max="7429" width="9.140625" style="2"/>
    <col min="7430" max="7430" width="4.85546875" style="2" customWidth="1"/>
    <col min="7431" max="7431" width="9.28515625" style="2" bestFit="1" customWidth="1"/>
    <col min="7432" max="7432" width="28.5703125" style="2" customWidth="1"/>
    <col min="7433" max="7433" width="31.7109375" style="2" customWidth="1"/>
    <col min="7434" max="7434" width="17.7109375" style="2" customWidth="1"/>
    <col min="7435" max="7435" width="10.7109375" style="2" customWidth="1"/>
    <col min="7436" max="7436" width="11" style="2" customWidth="1"/>
    <col min="7437" max="7437" width="14.5703125" style="2" customWidth="1"/>
    <col min="7438" max="7438" width="7.7109375" style="2" customWidth="1"/>
    <col min="7439" max="7439" width="6.42578125" style="2" customWidth="1"/>
    <col min="7440" max="7440" width="6.7109375" style="2" customWidth="1"/>
    <col min="7441" max="7441" width="6.28515625" style="2" customWidth="1"/>
    <col min="7442" max="7442" width="7.42578125" style="2" customWidth="1"/>
    <col min="7443" max="7443" width="10.42578125" style="2" customWidth="1"/>
    <col min="7444" max="7444" width="18.85546875" style="2" customWidth="1"/>
    <col min="7445" max="7445" width="19.42578125" style="2" customWidth="1"/>
    <col min="7446" max="7446" width="17" style="2" customWidth="1"/>
    <col min="7447" max="7447" width="14.85546875" style="2" customWidth="1"/>
    <col min="7448" max="7448" width="14.42578125" style="2" customWidth="1"/>
    <col min="7449" max="7449" width="14.28515625" style="2" customWidth="1"/>
    <col min="7450" max="7450" width="14.5703125" style="2" customWidth="1"/>
    <col min="7451" max="7451" width="8.28515625" style="2" customWidth="1"/>
    <col min="7452" max="7452" width="12" style="2" customWidth="1"/>
    <col min="7453" max="7453" width="7.42578125" style="2" customWidth="1"/>
    <col min="7454" max="7685" width="9.140625" style="2"/>
    <col min="7686" max="7686" width="4.85546875" style="2" customWidth="1"/>
    <col min="7687" max="7687" width="9.28515625" style="2" bestFit="1" customWidth="1"/>
    <col min="7688" max="7688" width="28.5703125" style="2" customWidth="1"/>
    <col min="7689" max="7689" width="31.7109375" style="2" customWidth="1"/>
    <col min="7690" max="7690" width="17.7109375" style="2" customWidth="1"/>
    <col min="7691" max="7691" width="10.7109375" style="2" customWidth="1"/>
    <col min="7692" max="7692" width="11" style="2" customWidth="1"/>
    <col min="7693" max="7693" width="14.5703125" style="2" customWidth="1"/>
    <col min="7694" max="7694" width="7.7109375" style="2" customWidth="1"/>
    <col min="7695" max="7695" width="6.42578125" style="2" customWidth="1"/>
    <col min="7696" max="7696" width="6.7109375" style="2" customWidth="1"/>
    <col min="7697" max="7697" width="6.28515625" style="2" customWidth="1"/>
    <col min="7698" max="7698" width="7.42578125" style="2" customWidth="1"/>
    <col min="7699" max="7699" width="10.42578125" style="2" customWidth="1"/>
    <col min="7700" max="7700" width="18.85546875" style="2" customWidth="1"/>
    <col min="7701" max="7701" width="19.42578125" style="2" customWidth="1"/>
    <col min="7702" max="7702" width="17" style="2" customWidth="1"/>
    <col min="7703" max="7703" width="14.85546875" style="2" customWidth="1"/>
    <col min="7704" max="7704" width="14.42578125" style="2" customWidth="1"/>
    <col min="7705" max="7705" width="14.28515625" style="2" customWidth="1"/>
    <col min="7706" max="7706" width="14.5703125" style="2" customWidth="1"/>
    <col min="7707" max="7707" width="8.28515625" style="2" customWidth="1"/>
    <col min="7708" max="7708" width="12" style="2" customWidth="1"/>
    <col min="7709" max="7709" width="7.42578125" style="2" customWidth="1"/>
    <col min="7710" max="7941" width="9.140625" style="2"/>
    <col min="7942" max="7942" width="4.85546875" style="2" customWidth="1"/>
    <col min="7943" max="7943" width="9.28515625" style="2" bestFit="1" customWidth="1"/>
    <col min="7944" max="7944" width="28.5703125" style="2" customWidth="1"/>
    <col min="7945" max="7945" width="31.7109375" style="2" customWidth="1"/>
    <col min="7946" max="7946" width="17.7109375" style="2" customWidth="1"/>
    <col min="7947" max="7947" width="10.7109375" style="2" customWidth="1"/>
    <col min="7948" max="7948" width="11" style="2" customWidth="1"/>
    <col min="7949" max="7949" width="14.5703125" style="2" customWidth="1"/>
    <col min="7950" max="7950" width="7.7109375" style="2" customWidth="1"/>
    <col min="7951" max="7951" width="6.42578125" style="2" customWidth="1"/>
    <col min="7952" max="7952" width="6.7109375" style="2" customWidth="1"/>
    <col min="7953" max="7953" width="6.28515625" style="2" customWidth="1"/>
    <col min="7954" max="7954" width="7.42578125" style="2" customWidth="1"/>
    <col min="7955" max="7955" width="10.42578125" style="2" customWidth="1"/>
    <col min="7956" max="7956" width="18.85546875" style="2" customWidth="1"/>
    <col min="7957" max="7957" width="19.42578125" style="2" customWidth="1"/>
    <col min="7958" max="7958" width="17" style="2" customWidth="1"/>
    <col min="7959" max="7959" width="14.85546875" style="2" customWidth="1"/>
    <col min="7960" max="7960" width="14.42578125" style="2" customWidth="1"/>
    <col min="7961" max="7961" width="14.28515625" style="2" customWidth="1"/>
    <col min="7962" max="7962" width="14.5703125" style="2" customWidth="1"/>
    <col min="7963" max="7963" width="8.28515625" style="2" customWidth="1"/>
    <col min="7964" max="7964" width="12" style="2" customWidth="1"/>
    <col min="7965" max="7965" width="7.42578125" style="2" customWidth="1"/>
    <col min="7966" max="8197" width="9.140625" style="2"/>
    <col min="8198" max="8198" width="4.85546875" style="2" customWidth="1"/>
    <col min="8199" max="8199" width="9.28515625" style="2" bestFit="1" customWidth="1"/>
    <col min="8200" max="8200" width="28.5703125" style="2" customWidth="1"/>
    <col min="8201" max="8201" width="31.7109375" style="2" customWidth="1"/>
    <col min="8202" max="8202" width="17.7109375" style="2" customWidth="1"/>
    <col min="8203" max="8203" width="10.7109375" style="2" customWidth="1"/>
    <col min="8204" max="8204" width="11" style="2" customWidth="1"/>
    <col min="8205" max="8205" width="14.5703125" style="2" customWidth="1"/>
    <col min="8206" max="8206" width="7.7109375" style="2" customWidth="1"/>
    <col min="8207" max="8207" width="6.42578125" style="2" customWidth="1"/>
    <col min="8208" max="8208" width="6.7109375" style="2" customWidth="1"/>
    <col min="8209" max="8209" width="6.28515625" style="2" customWidth="1"/>
    <col min="8210" max="8210" width="7.42578125" style="2" customWidth="1"/>
    <col min="8211" max="8211" width="10.42578125" style="2" customWidth="1"/>
    <col min="8212" max="8212" width="18.85546875" style="2" customWidth="1"/>
    <col min="8213" max="8213" width="19.42578125" style="2" customWidth="1"/>
    <col min="8214" max="8214" width="17" style="2" customWidth="1"/>
    <col min="8215" max="8215" width="14.85546875" style="2" customWidth="1"/>
    <col min="8216" max="8216" width="14.42578125" style="2" customWidth="1"/>
    <col min="8217" max="8217" width="14.28515625" style="2" customWidth="1"/>
    <col min="8218" max="8218" width="14.5703125" style="2" customWidth="1"/>
    <col min="8219" max="8219" width="8.28515625" style="2" customWidth="1"/>
    <col min="8220" max="8220" width="12" style="2" customWidth="1"/>
    <col min="8221" max="8221" width="7.42578125" style="2" customWidth="1"/>
    <col min="8222" max="8453" width="9.140625" style="2"/>
    <col min="8454" max="8454" width="4.85546875" style="2" customWidth="1"/>
    <col min="8455" max="8455" width="9.28515625" style="2" bestFit="1" customWidth="1"/>
    <col min="8456" max="8456" width="28.5703125" style="2" customWidth="1"/>
    <col min="8457" max="8457" width="31.7109375" style="2" customWidth="1"/>
    <col min="8458" max="8458" width="17.7109375" style="2" customWidth="1"/>
    <col min="8459" max="8459" width="10.7109375" style="2" customWidth="1"/>
    <col min="8460" max="8460" width="11" style="2" customWidth="1"/>
    <col min="8461" max="8461" width="14.5703125" style="2" customWidth="1"/>
    <col min="8462" max="8462" width="7.7109375" style="2" customWidth="1"/>
    <col min="8463" max="8463" width="6.42578125" style="2" customWidth="1"/>
    <col min="8464" max="8464" width="6.7109375" style="2" customWidth="1"/>
    <col min="8465" max="8465" width="6.28515625" style="2" customWidth="1"/>
    <col min="8466" max="8466" width="7.42578125" style="2" customWidth="1"/>
    <col min="8467" max="8467" width="10.42578125" style="2" customWidth="1"/>
    <col min="8468" max="8468" width="18.85546875" style="2" customWidth="1"/>
    <col min="8469" max="8469" width="19.42578125" style="2" customWidth="1"/>
    <col min="8470" max="8470" width="17" style="2" customWidth="1"/>
    <col min="8471" max="8471" width="14.85546875" style="2" customWidth="1"/>
    <col min="8472" max="8472" width="14.42578125" style="2" customWidth="1"/>
    <col min="8473" max="8473" width="14.28515625" style="2" customWidth="1"/>
    <col min="8474" max="8474" width="14.5703125" style="2" customWidth="1"/>
    <col min="8475" max="8475" width="8.28515625" style="2" customWidth="1"/>
    <col min="8476" max="8476" width="12" style="2" customWidth="1"/>
    <col min="8477" max="8477" width="7.42578125" style="2" customWidth="1"/>
    <col min="8478" max="8709" width="9.140625" style="2"/>
    <col min="8710" max="8710" width="4.85546875" style="2" customWidth="1"/>
    <col min="8711" max="8711" width="9.28515625" style="2" bestFit="1" customWidth="1"/>
    <col min="8712" max="8712" width="28.5703125" style="2" customWidth="1"/>
    <col min="8713" max="8713" width="31.7109375" style="2" customWidth="1"/>
    <col min="8714" max="8714" width="17.7109375" style="2" customWidth="1"/>
    <col min="8715" max="8715" width="10.7109375" style="2" customWidth="1"/>
    <col min="8716" max="8716" width="11" style="2" customWidth="1"/>
    <col min="8717" max="8717" width="14.5703125" style="2" customWidth="1"/>
    <col min="8718" max="8718" width="7.7109375" style="2" customWidth="1"/>
    <col min="8719" max="8719" width="6.42578125" style="2" customWidth="1"/>
    <col min="8720" max="8720" width="6.7109375" style="2" customWidth="1"/>
    <col min="8721" max="8721" width="6.28515625" style="2" customWidth="1"/>
    <col min="8722" max="8722" width="7.42578125" style="2" customWidth="1"/>
    <col min="8723" max="8723" width="10.42578125" style="2" customWidth="1"/>
    <col min="8724" max="8724" width="18.85546875" style="2" customWidth="1"/>
    <col min="8725" max="8725" width="19.42578125" style="2" customWidth="1"/>
    <col min="8726" max="8726" width="17" style="2" customWidth="1"/>
    <col min="8727" max="8727" width="14.85546875" style="2" customWidth="1"/>
    <col min="8728" max="8728" width="14.42578125" style="2" customWidth="1"/>
    <col min="8729" max="8729" width="14.28515625" style="2" customWidth="1"/>
    <col min="8730" max="8730" width="14.5703125" style="2" customWidth="1"/>
    <col min="8731" max="8731" width="8.28515625" style="2" customWidth="1"/>
    <col min="8732" max="8732" width="12" style="2" customWidth="1"/>
    <col min="8733" max="8733" width="7.42578125" style="2" customWidth="1"/>
    <col min="8734" max="8965" width="9.140625" style="2"/>
    <col min="8966" max="8966" width="4.85546875" style="2" customWidth="1"/>
    <col min="8967" max="8967" width="9.28515625" style="2" bestFit="1" customWidth="1"/>
    <col min="8968" max="8968" width="28.5703125" style="2" customWidth="1"/>
    <col min="8969" max="8969" width="31.7109375" style="2" customWidth="1"/>
    <col min="8970" max="8970" width="17.7109375" style="2" customWidth="1"/>
    <col min="8971" max="8971" width="10.7109375" style="2" customWidth="1"/>
    <col min="8972" max="8972" width="11" style="2" customWidth="1"/>
    <col min="8973" max="8973" width="14.5703125" style="2" customWidth="1"/>
    <col min="8974" max="8974" width="7.7109375" style="2" customWidth="1"/>
    <col min="8975" max="8975" width="6.42578125" style="2" customWidth="1"/>
    <col min="8976" max="8976" width="6.7109375" style="2" customWidth="1"/>
    <col min="8977" max="8977" width="6.28515625" style="2" customWidth="1"/>
    <col min="8978" max="8978" width="7.42578125" style="2" customWidth="1"/>
    <col min="8979" max="8979" width="10.42578125" style="2" customWidth="1"/>
    <col min="8980" max="8980" width="18.85546875" style="2" customWidth="1"/>
    <col min="8981" max="8981" width="19.42578125" style="2" customWidth="1"/>
    <col min="8982" max="8982" width="17" style="2" customWidth="1"/>
    <col min="8983" max="8983" width="14.85546875" style="2" customWidth="1"/>
    <col min="8984" max="8984" width="14.42578125" style="2" customWidth="1"/>
    <col min="8985" max="8985" width="14.28515625" style="2" customWidth="1"/>
    <col min="8986" max="8986" width="14.5703125" style="2" customWidth="1"/>
    <col min="8987" max="8987" width="8.28515625" style="2" customWidth="1"/>
    <col min="8988" max="8988" width="12" style="2" customWidth="1"/>
    <col min="8989" max="8989" width="7.42578125" style="2" customWidth="1"/>
    <col min="8990" max="9221" width="9.140625" style="2"/>
    <col min="9222" max="9222" width="4.85546875" style="2" customWidth="1"/>
    <col min="9223" max="9223" width="9.28515625" style="2" bestFit="1" customWidth="1"/>
    <col min="9224" max="9224" width="28.5703125" style="2" customWidth="1"/>
    <col min="9225" max="9225" width="31.7109375" style="2" customWidth="1"/>
    <col min="9226" max="9226" width="17.7109375" style="2" customWidth="1"/>
    <col min="9227" max="9227" width="10.7109375" style="2" customWidth="1"/>
    <col min="9228" max="9228" width="11" style="2" customWidth="1"/>
    <col min="9229" max="9229" width="14.5703125" style="2" customWidth="1"/>
    <col min="9230" max="9230" width="7.7109375" style="2" customWidth="1"/>
    <col min="9231" max="9231" width="6.42578125" style="2" customWidth="1"/>
    <col min="9232" max="9232" width="6.7109375" style="2" customWidth="1"/>
    <col min="9233" max="9233" width="6.28515625" style="2" customWidth="1"/>
    <col min="9234" max="9234" width="7.42578125" style="2" customWidth="1"/>
    <col min="9235" max="9235" width="10.42578125" style="2" customWidth="1"/>
    <col min="9236" max="9236" width="18.85546875" style="2" customWidth="1"/>
    <col min="9237" max="9237" width="19.42578125" style="2" customWidth="1"/>
    <col min="9238" max="9238" width="17" style="2" customWidth="1"/>
    <col min="9239" max="9239" width="14.85546875" style="2" customWidth="1"/>
    <col min="9240" max="9240" width="14.42578125" style="2" customWidth="1"/>
    <col min="9241" max="9241" width="14.28515625" style="2" customWidth="1"/>
    <col min="9242" max="9242" width="14.5703125" style="2" customWidth="1"/>
    <col min="9243" max="9243" width="8.28515625" style="2" customWidth="1"/>
    <col min="9244" max="9244" width="12" style="2" customWidth="1"/>
    <col min="9245" max="9245" width="7.42578125" style="2" customWidth="1"/>
    <col min="9246" max="9477" width="9.140625" style="2"/>
    <col min="9478" max="9478" width="4.85546875" style="2" customWidth="1"/>
    <col min="9479" max="9479" width="9.28515625" style="2" bestFit="1" customWidth="1"/>
    <col min="9480" max="9480" width="28.5703125" style="2" customWidth="1"/>
    <col min="9481" max="9481" width="31.7109375" style="2" customWidth="1"/>
    <col min="9482" max="9482" width="17.7109375" style="2" customWidth="1"/>
    <col min="9483" max="9483" width="10.7109375" style="2" customWidth="1"/>
    <col min="9484" max="9484" width="11" style="2" customWidth="1"/>
    <col min="9485" max="9485" width="14.5703125" style="2" customWidth="1"/>
    <col min="9486" max="9486" width="7.7109375" style="2" customWidth="1"/>
    <col min="9487" max="9487" width="6.42578125" style="2" customWidth="1"/>
    <col min="9488" max="9488" width="6.7109375" style="2" customWidth="1"/>
    <col min="9489" max="9489" width="6.28515625" style="2" customWidth="1"/>
    <col min="9490" max="9490" width="7.42578125" style="2" customWidth="1"/>
    <col min="9491" max="9491" width="10.42578125" style="2" customWidth="1"/>
    <col min="9492" max="9492" width="18.85546875" style="2" customWidth="1"/>
    <col min="9493" max="9493" width="19.42578125" style="2" customWidth="1"/>
    <col min="9494" max="9494" width="17" style="2" customWidth="1"/>
    <col min="9495" max="9495" width="14.85546875" style="2" customWidth="1"/>
    <col min="9496" max="9496" width="14.42578125" style="2" customWidth="1"/>
    <col min="9497" max="9497" width="14.28515625" style="2" customWidth="1"/>
    <col min="9498" max="9498" width="14.5703125" style="2" customWidth="1"/>
    <col min="9499" max="9499" width="8.28515625" style="2" customWidth="1"/>
    <col min="9500" max="9500" width="12" style="2" customWidth="1"/>
    <col min="9501" max="9501" width="7.42578125" style="2" customWidth="1"/>
    <col min="9502" max="9733" width="9.140625" style="2"/>
    <col min="9734" max="9734" width="4.85546875" style="2" customWidth="1"/>
    <col min="9735" max="9735" width="9.28515625" style="2" bestFit="1" customWidth="1"/>
    <col min="9736" max="9736" width="28.5703125" style="2" customWidth="1"/>
    <col min="9737" max="9737" width="31.7109375" style="2" customWidth="1"/>
    <col min="9738" max="9738" width="17.7109375" style="2" customWidth="1"/>
    <col min="9739" max="9739" width="10.7109375" style="2" customWidth="1"/>
    <col min="9740" max="9740" width="11" style="2" customWidth="1"/>
    <col min="9741" max="9741" width="14.5703125" style="2" customWidth="1"/>
    <col min="9742" max="9742" width="7.7109375" style="2" customWidth="1"/>
    <col min="9743" max="9743" width="6.42578125" style="2" customWidth="1"/>
    <col min="9744" max="9744" width="6.7109375" style="2" customWidth="1"/>
    <col min="9745" max="9745" width="6.28515625" style="2" customWidth="1"/>
    <col min="9746" max="9746" width="7.42578125" style="2" customWidth="1"/>
    <col min="9747" max="9747" width="10.42578125" style="2" customWidth="1"/>
    <col min="9748" max="9748" width="18.85546875" style="2" customWidth="1"/>
    <col min="9749" max="9749" width="19.42578125" style="2" customWidth="1"/>
    <col min="9750" max="9750" width="17" style="2" customWidth="1"/>
    <col min="9751" max="9751" width="14.85546875" style="2" customWidth="1"/>
    <col min="9752" max="9752" width="14.42578125" style="2" customWidth="1"/>
    <col min="9753" max="9753" width="14.28515625" style="2" customWidth="1"/>
    <col min="9754" max="9754" width="14.5703125" style="2" customWidth="1"/>
    <col min="9755" max="9755" width="8.28515625" style="2" customWidth="1"/>
    <col min="9756" max="9756" width="12" style="2" customWidth="1"/>
    <col min="9757" max="9757" width="7.42578125" style="2" customWidth="1"/>
    <col min="9758" max="9989" width="9.140625" style="2"/>
    <col min="9990" max="9990" width="4.85546875" style="2" customWidth="1"/>
    <col min="9991" max="9991" width="9.28515625" style="2" bestFit="1" customWidth="1"/>
    <col min="9992" max="9992" width="28.5703125" style="2" customWidth="1"/>
    <col min="9993" max="9993" width="31.7109375" style="2" customWidth="1"/>
    <col min="9994" max="9994" width="17.7109375" style="2" customWidth="1"/>
    <col min="9995" max="9995" width="10.7109375" style="2" customWidth="1"/>
    <col min="9996" max="9996" width="11" style="2" customWidth="1"/>
    <col min="9997" max="9997" width="14.5703125" style="2" customWidth="1"/>
    <col min="9998" max="9998" width="7.7109375" style="2" customWidth="1"/>
    <col min="9999" max="9999" width="6.42578125" style="2" customWidth="1"/>
    <col min="10000" max="10000" width="6.7109375" style="2" customWidth="1"/>
    <col min="10001" max="10001" width="6.28515625" style="2" customWidth="1"/>
    <col min="10002" max="10002" width="7.42578125" style="2" customWidth="1"/>
    <col min="10003" max="10003" width="10.42578125" style="2" customWidth="1"/>
    <col min="10004" max="10004" width="18.85546875" style="2" customWidth="1"/>
    <col min="10005" max="10005" width="19.42578125" style="2" customWidth="1"/>
    <col min="10006" max="10006" width="17" style="2" customWidth="1"/>
    <col min="10007" max="10007" width="14.85546875" style="2" customWidth="1"/>
    <col min="10008" max="10008" width="14.42578125" style="2" customWidth="1"/>
    <col min="10009" max="10009" width="14.28515625" style="2" customWidth="1"/>
    <col min="10010" max="10010" width="14.5703125" style="2" customWidth="1"/>
    <col min="10011" max="10011" width="8.28515625" style="2" customWidth="1"/>
    <col min="10012" max="10012" width="12" style="2" customWidth="1"/>
    <col min="10013" max="10013" width="7.42578125" style="2" customWidth="1"/>
    <col min="10014" max="10245" width="9.140625" style="2"/>
    <col min="10246" max="10246" width="4.85546875" style="2" customWidth="1"/>
    <col min="10247" max="10247" width="9.28515625" style="2" bestFit="1" customWidth="1"/>
    <col min="10248" max="10248" width="28.5703125" style="2" customWidth="1"/>
    <col min="10249" max="10249" width="31.7109375" style="2" customWidth="1"/>
    <col min="10250" max="10250" width="17.7109375" style="2" customWidth="1"/>
    <col min="10251" max="10251" width="10.7109375" style="2" customWidth="1"/>
    <col min="10252" max="10252" width="11" style="2" customWidth="1"/>
    <col min="10253" max="10253" width="14.5703125" style="2" customWidth="1"/>
    <col min="10254" max="10254" width="7.7109375" style="2" customWidth="1"/>
    <col min="10255" max="10255" width="6.42578125" style="2" customWidth="1"/>
    <col min="10256" max="10256" width="6.7109375" style="2" customWidth="1"/>
    <col min="10257" max="10257" width="6.28515625" style="2" customWidth="1"/>
    <col min="10258" max="10258" width="7.42578125" style="2" customWidth="1"/>
    <col min="10259" max="10259" width="10.42578125" style="2" customWidth="1"/>
    <col min="10260" max="10260" width="18.85546875" style="2" customWidth="1"/>
    <col min="10261" max="10261" width="19.42578125" style="2" customWidth="1"/>
    <col min="10262" max="10262" width="17" style="2" customWidth="1"/>
    <col min="10263" max="10263" width="14.85546875" style="2" customWidth="1"/>
    <col min="10264" max="10264" width="14.42578125" style="2" customWidth="1"/>
    <col min="10265" max="10265" width="14.28515625" style="2" customWidth="1"/>
    <col min="10266" max="10266" width="14.5703125" style="2" customWidth="1"/>
    <col min="10267" max="10267" width="8.28515625" style="2" customWidth="1"/>
    <col min="10268" max="10268" width="12" style="2" customWidth="1"/>
    <col min="10269" max="10269" width="7.42578125" style="2" customWidth="1"/>
    <col min="10270" max="10501" width="9.140625" style="2"/>
    <col min="10502" max="10502" width="4.85546875" style="2" customWidth="1"/>
    <col min="10503" max="10503" width="9.28515625" style="2" bestFit="1" customWidth="1"/>
    <col min="10504" max="10504" width="28.5703125" style="2" customWidth="1"/>
    <col min="10505" max="10505" width="31.7109375" style="2" customWidth="1"/>
    <col min="10506" max="10506" width="17.7109375" style="2" customWidth="1"/>
    <col min="10507" max="10507" width="10.7109375" style="2" customWidth="1"/>
    <col min="10508" max="10508" width="11" style="2" customWidth="1"/>
    <col min="10509" max="10509" width="14.5703125" style="2" customWidth="1"/>
    <col min="10510" max="10510" width="7.7109375" style="2" customWidth="1"/>
    <col min="10511" max="10511" width="6.42578125" style="2" customWidth="1"/>
    <col min="10512" max="10512" width="6.7109375" style="2" customWidth="1"/>
    <col min="10513" max="10513" width="6.28515625" style="2" customWidth="1"/>
    <col min="10514" max="10514" width="7.42578125" style="2" customWidth="1"/>
    <col min="10515" max="10515" width="10.42578125" style="2" customWidth="1"/>
    <col min="10516" max="10516" width="18.85546875" style="2" customWidth="1"/>
    <col min="10517" max="10517" width="19.42578125" style="2" customWidth="1"/>
    <col min="10518" max="10518" width="17" style="2" customWidth="1"/>
    <col min="10519" max="10519" width="14.85546875" style="2" customWidth="1"/>
    <col min="10520" max="10520" width="14.42578125" style="2" customWidth="1"/>
    <col min="10521" max="10521" width="14.28515625" style="2" customWidth="1"/>
    <col min="10522" max="10522" width="14.5703125" style="2" customWidth="1"/>
    <col min="10523" max="10523" width="8.28515625" style="2" customWidth="1"/>
    <col min="10524" max="10524" width="12" style="2" customWidth="1"/>
    <col min="10525" max="10525" width="7.42578125" style="2" customWidth="1"/>
    <col min="10526" max="10757" width="9.140625" style="2"/>
    <col min="10758" max="10758" width="4.85546875" style="2" customWidth="1"/>
    <col min="10759" max="10759" width="9.28515625" style="2" bestFit="1" customWidth="1"/>
    <col min="10760" max="10760" width="28.5703125" style="2" customWidth="1"/>
    <col min="10761" max="10761" width="31.7109375" style="2" customWidth="1"/>
    <col min="10762" max="10762" width="17.7109375" style="2" customWidth="1"/>
    <col min="10763" max="10763" width="10.7109375" style="2" customWidth="1"/>
    <col min="10764" max="10764" width="11" style="2" customWidth="1"/>
    <col min="10765" max="10765" width="14.5703125" style="2" customWidth="1"/>
    <col min="10766" max="10766" width="7.7109375" style="2" customWidth="1"/>
    <col min="10767" max="10767" width="6.42578125" style="2" customWidth="1"/>
    <col min="10768" max="10768" width="6.7109375" style="2" customWidth="1"/>
    <col min="10769" max="10769" width="6.28515625" style="2" customWidth="1"/>
    <col min="10770" max="10770" width="7.42578125" style="2" customWidth="1"/>
    <col min="10771" max="10771" width="10.42578125" style="2" customWidth="1"/>
    <col min="10772" max="10772" width="18.85546875" style="2" customWidth="1"/>
    <col min="10773" max="10773" width="19.42578125" style="2" customWidth="1"/>
    <col min="10774" max="10774" width="17" style="2" customWidth="1"/>
    <col min="10775" max="10775" width="14.85546875" style="2" customWidth="1"/>
    <col min="10776" max="10776" width="14.42578125" style="2" customWidth="1"/>
    <col min="10777" max="10777" width="14.28515625" style="2" customWidth="1"/>
    <col min="10778" max="10778" width="14.5703125" style="2" customWidth="1"/>
    <col min="10779" max="10779" width="8.28515625" style="2" customWidth="1"/>
    <col min="10780" max="10780" width="12" style="2" customWidth="1"/>
    <col min="10781" max="10781" width="7.42578125" style="2" customWidth="1"/>
    <col min="10782" max="11013" width="9.140625" style="2"/>
    <col min="11014" max="11014" width="4.85546875" style="2" customWidth="1"/>
    <col min="11015" max="11015" width="9.28515625" style="2" bestFit="1" customWidth="1"/>
    <col min="11016" max="11016" width="28.5703125" style="2" customWidth="1"/>
    <col min="11017" max="11017" width="31.7109375" style="2" customWidth="1"/>
    <col min="11018" max="11018" width="17.7109375" style="2" customWidth="1"/>
    <col min="11019" max="11019" width="10.7109375" style="2" customWidth="1"/>
    <col min="11020" max="11020" width="11" style="2" customWidth="1"/>
    <col min="11021" max="11021" width="14.5703125" style="2" customWidth="1"/>
    <col min="11022" max="11022" width="7.7109375" style="2" customWidth="1"/>
    <col min="11023" max="11023" width="6.42578125" style="2" customWidth="1"/>
    <col min="11024" max="11024" width="6.7109375" style="2" customWidth="1"/>
    <col min="11025" max="11025" width="6.28515625" style="2" customWidth="1"/>
    <col min="11026" max="11026" width="7.42578125" style="2" customWidth="1"/>
    <col min="11027" max="11027" width="10.42578125" style="2" customWidth="1"/>
    <col min="11028" max="11028" width="18.85546875" style="2" customWidth="1"/>
    <col min="11029" max="11029" width="19.42578125" style="2" customWidth="1"/>
    <col min="11030" max="11030" width="17" style="2" customWidth="1"/>
    <col min="11031" max="11031" width="14.85546875" style="2" customWidth="1"/>
    <col min="11032" max="11032" width="14.42578125" style="2" customWidth="1"/>
    <col min="11033" max="11033" width="14.28515625" style="2" customWidth="1"/>
    <col min="11034" max="11034" width="14.5703125" style="2" customWidth="1"/>
    <col min="11035" max="11035" width="8.28515625" style="2" customWidth="1"/>
    <col min="11036" max="11036" width="12" style="2" customWidth="1"/>
    <col min="11037" max="11037" width="7.42578125" style="2" customWidth="1"/>
    <col min="11038" max="11269" width="9.140625" style="2"/>
    <col min="11270" max="11270" width="4.85546875" style="2" customWidth="1"/>
    <col min="11271" max="11271" width="9.28515625" style="2" bestFit="1" customWidth="1"/>
    <col min="11272" max="11272" width="28.5703125" style="2" customWidth="1"/>
    <col min="11273" max="11273" width="31.7109375" style="2" customWidth="1"/>
    <col min="11274" max="11274" width="17.7109375" style="2" customWidth="1"/>
    <col min="11275" max="11275" width="10.7109375" style="2" customWidth="1"/>
    <col min="11276" max="11276" width="11" style="2" customWidth="1"/>
    <col min="11277" max="11277" width="14.5703125" style="2" customWidth="1"/>
    <col min="11278" max="11278" width="7.7109375" style="2" customWidth="1"/>
    <col min="11279" max="11279" width="6.42578125" style="2" customWidth="1"/>
    <col min="11280" max="11280" width="6.7109375" style="2" customWidth="1"/>
    <col min="11281" max="11281" width="6.28515625" style="2" customWidth="1"/>
    <col min="11282" max="11282" width="7.42578125" style="2" customWidth="1"/>
    <col min="11283" max="11283" width="10.42578125" style="2" customWidth="1"/>
    <col min="11284" max="11284" width="18.85546875" style="2" customWidth="1"/>
    <col min="11285" max="11285" width="19.42578125" style="2" customWidth="1"/>
    <col min="11286" max="11286" width="17" style="2" customWidth="1"/>
    <col min="11287" max="11287" width="14.85546875" style="2" customWidth="1"/>
    <col min="11288" max="11288" width="14.42578125" style="2" customWidth="1"/>
    <col min="11289" max="11289" width="14.28515625" style="2" customWidth="1"/>
    <col min="11290" max="11290" width="14.5703125" style="2" customWidth="1"/>
    <col min="11291" max="11291" width="8.28515625" style="2" customWidth="1"/>
    <col min="11292" max="11292" width="12" style="2" customWidth="1"/>
    <col min="11293" max="11293" width="7.42578125" style="2" customWidth="1"/>
    <col min="11294" max="11525" width="9.140625" style="2"/>
    <col min="11526" max="11526" width="4.85546875" style="2" customWidth="1"/>
    <col min="11527" max="11527" width="9.28515625" style="2" bestFit="1" customWidth="1"/>
    <col min="11528" max="11528" width="28.5703125" style="2" customWidth="1"/>
    <col min="11529" max="11529" width="31.7109375" style="2" customWidth="1"/>
    <col min="11530" max="11530" width="17.7109375" style="2" customWidth="1"/>
    <col min="11531" max="11531" width="10.7109375" style="2" customWidth="1"/>
    <col min="11532" max="11532" width="11" style="2" customWidth="1"/>
    <col min="11533" max="11533" width="14.5703125" style="2" customWidth="1"/>
    <col min="11534" max="11534" width="7.7109375" style="2" customWidth="1"/>
    <col min="11535" max="11535" width="6.42578125" style="2" customWidth="1"/>
    <col min="11536" max="11536" width="6.7109375" style="2" customWidth="1"/>
    <col min="11537" max="11537" width="6.28515625" style="2" customWidth="1"/>
    <col min="11538" max="11538" width="7.42578125" style="2" customWidth="1"/>
    <col min="11539" max="11539" width="10.42578125" style="2" customWidth="1"/>
    <col min="11540" max="11540" width="18.85546875" style="2" customWidth="1"/>
    <col min="11541" max="11541" width="19.42578125" style="2" customWidth="1"/>
    <col min="11542" max="11542" width="17" style="2" customWidth="1"/>
    <col min="11543" max="11543" width="14.85546875" style="2" customWidth="1"/>
    <col min="11544" max="11544" width="14.42578125" style="2" customWidth="1"/>
    <col min="11545" max="11545" width="14.28515625" style="2" customWidth="1"/>
    <col min="11546" max="11546" width="14.5703125" style="2" customWidth="1"/>
    <col min="11547" max="11547" width="8.28515625" style="2" customWidth="1"/>
    <col min="11548" max="11548" width="12" style="2" customWidth="1"/>
    <col min="11549" max="11549" width="7.42578125" style="2" customWidth="1"/>
    <col min="11550" max="11781" width="9.140625" style="2"/>
    <col min="11782" max="11782" width="4.85546875" style="2" customWidth="1"/>
    <col min="11783" max="11783" width="9.28515625" style="2" bestFit="1" customWidth="1"/>
    <col min="11784" max="11784" width="28.5703125" style="2" customWidth="1"/>
    <col min="11785" max="11785" width="31.7109375" style="2" customWidth="1"/>
    <col min="11786" max="11786" width="17.7109375" style="2" customWidth="1"/>
    <col min="11787" max="11787" width="10.7109375" style="2" customWidth="1"/>
    <col min="11788" max="11788" width="11" style="2" customWidth="1"/>
    <col min="11789" max="11789" width="14.5703125" style="2" customWidth="1"/>
    <col min="11790" max="11790" width="7.7109375" style="2" customWidth="1"/>
    <col min="11791" max="11791" width="6.42578125" style="2" customWidth="1"/>
    <col min="11792" max="11792" width="6.7109375" style="2" customWidth="1"/>
    <col min="11793" max="11793" width="6.28515625" style="2" customWidth="1"/>
    <col min="11794" max="11794" width="7.42578125" style="2" customWidth="1"/>
    <col min="11795" max="11795" width="10.42578125" style="2" customWidth="1"/>
    <col min="11796" max="11796" width="18.85546875" style="2" customWidth="1"/>
    <col min="11797" max="11797" width="19.42578125" style="2" customWidth="1"/>
    <col min="11798" max="11798" width="17" style="2" customWidth="1"/>
    <col min="11799" max="11799" width="14.85546875" style="2" customWidth="1"/>
    <col min="11800" max="11800" width="14.42578125" style="2" customWidth="1"/>
    <col min="11801" max="11801" width="14.28515625" style="2" customWidth="1"/>
    <col min="11802" max="11802" width="14.5703125" style="2" customWidth="1"/>
    <col min="11803" max="11803" width="8.28515625" style="2" customWidth="1"/>
    <col min="11804" max="11804" width="12" style="2" customWidth="1"/>
    <col min="11805" max="11805" width="7.42578125" style="2" customWidth="1"/>
    <col min="11806" max="12037" width="9.140625" style="2"/>
    <col min="12038" max="12038" width="4.85546875" style="2" customWidth="1"/>
    <col min="12039" max="12039" width="9.28515625" style="2" bestFit="1" customWidth="1"/>
    <col min="12040" max="12040" width="28.5703125" style="2" customWidth="1"/>
    <col min="12041" max="12041" width="31.7109375" style="2" customWidth="1"/>
    <col min="12042" max="12042" width="17.7109375" style="2" customWidth="1"/>
    <col min="12043" max="12043" width="10.7109375" style="2" customWidth="1"/>
    <col min="12044" max="12044" width="11" style="2" customWidth="1"/>
    <col min="12045" max="12045" width="14.5703125" style="2" customWidth="1"/>
    <col min="12046" max="12046" width="7.7109375" style="2" customWidth="1"/>
    <col min="12047" max="12047" width="6.42578125" style="2" customWidth="1"/>
    <col min="12048" max="12048" width="6.7109375" style="2" customWidth="1"/>
    <col min="12049" max="12049" width="6.28515625" style="2" customWidth="1"/>
    <col min="12050" max="12050" width="7.42578125" style="2" customWidth="1"/>
    <col min="12051" max="12051" width="10.42578125" style="2" customWidth="1"/>
    <col min="12052" max="12052" width="18.85546875" style="2" customWidth="1"/>
    <col min="12053" max="12053" width="19.42578125" style="2" customWidth="1"/>
    <col min="12054" max="12054" width="17" style="2" customWidth="1"/>
    <col min="12055" max="12055" width="14.85546875" style="2" customWidth="1"/>
    <col min="12056" max="12056" width="14.42578125" style="2" customWidth="1"/>
    <col min="12057" max="12057" width="14.28515625" style="2" customWidth="1"/>
    <col min="12058" max="12058" width="14.5703125" style="2" customWidth="1"/>
    <col min="12059" max="12059" width="8.28515625" style="2" customWidth="1"/>
    <col min="12060" max="12060" width="12" style="2" customWidth="1"/>
    <col min="12061" max="12061" width="7.42578125" style="2" customWidth="1"/>
    <col min="12062" max="12293" width="9.140625" style="2"/>
    <col min="12294" max="12294" width="4.85546875" style="2" customWidth="1"/>
    <col min="12295" max="12295" width="9.28515625" style="2" bestFit="1" customWidth="1"/>
    <col min="12296" max="12296" width="28.5703125" style="2" customWidth="1"/>
    <col min="12297" max="12297" width="31.7109375" style="2" customWidth="1"/>
    <col min="12298" max="12298" width="17.7109375" style="2" customWidth="1"/>
    <col min="12299" max="12299" width="10.7109375" style="2" customWidth="1"/>
    <col min="12300" max="12300" width="11" style="2" customWidth="1"/>
    <col min="12301" max="12301" width="14.5703125" style="2" customWidth="1"/>
    <col min="12302" max="12302" width="7.7109375" style="2" customWidth="1"/>
    <col min="12303" max="12303" width="6.42578125" style="2" customWidth="1"/>
    <col min="12304" max="12304" width="6.7109375" style="2" customWidth="1"/>
    <col min="12305" max="12305" width="6.28515625" style="2" customWidth="1"/>
    <col min="12306" max="12306" width="7.42578125" style="2" customWidth="1"/>
    <col min="12307" max="12307" width="10.42578125" style="2" customWidth="1"/>
    <col min="12308" max="12308" width="18.85546875" style="2" customWidth="1"/>
    <col min="12309" max="12309" width="19.42578125" style="2" customWidth="1"/>
    <col min="12310" max="12310" width="17" style="2" customWidth="1"/>
    <col min="12311" max="12311" width="14.85546875" style="2" customWidth="1"/>
    <col min="12312" max="12312" width="14.42578125" style="2" customWidth="1"/>
    <col min="12313" max="12313" width="14.28515625" style="2" customWidth="1"/>
    <col min="12314" max="12314" width="14.5703125" style="2" customWidth="1"/>
    <col min="12315" max="12315" width="8.28515625" style="2" customWidth="1"/>
    <col min="12316" max="12316" width="12" style="2" customWidth="1"/>
    <col min="12317" max="12317" width="7.42578125" style="2" customWidth="1"/>
    <col min="12318" max="12549" width="9.140625" style="2"/>
    <col min="12550" max="12550" width="4.85546875" style="2" customWidth="1"/>
    <col min="12551" max="12551" width="9.28515625" style="2" bestFit="1" customWidth="1"/>
    <col min="12552" max="12552" width="28.5703125" style="2" customWidth="1"/>
    <col min="12553" max="12553" width="31.7109375" style="2" customWidth="1"/>
    <col min="12554" max="12554" width="17.7109375" style="2" customWidth="1"/>
    <col min="12555" max="12555" width="10.7109375" style="2" customWidth="1"/>
    <col min="12556" max="12556" width="11" style="2" customWidth="1"/>
    <col min="12557" max="12557" width="14.5703125" style="2" customWidth="1"/>
    <col min="12558" max="12558" width="7.7109375" style="2" customWidth="1"/>
    <col min="12559" max="12559" width="6.42578125" style="2" customWidth="1"/>
    <col min="12560" max="12560" width="6.7109375" style="2" customWidth="1"/>
    <col min="12561" max="12561" width="6.28515625" style="2" customWidth="1"/>
    <col min="12562" max="12562" width="7.42578125" style="2" customWidth="1"/>
    <col min="12563" max="12563" width="10.42578125" style="2" customWidth="1"/>
    <col min="12564" max="12564" width="18.85546875" style="2" customWidth="1"/>
    <col min="12565" max="12565" width="19.42578125" style="2" customWidth="1"/>
    <col min="12566" max="12566" width="17" style="2" customWidth="1"/>
    <col min="12567" max="12567" width="14.85546875" style="2" customWidth="1"/>
    <col min="12568" max="12568" width="14.42578125" style="2" customWidth="1"/>
    <col min="12569" max="12569" width="14.28515625" style="2" customWidth="1"/>
    <col min="12570" max="12570" width="14.5703125" style="2" customWidth="1"/>
    <col min="12571" max="12571" width="8.28515625" style="2" customWidth="1"/>
    <col min="12572" max="12572" width="12" style="2" customWidth="1"/>
    <col min="12573" max="12573" width="7.42578125" style="2" customWidth="1"/>
    <col min="12574" max="12805" width="9.140625" style="2"/>
    <col min="12806" max="12806" width="4.85546875" style="2" customWidth="1"/>
    <col min="12807" max="12807" width="9.28515625" style="2" bestFit="1" customWidth="1"/>
    <col min="12808" max="12808" width="28.5703125" style="2" customWidth="1"/>
    <col min="12809" max="12809" width="31.7109375" style="2" customWidth="1"/>
    <col min="12810" max="12810" width="17.7109375" style="2" customWidth="1"/>
    <col min="12811" max="12811" width="10.7109375" style="2" customWidth="1"/>
    <col min="12812" max="12812" width="11" style="2" customWidth="1"/>
    <col min="12813" max="12813" width="14.5703125" style="2" customWidth="1"/>
    <col min="12814" max="12814" width="7.7109375" style="2" customWidth="1"/>
    <col min="12815" max="12815" width="6.42578125" style="2" customWidth="1"/>
    <col min="12816" max="12816" width="6.7109375" style="2" customWidth="1"/>
    <col min="12817" max="12817" width="6.28515625" style="2" customWidth="1"/>
    <col min="12818" max="12818" width="7.42578125" style="2" customWidth="1"/>
    <col min="12819" max="12819" width="10.42578125" style="2" customWidth="1"/>
    <col min="12820" max="12820" width="18.85546875" style="2" customWidth="1"/>
    <col min="12821" max="12821" width="19.42578125" style="2" customWidth="1"/>
    <col min="12822" max="12822" width="17" style="2" customWidth="1"/>
    <col min="12823" max="12823" width="14.85546875" style="2" customWidth="1"/>
    <col min="12824" max="12824" width="14.42578125" style="2" customWidth="1"/>
    <col min="12825" max="12825" width="14.28515625" style="2" customWidth="1"/>
    <col min="12826" max="12826" width="14.5703125" style="2" customWidth="1"/>
    <col min="12827" max="12827" width="8.28515625" style="2" customWidth="1"/>
    <col min="12828" max="12828" width="12" style="2" customWidth="1"/>
    <col min="12829" max="12829" width="7.42578125" style="2" customWidth="1"/>
    <col min="12830" max="13061" width="9.140625" style="2"/>
    <col min="13062" max="13062" width="4.85546875" style="2" customWidth="1"/>
    <col min="13063" max="13063" width="9.28515625" style="2" bestFit="1" customWidth="1"/>
    <col min="13064" max="13064" width="28.5703125" style="2" customWidth="1"/>
    <col min="13065" max="13065" width="31.7109375" style="2" customWidth="1"/>
    <col min="13066" max="13066" width="17.7109375" style="2" customWidth="1"/>
    <col min="13067" max="13067" width="10.7109375" style="2" customWidth="1"/>
    <col min="13068" max="13068" width="11" style="2" customWidth="1"/>
    <col min="13069" max="13069" width="14.5703125" style="2" customWidth="1"/>
    <col min="13070" max="13070" width="7.7109375" style="2" customWidth="1"/>
    <col min="13071" max="13071" width="6.42578125" style="2" customWidth="1"/>
    <col min="13072" max="13072" width="6.7109375" style="2" customWidth="1"/>
    <col min="13073" max="13073" width="6.28515625" style="2" customWidth="1"/>
    <col min="13074" max="13074" width="7.42578125" style="2" customWidth="1"/>
    <col min="13075" max="13075" width="10.42578125" style="2" customWidth="1"/>
    <col min="13076" max="13076" width="18.85546875" style="2" customWidth="1"/>
    <col min="13077" max="13077" width="19.42578125" style="2" customWidth="1"/>
    <col min="13078" max="13078" width="17" style="2" customWidth="1"/>
    <col min="13079" max="13079" width="14.85546875" style="2" customWidth="1"/>
    <col min="13080" max="13080" width="14.42578125" style="2" customWidth="1"/>
    <col min="13081" max="13081" width="14.28515625" style="2" customWidth="1"/>
    <col min="13082" max="13082" width="14.5703125" style="2" customWidth="1"/>
    <col min="13083" max="13083" width="8.28515625" style="2" customWidth="1"/>
    <col min="13084" max="13084" width="12" style="2" customWidth="1"/>
    <col min="13085" max="13085" width="7.42578125" style="2" customWidth="1"/>
    <col min="13086" max="13317" width="9.140625" style="2"/>
    <col min="13318" max="13318" width="4.85546875" style="2" customWidth="1"/>
    <col min="13319" max="13319" width="9.28515625" style="2" bestFit="1" customWidth="1"/>
    <col min="13320" max="13320" width="28.5703125" style="2" customWidth="1"/>
    <col min="13321" max="13321" width="31.7109375" style="2" customWidth="1"/>
    <col min="13322" max="13322" width="17.7109375" style="2" customWidth="1"/>
    <col min="13323" max="13323" width="10.7109375" style="2" customWidth="1"/>
    <col min="13324" max="13324" width="11" style="2" customWidth="1"/>
    <col min="13325" max="13325" width="14.5703125" style="2" customWidth="1"/>
    <col min="13326" max="13326" width="7.7109375" style="2" customWidth="1"/>
    <col min="13327" max="13327" width="6.42578125" style="2" customWidth="1"/>
    <col min="13328" max="13328" width="6.7109375" style="2" customWidth="1"/>
    <col min="13329" max="13329" width="6.28515625" style="2" customWidth="1"/>
    <col min="13330" max="13330" width="7.42578125" style="2" customWidth="1"/>
    <col min="13331" max="13331" width="10.42578125" style="2" customWidth="1"/>
    <col min="13332" max="13332" width="18.85546875" style="2" customWidth="1"/>
    <col min="13333" max="13333" width="19.42578125" style="2" customWidth="1"/>
    <col min="13334" max="13334" width="17" style="2" customWidth="1"/>
    <col min="13335" max="13335" width="14.85546875" style="2" customWidth="1"/>
    <col min="13336" max="13336" width="14.42578125" style="2" customWidth="1"/>
    <col min="13337" max="13337" width="14.28515625" style="2" customWidth="1"/>
    <col min="13338" max="13338" width="14.5703125" style="2" customWidth="1"/>
    <col min="13339" max="13339" width="8.28515625" style="2" customWidth="1"/>
    <col min="13340" max="13340" width="12" style="2" customWidth="1"/>
    <col min="13341" max="13341" width="7.42578125" style="2" customWidth="1"/>
    <col min="13342" max="13573" width="9.140625" style="2"/>
    <col min="13574" max="13574" width="4.85546875" style="2" customWidth="1"/>
    <col min="13575" max="13575" width="9.28515625" style="2" bestFit="1" customWidth="1"/>
    <col min="13576" max="13576" width="28.5703125" style="2" customWidth="1"/>
    <col min="13577" max="13577" width="31.7109375" style="2" customWidth="1"/>
    <col min="13578" max="13578" width="17.7109375" style="2" customWidth="1"/>
    <col min="13579" max="13579" width="10.7109375" style="2" customWidth="1"/>
    <col min="13580" max="13580" width="11" style="2" customWidth="1"/>
    <col min="13581" max="13581" width="14.5703125" style="2" customWidth="1"/>
    <col min="13582" max="13582" width="7.7109375" style="2" customWidth="1"/>
    <col min="13583" max="13583" width="6.42578125" style="2" customWidth="1"/>
    <col min="13584" max="13584" width="6.7109375" style="2" customWidth="1"/>
    <col min="13585" max="13585" width="6.28515625" style="2" customWidth="1"/>
    <col min="13586" max="13586" width="7.42578125" style="2" customWidth="1"/>
    <col min="13587" max="13587" width="10.42578125" style="2" customWidth="1"/>
    <col min="13588" max="13588" width="18.85546875" style="2" customWidth="1"/>
    <col min="13589" max="13589" width="19.42578125" style="2" customWidth="1"/>
    <col min="13590" max="13590" width="17" style="2" customWidth="1"/>
    <col min="13591" max="13591" width="14.85546875" style="2" customWidth="1"/>
    <col min="13592" max="13592" width="14.42578125" style="2" customWidth="1"/>
    <col min="13593" max="13593" width="14.28515625" style="2" customWidth="1"/>
    <col min="13594" max="13594" width="14.5703125" style="2" customWidth="1"/>
    <col min="13595" max="13595" width="8.28515625" style="2" customWidth="1"/>
    <col min="13596" max="13596" width="12" style="2" customWidth="1"/>
    <col min="13597" max="13597" width="7.42578125" style="2" customWidth="1"/>
    <col min="13598" max="13829" width="9.140625" style="2"/>
    <col min="13830" max="13830" width="4.85546875" style="2" customWidth="1"/>
    <col min="13831" max="13831" width="9.28515625" style="2" bestFit="1" customWidth="1"/>
    <col min="13832" max="13832" width="28.5703125" style="2" customWidth="1"/>
    <col min="13833" max="13833" width="31.7109375" style="2" customWidth="1"/>
    <col min="13834" max="13834" width="17.7109375" style="2" customWidth="1"/>
    <col min="13835" max="13835" width="10.7109375" style="2" customWidth="1"/>
    <col min="13836" max="13836" width="11" style="2" customWidth="1"/>
    <col min="13837" max="13837" width="14.5703125" style="2" customWidth="1"/>
    <col min="13838" max="13838" width="7.7109375" style="2" customWidth="1"/>
    <col min="13839" max="13839" width="6.42578125" style="2" customWidth="1"/>
    <col min="13840" max="13840" width="6.7109375" style="2" customWidth="1"/>
    <col min="13841" max="13841" width="6.28515625" style="2" customWidth="1"/>
    <col min="13842" max="13842" width="7.42578125" style="2" customWidth="1"/>
    <col min="13843" max="13843" width="10.42578125" style="2" customWidth="1"/>
    <col min="13844" max="13844" width="18.85546875" style="2" customWidth="1"/>
    <col min="13845" max="13845" width="19.42578125" style="2" customWidth="1"/>
    <col min="13846" max="13846" width="17" style="2" customWidth="1"/>
    <col min="13847" max="13847" width="14.85546875" style="2" customWidth="1"/>
    <col min="13848" max="13848" width="14.42578125" style="2" customWidth="1"/>
    <col min="13849" max="13849" width="14.28515625" style="2" customWidth="1"/>
    <col min="13850" max="13850" width="14.5703125" style="2" customWidth="1"/>
    <col min="13851" max="13851" width="8.28515625" style="2" customWidth="1"/>
    <col min="13852" max="13852" width="12" style="2" customWidth="1"/>
    <col min="13853" max="13853" width="7.42578125" style="2" customWidth="1"/>
    <col min="13854" max="14085" width="9.140625" style="2"/>
    <col min="14086" max="14086" width="4.85546875" style="2" customWidth="1"/>
    <col min="14087" max="14087" width="9.28515625" style="2" bestFit="1" customWidth="1"/>
    <col min="14088" max="14088" width="28.5703125" style="2" customWidth="1"/>
    <col min="14089" max="14089" width="31.7109375" style="2" customWidth="1"/>
    <col min="14090" max="14090" width="17.7109375" style="2" customWidth="1"/>
    <col min="14091" max="14091" width="10.7109375" style="2" customWidth="1"/>
    <col min="14092" max="14092" width="11" style="2" customWidth="1"/>
    <col min="14093" max="14093" width="14.5703125" style="2" customWidth="1"/>
    <col min="14094" max="14094" width="7.7109375" style="2" customWidth="1"/>
    <col min="14095" max="14095" width="6.42578125" style="2" customWidth="1"/>
    <col min="14096" max="14096" width="6.7109375" style="2" customWidth="1"/>
    <col min="14097" max="14097" width="6.28515625" style="2" customWidth="1"/>
    <col min="14098" max="14098" width="7.42578125" style="2" customWidth="1"/>
    <col min="14099" max="14099" width="10.42578125" style="2" customWidth="1"/>
    <col min="14100" max="14100" width="18.85546875" style="2" customWidth="1"/>
    <col min="14101" max="14101" width="19.42578125" style="2" customWidth="1"/>
    <col min="14102" max="14102" width="17" style="2" customWidth="1"/>
    <col min="14103" max="14103" width="14.85546875" style="2" customWidth="1"/>
    <col min="14104" max="14104" width="14.42578125" style="2" customWidth="1"/>
    <col min="14105" max="14105" width="14.28515625" style="2" customWidth="1"/>
    <col min="14106" max="14106" width="14.5703125" style="2" customWidth="1"/>
    <col min="14107" max="14107" width="8.28515625" style="2" customWidth="1"/>
    <col min="14108" max="14108" width="12" style="2" customWidth="1"/>
    <col min="14109" max="14109" width="7.42578125" style="2" customWidth="1"/>
    <col min="14110" max="14341" width="9.140625" style="2"/>
    <col min="14342" max="14342" width="4.85546875" style="2" customWidth="1"/>
    <col min="14343" max="14343" width="9.28515625" style="2" bestFit="1" customWidth="1"/>
    <col min="14344" max="14344" width="28.5703125" style="2" customWidth="1"/>
    <col min="14345" max="14345" width="31.7109375" style="2" customWidth="1"/>
    <col min="14346" max="14346" width="17.7109375" style="2" customWidth="1"/>
    <col min="14347" max="14347" width="10.7109375" style="2" customWidth="1"/>
    <col min="14348" max="14348" width="11" style="2" customWidth="1"/>
    <col min="14349" max="14349" width="14.5703125" style="2" customWidth="1"/>
    <col min="14350" max="14350" width="7.7109375" style="2" customWidth="1"/>
    <col min="14351" max="14351" width="6.42578125" style="2" customWidth="1"/>
    <col min="14352" max="14352" width="6.7109375" style="2" customWidth="1"/>
    <col min="14353" max="14353" width="6.28515625" style="2" customWidth="1"/>
    <col min="14354" max="14354" width="7.42578125" style="2" customWidth="1"/>
    <col min="14355" max="14355" width="10.42578125" style="2" customWidth="1"/>
    <col min="14356" max="14356" width="18.85546875" style="2" customWidth="1"/>
    <col min="14357" max="14357" width="19.42578125" style="2" customWidth="1"/>
    <col min="14358" max="14358" width="17" style="2" customWidth="1"/>
    <col min="14359" max="14359" width="14.85546875" style="2" customWidth="1"/>
    <col min="14360" max="14360" width="14.42578125" style="2" customWidth="1"/>
    <col min="14361" max="14361" width="14.28515625" style="2" customWidth="1"/>
    <col min="14362" max="14362" width="14.5703125" style="2" customWidth="1"/>
    <col min="14363" max="14363" width="8.28515625" style="2" customWidth="1"/>
    <col min="14364" max="14364" width="12" style="2" customWidth="1"/>
    <col min="14365" max="14365" width="7.42578125" style="2" customWidth="1"/>
    <col min="14366" max="14597" width="9.140625" style="2"/>
    <col min="14598" max="14598" width="4.85546875" style="2" customWidth="1"/>
    <col min="14599" max="14599" width="9.28515625" style="2" bestFit="1" customWidth="1"/>
    <col min="14600" max="14600" width="28.5703125" style="2" customWidth="1"/>
    <col min="14601" max="14601" width="31.7109375" style="2" customWidth="1"/>
    <col min="14602" max="14602" width="17.7109375" style="2" customWidth="1"/>
    <col min="14603" max="14603" width="10.7109375" style="2" customWidth="1"/>
    <col min="14604" max="14604" width="11" style="2" customWidth="1"/>
    <col min="14605" max="14605" width="14.5703125" style="2" customWidth="1"/>
    <col min="14606" max="14606" width="7.7109375" style="2" customWidth="1"/>
    <col min="14607" max="14607" width="6.42578125" style="2" customWidth="1"/>
    <col min="14608" max="14608" width="6.7109375" style="2" customWidth="1"/>
    <col min="14609" max="14609" width="6.28515625" style="2" customWidth="1"/>
    <col min="14610" max="14610" width="7.42578125" style="2" customWidth="1"/>
    <col min="14611" max="14611" width="10.42578125" style="2" customWidth="1"/>
    <col min="14612" max="14612" width="18.85546875" style="2" customWidth="1"/>
    <col min="14613" max="14613" width="19.42578125" style="2" customWidth="1"/>
    <col min="14614" max="14614" width="17" style="2" customWidth="1"/>
    <col min="14615" max="14615" width="14.85546875" style="2" customWidth="1"/>
    <col min="14616" max="14616" width="14.42578125" style="2" customWidth="1"/>
    <col min="14617" max="14617" width="14.28515625" style="2" customWidth="1"/>
    <col min="14618" max="14618" width="14.5703125" style="2" customWidth="1"/>
    <col min="14619" max="14619" width="8.28515625" style="2" customWidth="1"/>
    <col min="14620" max="14620" width="12" style="2" customWidth="1"/>
    <col min="14621" max="14621" width="7.42578125" style="2" customWidth="1"/>
    <col min="14622" max="14853" width="9.140625" style="2"/>
    <col min="14854" max="14854" width="4.85546875" style="2" customWidth="1"/>
    <col min="14855" max="14855" width="9.28515625" style="2" bestFit="1" customWidth="1"/>
    <col min="14856" max="14856" width="28.5703125" style="2" customWidth="1"/>
    <col min="14857" max="14857" width="31.7109375" style="2" customWidth="1"/>
    <col min="14858" max="14858" width="17.7109375" style="2" customWidth="1"/>
    <col min="14859" max="14859" width="10.7109375" style="2" customWidth="1"/>
    <col min="14860" max="14860" width="11" style="2" customWidth="1"/>
    <col min="14861" max="14861" width="14.5703125" style="2" customWidth="1"/>
    <col min="14862" max="14862" width="7.7109375" style="2" customWidth="1"/>
    <col min="14863" max="14863" width="6.42578125" style="2" customWidth="1"/>
    <col min="14864" max="14864" width="6.7109375" style="2" customWidth="1"/>
    <col min="14865" max="14865" width="6.28515625" style="2" customWidth="1"/>
    <col min="14866" max="14866" width="7.42578125" style="2" customWidth="1"/>
    <col min="14867" max="14867" width="10.42578125" style="2" customWidth="1"/>
    <col min="14868" max="14868" width="18.85546875" style="2" customWidth="1"/>
    <col min="14869" max="14869" width="19.42578125" style="2" customWidth="1"/>
    <col min="14870" max="14870" width="17" style="2" customWidth="1"/>
    <col min="14871" max="14871" width="14.85546875" style="2" customWidth="1"/>
    <col min="14872" max="14872" width="14.42578125" style="2" customWidth="1"/>
    <col min="14873" max="14873" width="14.28515625" style="2" customWidth="1"/>
    <col min="14874" max="14874" width="14.5703125" style="2" customWidth="1"/>
    <col min="14875" max="14875" width="8.28515625" style="2" customWidth="1"/>
    <col min="14876" max="14876" width="12" style="2" customWidth="1"/>
    <col min="14877" max="14877" width="7.42578125" style="2" customWidth="1"/>
    <col min="14878" max="15109" width="9.140625" style="2"/>
    <col min="15110" max="15110" width="4.85546875" style="2" customWidth="1"/>
    <col min="15111" max="15111" width="9.28515625" style="2" bestFit="1" customWidth="1"/>
    <col min="15112" max="15112" width="28.5703125" style="2" customWidth="1"/>
    <col min="15113" max="15113" width="31.7109375" style="2" customWidth="1"/>
    <col min="15114" max="15114" width="17.7109375" style="2" customWidth="1"/>
    <col min="15115" max="15115" width="10.7109375" style="2" customWidth="1"/>
    <col min="15116" max="15116" width="11" style="2" customWidth="1"/>
    <col min="15117" max="15117" width="14.5703125" style="2" customWidth="1"/>
    <col min="15118" max="15118" width="7.7109375" style="2" customWidth="1"/>
    <col min="15119" max="15119" width="6.42578125" style="2" customWidth="1"/>
    <col min="15120" max="15120" width="6.7109375" style="2" customWidth="1"/>
    <col min="15121" max="15121" width="6.28515625" style="2" customWidth="1"/>
    <col min="15122" max="15122" width="7.42578125" style="2" customWidth="1"/>
    <col min="15123" max="15123" width="10.42578125" style="2" customWidth="1"/>
    <col min="15124" max="15124" width="18.85546875" style="2" customWidth="1"/>
    <col min="15125" max="15125" width="19.42578125" style="2" customWidth="1"/>
    <col min="15126" max="15126" width="17" style="2" customWidth="1"/>
    <col min="15127" max="15127" width="14.85546875" style="2" customWidth="1"/>
    <col min="15128" max="15128" width="14.42578125" style="2" customWidth="1"/>
    <col min="15129" max="15129" width="14.28515625" style="2" customWidth="1"/>
    <col min="15130" max="15130" width="14.5703125" style="2" customWidth="1"/>
    <col min="15131" max="15131" width="8.28515625" style="2" customWidth="1"/>
    <col min="15132" max="15132" width="12" style="2" customWidth="1"/>
    <col min="15133" max="15133" width="7.42578125" style="2" customWidth="1"/>
    <col min="15134" max="15365" width="9.140625" style="2"/>
    <col min="15366" max="15366" width="4.85546875" style="2" customWidth="1"/>
    <col min="15367" max="15367" width="9.28515625" style="2" bestFit="1" customWidth="1"/>
    <col min="15368" max="15368" width="28.5703125" style="2" customWidth="1"/>
    <col min="15369" max="15369" width="31.7109375" style="2" customWidth="1"/>
    <col min="15370" max="15370" width="17.7109375" style="2" customWidth="1"/>
    <col min="15371" max="15371" width="10.7109375" style="2" customWidth="1"/>
    <col min="15372" max="15372" width="11" style="2" customWidth="1"/>
    <col min="15373" max="15373" width="14.5703125" style="2" customWidth="1"/>
    <col min="15374" max="15374" width="7.7109375" style="2" customWidth="1"/>
    <col min="15375" max="15375" width="6.42578125" style="2" customWidth="1"/>
    <col min="15376" max="15376" width="6.7109375" style="2" customWidth="1"/>
    <col min="15377" max="15377" width="6.28515625" style="2" customWidth="1"/>
    <col min="15378" max="15378" width="7.42578125" style="2" customWidth="1"/>
    <col min="15379" max="15379" width="10.42578125" style="2" customWidth="1"/>
    <col min="15380" max="15380" width="18.85546875" style="2" customWidth="1"/>
    <col min="15381" max="15381" width="19.42578125" style="2" customWidth="1"/>
    <col min="15382" max="15382" width="17" style="2" customWidth="1"/>
    <col min="15383" max="15383" width="14.85546875" style="2" customWidth="1"/>
    <col min="15384" max="15384" width="14.42578125" style="2" customWidth="1"/>
    <col min="15385" max="15385" width="14.28515625" style="2" customWidth="1"/>
    <col min="15386" max="15386" width="14.5703125" style="2" customWidth="1"/>
    <col min="15387" max="15387" width="8.28515625" style="2" customWidth="1"/>
    <col min="15388" max="15388" width="12" style="2" customWidth="1"/>
    <col min="15389" max="15389" width="7.42578125" style="2" customWidth="1"/>
    <col min="15390" max="15621" width="9.140625" style="2"/>
    <col min="15622" max="15622" width="4.85546875" style="2" customWidth="1"/>
    <col min="15623" max="15623" width="9.28515625" style="2" bestFit="1" customWidth="1"/>
    <col min="15624" max="15624" width="28.5703125" style="2" customWidth="1"/>
    <col min="15625" max="15625" width="31.7109375" style="2" customWidth="1"/>
    <col min="15626" max="15626" width="17.7109375" style="2" customWidth="1"/>
    <col min="15627" max="15627" width="10.7109375" style="2" customWidth="1"/>
    <col min="15628" max="15628" width="11" style="2" customWidth="1"/>
    <col min="15629" max="15629" width="14.5703125" style="2" customWidth="1"/>
    <col min="15630" max="15630" width="7.7109375" style="2" customWidth="1"/>
    <col min="15631" max="15631" width="6.42578125" style="2" customWidth="1"/>
    <col min="15632" max="15632" width="6.7109375" style="2" customWidth="1"/>
    <col min="15633" max="15633" width="6.28515625" style="2" customWidth="1"/>
    <col min="15634" max="15634" width="7.42578125" style="2" customWidth="1"/>
    <col min="15635" max="15635" width="10.42578125" style="2" customWidth="1"/>
    <col min="15636" max="15636" width="18.85546875" style="2" customWidth="1"/>
    <col min="15637" max="15637" width="19.42578125" style="2" customWidth="1"/>
    <col min="15638" max="15638" width="17" style="2" customWidth="1"/>
    <col min="15639" max="15639" width="14.85546875" style="2" customWidth="1"/>
    <col min="15640" max="15640" width="14.42578125" style="2" customWidth="1"/>
    <col min="15641" max="15641" width="14.28515625" style="2" customWidth="1"/>
    <col min="15642" max="15642" width="14.5703125" style="2" customWidth="1"/>
    <col min="15643" max="15643" width="8.28515625" style="2" customWidth="1"/>
    <col min="15644" max="15644" width="12" style="2" customWidth="1"/>
    <col min="15645" max="15645" width="7.42578125" style="2" customWidth="1"/>
    <col min="15646" max="15877" width="9.140625" style="2"/>
    <col min="15878" max="15878" width="4.85546875" style="2" customWidth="1"/>
    <col min="15879" max="15879" width="9.28515625" style="2" bestFit="1" customWidth="1"/>
    <col min="15880" max="15880" width="28.5703125" style="2" customWidth="1"/>
    <col min="15881" max="15881" width="31.7109375" style="2" customWidth="1"/>
    <col min="15882" max="15882" width="17.7109375" style="2" customWidth="1"/>
    <col min="15883" max="15883" width="10.7109375" style="2" customWidth="1"/>
    <col min="15884" max="15884" width="11" style="2" customWidth="1"/>
    <col min="15885" max="15885" width="14.5703125" style="2" customWidth="1"/>
    <col min="15886" max="15886" width="7.7109375" style="2" customWidth="1"/>
    <col min="15887" max="15887" width="6.42578125" style="2" customWidth="1"/>
    <col min="15888" max="15888" width="6.7109375" style="2" customWidth="1"/>
    <col min="15889" max="15889" width="6.28515625" style="2" customWidth="1"/>
    <col min="15890" max="15890" width="7.42578125" style="2" customWidth="1"/>
    <col min="15891" max="15891" width="10.42578125" style="2" customWidth="1"/>
    <col min="15892" max="15892" width="18.85546875" style="2" customWidth="1"/>
    <col min="15893" max="15893" width="19.42578125" style="2" customWidth="1"/>
    <col min="15894" max="15894" width="17" style="2" customWidth="1"/>
    <col min="15895" max="15895" width="14.85546875" style="2" customWidth="1"/>
    <col min="15896" max="15896" width="14.42578125" style="2" customWidth="1"/>
    <col min="15897" max="15897" width="14.28515625" style="2" customWidth="1"/>
    <col min="15898" max="15898" width="14.5703125" style="2" customWidth="1"/>
    <col min="15899" max="15899" width="8.28515625" style="2" customWidth="1"/>
    <col min="15900" max="15900" width="12" style="2" customWidth="1"/>
    <col min="15901" max="15901" width="7.42578125" style="2" customWidth="1"/>
    <col min="15902" max="16133" width="9.140625" style="2"/>
    <col min="16134" max="16134" width="4.85546875" style="2" customWidth="1"/>
    <col min="16135" max="16135" width="9.28515625" style="2" bestFit="1" customWidth="1"/>
    <col min="16136" max="16136" width="28.5703125" style="2" customWidth="1"/>
    <col min="16137" max="16137" width="31.7109375" style="2" customWidth="1"/>
    <col min="16138" max="16138" width="17.7109375" style="2" customWidth="1"/>
    <col min="16139" max="16139" width="10.7109375" style="2" customWidth="1"/>
    <col min="16140" max="16140" width="11" style="2" customWidth="1"/>
    <col min="16141" max="16141" width="14.5703125" style="2" customWidth="1"/>
    <col min="16142" max="16142" width="7.7109375" style="2" customWidth="1"/>
    <col min="16143" max="16143" width="6.42578125" style="2" customWidth="1"/>
    <col min="16144" max="16144" width="6.7109375" style="2" customWidth="1"/>
    <col min="16145" max="16145" width="6.28515625" style="2" customWidth="1"/>
    <col min="16146" max="16146" width="7.42578125" style="2" customWidth="1"/>
    <col min="16147" max="16147" width="10.42578125" style="2" customWidth="1"/>
    <col min="16148" max="16148" width="18.85546875" style="2" customWidth="1"/>
    <col min="16149" max="16149" width="19.42578125" style="2" customWidth="1"/>
    <col min="16150" max="16150" width="17" style="2" customWidth="1"/>
    <col min="16151" max="16151" width="14.85546875" style="2" customWidth="1"/>
    <col min="16152" max="16152" width="14.42578125" style="2" customWidth="1"/>
    <col min="16153" max="16153" width="14.28515625" style="2" customWidth="1"/>
    <col min="16154" max="16154" width="14.5703125" style="2" customWidth="1"/>
    <col min="16155" max="16155" width="8.28515625" style="2" customWidth="1"/>
    <col min="16156" max="16156" width="12" style="2" customWidth="1"/>
    <col min="16157" max="16157" width="7.42578125" style="2" customWidth="1"/>
    <col min="16158" max="16384" width="9.140625" style="2"/>
  </cols>
  <sheetData>
    <row r="1" spans="1:35" x14ac:dyDescent="0.2">
      <c r="A1" s="1"/>
      <c r="B1" s="1"/>
      <c r="C1" s="1"/>
      <c r="D1" s="1"/>
      <c r="E1" s="1"/>
      <c r="G1" s="1"/>
      <c r="H1" s="1"/>
      <c r="I1" s="240"/>
      <c r="J1" s="240"/>
      <c r="K1" s="240"/>
      <c r="L1" s="240"/>
      <c r="M1" s="240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2">
      <c r="A2" s="369"/>
      <c r="B2" s="369"/>
      <c r="C2" s="369"/>
      <c r="D2" s="369"/>
      <c r="E2" s="369"/>
      <c r="F2" s="369"/>
      <c r="G2" s="369"/>
      <c r="H2" s="369"/>
      <c r="I2" s="369"/>
      <c r="J2" s="369"/>
      <c r="K2" s="369"/>
      <c r="L2" s="369"/>
      <c r="M2" s="369"/>
      <c r="N2" s="369"/>
      <c r="O2" s="369"/>
      <c r="P2" s="369"/>
      <c r="Q2" s="369"/>
      <c r="R2" s="369"/>
      <c r="S2" s="369"/>
      <c r="T2" s="369"/>
      <c r="U2" s="369"/>
      <c r="V2" s="369"/>
      <c r="W2" s="369"/>
      <c r="X2" s="369"/>
      <c r="Y2" s="369"/>
      <c r="Z2" s="369"/>
      <c r="AA2" s="369"/>
      <c r="AB2" s="369"/>
      <c r="AC2" s="369"/>
    </row>
    <row r="3" spans="1:35" ht="22.5" x14ac:dyDescent="0.3">
      <c r="A3" s="370" t="s">
        <v>0</v>
      </c>
      <c r="B3" s="370"/>
      <c r="C3" s="370"/>
      <c r="D3" s="370"/>
      <c r="E3" s="370"/>
      <c r="F3" s="370"/>
      <c r="G3" s="370"/>
      <c r="H3" s="370"/>
      <c r="I3" s="370"/>
      <c r="J3" s="370"/>
      <c r="K3" s="370"/>
      <c r="L3" s="370"/>
      <c r="M3" s="370"/>
      <c r="N3" s="370"/>
      <c r="O3" s="370"/>
      <c r="P3" s="370"/>
      <c r="Q3" s="370"/>
      <c r="R3" s="370"/>
      <c r="S3" s="370"/>
      <c r="T3" s="370"/>
      <c r="U3" s="370"/>
      <c r="V3" s="370"/>
      <c r="W3" s="370"/>
      <c r="X3" s="370"/>
      <c r="Y3" s="370"/>
      <c r="Z3" s="370"/>
      <c r="AA3" s="370"/>
      <c r="AB3" s="370"/>
      <c r="AC3" s="370"/>
    </row>
    <row r="4" spans="1:35" x14ac:dyDescent="0.2">
      <c r="A4" s="1"/>
      <c r="B4" s="1"/>
      <c r="C4" s="1"/>
      <c r="D4" s="1"/>
      <c r="E4" s="1"/>
      <c r="G4" s="1"/>
      <c r="H4" s="1"/>
      <c r="I4" s="240"/>
      <c r="J4" s="240"/>
      <c r="K4" s="240"/>
      <c r="L4" s="240"/>
      <c r="M4" s="240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</row>
    <row r="5" spans="1:35" x14ac:dyDescent="0.2">
      <c r="A5" s="1"/>
      <c r="B5" s="1"/>
      <c r="C5" s="1"/>
      <c r="D5" s="1"/>
      <c r="E5" s="1"/>
      <c r="G5" s="1"/>
      <c r="H5" s="1"/>
      <c r="I5" s="240"/>
      <c r="J5" s="240"/>
      <c r="K5" s="240"/>
      <c r="L5" s="240"/>
      <c r="M5" s="240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spans="1:35" x14ac:dyDescent="0.2">
      <c r="A6" s="1"/>
      <c r="B6" s="1"/>
      <c r="C6" s="1"/>
      <c r="D6" s="1"/>
      <c r="E6" s="1"/>
      <c r="G6" s="1"/>
      <c r="H6" s="1"/>
      <c r="I6" s="240"/>
      <c r="J6" s="240"/>
      <c r="K6" s="240"/>
      <c r="L6" s="240"/>
      <c r="M6" s="240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</row>
    <row r="7" spans="1:35" x14ac:dyDescent="0.2">
      <c r="A7" s="1"/>
      <c r="B7" s="1"/>
      <c r="C7" s="1"/>
      <c r="D7" s="1"/>
      <c r="E7" s="1"/>
      <c r="G7" s="1"/>
      <c r="H7" s="1"/>
      <c r="I7" s="240"/>
      <c r="J7" s="240"/>
      <c r="K7" s="240"/>
      <c r="L7" s="240"/>
      <c r="M7" s="240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</row>
    <row r="8" spans="1:35" ht="24.75" customHeight="1" x14ac:dyDescent="0.2">
      <c r="A8" s="371" t="s">
        <v>1</v>
      </c>
      <c r="B8" s="371" t="s">
        <v>2</v>
      </c>
      <c r="C8" s="371" t="s">
        <v>3</v>
      </c>
      <c r="D8" s="372" t="s">
        <v>4</v>
      </c>
      <c r="E8" s="35"/>
      <c r="F8" s="373" t="s">
        <v>5</v>
      </c>
      <c r="G8" s="374" t="s">
        <v>6</v>
      </c>
      <c r="H8" s="375" t="s">
        <v>7</v>
      </c>
      <c r="I8" s="377" t="s">
        <v>8</v>
      </c>
      <c r="J8" s="377"/>
      <c r="K8" s="377"/>
      <c r="L8" s="377"/>
      <c r="M8" s="378"/>
      <c r="N8" s="36"/>
      <c r="O8" s="397" t="s">
        <v>9</v>
      </c>
      <c r="P8" s="398"/>
      <c r="Q8" s="398"/>
      <c r="R8" s="398"/>
      <c r="S8" s="398"/>
      <c r="T8" s="398"/>
      <c r="U8" s="398"/>
      <c r="V8" s="398"/>
      <c r="W8" s="398"/>
      <c r="X8" s="398"/>
      <c r="Y8" s="398"/>
      <c r="Z8" s="398"/>
      <c r="AA8" s="398"/>
      <c r="AB8" s="398"/>
      <c r="AC8" s="398"/>
      <c r="AD8" s="398"/>
      <c r="AE8" s="398"/>
      <c r="AF8" s="398"/>
      <c r="AG8" s="398"/>
      <c r="AH8" s="399"/>
      <c r="AI8" s="377" t="s">
        <v>10</v>
      </c>
    </row>
    <row r="9" spans="1:35" ht="21" customHeight="1" x14ac:dyDescent="0.2">
      <c r="A9" s="371"/>
      <c r="B9" s="371"/>
      <c r="C9" s="371"/>
      <c r="D9" s="372"/>
      <c r="E9" s="360" t="s">
        <v>11</v>
      </c>
      <c r="F9" s="373"/>
      <c r="G9" s="374"/>
      <c r="H9" s="375"/>
      <c r="I9" s="379"/>
      <c r="J9" s="379"/>
      <c r="K9" s="379"/>
      <c r="L9" s="379"/>
      <c r="M9" s="380"/>
      <c r="N9" s="37" t="s">
        <v>12</v>
      </c>
      <c r="O9" s="383" t="s">
        <v>13</v>
      </c>
      <c r="P9" s="384"/>
      <c r="Q9" s="384" t="s">
        <v>14</v>
      </c>
      <c r="R9" s="384"/>
      <c r="S9" s="384"/>
      <c r="T9" s="384"/>
      <c r="U9" s="384"/>
      <c r="V9" s="384"/>
      <c r="W9" s="385" t="s">
        <v>15</v>
      </c>
      <c r="X9" s="385"/>
      <c r="Y9" s="386" t="s">
        <v>6964</v>
      </c>
      <c r="Z9" s="387"/>
      <c r="AA9" s="386" t="s">
        <v>6972</v>
      </c>
      <c r="AB9" s="396"/>
      <c r="AC9" s="396"/>
      <c r="AD9" s="396"/>
      <c r="AE9" s="396"/>
      <c r="AF9" s="387"/>
      <c r="AG9" s="394" t="s">
        <v>16</v>
      </c>
      <c r="AH9" s="394"/>
      <c r="AI9" s="377"/>
    </row>
    <row r="10" spans="1:35" ht="21" customHeight="1" x14ac:dyDescent="0.2">
      <c r="A10" s="371"/>
      <c r="B10" s="371"/>
      <c r="C10" s="371"/>
      <c r="D10" s="372"/>
      <c r="E10" s="360" t="s">
        <v>17</v>
      </c>
      <c r="F10" s="373"/>
      <c r="G10" s="374"/>
      <c r="H10" s="376"/>
      <c r="I10" s="379" t="s">
        <v>18</v>
      </c>
      <c r="J10" s="380" t="s">
        <v>19</v>
      </c>
      <c r="K10" s="215" t="s">
        <v>6971</v>
      </c>
      <c r="L10" s="214" t="s">
        <v>6971</v>
      </c>
      <c r="M10" s="379" t="s">
        <v>20</v>
      </c>
      <c r="N10" s="354"/>
      <c r="O10" s="381" t="s">
        <v>22</v>
      </c>
      <c r="P10" s="381" t="s">
        <v>23</v>
      </c>
      <c r="Q10" s="381" t="s">
        <v>24</v>
      </c>
      <c r="R10" s="381" t="s">
        <v>25</v>
      </c>
      <c r="S10" s="390" t="s">
        <v>6054</v>
      </c>
      <c r="T10" s="391"/>
      <c r="U10" s="392"/>
      <c r="V10" s="381" t="s">
        <v>26</v>
      </c>
      <c r="W10" s="379" t="s">
        <v>27</v>
      </c>
      <c r="X10" s="379" t="s">
        <v>28</v>
      </c>
      <c r="Y10" s="357" t="s">
        <v>6965</v>
      </c>
      <c r="Z10" s="215" t="s">
        <v>6968</v>
      </c>
      <c r="AA10" s="378" t="s">
        <v>6973</v>
      </c>
      <c r="AB10" s="395"/>
      <c r="AC10" s="393"/>
      <c r="AD10" s="378" t="s">
        <v>6974</v>
      </c>
      <c r="AE10" s="395"/>
      <c r="AF10" s="393"/>
      <c r="AG10" s="363" t="s">
        <v>6967</v>
      </c>
      <c r="AH10" s="361" t="s">
        <v>29</v>
      </c>
      <c r="AI10" s="393"/>
    </row>
    <row r="11" spans="1:35" ht="21" customHeight="1" x14ac:dyDescent="0.2">
      <c r="A11" s="371"/>
      <c r="B11" s="371"/>
      <c r="C11" s="371"/>
      <c r="D11" s="372"/>
      <c r="E11" s="38"/>
      <c r="F11" s="373"/>
      <c r="G11" s="374"/>
      <c r="H11" s="376"/>
      <c r="I11" s="388"/>
      <c r="J11" s="389"/>
      <c r="K11" s="355" t="s">
        <v>18</v>
      </c>
      <c r="L11" s="39" t="s">
        <v>19</v>
      </c>
      <c r="M11" s="388"/>
      <c r="N11" s="355" t="s">
        <v>21</v>
      </c>
      <c r="O11" s="382"/>
      <c r="P11" s="382"/>
      <c r="Q11" s="382"/>
      <c r="R11" s="382"/>
      <c r="S11" s="40" t="s">
        <v>18</v>
      </c>
      <c r="T11" s="40" t="s">
        <v>19</v>
      </c>
      <c r="U11" s="40" t="s">
        <v>6057</v>
      </c>
      <c r="V11" s="382"/>
      <c r="W11" s="388"/>
      <c r="X11" s="388"/>
      <c r="Y11" s="355" t="s">
        <v>5975</v>
      </c>
      <c r="Z11" s="355" t="s">
        <v>6969</v>
      </c>
      <c r="AA11" s="362" t="s">
        <v>18</v>
      </c>
      <c r="AB11" s="362" t="s">
        <v>19</v>
      </c>
      <c r="AC11" s="367" t="s">
        <v>6975</v>
      </c>
      <c r="AD11" s="362" t="s">
        <v>18</v>
      </c>
      <c r="AE11" s="362" t="s">
        <v>19</v>
      </c>
      <c r="AF11" s="367" t="s">
        <v>6975</v>
      </c>
      <c r="AG11" s="364" t="s">
        <v>6966</v>
      </c>
      <c r="AH11" s="362" t="s">
        <v>6970</v>
      </c>
      <c r="AI11" s="393"/>
    </row>
    <row r="12" spans="1:35" x14ac:dyDescent="0.2">
      <c r="A12" s="41">
        <v>1</v>
      </c>
      <c r="B12" s="41">
        <v>2</v>
      </c>
      <c r="C12" s="41">
        <v>3</v>
      </c>
      <c r="D12" s="42">
        <v>4</v>
      </c>
      <c r="E12" s="43">
        <v>5</v>
      </c>
      <c r="F12" s="99">
        <v>6</v>
      </c>
      <c r="G12" s="41">
        <v>7</v>
      </c>
      <c r="H12" s="44">
        <v>8</v>
      </c>
      <c r="I12" s="282">
        <v>9</v>
      </c>
      <c r="J12" s="258">
        <v>10</v>
      </c>
      <c r="K12" s="358">
        <v>11</v>
      </c>
      <c r="L12" s="359">
        <v>12</v>
      </c>
      <c r="M12" s="241">
        <v>13</v>
      </c>
      <c r="N12" s="45">
        <v>14</v>
      </c>
      <c r="O12" s="356">
        <v>15</v>
      </c>
      <c r="P12" s="46">
        <v>16</v>
      </c>
      <c r="Q12" s="46">
        <v>17</v>
      </c>
      <c r="R12" s="46">
        <v>18</v>
      </c>
      <c r="S12" s="46">
        <v>19</v>
      </c>
      <c r="T12" s="47">
        <v>20</v>
      </c>
      <c r="U12" s="47">
        <v>21</v>
      </c>
      <c r="V12" s="46">
        <v>22</v>
      </c>
      <c r="W12" s="47">
        <v>23</v>
      </c>
      <c r="X12" s="47">
        <v>24</v>
      </c>
      <c r="Y12" s="45">
        <v>25</v>
      </c>
      <c r="Z12" s="45">
        <v>26</v>
      </c>
      <c r="AA12" s="45">
        <v>27</v>
      </c>
      <c r="AB12" s="45">
        <v>28</v>
      </c>
      <c r="AC12" s="41">
        <v>29</v>
      </c>
      <c r="AD12" s="45">
        <v>30</v>
      </c>
      <c r="AE12" s="45">
        <v>31</v>
      </c>
      <c r="AF12" s="41">
        <v>32</v>
      </c>
      <c r="AG12" s="45">
        <v>33</v>
      </c>
      <c r="AH12" s="45">
        <v>34</v>
      </c>
      <c r="AI12" s="41">
        <v>35</v>
      </c>
    </row>
    <row r="13" spans="1:35" ht="18" x14ac:dyDescent="0.2">
      <c r="A13" s="368">
        <v>1</v>
      </c>
      <c r="B13" s="4">
        <v>32420</v>
      </c>
      <c r="C13" s="130" t="s">
        <v>473</v>
      </c>
      <c r="D13" s="12" t="s">
        <v>474</v>
      </c>
      <c r="E13" s="12" t="s">
        <v>6118</v>
      </c>
      <c r="F13" s="13" t="s">
        <v>35</v>
      </c>
      <c r="G13" s="13" t="s">
        <v>475</v>
      </c>
      <c r="H13" s="14" t="s">
        <v>229</v>
      </c>
      <c r="I13" s="242">
        <v>34</v>
      </c>
      <c r="J13" s="242"/>
      <c r="K13" s="242"/>
      <c r="L13" s="242"/>
      <c r="M13" s="242">
        <f>SUM(I13:L13)</f>
        <v>34</v>
      </c>
      <c r="N13" s="13" t="s">
        <v>32</v>
      </c>
      <c r="O13" s="13" t="s">
        <v>476</v>
      </c>
      <c r="P13" s="113" t="s">
        <v>477</v>
      </c>
      <c r="Q13" s="114"/>
      <c r="R13" s="54"/>
      <c r="S13" s="100"/>
      <c r="T13" s="100"/>
      <c r="U13" s="100"/>
      <c r="V13" s="54"/>
      <c r="W13" s="54"/>
      <c r="X13" s="54"/>
      <c r="Y13" s="100"/>
      <c r="Z13" s="100"/>
      <c r="AA13" s="54"/>
      <c r="AB13" s="54"/>
      <c r="AC13" s="55"/>
      <c r="AD13" s="366"/>
      <c r="AE13" s="366"/>
      <c r="AF13" s="365"/>
      <c r="AG13" s="366"/>
      <c r="AH13" s="366"/>
      <c r="AI13" s="365"/>
    </row>
    <row r="14" spans="1:35" x14ac:dyDescent="0.2">
      <c r="A14" s="368">
        <f>A13+1</f>
        <v>2</v>
      </c>
      <c r="B14" s="4">
        <v>32420</v>
      </c>
      <c r="C14" s="50" t="s">
        <v>33</v>
      </c>
      <c r="D14" s="50" t="s">
        <v>34</v>
      </c>
      <c r="E14" s="50"/>
      <c r="F14" s="4" t="s">
        <v>35</v>
      </c>
      <c r="G14" s="4"/>
      <c r="H14" s="4" t="s">
        <v>36</v>
      </c>
      <c r="I14" s="67">
        <v>83</v>
      </c>
      <c r="J14" s="243">
        <v>113</v>
      </c>
      <c r="K14" s="243" t="s">
        <v>37</v>
      </c>
      <c r="L14" s="243" t="s">
        <v>37</v>
      </c>
      <c r="M14" s="243">
        <f>SUM(I14:L14)</f>
        <v>196</v>
      </c>
      <c r="N14" s="53" t="str">
        <f>IF(M14&gt;=100,"Besar",IF(AND(M14&gt;=50,M14&lt;=99),"Sedang",IF(AND(M14&gt;=25,M14&lt;=49),"Menengah",IF(AND(M14&lt;=24,M14&gt;=10),"Kecil",IF(M14&lt;10,"&lt;Kecil","-")))))</f>
        <v>Besar</v>
      </c>
      <c r="O14" s="54"/>
      <c r="P14" s="54"/>
      <c r="Q14" s="54"/>
      <c r="R14" s="54"/>
      <c r="S14" s="100"/>
      <c r="T14" s="100"/>
      <c r="U14" s="100"/>
      <c r="V14" s="54"/>
      <c r="W14" s="54"/>
      <c r="X14" s="54"/>
      <c r="Y14" s="100"/>
      <c r="Z14" s="100"/>
      <c r="AA14" s="54"/>
      <c r="AB14" s="54"/>
      <c r="AC14" s="55"/>
      <c r="AD14" s="366"/>
      <c r="AE14" s="366"/>
      <c r="AF14" s="365"/>
      <c r="AG14" s="366"/>
      <c r="AH14" s="366"/>
      <c r="AI14" s="365"/>
    </row>
    <row r="15" spans="1:35" x14ac:dyDescent="0.2">
      <c r="A15" s="368">
        <f t="shared" ref="A15:A78" si="0">A14+1</f>
        <v>3</v>
      </c>
      <c r="B15" s="4">
        <v>32420</v>
      </c>
      <c r="C15" s="50" t="s">
        <v>38</v>
      </c>
      <c r="D15" s="50" t="s">
        <v>34</v>
      </c>
      <c r="E15" s="50"/>
      <c r="F15" s="4" t="s">
        <v>35</v>
      </c>
      <c r="G15" s="4"/>
      <c r="H15" s="4" t="s">
        <v>36</v>
      </c>
      <c r="I15" s="67">
        <v>286</v>
      </c>
      <c r="J15" s="243">
        <v>243</v>
      </c>
      <c r="K15" s="243" t="s">
        <v>37</v>
      </c>
      <c r="L15" s="243" t="s">
        <v>37</v>
      </c>
      <c r="M15" s="243">
        <f>SUM(I15:L15)</f>
        <v>529</v>
      </c>
      <c r="N15" s="53" t="str">
        <f>IF(M15&gt;=100,"Besar",IF(AND(M15&gt;=50,M15&lt;=99),"Sedang",IF(AND(M15&gt;=25,M15&lt;=49),"Menengah",IF(AND(M15&lt;=24,M15&gt;=10),"Kecil",IF(M15&lt;10,"&lt;Kecil","-")))))</f>
        <v>Besar</v>
      </c>
      <c r="O15" s="54"/>
      <c r="P15" s="54"/>
      <c r="Q15" s="100" t="s">
        <v>5758</v>
      </c>
      <c r="R15" s="100" t="s">
        <v>6045</v>
      </c>
      <c r="S15" s="100">
        <v>11</v>
      </c>
      <c r="T15" s="100">
        <v>0</v>
      </c>
      <c r="U15" s="100"/>
      <c r="V15" s="54"/>
      <c r="W15" s="54"/>
      <c r="X15" s="54"/>
      <c r="Y15" s="100"/>
      <c r="Z15" s="100"/>
      <c r="AA15" s="54"/>
      <c r="AB15" s="54"/>
      <c r="AC15" s="55"/>
      <c r="AD15" s="366"/>
      <c r="AE15" s="366"/>
      <c r="AF15" s="365"/>
      <c r="AG15" s="366"/>
      <c r="AH15" s="366"/>
      <c r="AI15" s="365"/>
    </row>
    <row r="16" spans="1:35" x14ac:dyDescent="0.2">
      <c r="A16" s="368">
        <f t="shared" si="0"/>
        <v>4</v>
      </c>
      <c r="B16" s="4">
        <v>13311</v>
      </c>
      <c r="C16" s="50" t="s">
        <v>39</v>
      </c>
      <c r="D16" s="50" t="s">
        <v>40</v>
      </c>
      <c r="E16" s="50"/>
      <c r="F16" s="4" t="s">
        <v>35</v>
      </c>
      <c r="G16" s="4"/>
      <c r="H16" s="4" t="s">
        <v>36</v>
      </c>
      <c r="I16" s="67">
        <v>382</v>
      </c>
      <c r="J16" s="243">
        <v>639</v>
      </c>
      <c r="K16" s="243" t="s">
        <v>37</v>
      </c>
      <c r="L16" s="243" t="s">
        <v>37</v>
      </c>
      <c r="M16" s="243">
        <f>SUM(I16:L16)</f>
        <v>1021</v>
      </c>
      <c r="N16" s="53" t="str">
        <f>IF(M16&gt;=100,"Besar",IF(AND(M16&gt;=50,M16&lt;=99),"Sedang",IF(AND(M16&gt;=25,M16&lt;=49),"Menengah",IF(AND(M16&lt;=24,M16&gt;=10),"Kecil",IF(M16&lt;10,"&lt;Kecil","-")))))</f>
        <v>Besar</v>
      </c>
      <c r="O16" s="54"/>
      <c r="P16" s="54"/>
      <c r="Q16" s="100" t="s">
        <v>2225</v>
      </c>
      <c r="R16" s="100" t="s">
        <v>5967</v>
      </c>
      <c r="S16" s="100"/>
      <c r="T16" s="100"/>
      <c r="U16" s="100"/>
      <c r="V16" s="54"/>
      <c r="W16" s="54"/>
      <c r="X16" s="54"/>
      <c r="Y16" s="100"/>
      <c r="Z16" s="100"/>
      <c r="AA16" s="54"/>
      <c r="AB16" s="54"/>
      <c r="AC16" s="55"/>
      <c r="AD16" s="366"/>
      <c r="AE16" s="366"/>
      <c r="AF16" s="365"/>
      <c r="AG16" s="366"/>
      <c r="AH16" s="366"/>
      <c r="AI16" s="365"/>
    </row>
    <row r="17" spans="1:35" x14ac:dyDescent="0.2">
      <c r="A17" s="368">
        <f t="shared" si="0"/>
        <v>5</v>
      </c>
      <c r="B17" s="4">
        <v>31251</v>
      </c>
      <c r="C17" s="50" t="s">
        <v>41</v>
      </c>
      <c r="D17" s="50" t="s">
        <v>34</v>
      </c>
      <c r="E17" s="50"/>
      <c r="F17" s="4" t="s">
        <v>35</v>
      </c>
      <c r="G17" s="4"/>
      <c r="H17" s="4" t="s">
        <v>36</v>
      </c>
      <c r="I17" s="259">
        <v>590</v>
      </c>
      <c r="J17" s="259">
        <v>125</v>
      </c>
      <c r="K17" s="259" t="s">
        <v>37</v>
      </c>
      <c r="L17" s="259" t="s">
        <v>37</v>
      </c>
      <c r="M17" s="243">
        <f>SUM(I17:L17)</f>
        <v>715</v>
      </c>
      <c r="N17" s="53" t="str">
        <f>IF(M17&gt;=100,"Besar",IF(AND(M17&gt;=50,M17&lt;=99),"Sedang",IF(AND(M17&gt;=25,M17&lt;=49),"Menengah",IF(AND(M17&lt;=24,M17&gt;=10),"Kecil",IF(M17&lt;10,"&lt;Kecil","-")))))</f>
        <v>Besar</v>
      </c>
      <c r="O17" s="54"/>
      <c r="P17" s="54"/>
      <c r="Q17" s="100" t="s">
        <v>2225</v>
      </c>
      <c r="R17" s="100" t="s">
        <v>5946</v>
      </c>
      <c r="S17" s="100"/>
      <c r="T17" s="100"/>
      <c r="U17" s="100"/>
      <c r="V17" s="54"/>
      <c r="W17" s="54"/>
      <c r="X17" s="54"/>
      <c r="Y17" s="100"/>
      <c r="Z17" s="100"/>
      <c r="AA17" s="54"/>
      <c r="AB17" s="54"/>
      <c r="AC17" s="55"/>
      <c r="AD17" s="366"/>
      <c r="AE17" s="366"/>
      <c r="AF17" s="365"/>
      <c r="AG17" s="366"/>
      <c r="AH17" s="366"/>
      <c r="AI17" s="365"/>
    </row>
    <row r="18" spans="1:35" x14ac:dyDescent="0.2">
      <c r="A18" s="368">
        <f t="shared" si="0"/>
        <v>6</v>
      </c>
      <c r="B18" s="4">
        <v>11417</v>
      </c>
      <c r="C18" s="3" t="s">
        <v>42</v>
      </c>
      <c r="D18" s="3" t="s">
        <v>43</v>
      </c>
      <c r="E18" s="3"/>
      <c r="F18" s="4" t="s">
        <v>35</v>
      </c>
      <c r="G18" s="4" t="s">
        <v>44</v>
      </c>
      <c r="H18" s="5"/>
      <c r="I18" s="67">
        <v>6</v>
      </c>
      <c r="J18" s="67">
        <v>0</v>
      </c>
      <c r="K18" s="67"/>
      <c r="L18" s="67"/>
      <c r="M18" s="67">
        <f>SUM(I18:K18)</f>
        <v>6</v>
      </c>
      <c r="N18" s="4" t="s">
        <v>45</v>
      </c>
      <c r="O18" s="4" t="s">
        <v>46</v>
      </c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30"/>
      <c r="AD18" s="5"/>
      <c r="AE18" s="5"/>
      <c r="AF18" s="30"/>
      <c r="AG18" s="5"/>
      <c r="AH18" s="5"/>
      <c r="AI18" s="30"/>
    </row>
    <row r="19" spans="1:35" x14ac:dyDescent="0.2">
      <c r="A19" s="368">
        <f t="shared" si="0"/>
        <v>7</v>
      </c>
      <c r="B19" s="4">
        <v>32210</v>
      </c>
      <c r="C19" s="50" t="s">
        <v>48</v>
      </c>
      <c r="D19" s="50" t="s">
        <v>49</v>
      </c>
      <c r="E19" s="50"/>
      <c r="F19" s="4" t="s">
        <v>35</v>
      </c>
      <c r="G19" s="4"/>
      <c r="H19" s="4" t="s">
        <v>31</v>
      </c>
      <c r="I19" s="259">
        <v>20</v>
      </c>
      <c r="J19" s="259">
        <v>1</v>
      </c>
      <c r="K19" s="259" t="s">
        <v>37</v>
      </c>
      <c r="L19" s="259">
        <v>0</v>
      </c>
      <c r="M19" s="243">
        <f>SUM(I19:L19)</f>
        <v>21</v>
      </c>
      <c r="N19" s="53" t="str">
        <f>IF(M19&gt;=100,"Besar",IF(AND(M19&gt;=50,M19&lt;=99),"Sedang",IF(AND(M19&gt;=25,M19&lt;=49),"Menengah",IF(AND(M19&lt;=24,M19&gt;=10),"Kecil",IF(M19&lt;10,"&lt;Kecil","-")))))</f>
        <v>Kecil</v>
      </c>
      <c r="O19" s="54"/>
      <c r="P19" s="54"/>
      <c r="Q19" s="54"/>
      <c r="R19" s="54"/>
      <c r="S19" s="100"/>
      <c r="T19" s="100"/>
      <c r="U19" s="100"/>
      <c r="V19" s="54"/>
      <c r="W19" s="54"/>
      <c r="X19" s="54"/>
      <c r="Y19" s="100"/>
      <c r="Z19" s="100"/>
      <c r="AA19" s="54"/>
      <c r="AB19" s="54"/>
      <c r="AC19" s="55"/>
      <c r="AD19" s="366"/>
      <c r="AE19" s="366"/>
      <c r="AF19" s="365"/>
      <c r="AG19" s="366"/>
      <c r="AH19" s="366"/>
      <c r="AI19" s="365"/>
    </row>
    <row r="20" spans="1:35" x14ac:dyDescent="0.2">
      <c r="A20" s="368">
        <f t="shared" si="0"/>
        <v>8</v>
      </c>
      <c r="B20" s="4">
        <v>62035</v>
      </c>
      <c r="C20" s="50" t="s">
        <v>50</v>
      </c>
      <c r="D20" s="50" t="s">
        <v>51</v>
      </c>
      <c r="E20" s="50"/>
      <c r="F20" s="4" t="s">
        <v>35</v>
      </c>
      <c r="G20" s="4"/>
      <c r="H20" s="4" t="s">
        <v>52</v>
      </c>
      <c r="I20" s="259">
        <v>15</v>
      </c>
      <c r="J20" s="259">
        <v>50</v>
      </c>
      <c r="K20" s="259" t="s">
        <v>37</v>
      </c>
      <c r="L20" s="259">
        <v>0</v>
      </c>
      <c r="M20" s="243">
        <f>SUM(I20:L20)</f>
        <v>65</v>
      </c>
      <c r="N20" s="53" t="str">
        <f>IF(M20&gt;=100,"Besar",IF(AND(M20&gt;=50,M20&lt;=99),"Sedang",IF(AND(M20&gt;=25,M20&lt;=49),"Menengah",IF(AND(M20&lt;=24,M20&gt;=10),"Kecil",IF(M20&lt;10,"&lt;Kecil","-")))))</f>
        <v>Sedang</v>
      </c>
      <c r="O20" s="54"/>
      <c r="P20" s="54"/>
      <c r="Q20" s="54"/>
      <c r="R20" s="54"/>
      <c r="S20" s="100"/>
      <c r="T20" s="100"/>
      <c r="U20" s="100"/>
      <c r="V20" s="54"/>
      <c r="W20" s="54"/>
      <c r="X20" s="54"/>
      <c r="Y20" s="100"/>
      <c r="Z20" s="100"/>
      <c r="AA20" s="54"/>
      <c r="AB20" s="54"/>
      <c r="AC20" s="55"/>
      <c r="AD20" s="366"/>
      <c r="AE20" s="366"/>
      <c r="AF20" s="365"/>
      <c r="AG20" s="366"/>
      <c r="AH20" s="366"/>
      <c r="AI20" s="365"/>
    </row>
    <row r="21" spans="1:35" ht="18" x14ac:dyDescent="0.2">
      <c r="A21" s="368">
        <f t="shared" si="0"/>
        <v>9</v>
      </c>
      <c r="B21" s="4">
        <v>61031</v>
      </c>
      <c r="C21" s="3" t="s">
        <v>53</v>
      </c>
      <c r="D21" s="3" t="s">
        <v>54</v>
      </c>
      <c r="E21" s="3"/>
      <c r="F21" s="4" t="s">
        <v>35</v>
      </c>
      <c r="G21" s="4" t="s">
        <v>55</v>
      </c>
      <c r="H21" s="5" t="s">
        <v>56</v>
      </c>
      <c r="I21" s="67">
        <v>160</v>
      </c>
      <c r="J21" s="67">
        <v>659</v>
      </c>
      <c r="K21" s="67"/>
      <c r="L21" s="67"/>
      <c r="M21" s="67">
        <f>SUM(I21:K21)</f>
        <v>819</v>
      </c>
      <c r="N21" s="4" t="s">
        <v>57</v>
      </c>
      <c r="O21" s="4" t="s">
        <v>58</v>
      </c>
      <c r="P21" s="5" t="s">
        <v>59</v>
      </c>
      <c r="Q21" s="5" t="s">
        <v>5758</v>
      </c>
      <c r="R21" s="5" t="s">
        <v>5874</v>
      </c>
      <c r="S21" s="5"/>
      <c r="T21" s="5"/>
      <c r="U21" s="5"/>
      <c r="V21" s="5" t="s">
        <v>5875</v>
      </c>
      <c r="W21" s="5"/>
      <c r="X21" s="5"/>
      <c r="Y21" s="5"/>
      <c r="Z21" s="5"/>
      <c r="AA21" s="5"/>
      <c r="AB21" s="5"/>
      <c r="AC21" s="30"/>
      <c r="AD21" s="5"/>
      <c r="AE21" s="5"/>
      <c r="AF21" s="30"/>
      <c r="AG21" s="5"/>
      <c r="AH21" s="5"/>
      <c r="AI21" s="30"/>
    </row>
    <row r="22" spans="1:35" ht="18" x14ac:dyDescent="0.2">
      <c r="A22" s="368">
        <f t="shared" si="0"/>
        <v>10</v>
      </c>
      <c r="B22" s="53">
        <v>32420</v>
      </c>
      <c r="C22" s="32" t="s">
        <v>60</v>
      </c>
      <c r="D22" s="3" t="s">
        <v>61</v>
      </c>
      <c r="E22" s="3"/>
      <c r="F22" s="4" t="s">
        <v>35</v>
      </c>
      <c r="G22" s="4" t="s">
        <v>62</v>
      </c>
      <c r="H22" s="4" t="s">
        <v>52</v>
      </c>
      <c r="I22" s="259">
        <v>15</v>
      </c>
      <c r="J22" s="259">
        <v>10</v>
      </c>
      <c r="K22" s="259">
        <v>0</v>
      </c>
      <c r="L22" s="259">
        <v>0</v>
      </c>
      <c r="M22" s="243">
        <f>SUM(I22:L22)</f>
        <v>25</v>
      </c>
      <c r="N22" s="53" t="str">
        <f>IF(M22&gt;=100,"Besar",IF(AND(M22&gt;=50,M22&lt;=99),"Sedang",IF(AND(M22&gt;=25,M22&lt;=49),"Menengah",IF(AND(M22&lt;=24,M22&gt;=10),"Kecil",IF(M22&lt;10,"&lt;Kecil","-")))))</f>
        <v>Menengah</v>
      </c>
      <c r="O22" s="4" t="s">
        <v>63</v>
      </c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31"/>
      <c r="AD22" s="5"/>
      <c r="AE22" s="5"/>
      <c r="AF22" s="31"/>
      <c r="AG22" s="5"/>
      <c r="AH22" s="5"/>
      <c r="AI22" s="31"/>
    </row>
    <row r="23" spans="1:35" ht="18" x14ac:dyDescent="0.2">
      <c r="A23" s="368">
        <f t="shared" si="0"/>
        <v>11</v>
      </c>
      <c r="B23" s="4">
        <v>32420</v>
      </c>
      <c r="C23" s="50" t="s">
        <v>64</v>
      </c>
      <c r="D23" s="50" t="s">
        <v>65</v>
      </c>
      <c r="E23" s="50"/>
      <c r="F23" s="4" t="s">
        <v>66</v>
      </c>
      <c r="G23" s="4"/>
      <c r="H23" s="4" t="s">
        <v>56</v>
      </c>
      <c r="I23" s="259">
        <v>48</v>
      </c>
      <c r="J23" s="259">
        <v>47</v>
      </c>
      <c r="K23" s="259" t="s">
        <v>37</v>
      </c>
      <c r="L23" s="259">
        <v>0</v>
      </c>
      <c r="M23" s="243">
        <f>SUM(I23:L23)</f>
        <v>95</v>
      </c>
      <c r="N23" s="53" t="str">
        <f>IF(M23&gt;=100,"Besar",IF(AND(M23&gt;=50,M23&lt;=99),"Sedang",IF(AND(M23&gt;=25,M23&lt;=49),"Menengah",IF(AND(M23&lt;=24,M23&gt;=10),"Kecil",IF(M23&lt;10,"&lt;Kecil","-")))))</f>
        <v>Sedang</v>
      </c>
      <c r="O23" s="54"/>
      <c r="P23" s="54"/>
      <c r="Q23" s="54"/>
      <c r="R23" s="54"/>
      <c r="S23" s="100"/>
      <c r="T23" s="100"/>
      <c r="U23" s="100"/>
      <c r="V23" s="54"/>
      <c r="W23" s="54"/>
      <c r="X23" s="54"/>
      <c r="Y23" s="100"/>
      <c r="Z23" s="100"/>
      <c r="AA23" s="54"/>
      <c r="AB23" s="54"/>
      <c r="AC23" s="55"/>
      <c r="AD23" s="366"/>
      <c r="AE23" s="366"/>
      <c r="AF23" s="365"/>
      <c r="AG23" s="366"/>
      <c r="AH23" s="366"/>
      <c r="AI23" s="365"/>
    </row>
    <row r="24" spans="1:35" ht="27" x14ac:dyDescent="0.2">
      <c r="A24" s="368">
        <f t="shared" si="0"/>
        <v>12</v>
      </c>
      <c r="B24" s="4">
        <v>32111</v>
      </c>
      <c r="C24" s="7" t="s">
        <v>67</v>
      </c>
      <c r="D24" s="3" t="s">
        <v>68</v>
      </c>
      <c r="E24" s="3"/>
      <c r="F24" s="4" t="s">
        <v>35</v>
      </c>
      <c r="G24" s="4" t="s">
        <v>69</v>
      </c>
      <c r="H24" s="5" t="s">
        <v>31</v>
      </c>
      <c r="I24" s="67">
        <v>17</v>
      </c>
      <c r="J24" s="67">
        <v>6</v>
      </c>
      <c r="K24" s="67"/>
      <c r="L24" s="67"/>
      <c r="M24" s="67">
        <f>SUM(I24:K24)</f>
        <v>23</v>
      </c>
      <c r="N24" s="4" t="s">
        <v>32</v>
      </c>
      <c r="O24" s="4" t="s">
        <v>70</v>
      </c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30"/>
      <c r="AD24" s="5"/>
      <c r="AE24" s="5"/>
      <c r="AF24" s="30"/>
      <c r="AG24" s="5"/>
      <c r="AH24" s="5"/>
      <c r="AI24" s="30"/>
    </row>
    <row r="25" spans="1:35" x14ac:dyDescent="0.2">
      <c r="A25" s="368">
        <f t="shared" si="0"/>
        <v>13</v>
      </c>
      <c r="B25" s="4">
        <v>33190</v>
      </c>
      <c r="C25" s="50" t="s">
        <v>71</v>
      </c>
      <c r="D25" s="50" t="s">
        <v>72</v>
      </c>
      <c r="E25" s="50"/>
      <c r="F25" s="4" t="s">
        <v>35</v>
      </c>
      <c r="G25" s="4"/>
      <c r="H25" s="4" t="s">
        <v>31</v>
      </c>
      <c r="I25" s="259">
        <v>18</v>
      </c>
      <c r="J25" s="259">
        <v>1</v>
      </c>
      <c r="K25" s="259" t="s">
        <v>37</v>
      </c>
      <c r="L25" s="259" t="s">
        <v>37</v>
      </c>
      <c r="M25" s="243">
        <f>SUM(I25:L25)</f>
        <v>19</v>
      </c>
      <c r="N25" s="53" t="str">
        <f>IF(M25&gt;=100,"Besar",IF(AND(M25&gt;=50,M25&lt;=99),"Sedang",IF(AND(M25&gt;=25,M25&lt;=49),"Menengah",IF(AND(M25&lt;=24,M25&gt;=10),"Kecil",IF(M25&lt;10,"&lt;Kecil","-")))))</f>
        <v>Kecil</v>
      </c>
      <c r="O25" s="54"/>
      <c r="P25" s="54"/>
      <c r="Q25" s="54"/>
      <c r="R25" s="54"/>
      <c r="S25" s="100"/>
      <c r="T25" s="100"/>
      <c r="U25" s="100"/>
      <c r="V25" s="54"/>
      <c r="W25" s="54"/>
      <c r="X25" s="54"/>
      <c r="Y25" s="100"/>
      <c r="Z25" s="100"/>
      <c r="AA25" s="54"/>
      <c r="AB25" s="54"/>
      <c r="AC25" s="55"/>
      <c r="AD25" s="366"/>
      <c r="AE25" s="366"/>
      <c r="AF25" s="365"/>
      <c r="AG25" s="366"/>
      <c r="AH25" s="366"/>
      <c r="AI25" s="365"/>
    </row>
    <row r="26" spans="1:35" ht="18" x14ac:dyDescent="0.2">
      <c r="A26" s="368">
        <f t="shared" si="0"/>
        <v>14</v>
      </c>
      <c r="B26" s="4">
        <v>32210</v>
      </c>
      <c r="C26" s="50" t="s">
        <v>73</v>
      </c>
      <c r="D26" s="50" t="s">
        <v>74</v>
      </c>
      <c r="E26" s="50"/>
      <c r="F26" s="4" t="s">
        <v>35</v>
      </c>
      <c r="G26" s="4"/>
      <c r="H26" s="4" t="s">
        <v>36</v>
      </c>
      <c r="I26" s="259">
        <v>6</v>
      </c>
      <c r="J26" s="259">
        <v>3</v>
      </c>
      <c r="K26" s="259" t="s">
        <v>37</v>
      </c>
      <c r="L26" s="259" t="s">
        <v>37</v>
      </c>
      <c r="M26" s="243">
        <f>SUM(I26:L26)</f>
        <v>9</v>
      </c>
      <c r="N26" s="53" t="str">
        <f>IF(M26&gt;=100,"Besar",IF(AND(M26&gt;=50,M26&lt;=99),"Sedang",IF(AND(M26&gt;=25,M26&lt;=49),"Menengah",IF(AND(M26&lt;=24,M26&gt;=10),"Kecil",IF(M26&lt;10,"&lt;Kecil","-")))))</f>
        <v>&lt;Kecil</v>
      </c>
      <c r="O26" s="54"/>
      <c r="P26" s="54"/>
      <c r="Q26" s="54"/>
      <c r="R26" s="54"/>
      <c r="S26" s="100"/>
      <c r="T26" s="100"/>
      <c r="U26" s="100"/>
      <c r="V26" s="54"/>
      <c r="W26" s="54"/>
      <c r="X26" s="54"/>
      <c r="Y26" s="100"/>
      <c r="Z26" s="100"/>
      <c r="AA26" s="54"/>
      <c r="AB26" s="54"/>
      <c r="AC26" s="55"/>
      <c r="AD26" s="366"/>
      <c r="AE26" s="366"/>
      <c r="AF26" s="365"/>
      <c r="AG26" s="366"/>
      <c r="AH26" s="366"/>
      <c r="AI26" s="365"/>
    </row>
    <row r="27" spans="1:35" x14ac:dyDescent="0.2">
      <c r="A27" s="368">
        <f t="shared" si="0"/>
        <v>15</v>
      </c>
      <c r="B27" s="4">
        <v>32111</v>
      </c>
      <c r="C27" s="49" t="s">
        <v>75</v>
      </c>
      <c r="D27" s="50" t="s">
        <v>76</v>
      </c>
      <c r="E27" s="50"/>
      <c r="F27" s="4" t="s">
        <v>30</v>
      </c>
      <c r="G27" s="4"/>
      <c r="H27" s="4" t="s">
        <v>31</v>
      </c>
      <c r="I27" s="259">
        <v>66</v>
      </c>
      <c r="J27" s="259">
        <v>183</v>
      </c>
      <c r="K27" s="259">
        <v>0</v>
      </c>
      <c r="L27" s="259"/>
      <c r="M27" s="243">
        <f>SUM(I27:L27)</f>
        <v>249</v>
      </c>
      <c r="N27" s="53" t="s">
        <v>57</v>
      </c>
      <c r="O27" s="54"/>
      <c r="P27" s="54"/>
      <c r="Q27" s="54"/>
      <c r="R27" s="54"/>
      <c r="S27" s="100"/>
      <c r="T27" s="100"/>
      <c r="U27" s="100"/>
      <c r="V27" s="54"/>
      <c r="W27" s="54"/>
      <c r="X27" s="54"/>
      <c r="Y27" s="100"/>
      <c r="Z27" s="100"/>
      <c r="AA27" s="54"/>
      <c r="AB27" s="54"/>
      <c r="AC27" s="55"/>
      <c r="AD27" s="366"/>
      <c r="AE27" s="366"/>
      <c r="AF27" s="365"/>
      <c r="AG27" s="366"/>
      <c r="AH27" s="366"/>
      <c r="AI27" s="365"/>
    </row>
    <row r="28" spans="1:35" x14ac:dyDescent="0.2">
      <c r="A28" s="368">
        <f t="shared" si="0"/>
        <v>16</v>
      </c>
      <c r="B28" s="48"/>
      <c r="C28" s="50" t="s">
        <v>77</v>
      </c>
      <c r="D28" s="50" t="s">
        <v>78</v>
      </c>
      <c r="E28" s="50"/>
      <c r="F28" s="4" t="s">
        <v>35</v>
      </c>
      <c r="G28" s="4"/>
      <c r="H28" s="4" t="s">
        <v>56</v>
      </c>
      <c r="I28" s="259">
        <v>80</v>
      </c>
      <c r="J28" s="259">
        <v>204</v>
      </c>
      <c r="K28" s="259">
        <v>0</v>
      </c>
      <c r="L28" s="259">
        <v>0</v>
      </c>
      <c r="M28" s="243">
        <f>SUM(I28:L28)</f>
        <v>284</v>
      </c>
      <c r="N28" s="53" t="str">
        <f>IF(M28&gt;=100,"Besar",IF(AND(M28&gt;=50,M28&lt;=99),"Sedang",IF(AND(M28&gt;=25,M28&lt;=49),"Menengah",IF(AND(M28&lt;=24,M28&gt;=10),"Kecil",IF(M28&lt;10,"&lt;Kecil","-")))))</f>
        <v>Besar</v>
      </c>
      <c r="O28" s="54"/>
      <c r="P28" s="54"/>
      <c r="Q28" s="54"/>
      <c r="R28" s="54"/>
      <c r="S28" s="100"/>
      <c r="T28" s="100"/>
      <c r="U28" s="100"/>
      <c r="V28" s="54"/>
      <c r="W28" s="54"/>
      <c r="X28" s="54"/>
      <c r="Y28" s="100"/>
      <c r="Z28" s="100"/>
      <c r="AA28" s="54"/>
      <c r="AB28" s="54"/>
      <c r="AC28" s="55"/>
      <c r="AD28" s="366"/>
      <c r="AE28" s="366"/>
      <c r="AF28" s="365"/>
      <c r="AG28" s="366"/>
      <c r="AH28" s="366"/>
      <c r="AI28" s="365"/>
    </row>
    <row r="29" spans="1:35" ht="18" x14ac:dyDescent="0.2">
      <c r="A29" s="368">
        <f t="shared" si="0"/>
        <v>17</v>
      </c>
      <c r="B29" s="48"/>
      <c r="C29" s="49" t="s">
        <v>79</v>
      </c>
      <c r="D29" s="50" t="s">
        <v>80</v>
      </c>
      <c r="E29" s="50"/>
      <c r="F29" s="4" t="s">
        <v>35</v>
      </c>
      <c r="G29" s="4"/>
      <c r="H29" s="4" t="s">
        <v>36</v>
      </c>
      <c r="I29" s="259">
        <v>155</v>
      </c>
      <c r="J29" s="259">
        <v>767</v>
      </c>
      <c r="K29" s="259">
        <v>0</v>
      </c>
      <c r="L29" s="259">
        <v>0</v>
      </c>
      <c r="M29" s="243">
        <f>SUM(I29:L29)</f>
        <v>922</v>
      </c>
      <c r="N29" s="53" t="str">
        <f>IF(M29&gt;=100,"Besar",IF(AND(M29&gt;=50,M29&lt;=99),"Sedang",IF(AND(M29&gt;=25,M29&lt;=49),"Menengah",IF(AND(M29&lt;=24,M29&gt;=10),"Kecil",IF(M29&lt;10,"&lt;Kecil","-")))))</f>
        <v>Besar</v>
      </c>
      <c r="O29" s="54"/>
      <c r="P29" s="54"/>
      <c r="Q29" s="54"/>
      <c r="R29" s="54"/>
      <c r="S29" s="100"/>
      <c r="T29" s="100"/>
      <c r="U29" s="100"/>
      <c r="V29" s="54"/>
      <c r="W29" s="54"/>
      <c r="X29" s="54"/>
      <c r="Y29" s="100"/>
      <c r="Z29" s="100"/>
      <c r="AA29" s="54"/>
      <c r="AB29" s="54"/>
      <c r="AC29" s="55"/>
      <c r="AD29" s="366"/>
      <c r="AE29" s="366"/>
      <c r="AF29" s="365"/>
      <c r="AG29" s="366"/>
      <c r="AH29" s="366"/>
      <c r="AI29" s="365"/>
    </row>
    <row r="30" spans="1:35" x14ac:dyDescent="0.2">
      <c r="A30" s="368">
        <f t="shared" si="0"/>
        <v>18</v>
      </c>
      <c r="B30" s="48"/>
      <c r="C30" s="49" t="s">
        <v>81</v>
      </c>
      <c r="D30" s="50" t="s">
        <v>82</v>
      </c>
      <c r="E30" s="50"/>
      <c r="F30" s="4" t="s">
        <v>30</v>
      </c>
      <c r="G30" s="4"/>
      <c r="H30" s="4" t="s">
        <v>56</v>
      </c>
      <c r="I30" s="259">
        <v>21</v>
      </c>
      <c r="J30" s="259">
        <v>7</v>
      </c>
      <c r="K30" s="259">
        <v>1</v>
      </c>
      <c r="L30" s="259"/>
      <c r="M30" s="243">
        <v>29</v>
      </c>
      <c r="N30" s="53" t="s">
        <v>32</v>
      </c>
      <c r="O30" s="54"/>
      <c r="P30" s="54"/>
      <c r="Q30" s="54"/>
      <c r="R30" s="54"/>
      <c r="S30" s="100"/>
      <c r="T30" s="100"/>
      <c r="U30" s="100"/>
      <c r="V30" s="54"/>
      <c r="W30" s="54"/>
      <c r="X30" s="54"/>
      <c r="Y30" s="100"/>
      <c r="Z30" s="100"/>
      <c r="AA30" s="54"/>
      <c r="AB30" s="54"/>
      <c r="AC30" s="55"/>
      <c r="AD30" s="366"/>
      <c r="AE30" s="366"/>
      <c r="AF30" s="365"/>
      <c r="AG30" s="366"/>
      <c r="AH30" s="366"/>
      <c r="AI30" s="365"/>
    </row>
    <row r="31" spans="1:35" x14ac:dyDescent="0.2">
      <c r="A31" s="368">
        <f t="shared" si="0"/>
        <v>19</v>
      </c>
      <c r="B31" s="48"/>
      <c r="C31" s="49" t="s">
        <v>83</v>
      </c>
      <c r="D31" s="50" t="s">
        <v>84</v>
      </c>
      <c r="E31" s="50"/>
      <c r="F31" s="4" t="s">
        <v>30</v>
      </c>
      <c r="G31" s="4"/>
      <c r="H31" s="4" t="s">
        <v>56</v>
      </c>
      <c r="I31" s="259">
        <v>89</v>
      </c>
      <c r="J31" s="259">
        <v>134</v>
      </c>
      <c r="K31" s="259">
        <v>2</v>
      </c>
      <c r="L31" s="259">
        <v>1</v>
      </c>
      <c r="M31" s="243">
        <f>SUM(I31:L31)</f>
        <v>226</v>
      </c>
      <c r="N31" s="53" t="s">
        <v>57</v>
      </c>
      <c r="O31" s="54"/>
      <c r="P31" s="54"/>
      <c r="Q31" s="54"/>
      <c r="R31" s="54"/>
      <c r="S31" s="100"/>
      <c r="T31" s="100"/>
      <c r="U31" s="100"/>
      <c r="V31" s="54"/>
      <c r="W31" s="54"/>
      <c r="X31" s="54"/>
      <c r="Y31" s="100"/>
      <c r="Z31" s="100"/>
      <c r="AA31" s="54"/>
      <c r="AB31" s="54"/>
      <c r="AC31" s="55"/>
      <c r="AD31" s="366"/>
      <c r="AE31" s="366"/>
      <c r="AF31" s="365"/>
      <c r="AG31" s="366"/>
      <c r="AH31" s="366"/>
      <c r="AI31" s="365"/>
    </row>
    <row r="32" spans="1:35" ht="36" x14ac:dyDescent="0.2">
      <c r="A32" s="368">
        <f t="shared" si="0"/>
        <v>20</v>
      </c>
      <c r="B32" s="24">
        <v>61038</v>
      </c>
      <c r="C32" s="131" t="s">
        <v>85</v>
      </c>
      <c r="D32" s="12" t="s">
        <v>86</v>
      </c>
      <c r="E32" s="12" t="s">
        <v>6119</v>
      </c>
      <c r="F32" s="13" t="s">
        <v>87</v>
      </c>
      <c r="G32" s="13" t="s">
        <v>88</v>
      </c>
      <c r="H32" s="113" t="s">
        <v>31</v>
      </c>
      <c r="I32" s="242">
        <v>32</v>
      </c>
      <c r="J32" s="242">
        <v>21</v>
      </c>
      <c r="K32" s="242"/>
      <c r="L32" s="242"/>
      <c r="M32" s="242">
        <f>SUM(I32:L32)</f>
        <v>53</v>
      </c>
      <c r="N32" s="13" t="s">
        <v>32</v>
      </c>
      <c r="O32" s="13" t="s">
        <v>89</v>
      </c>
      <c r="P32" s="113" t="s">
        <v>90</v>
      </c>
      <c r="Q32" s="17"/>
      <c r="R32" s="17"/>
      <c r="S32" s="17"/>
      <c r="T32" s="17"/>
      <c r="U32" s="17"/>
      <c r="V32" s="17"/>
      <c r="W32" s="6"/>
      <c r="X32" s="33"/>
      <c r="Y32" s="33"/>
      <c r="Z32" s="33"/>
      <c r="AA32" s="33"/>
      <c r="AB32" s="33"/>
      <c r="AC32" s="58"/>
      <c r="AD32" s="33"/>
      <c r="AE32" s="33"/>
      <c r="AF32" s="58"/>
      <c r="AG32" s="33"/>
      <c r="AH32" s="33"/>
      <c r="AI32" s="58"/>
    </row>
    <row r="33" spans="1:35" ht="18" x14ac:dyDescent="0.2">
      <c r="A33" s="368">
        <f t="shared" si="0"/>
        <v>21</v>
      </c>
      <c r="B33" s="24">
        <v>74200</v>
      </c>
      <c r="C33" s="24" t="s">
        <v>91</v>
      </c>
      <c r="D33" s="24" t="s">
        <v>92</v>
      </c>
      <c r="E33" s="24"/>
      <c r="F33" s="6" t="s">
        <v>87</v>
      </c>
      <c r="G33" s="6" t="s">
        <v>93</v>
      </c>
      <c r="H33" s="17"/>
      <c r="I33" s="67">
        <v>23</v>
      </c>
      <c r="J33" s="67">
        <v>34</v>
      </c>
      <c r="K33" s="67"/>
      <c r="L33" s="67"/>
      <c r="M33" s="67">
        <f>SUM(I33:J33)</f>
        <v>57</v>
      </c>
      <c r="N33" s="6" t="s">
        <v>32</v>
      </c>
      <c r="O33" s="6" t="s">
        <v>94</v>
      </c>
      <c r="P33" s="17"/>
      <c r="Q33" s="17"/>
      <c r="R33" s="17"/>
      <c r="S33" s="17"/>
      <c r="T33" s="17"/>
      <c r="U33" s="17"/>
      <c r="V33" s="17"/>
      <c r="W33" s="6"/>
      <c r="X33" s="33"/>
      <c r="Y33" s="33"/>
      <c r="Z33" s="33"/>
      <c r="AA33" s="33"/>
      <c r="AB33" s="33"/>
      <c r="AC33" s="58"/>
      <c r="AD33" s="33"/>
      <c r="AE33" s="33"/>
      <c r="AF33" s="58"/>
      <c r="AG33" s="33"/>
      <c r="AH33" s="33"/>
      <c r="AI33" s="58"/>
    </row>
    <row r="34" spans="1:35" ht="18" x14ac:dyDescent="0.2">
      <c r="A34" s="368">
        <f t="shared" si="0"/>
        <v>22</v>
      </c>
      <c r="B34" s="24">
        <v>61031</v>
      </c>
      <c r="C34" s="24" t="s">
        <v>95</v>
      </c>
      <c r="D34" s="24" t="s">
        <v>96</v>
      </c>
      <c r="E34" s="24"/>
      <c r="F34" s="6" t="s">
        <v>87</v>
      </c>
      <c r="G34" s="6"/>
      <c r="H34" s="6" t="s">
        <v>36</v>
      </c>
      <c r="I34" s="259">
        <v>8</v>
      </c>
      <c r="J34" s="259">
        <v>1</v>
      </c>
      <c r="K34" s="259">
        <v>0</v>
      </c>
      <c r="L34" s="259">
        <v>0</v>
      </c>
      <c r="M34" s="67">
        <v>9</v>
      </c>
      <c r="N34" s="6" t="str">
        <f t="shared" ref="N34:N40" si="1">IF(M34&gt;=100,"Besar",IF(AND(M34&gt;=50,M34&lt;=99),"Sedang",IF(AND(M34&gt;=25,M34&lt;=49),"Menengah",IF(AND(M34&lt;=24,M34&gt;=10),"Kecil",IF(M34&lt;10,"&lt;Kecil","-")))))</f>
        <v>&lt;Kecil</v>
      </c>
      <c r="O34" s="57"/>
      <c r="P34" s="57"/>
      <c r="Q34" s="17"/>
      <c r="R34" s="17"/>
      <c r="S34" s="17"/>
      <c r="T34" s="17"/>
      <c r="U34" s="17"/>
      <c r="V34" s="17"/>
      <c r="W34" s="6"/>
      <c r="X34" s="33"/>
      <c r="Y34" s="33"/>
      <c r="Z34" s="33"/>
      <c r="AA34" s="33"/>
      <c r="AB34" s="33"/>
      <c r="AC34" s="58"/>
      <c r="AD34" s="33"/>
      <c r="AE34" s="33"/>
      <c r="AF34" s="58"/>
      <c r="AG34" s="33"/>
      <c r="AH34" s="33"/>
      <c r="AI34" s="58"/>
    </row>
    <row r="35" spans="1:35" ht="18" x14ac:dyDescent="0.2">
      <c r="A35" s="368">
        <f t="shared" si="0"/>
        <v>23</v>
      </c>
      <c r="B35" s="24">
        <v>81020</v>
      </c>
      <c r="C35" s="24" t="s">
        <v>97</v>
      </c>
      <c r="D35" s="24" t="s">
        <v>98</v>
      </c>
      <c r="E35" s="24"/>
      <c r="F35" s="6" t="s">
        <v>87</v>
      </c>
      <c r="G35" s="6"/>
      <c r="H35" s="6" t="s">
        <v>31</v>
      </c>
      <c r="I35" s="259">
        <v>16</v>
      </c>
      <c r="J35" s="259">
        <v>9</v>
      </c>
      <c r="K35" s="259">
        <v>0</v>
      </c>
      <c r="L35" s="259">
        <v>0</v>
      </c>
      <c r="M35" s="67">
        <f>SUM(I35:L35)</f>
        <v>25</v>
      </c>
      <c r="N35" s="6" t="str">
        <f t="shared" si="1"/>
        <v>Menengah</v>
      </c>
      <c r="O35" s="57"/>
      <c r="P35" s="57"/>
      <c r="Q35" s="57"/>
      <c r="R35" s="57"/>
      <c r="S35" s="57"/>
      <c r="T35" s="57"/>
      <c r="U35" s="57"/>
      <c r="V35" s="57"/>
      <c r="W35" s="57"/>
      <c r="X35" s="33"/>
      <c r="Y35" s="33"/>
      <c r="Z35" s="33"/>
      <c r="AA35" s="33"/>
      <c r="AB35" s="33"/>
      <c r="AC35" s="58"/>
      <c r="AD35" s="33"/>
      <c r="AE35" s="33"/>
      <c r="AF35" s="58"/>
      <c r="AG35" s="33"/>
      <c r="AH35" s="33"/>
      <c r="AI35" s="58"/>
    </row>
    <row r="36" spans="1:35" ht="18" x14ac:dyDescent="0.2">
      <c r="A36" s="368">
        <f t="shared" si="0"/>
        <v>24</v>
      </c>
      <c r="B36" s="24">
        <v>81020</v>
      </c>
      <c r="C36" s="24" t="s">
        <v>99</v>
      </c>
      <c r="D36" s="24" t="s">
        <v>100</v>
      </c>
      <c r="E36" s="24"/>
      <c r="F36" s="6" t="s">
        <v>87</v>
      </c>
      <c r="G36" s="6"/>
      <c r="H36" s="6" t="s">
        <v>31</v>
      </c>
      <c r="I36" s="259">
        <v>24</v>
      </c>
      <c r="J36" s="259" t="s">
        <v>37</v>
      </c>
      <c r="K36" s="259" t="s">
        <v>37</v>
      </c>
      <c r="L36" s="259">
        <v>0</v>
      </c>
      <c r="M36" s="67">
        <v>24</v>
      </c>
      <c r="N36" s="6" t="str">
        <f t="shared" si="1"/>
        <v>Kecil</v>
      </c>
      <c r="O36" s="57"/>
      <c r="P36" s="57"/>
      <c r="Q36" s="57"/>
      <c r="R36" s="57"/>
      <c r="S36" s="57"/>
      <c r="T36" s="57"/>
      <c r="U36" s="57"/>
      <c r="V36" s="57"/>
      <c r="W36" s="57"/>
      <c r="X36" s="33"/>
      <c r="Y36" s="33"/>
      <c r="Z36" s="33"/>
      <c r="AA36" s="33"/>
      <c r="AB36" s="33"/>
      <c r="AC36" s="58"/>
      <c r="AD36" s="33"/>
      <c r="AE36" s="33"/>
      <c r="AF36" s="58"/>
      <c r="AG36" s="33"/>
      <c r="AH36" s="33"/>
      <c r="AI36" s="58"/>
    </row>
    <row r="37" spans="1:35" ht="18" x14ac:dyDescent="0.2">
      <c r="A37" s="368">
        <f t="shared" si="0"/>
        <v>25</v>
      </c>
      <c r="B37" s="24">
        <v>83300</v>
      </c>
      <c r="C37" s="24" t="s">
        <v>101</v>
      </c>
      <c r="D37" s="24" t="s">
        <v>102</v>
      </c>
      <c r="E37" s="24"/>
      <c r="F37" s="6" t="s">
        <v>87</v>
      </c>
      <c r="G37" s="6"/>
      <c r="H37" s="6" t="s">
        <v>52</v>
      </c>
      <c r="I37" s="259">
        <v>19</v>
      </c>
      <c r="J37" s="259">
        <v>5</v>
      </c>
      <c r="K37" s="259">
        <v>0</v>
      </c>
      <c r="L37" s="259">
        <v>0</v>
      </c>
      <c r="M37" s="67">
        <v>24</v>
      </c>
      <c r="N37" s="6" t="str">
        <f t="shared" si="1"/>
        <v>Kecil</v>
      </c>
      <c r="O37" s="57"/>
      <c r="P37" s="57"/>
      <c r="Q37" s="57"/>
      <c r="R37" s="57"/>
      <c r="S37" s="57"/>
      <c r="T37" s="57"/>
      <c r="U37" s="57"/>
      <c r="V37" s="57"/>
      <c r="W37" s="57"/>
      <c r="X37" s="33"/>
      <c r="Y37" s="33"/>
      <c r="Z37" s="33"/>
      <c r="AA37" s="33"/>
      <c r="AB37" s="33"/>
      <c r="AC37" s="58"/>
      <c r="AD37" s="33"/>
      <c r="AE37" s="33"/>
      <c r="AF37" s="58"/>
      <c r="AG37" s="33"/>
      <c r="AH37" s="33"/>
      <c r="AI37" s="58"/>
    </row>
    <row r="38" spans="1:35" ht="18" x14ac:dyDescent="0.2">
      <c r="A38" s="368">
        <f t="shared" si="0"/>
        <v>26</v>
      </c>
      <c r="B38" s="24">
        <v>38310</v>
      </c>
      <c r="C38" s="24" t="s">
        <v>103</v>
      </c>
      <c r="D38" s="24" t="s">
        <v>104</v>
      </c>
      <c r="E38" s="24"/>
      <c r="F38" s="6" t="s">
        <v>87</v>
      </c>
      <c r="G38" s="6"/>
      <c r="H38" s="6" t="s">
        <v>31</v>
      </c>
      <c r="I38" s="259">
        <v>7</v>
      </c>
      <c r="J38" s="259">
        <v>7</v>
      </c>
      <c r="K38" s="259" t="s">
        <v>37</v>
      </c>
      <c r="L38" s="259" t="s">
        <v>37</v>
      </c>
      <c r="M38" s="67">
        <v>14</v>
      </c>
      <c r="N38" s="6" t="str">
        <f t="shared" si="1"/>
        <v>Kecil</v>
      </c>
      <c r="O38" s="57"/>
      <c r="P38" s="57"/>
      <c r="Q38" s="57"/>
      <c r="R38" s="57"/>
      <c r="S38" s="57"/>
      <c r="T38" s="57"/>
      <c r="U38" s="57"/>
      <c r="V38" s="57"/>
      <c r="W38" s="57"/>
      <c r="X38" s="33"/>
      <c r="Y38" s="33"/>
      <c r="Z38" s="33"/>
      <c r="AA38" s="33"/>
      <c r="AB38" s="33"/>
      <c r="AC38" s="58"/>
      <c r="AD38" s="33"/>
      <c r="AE38" s="33"/>
      <c r="AF38" s="58"/>
      <c r="AG38" s="33"/>
      <c r="AH38" s="33"/>
      <c r="AI38" s="58"/>
    </row>
    <row r="39" spans="1:35" x14ac:dyDescent="0.2">
      <c r="A39" s="368">
        <f t="shared" si="0"/>
        <v>27</v>
      </c>
      <c r="B39" s="24">
        <v>32100</v>
      </c>
      <c r="C39" s="24" t="s">
        <v>105</v>
      </c>
      <c r="D39" s="24" t="s">
        <v>106</v>
      </c>
      <c r="E39" s="24"/>
      <c r="F39" s="6" t="s">
        <v>87</v>
      </c>
      <c r="G39" s="6"/>
      <c r="H39" s="6" t="s">
        <v>31</v>
      </c>
      <c r="I39" s="259">
        <v>0</v>
      </c>
      <c r="J39" s="259">
        <v>0</v>
      </c>
      <c r="K39" s="259">
        <v>0</v>
      </c>
      <c r="L39" s="259">
        <v>0</v>
      </c>
      <c r="M39" s="67">
        <v>0</v>
      </c>
      <c r="N39" s="6" t="str">
        <f t="shared" si="1"/>
        <v>&lt;Kecil</v>
      </c>
      <c r="O39" s="57"/>
      <c r="P39" s="57"/>
      <c r="Q39" s="57"/>
      <c r="R39" s="57"/>
      <c r="S39" s="57"/>
      <c r="T39" s="57"/>
      <c r="U39" s="57"/>
      <c r="V39" s="57"/>
      <c r="W39" s="57"/>
      <c r="X39" s="33"/>
      <c r="Y39" s="33"/>
      <c r="Z39" s="33"/>
      <c r="AA39" s="33"/>
      <c r="AB39" s="33"/>
      <c r="AC39" s="58"/>
      <c r="AD39" s="33"/>
      <c r="AE39" s="33"/>
      <c r="AF39" s="58"/>
      <c r="AG39" s="33"/>
      <c r="AH39" s="33"/>
      <c r="AI39" s="58"/>
    </row>
    <row r="40" spans="1:35" ht="18" x14ac:dyDescent="0.2">
      <c r="A40" s="368">
        <f t="shared" si="0"/>
        <v>28</v>
      </c>
      <c r="B40" s="24">
        <v>61033</v>
      </c>
      <c r="C40" s="24" t="s">
        <v>107</v>
      </c>
      <c r="D40" s="24" t="s">
        <v>108</v>
      </c>
      <c r="E40" s="24"/>
      <c r="F40" s="6" t="s">
        <v>87</v>
      </c>
      <c r="G40" s="6"/>
      <c r="H40" s="6" t="s">
        <v>52</v>
      </c>
      <c r="I40" s="259">
        <v>3</v>
      </c>
      <c r="J40" s="259">
        <v>3</v>
      </c>
      <c r="K40" s="259">
        <v>0</v>
      </c>
      <c r="L40" s="259">
        <v>0</v>
      </c>
      <c r="M40" s="67">
        <v>6</v>
      </c>
      <c r="N40" s="6" t="str">
        <f t="shared" si="1"/>
        <v>&lt;Kecil</v>
      </c>
      <c r="O40" s="57"/>
      <c r="P40" s="57"/>
      <c r="Q40" s="57"/>
      <c r="R40" s="57"/>
      <c r="S40" s="57"/>
      <c r="T40" s="57"/>
      <c r="U40" s="57"/>
      <c r="V40" s="57"/>
      <c r="W40" s="57"/>
      <c r="X40" s="33"/>
      <c r="Y40" s="33"/>
      <c r="Z40" s="33"/>
      <c r="AA40" s="33"/>
      <c r="AB40" s="33"/>
      <c r="AC40" s="58"/>
      <c r="AD40" s="33"/>
      <c r="AE40" s="33"/>
      <c r="AF40" s="58"/>
      <c r="AG40" s="33"/>
      <c r="AH40" s="33"/>
      <c r="AI40" s="58"/>
    </row>
    <row r="41" spans="1:35" ht="18" x14ac:dyDescent="0.2">
      <c r="A41" s="368">
        <f t="shared" si="0"/>
        <v>29</v>
      </c>
      <c r="B41" s="24">
        <v>61031</v>
      </c>
      <c r="C41" s="24" t="s">
        <v>109</v>
      </c>
      <c r="D41" s="24" t="s">
        <v>110</v>
      </c>
      <c r="E41" s="24"/>
      <c r="F41" s="6" t="s">
        <v>87</v>
      </c>
      <c r="G41" s="6" t="s">
        <v>111</v>
      </c>
      <c r="H41" s="17" t="s">
        <v>31</v>
      </c>
      <c r="I41" s="67">
        <v>30</v>
      </c>
      <c r="J41" s="67">
        <v>90</v>
      </c>
      <c r="K41" s="67"/>
      <c r="L41" s="67"/>
      <c r="M41" s="67">
        <f>SUM(I41:K41)</f>
        <v>120</v>
      </c>
      <c r="N41" s="6" t="s">
        <v>57</v>
      </c>
      <c r="O41" s="6" t="s">
        <v>112</v>
      </c>
      <c r="P41" s="17"/>
      <c r="Q41" s="57"/>
      <c r="R41" s="57"/>
      <c r="S41" s="57"/>
      <c r="T41" s="57"/>
      <c r="U41" s="57"/>
      <c r="V41" s="57"/>
      <c r="W41" s="57"/>
      <c r="X41" s="33"/>
      <c r="Y41" s="33"/>
      <c r="Z41" s="33"/>
      <c r="AA41" s="33"/>
      <c r="AB41" s="33"/>
      <c r="AC41" s="58"/>
      <c r="AD41" s="33"/>
      <c r="AE41" s="33"/>
      <c r="AF41" s="58"/>
      <c r="AG41" s="33"/>
      <c r="AH41" s="33"/>
      <c r="AI41" s="58"/>
    </row>
    <row r="42" spans="1:35" x14ac:dyDescent="0.2">
      <c r="A42" s="368">
        <f t="shared" si="0"/>
        <v>30</v>
      </c>
      <c r="B42" s="24">
        <v>61031</v>
      </c>
      <c r="C42" s="24" t="s">
        <v>113</v>
      </c>
      <c r="D42" s="24" t="s">
        <v>114</v>
      </c>
      <c r="E42" s="24"/>
      <c r="F42" s="6" t="s">
        <v>87</v>
      </c>
      <c r="G42" s="6"/>
      <c r="H42" s="6" t="s">
        <v>31</v>
      </c>
      <c r="I42" s="259">
        <v>0</v>
      </c>
      <c r="J42" s="259">
        <v>0</v>
      </c>
      <c r="K42" s="259">
        <v>0</v>
      </c>
      <c r="L42" s="259">
        <v>0</v>
      </c>
      <c r="M42" s="67">
        <v>0</v>
      </c>
      <c r="N42" s="6" t="str">
        <f>IF(M42&gt;=100,"Besar",IF(AND(M42&gt;=50,M42&lt;=99),"Sedang",IF(AND(M42&gt;=25,M42&lt;=49),"Menengah",IF(AND(M42&lt;=24,M42&gt;=10),"Kecil",IF(M42&lt;10,"&lt;Kecil","-")))))</f>
        <v>&lt;Kecil</v>
      </c>
      <c r="O42" s="57"/>
      <c r="P42" s="57"/>
      <c r="Q42" s="57"/>
      <c r="R42" s="57"/>
      <c r="S42" s="57"/>
      <c r="T42" s="57"/>
      <c r="U42" s="57"/>
      <c r="V42" s="57"/>
      <c r="W42" s="57"/>
      <c r="X42" s="33"/>
      <c r="Y42" s="33"/>
      <c r="Z42" s="33"/>
      <c r="AA42" s="33"/>
      <c r="AB42" s="33"/>
      <c r="AC42" s="58"/>
      <c r="AD42" s="33"/>
      <c r="AE42" s="33"/>
      <c r="AF42" s="58"/>
      <c r="AG42" s="33"/>
      <c r="AH42" s="33"/>
      <c r="AI42" s="58"/>
    </row>
    <row r="43" spans="1:35" ht="18" x14ac:dyDescent="0.2">
      <c r="A43" s="368">
        <f t="shared" si="0"/>
        <v>31</v>
      </c>
      <c r="B43" s="24">
        <v>83300</v>
      </c>
      <c r="C43" s="24" t="s">
        <v>115</v>
      </c>
      <c r="D43" s="24" t="s">
        <v>116</v>
      </c>
      <c r="E43" s="24"/>
      <c r="F43" s="6" t="s">
        <v>87</v>
      </c>
      <c r="G43" s="6"/>
      <c r="H43" s="6" t="s">
        <v>56</v>
      </c>
      <c r="I43" s="259">
        <v>305</v>
      </c>
      <c r="J43" s="259">
        <v>83</v>
      </c>
      <c r="K43" s="259" t="s">
        <v>37</v>
      </c>
      <c r="L43" s="259" t="s">
        <v>37</v>
      </c>
      <c r="M43" s="67">
        <f>SUM(I43:L43)</f>
        <v>388</v>
      </c>
      <c r="N43" s="6" t="str">
        <f>IF(M43&gt;=100,"Besar",IF(AND(M43&gt;=50,M43&lt;=99),"Sedang",IF(AND(M43&gt;=25,M43&lt;=49),"Menengah",IF(AND(M43&lt;=24,M43&gt;=10),"Kecil",IF(M43&lt;10,"&lt;Kecil","-")))))</f>
        <v>Besar</v>
      </c>
      <c r="O43" s="57"/>
      <c r="P43" s="57"/>
      <c r="Q43" s="17"/>
      <c r="R43" s="17"/>
      <c r="S43" s="17"/>
      <c r="T43" s="17"/>
      <c r="U43" s="17"/>
      <c r="V43" s="17"/>
      <c r="W43" s="6"/>
      <c r="X43" s="33"/>
      <c r="Y43" s="33"/>
      <c r="Z43" s="33"/>
      <c r="AA43" s="33"/>
      <c r="AB43" s="33"/>
      <c r="AC43" s="58"/>
      <c r="AD43" s="33"/>
      <c r="AE43" s="33"/>
      <c r="AF43" s="58"/>
      <c r="AG43" s="33"/>
      <c r="AH43" s="33"/>
      <c r="AI43" s="58"/>
    </row>
    <row r="44" spans="1:35" x14ac:dyDescent="0.2">
      <c r="A44" s="368">
        <f t="shared" si="0"/>
        <v>32</v>
      </c>
      <c r="B44" s="24">
        <v>31279</v>
      </c>
      <c r="C44" s="24" t="s">
        <v>117</v>
      </c>
      <c r="D44" s="24" t="s">
        <v>118</v>
      </c>
      <c r="E44" s="24"/>
      <c r="F44" s="6" t="s">
        <v>87</v>
      </c>
      <c r="G44" s="6"/>
      <c r="H44" s="6" t="s">
        <v>36</v>
      </c>
      <c r="I44" s="259">
        <v>12</v>
      </c>
      <c r="J44" s="259">
        <v>0</v>
      </c>
      <c r="K44" s="259">
        <v>0</v>
      </c>
      <c r="L44" s="259">
        <v>0</v>
      </c>
      <c r="M44" s="67">
        <v>12</v>
      </c>
      <c r="N44" s="6" t="str">
        <f>IF(M44&gt;=100,"Besar",IF(AND(M44&gt;=50,M44&lt;=99),"Sedang",IF(AND(M44&gt;=25,M44&lt;=49),"Menengah",IF(AND(M44&lt;=24,M44&gt;=10),"Kecil",IF(M44&lt;10,"&lt;Kecil","-")))))</f>
        <v>Kecil</v>
      </c>
      <c r="O44" s="57"/>
      <c r="P44" s="57"/>
      <c r="Q44" s="57"/>
      <c r="R44" s="57"/>
      <c r="S44" s="57"/>
      <c r="T44" s="57"/>
      <c r="U44" s="57"/>
      <c r="V44" s="57"/>
      <c r="W44" s="57"/>
      <c r="X44" s="33"/>
      <c r="Y44" s="33"/>
      <c r="Z44" s="33"/>
      <c r="AA44" s="33"/>
      <c r="AB44" s="33"/>
      <c r="AC44" s="58"/>
      <c r="AD44" s="33"/>
      <c r="AE44" s="33"/>
      <c r="AF44" s="58"/>
      <c r="AG44" s="33"/>
      <c r="AH44" s="33"/>
      <c r="AI44" s="58"/>
    </row>
    <row r="45" spans="1:35" ht="18" x14ac:dyDescent="0.2">
      <c r="A45" s="368">
        <f t="shared" si="0"/>
        <v>33</v>
      </c>
      <c r="B45" s="24">
        <v>32130</v>
      </c>
      <c r="C45" s="24" t="s">
        <v>119</v>
      </c>
      <c r="D45" s="24" t="s">
        <v>120</v>
      </c>
      <c r="E45" s="24"/>
      <c r="F45" s="6" t="s">
        <v>87</v>
      </c>
      <c r="G45" s="6" t="s">
        <v>121</v>
      </c>
      <c r="H45" s="17" t="s">
        <v>31</v>
      </c>
      <c r="I45" s="67">
        <v>25</v>
      </c>
      <c r="J45" s="67">
        <v>6</v>
      </c>
      <c r="K45" s="67"/>
      <c r="L45" s="67"/>
      <c r="M45" s="67">
        <f>SUM(I45:K45)</f>
        <v>31</v>
      </c>
      <c r="N45" s="6" t="s">
        <v>32</v>
      </c>
      <c r="O45" s="6" t="s">
        <v>122</v>
      </c>
      <c r="P45" s="17" t="s">
        <v>123</v>
      </c>
      <c r="Q45" s="57"/>
      <c r="R45" s="57"/>
      <c r="S45" s="57"/>
      <c r="T45" s="57"/>
      <c r="U45" s="57"/>
      <c r="V45" s="57"/>
      <c r="W45" s="57"/>
      <c r="X45" s="33"/>
      <c r="Y45" s="33"/>
      <c r="Z45" s="33"/>
      <c r="AA45" s="33"/>
      <c r="AB45" s="33"/>
      <c r="AC45" s="58"/>
      <c r="AD45" s="33"/>
      <c r="AE45" s="33"/>
      <c r="AF45" s="58"/>
      <c r="AG45" s="33"/>
      <c r="AH45" s="33"/>
      <c r="AI45" s="58"/>
    </row>
    <row r="46" spans="1:35" ht="18" x14ac:dyDescent="0.2">
      <c r="A46" s="368">
        <f t="shared" si="0"/>
        <v>34</v>
      </c>
      <c r="B46" s="24">
        <v>11419</v>
      </c>
      <c r="C46" s="24" t="s">
        <v>124</v>
      </c>
      <c r="D46" s="24" t="s">
        <v>125</v>
      </c>
      <c r="E46" s="24"/>
      <c r="F46" s="6" t="s">
        <v>87</v>
      </c>
      <c r="G46" s="6"/>
      <c r="H46" s="6" t="s">
        <v>52</v>
      </c>
      <c r="I46" s="259">
        <v>3</v>
      </c>
      <c r="J46" s="259">
        <v>1</v>
      </c>
      <c r="K46" s="259" t="s">
        <v>37</v>
      </c>
      <c r="L46" s="259">
        <v>0</v>
      </c>
      <c r="M46" s="67">
        <v>4</v>
      </c>
      <c r="N46" s="6" t="str">
        <f>IF(M46&gt;=100,"Besar",IF(AND(M46&gt;=50,M46&lt;=99),"Sedang",IF(AND(M46&gt;=25,M46&lt;=49),"Menengah",IF(AND(M46&lt;=24,M46&gt;=10),"Kecil",IF(M46&lt;10,"&lt;Kecil","-")))))</f>
        <v>&lt;Kecil</v>
      </c>
      <c r="O46" s="57"/>
      <c r="P46" s="57"/>
      <c r="Q46" s="57"/>
      <c r="R46" s="57"/>
      <c r="S46" s="57"/>
      <c r="T46" s="57"/>
      <c r="U46" s="57"/>
      <c r="V46" s="57"/>
      <c r="W46" s="57"/>
      <c r="X46" s="33"/>
      <c r="Y46" s="33"/>
      <c r="Z46" s="33"/>
      <c r="AA46" s="33"/>
      <c r="AB46" s="33"/>
      <c r="AC46" s="58"/>
      <c r="AD46" s="33"/>
      <c r="AE46" s="33"/>
      <c r="AF46" s="58"/>
      <c r="AG46" s="33"/>
      <c r="AH46" s="33"/>
      <c r="AI46" s="58"/>
    </row>
    <row r="47" spans="1:35" ht="18" x14ac:dyDescent="0.2">
      <c r="A47" s="368">
        <f t="shared" si="0"/>
        <v>35</v>
      </c>
      <c r="B47" s="24">
        <v>61031</v>
      </c>
      <c r="C47" s="24" t="s">
        <v>126</v>
      </c>
      <c r="D47" s="24" t="s">
        <v>127</v>
      </c>
      <c r="E47" s="24"/>
      <c r="F47" s="6" t="s">
        <v>87</v>
      </c>
      <c r="G47" s="6"/>
      <c r="H47" s="6" t="s">
        <v>31</v>
      </c>
      <c r="I47" s="259">
        <v>13</v>
      </c>
      <c r="J47" s="259">
        <f>-K47</f>
        <v>0</v>
      </c>
      <c r="K47" s="259"/>
      <c r="L47" s="259"/>
      <c r="M47" s="67">
        <v>13</v>
      </c>
      <c r="N47" s="6" t="s">
        <v>45</v>
      </c>
      <c r="O47" s="57"/>
      <c r="P47" s="57"/>
      <c r="Q47" s="17"/>
      <c r="R47" s="17"/>
      <c r="S47" s="17"/>
      <c r="T47" s="17"/>
      <c r="U47" s="17"/>
      <c r="V47" s="17"/>
      <c r="W47" s="6"/>
      <c r="X47" s="33"/>
      <c r="Y47" s="33"/>
      <c r="Z47" s="33"/>
      <c r="AA47" s="33"/>
      <c r="AB47" s="33"/>
      <c r="AC47" s="58"/>
      <c r="AD47" s="33"/>
      <c r="AE47" s="33"/>
      <c r="AF47" s="58"/>
      <c r="AG47" s="33"/>
      <c r="AH47" s="33"/>
      <c r="AI47" s="58"/>
    </row>
    <row r="48" spans="1:35" ht="18" x14ac:dyDescent="0.2">
      <c r="A48" s="368">
        <f t="shared" si="0"/>
        <v>36</v>
      </c>
      <c r="B48" s="24">
        <v>35116</v>
      </c>
      <c r="C48" s="24" t="s">
        <v>128</v>
      </c>
      <c r="D48" s="24" t="s">
        <v>129</v>
      </c>
      <c r="E48" s="24"/>
      <c r="F48" s="6" t="s">
        <v>87</v>
      </c>
      <c r="G48" s="6"/>
      <c r="H48" s="6" t="s">
        <v>31</v>
      </c>
      <c r="I48" s="259">
        <v>13</v>
      </c>
      <c r="J48" s="259" t="s">
        <v>37</v>
      </c>
      <c r="K48" s="259" t="s">
        <v>37</v>
      </c>
      <c r="L48" s="259" t="s">
        <v>37</v>
      </c>
      <c r="M48" s="67">
        <v>13</v>
      </c>
      <c r="N48" s="6" t="str">
        <f>IF(M48&gt;=100,"Besar",IF(AND(M48&gt;=50,M48&lt;=99),"Sedang",IF(AND(M48&gt;=25,M48&lt;=49),"Menengah",IF(AND(M48&lt;=24,M48&gt;=10),"Kecil",IF(M48&lt;10,"&lt;Kecil","-")))))</f>
        <v>Kecil</v>
      </c>
      <c r="O48" s="57"/>
      <c r="P48" s="57"/>
      <c r="Q48" s="57"/>
      <c r="R48" s="57"/>
      <c r="S48" s="57"/>
      <c r="T48" s="57"/>
      <c r="U48" s="57"/>
      <c r="V48" s="57"/>
      <c r="W48" s="57"/>
      <c r="X48" s="33"/>
      <c r="Y48" s="33"/>
      <c r="Z48" s="33"/>
      <c r="AA48" s="33"/>
      <c r="AB48" s="33"/>
      <c r="AC48" s="58"/>
      <c r="AD48" s="33"/>
      <c r="AE48" s="33"/>
      <c r="AF48" s="58"/>
      <c r="AG48" s="33"/>
      <c r="AH48" s="33"/>
      <c r="AI48" s="58"/>
    </row>
    <row r="49" spans="1:35" x14ac:dyDescent="0.2">
      <c r="A49" s="368">
        <f t="shared" si="0"/>
        <v>37</v>
      </c>
      <c r="B49" s="24">
        <v>71400</v>
      </c>
      <c r="C49" s="24" t="s">
        <v>130</v>
      </c>
      <c r="D49" s="24" t="s">
        <v>131</v>
      </c>
      <c r="E49" s="24"/>
      <c r="F49" s="6" t="s">
        <v>87</v>
      </c>
      <c r="G49" s="6"/>
      <c r="H49" s="6" t="s">
        <v>52</v>
      </c>
      <c r="I49" s="259">
        <v>2</v>
      </c>
      <c r="J49" s="259">
        <v>1</v>
      </c>
      <c r="K49" s="259">
        <v>0</v>
      </c>
      <c r="L49" s="259">
        <v>0</v>
      </c>
      <c r="M49" s="67">
        <v>3</v>
      </c>
      <c r="N49" s="6" t="str">
        <f>IF(M49&gt;=100,"Besar",IF(AND(M49&gt;=50,M49&lt;=99),"Sedang",IF(AND(M49&gt;=25,M49&lt;=49),"Menengah",IF(AND(M49&lt;=24,M49&gt;=10),"Kecil",IF(M49&lt;10,"&lt;Kecil","-")))))</f>
        <v>&lt;Kecil</v>
      </c>
      <c r="O49" s="57"/>
      <c r="P49" s="57"/>
      <c r="Q49" s="57"/>
      <c r="R49" s="57"/>
      <c r="S49" s="57"/>
      <c r="T49" s="57"/>
      <c r="U49" s="57"/>
      <c r="V49" s="57"/>
      <c r="W49" s="57"/>
      <c r="X49" s="33"/>
      <c r="Y49" s="33"/>
      <c r="Z49" s="33"/>
      <c r="AA49" s="33"/>
      <c r="AB49" s="33"/>
      <c r="AC49" s="58"/>
      <c r="AD49" s="33"/>
      <c r="AE49" s="33"/>
      <c r="AF49" s="58"/>
      <c r="AG49" s="33"/>
      <c r="AH49" s="33"/>
      <c r="AI49" s="58"/>
    </row>
    <row r="50" spans="1:35" ht="18" x14ac:dyDescent="0.2">
      <c r="A50" s="368">
        <f t="shared" si="0"/>
        <v>38</v>
      </c>
      <c r="B50" s="24">
        <v>32310</v>
      </c>
      <c r="C50" s="24" t="s">
        <v>132</v>
      </c>
      <c r="D50" s="24" t="s">
        <v>133</v>
      </c>
      <c r="E50" s="24"/>
      <c r="F50" s="6" t="s">
        <v>87</v>
      </c>
      <c r="G50" s="6"/>
      <c r="H50" s="6" t="s">
        <v>31</v>
      </c>
      <c r="I50" s="259">
        <v>38</v>
      </c>
      <c r="J50" s="259">
        <v>3</v>
      </c>
      <c r="K50" s="259" t="s">
        <v>37</v>
      </c>
      <c r="L50" s="259" t="s">
        <v>37</v>
      </c>
      <c r="M50" s="67">
        <v>41</v>
      </c>
      <c r="N50" s="6" t="str">
        <f>IF(M50&gt;=100,"Besar",IF(AND(M50&gt;=50,M50&lt;=99),"Sedang",IF(AND(M50&gt;=25,M50&lt;=49),"Menengah",IF(AND(M50&lt;=24,M50&gt;=10),"Kecil",IF(M50&lt;10,"&lt;Kecil","-")))))</f>
        <v>Menengah</v>
      </c>
      <c r="O50" s="57"/>
      <c r="P50" s="57"/>
      <c r="Q50" s="57"/>
      <c r="R50" s="57"/>
      <c r="S50" s="57"/>
      <c r="T50" s="57"/>
      <c r="U50" s="57"/>
      <c r="V50" s="57"/>
      <c r="W50" s="57"/>
      <c r="X50" s="33"/>
      <c r="Y50" s="33"/>
      <c r="Z50" s="33"/>
      <c r="AA50" s="33"/>
      <c r="AB50" s="33"/>
      <c r="AC50" s="58"/>
      <c r="AD50" s="33"/>
      <c r="AE50" s="33"/>
      <c r="AF50" s="58"/>
      <c r="AG50" s="33"/>
      <c r="AH50" s="33"/>
      <c r="AI50" s="58"/>
    </row>
    <row r="51" spans="1:35" x14ac:dyDescent="0.2">
      <c r="A51" s="368">
        <f t="shared" si="0"/>
        <v>39</v>
      </c>
      <c r="B51" s="24">
        <v>32420</v>
      </c>
      <c r="C51" s="24" t="s">
        <v>134</v>
      </c>
      <c r="D51" s="24" t="s">
        <v>135</v>
      </c>
      <c r="E51" s="24"/>
      <c r="F51" s="6" t="s">
        <v>87</v>
      </c>
      <c r="G51" s="6"/>
      <c r="H51" s="6" t="s">
        <v>56</v>
      </c>
      <c r="I51" s="259">
        <v>7</v>
      </c>
      <c r="J51" s="259">
        <v>3</v>
      </c>
      <c r="K51" s="259">
        <v>0</v>
      </c>
      <c r="L51" s="259">
        <v>0</v>
      </c>
      <c r="M51" s="67">
        <v>10</v>
      </c>
      <c r="N51" s="6" t="str">
        <f>IF(M51&gt;=100,"Besar",IF(AND(M51&gt;=50,M51&lt;=99),"Sedang",IF(AND(M51&gt;=25,M51&lt;=49),"Menengah",IF(AND(M51&lt;=24,M51&gt;=10),"Kecil",IF(M51&lt;10,"&lt;Kecil","-")))))</f>
        <v>Kecil</v>
      </c>
      <c r="O51" s="57"/>
      <c r="P51" s="57"/>
      <c r="Q51" s="57"/>
      <c r="R51" s="57"/>
      <c r="S51" s="57"/>
      <c r="T51" s="57"/>
      <c r="U51" s="57"/>
      <c r="V51" s="57"/>
      <c r="W51" s="57"/>
      <c r="X51" s="33"/>
      <c r="Y51" s="33"/>
      <c r="Z51" s="33"/>
      <c r="AA51" s="33"/>
      <c r="AB51" s="33"/>
      <c r="AC51" s="58"/>
      <c r="AD51" s="33"/>
      <c r="AE51" s="33"/>
      <c r="AF51" s="58"/>
      <c r="AG51" s="33"/>
      <c r="AH51" s="33"/>
      <c r="AI51" s="58"/>
    </row>
    <row r="52" spans="1:35" ht="18" x14ac:dyDescent="0.2">
      <c r="A52" s="368">
        <f t="shared" si="0"/>
        <v>40</v>
      </c>
      <c r="B52" s="24">
        <v>32330</v>
      </c>
      <c r="C52" s="24" t="s">
        <v>136</v>
      </c>
      <c r="D52" s="24" t="s">
        <v>137</v>
      </c>
      <c r="E52" s="24"/>
      <c r="F52" s="6" t="s">
        <v>87</v>
      </c>
      <c r="G52" s="6" t="s">
        <v>138</v>
      </c>
      <c r="H52" s="17"/>
      <c r="I52" s="67">
        <v>40</v>
      </c>
      <c r="J52" s="67">
        <v>16</v>
      </c>
      <c r="K52" s="67"/>
      <c r="L52" s="67"/>
      <c r="M52" s="67">
        <f>SUM(I52:K52)</f>
        <v>56</v>
      </c>
      <c r="N52" s="6" t="s">
        <v>32</v>
      </c>
      <c r="O52" s="6" t="s">
        <v>139</v>
      </c>
      <c r="P52" s="57"/>
      <c r="Q52" s="57"/>
      <c r="R52" s="57"/>
      <c r="S52" s="57"/>
      <c r="T52" s="57"/>
      <c r="U52" s="57"/>
      <c r="V52" s="57"/>
      <c r="W52" s="57"/>
      <c r="X52" s="33"/>
      <c r="Y52" s="33"/>
      <c r="Z52" s="33"/>
      <c r="AA52" s="33"/>
      <c r="AB52" s="33"/>
      <c r="AC52" s="58"/>
      <c r="AD52" s="33"/>
      <c r="AE52" s="33"/>
      <c r="AF52" s="58"/>
      <c r="AG52" s="33"/>
      <c r="AH52" s="33"/>
      <c r="AI52" s="58"/>
    </row>
    <row r="53" spans="1:35" ht="18" x14ac:dyDescent="0.2">
      <c r="A53" s="368">
        <f t="shared" si="0"/>
        <v>41</v>
      </c>
      <c r="B53" s="24">
        <v>31279</v>
      </c>
      <c r="C53" s="24" t="s">
        <v>140</v>
      </c>
      <c r="D53" s="24" t="s">
        <v>141</v>
      </c>
      <c r="E53" s="24"/>
      <c r="F53" s="6" t="s">
        <v>87</v>
      </c>
      <c r="G53" s="6"/>
      <c r="H53" s="6" t="s">
        <v>31</v>
      </c>
      <c r="I53" s="259">
        <v>28</v>
      </c>
      <c r="J53" s="259">
        <v>191</v>
      </c>
      <c r="K53" s="259" t="s">
        <v>37</v>
      </c>
      <c r="L53" s="259" t="s">
        <v>37</v>
      </c>
      <c r="M53" s="67">
        <f>SUM(I53:L53)</f>
        <v>219</v>
      </c>
      <c r="N53" s="6" t="str">
        <f>IF(M53&gt;=100,"Besar",IF(AND(M53&gt;=50,M53&lt;=99),"Sedang",IF(AND(M53&gt;=25,M53&lt;=49),"Menengah",IF(AND(M53&lt;=24,M53&gt;=10),"Kecil",IF(M53&lt;10,"&lt;Kecil","-")))))</f>
        <v>Besar</v>
      </c>
      <c r="O53" s="57"/>
      <c r="P53" s="57"/>
      <c r="Q53" s="57"/>
      <c r="R53" s="57"/>
      <c r="S53" s="57"/>
      <c r="T53" s="57"/>
      <c r="U53" s="57"/>
      <c r="V53" s="57"/>
      <c r="W53" s="57"/>
      <c r="X53" s="33"/>
      <c r="Y53" s="33"/>
      <c r="Z53" s="33"/>
      <c r="AA53" s="33"/>
      <c r="AB53" s="33"/>
      <c r="AC53" s="58"/>
      <c r="AD53" s="33"/>
      <c r="AE53" s="33"/>
      <c r="AF53" s="58"/>
      <c r="AG53" s="33"/>
      <c r="AH53" s="33"/>
      <c r="AI53" s="58"/>
    </row>
    <row r="54" spans="1:35" ht="36" x14ac:dyDescent="0.2">
      <c r="A54" s="368">
        <f t="shared" si="0"/>
        <v>42</v>
      </c>
      <c r="B54" s="24">
        <v>33190</v>
      </c>
      <c r="C54" s="61" t="s">
        <v>142</v>
      </c>
      <c r="D54" s="24" t="s">
        <v>143</v>
      </c>
      <c r="E54" s="24"/>
      <c r="F54" s="6" t="s">
        <v>87</v>
      </c>
      <c r="G54" s="6" t="s">
        <v>144</v>
      </c>
      <c r="H54" s="17" t="s">
        <v>31</v>
      </c>
      <c r="I54" s="67">
        <v>54</v>
      </c>
      <c r="J54" s="67"/>
      <c r="K54" s="67"/>
      <c r="L54" s="67"/>
      <c r="M54" s="67">
        <f>SUM(I54:K54)</f>
        <v>54</v>
      </c>
      <c r="N54" s="6" t="s">
        <v>32</v>
      </c>
      <c r="O54" s="6" t="s">
        <v>145</v>
      </c>
      <c r="P54" s="17"/>
      <c r="Q54" s="17"/>
      <c r="R54" s="17"/>
      <c r="S54" s="17"/>
      <c r="T54" s="17"/>
      <c r="U54" s="17"/>
      <c r="V54" s="17"/>
      <c r="W54" s="6"/>
      <c r="X54" s="33"/>
      <c r="Y54" s="33"/>
      <c r="Z54" s="33"/>
      <c r="AA54" s="33"/>
      <c r="AB54" s="33"/>
      <c r="AC54" s="58"/>
      <c r="AD54" s="33"/>
      <c r="AE54" s="33"/>
      <c r="AF54" s="58"/>
      <c r="AG54" s="33"/>
      <c r="AH54" s="33"/>
      <c r="AI54" s="58"/>
    </row>
    <row r="55" spans="1:35" ht="27" x14ac:dyDescent="0.2">
      <c r="A55" s="368">
        <f t="shared" si="0"/>
        <v>43</v>
      </c>
      <c r="B55" s="24">
        <v>83300</v>
      </c>
      <c r="C55" s="132" t="s">
        <v>6121</v>
      </c>
      <c r="D55" s="117" t="s">
        <v>6122</v>
      </c>
      <c r="E55" s="108" t="s">
        <v>6123</v>
      </c>
      <c r="F55" s="13" t="s">
        <v>87</v>
      </c>
      <c r="G55" s="118" t="s">
        <v>6124</v>
      </c>
      <c r="H55" s="14" t="s">
        <v>31</v>
      </c>
      <c r="I55" s="247">
        <v>45</v>
      </c>
      <c r="J55" s="247">
        <v>2</v>
      </c>
      <c r="K55" s="260"/>
      <c r="L55" s="260"/>
      <c r="M55" s="242">
        <f>SUM(I55:L55)</f>
        <v>47</v>
      </c>
      <c r="N55" s="118" t="s">
        <v>32</v>
      </c>
      <c r="O55" s="118" t="s">
        <v>6125</v>
      </c>
      <c r="P55" s="113" t="s">
        <v>6126</v>
      </c>
      <c r="Q55" s="114"/>
      <c r="R55" s="57"/>
      <c r="S55" s="57"/>
      <c r="T55" s="57"/>
      <c r="U55" s="57"/>
      <c r="V55" s="57"/>
      <c r="W55" s="57"/>
      <c r="X55" s="33"/>
      <c r="Y55" s="33"/>
      <c r="Z55" s="33"/>
      <c r="AA55" s="33"/>
      <c r="AB55" s="33"/>
      <c r="AC55" s="58"/>
      <c r="AD55" s="33"/>
      <c r="AE55" s="33"/>
      <c r="AF55" s="58"/>
      <c r="AG55" s="33"/>
      <c r="AH55" s="33"/>
      <c r="AI55" s="58"/>
    </row>
    <row r="56" spans="1:35" x14ac:dyDescent="0.2">
      <c r="A56" s="368">
        <f t="shared" si="0"/>
        <v>44</v>
      </c>
      <c r="B56" s="24">
        <v>31179</v>
      </c>
      <c r="C56" s="24" t="s">
        <v>146</v>
      </c>
      <c r="D56" s="24" t="s">
        <v>147</v>
      </c>
      <c r="E56" s="24"/>
      <c r="F56" s="6" t="s">
        <v>87</v>
      </c>
      <c r="G56" s="6"/>
      <c r="H56" s="6" t="s">
        <v>31</v>
      </c>
      <c r="I56" s="259">
        <v>21</v>
      </c>
      <c r="J56" s="259">
        <v>12</v>
      </c>
      <c r="K56" s="259"/>
      <c r="L56" s="259"/>
      <c r="M56" s="67">
        <f>SUM(I56:L56)</f>
        <v>33</v>
      </c>
      <c r="N56" s="6" t="str">
        <f>IF(M56&gt;=100,"Besar",IF(AND(M56&gt;=50,M56&lt;=99),"Sedang",IF(AND(M56&gt;=25,M56&lt;=49),"Menengah",IF(AND(M56&lt;=24,M56&gt;=10),"Kecil",IF(M56&lt;10,"&lt;Kecil","-")))))</f>
        <v>Menengah</v>
      </c>
      <c r="O56" s="57"/>
      <c r="P56" s="57"/>
      <c r="Q56" s="17"/>
      <c r="R56" s="17"/>
      <c r="S56" s="17"/>
      <c r="T56" s="17"/>
      <c r="U56" s="17"/>
      <c r="V56" s="17"/>
      <c r="W56" s="6"/>
      <c r="X56" s="33"/>
      <c r="Y56" s="33"/>
      <c r="Z56" s="33"/>
      <c r="AA56" s="33"/>
      <c r="AB56" s="33"/>
      <c r="AC56" s="58"/>
      <c r="AD56" s="33"/>
      <c r="AE56" s="33"/>
      <c r="AF56" s="58"/>
      <c r="AG56" s="33"/>
      <c r="AH56" s="33"/>
      <c r="AI56" s="58"/>
    </row>
    <row r="57" spans="1:35" ht="18" x14ac:dyDescent="0.2">
      <c r="A57" s="368">
        <f t="shared" si="0"/>
        <v>45</v>
      </c>
      <c r="B57" s="24">
        <v>32210</v>
      </c>
      <c r="C57" s="12" t="s">
        <v>148</v>
      </c>
      <c r="D57" s="12" t="s">
        <v>149</v>
      </c>
      <c r="E57" s="12" t="s">
        <v>6127</v>
      </c>
      <c r="F57" s="13" t="s">
        <v>150</v>
      </c>
      <c r="G57" s="13" t="s">
        <v>151</v>
      </c>
      <c r="H57" s="14" t="s">
        <v>31</v>
      </c>
      <c r="I57" s="242">
        <v>128</v>
      </c>
      <c r="J57" s="242">
        <v>38</v>
      </c>
      <c r="K57" s="242"/>
      <c r="L57" s="242">
        <v>1</v>
      </c>
      <c r="M57" s="242">
        <f>SUM(I57:L57)</f>
        <v>167</v>
      </c>
      <c r="N57" s="13" t="s">
        <v>57</v>
      </c>
      <c r="O57" s="13" t="s">
        <v>6128</v>
      </c>
      <c r="P57" s="113" t="s">
        <v>6129</v>
      </c>
      <c r="Q57" s="114"/>
      <c r="R57" s="57"/>
      <c r="S57" s="57"/>
      <c r="T57" s="57"/>
      <c r="U57" s="57"/>
      <c r="V57" s="57"/>
      <c r="W57" s="57"/>
      <c r="X57" s="33"/>
      <c r="Y57" s="33"/>
      <c r="Z57" s="33"/>
      <c r="AA57" s="33"/>
      <c r="AB57" s="33"/>
      <c r="AC57" s="58"/>
      <c r="AD57" s="33"/>
      <c r="AE57" s="33"/>
      <c r="AF57" s="58"/>
      <c r="AG57" s="33"/>
      <c r="AH57" s="33"/>
      <c r="AI57" s="58"/>
    </row>
    <row r="58" spans="1:35" x14ac:dyDescent="0.2">
      <c r="A58" s="368">
        <f t="shared" si="0"/>
        <v>46</v>
      </c>
      <c r="B58" s="24">
        <v>37101</v>
      </c>
      <c r="C58" s="62" t="s">
        <v>152</v>
      </c>
      <c r="D58" s="24" t="s">
        <v>153</v>
      </c>
      <c r="E58" s="24"/>
      <c r="F58" s="6" t="s">
        <v>87</v>
      </c>
      <c r="G58" s="6" t="s">
        <v>154</v>
      </c>
      <c r="H58" s="17" t="s">
        <v>31</v>
      </c>
      <c r="I58" s="67">
        <v>98</v>
      </c>
      <c r="J58" s="67">
        <v>124</v>
      </c>
      <c r="K58" s="67"/>
      <c r="L58" s="67"/>
      <c r="M58" s="67">
        <f>SUM(I58:K58)</f>
        <v>222</v>
      </c>
      <c r="N58" s="6" t="s">
        <v>57</v>
      </c>
      <c r="O58" s="6" t="s">
        <v>155</v>
      </c>
      <c r="P58" s="17" t="s">
        <v>156</v>
      </c>
      <c r="Q58" s="8"/>
      <c r="R58" s="8"/>
      <c r="S58" s="8"/>
      <c r="T58" s="8"/>
      <c r="U58" s="8"/>
      <c r="V58" s="8"/>
      <c r="W58" s="9"/>
      <c r="X58" s="33"/>
      <c r="Y58" s="33"/>
      <c r="Z58" s="33"/>
      <c r="AA58" s="33"/>
      <c r="AB58" s="33"/>
      <c r="AC58" s="58"/>
      <c r="AD58" s="33"/>
      <c r="AE58" s="33"/>
      <c r="AF58" s="58"/>
      <c r="AG58" s="33"/>
      <c r="AH58" s="33"/>
      <c r="AI58" s="58"/>
    </row>
    <row r="59" spans="1:35" ht="18" x14ac:dyDescent="0.2">
      <c r="A59" s="368">
        <f t="shared" si="0"/>
        <v>47</v>
      </c>
      <c r="B59" s="24">
        <v>32210</v>
      </c>
      <c r="C59" s="62" t="s">
        <v>157</v>
      </c>
      <c r="D59" s="24" t="s">
        <v>158</v>
      </c>
      <c r="E59" s="24"/>
      <c r="F59" s="6" t="s">
        <v>87</v>
      </c>
      <c r="G59" s="6" t="s">
        <v>159</v>
      </c>
      <c r="H59" s="17"/>
      <c r="I59" s="67">
        <v>25</v>
      </c>
      <c r="J59" s="67">
        <v>5</v>
      </c>
      <c r="K59" s="67"/>
      <c r="L59" s="67"/>
      <c r="M59" s="67">
        <f>SUM(I59:K59)</f>
        <v>30</v>
      </c>
      <c r="N59" s="6" t="s">
        <v>32</v>
      </c>
      <c r="O59" s="6" t="s">
        <v>160</v>
      </c>
      <c r="P59" s="17"/>
      <c r="Q59" s="17"/>
      <c r="R59" s="17"/>
      <c r="S59" s="17"/>
      <c r="T59" s="17"/>
      <c r="U59" s="17"/>
      <c r="V59" s="17"/>
      <c r="W59" s="6"/>
      <c r="X59" s="33"/>
      <c r="Y59" s="33"/>
      <c r="Z59" s="33"/>
      <c r="AA59" s="33"/>
      <c r="AB59" s="33"/>
      <c r="AC59" s="58"/>
      <c r="AD59" s="33"/>
      <c r="AE59" s="33"/>
      <c r="AF59" s="58"/>
      <c r="AG59" s="33"/>
      <c r="AH59" s="33"/>
      <c r="AI59" s="58"/>
    </row>
    <row r="60" spans="1:35" x14ac:dyDescent="0.2">
      <c r="A60" s="368">
        <f t="shared" si="0"/>
        <v>48</v>
      </c>
      <c r="B60" s="24">
        <v>32210</v>
      </c>
      <c r="C60" s="61" t="s">
        <v>161</v>
      </c>
      <c r="D60" s="24" t="s">
        <v>162</v>
      </c>
      <c r="E60" s="24"/>
      <c r="F60" s="6" t="s">
        <v>87</v>
      </c>
      <c r="G60" s="6" t="s">
        <v>163</v>
      </c>
      <c r="H60" s="6" t="s">
        <v>52</v>
      </c>
      <c r="I60" s="259">
        <v>30</v>
      </c>
      <c r="J60" s="259">
        <v>4</v>
      </c>
      <c r="K60" s="259">
        <v>0</v>
      </c>
      <c r="L60" s="259"/>
      <c r="M60" s="67">
        <f>SUM(I60:J60)</f>
        <v>34</v>
      </c>
      <c r="N60" s="6" t="s">
        <v>32</v>
      </c>
      <c r="O60" s="6" t="s">
        <v>164</v>
      </c>
      <c r="P60" s="57"/>
      <c r="Q60" s="17"/>
      <c r="R60" s="17"/>
      <c r="S60" s="17"/>
      <c r="T60" s="17"/>
      <c r="U60" s="17"/>
      <c r="V60" s="17"/>
      <c r="W60" s="6"/>
      <c r="X60" s="33"/>
      <c r="Y60" s="33"/>
      <c r="Z60" s="33"/>
      <c r="AA60" s="33"/>
      <c r="AB60" s="33"/>
      <c r="AC60" s="58"/>
      <c r="AD60" s="33"/>
      <c r="AE60" s="33"/>
      <c r="AF60" s="58"/>
      <c r="AG60" s="33"/>
      <c r="AH60" s="33"/>
      <c r="AI60" s="58"/>
    </row>
    <row r="61" spans="1:35" x14ac:dyDescent="0.2">
      <c r="A61" s="368">
        <f t="shared" si="0"/>
        <v>49</v>
      </c>
      <c r="B61" s="24">
        <v>61033</v>
      </c>
      <c r="C61" s="24" t="s">
        <v>165</v>
      </c>
      <c r="D61" s="24" t="s">
        <v>166</v>
      </c>
      <c r="E61" s="24"/>
      <c r="F61" s="6" t="s">
        <v>87</v>
      </c>
      <c r="G61" s="6"/>
      <c r="H61" s="6" t="s">
        <v>52</v>
      </c>
      <c r="I61" s="259">
        <v>30</v>
      </c>
      <c r="J61" s="259">
        <v>45</v>
      </c>
      <c r="K61" s="259"/>
      <c r="L61" s="259"/>
      <c r="M61" s="67">
        <f>SUM(I61:L61)</f>
        <v>75</v>
      </c>
      <c r="N61" s="6" t="s">
        <v>32</v>
      </c>
      <c r="O61" s="57"/>
      <c r="P61" s="57"/>
      <c r="Q61" s="57"/>
      <c r="R61" s="57"/>
      <c r="S61" s="57"/>
      <c r="T61" s="57"/>
      <c r="U61" s="57"/>
      <c r="V61" s="57"/>
      <c r="W61" s="57"/>
      <c r="X61" s="33"/>
      <c r="Y61" s="33"/>
      <c r="Z61" s="33"/>
      <c r="AA61" s="33"/>
      <c r="AB61" s="33"/>
      <c r="AC61" s="58"/>
      <c r="AD61" s="33"/>
      <c r="AE61" s="33"/>
      <c r="AF61" s="58"/>
      <c r="AG61" s="33"/>
      <c r="AH61" s="33"/>
      <c r="AI61" s="58"/>
    </row>
    <row r="62" spans="1:35" x14ac:dyDescent="0.2">
      <c r="A62" s="368">
        <f t="shared" si="0"/>
        <v>50</v>
      </c>
      <c r="B62" s="24">
        <v>39090</v>
      </c>
      <c r="C62" s="24" t="s">
        <v>167</v>
      </c>
      <c r="D62" s="24" t="s">
        <v>168</v>
      </c>
      <c r="E62" s="24"/>
      <c r="F62" s="6" t="s">
        <v>87</v>
      </c>
      <c r="G62" s="6"/>
      <c r="H62" s="6" t="s">
        <v>31</v>
      </c>
      <c r="I62" s="259">
        <v>16</v>
      </c>
      <c r="J62" s="259">
        <v>4</v>
      </c>
      <c r="K62" s="259" t="s">
        <v>37</v>
      </c>
      <c r="L62" s="259">
        <v>0</v>
      </c>
      <c r="M62" s="67">
        <v>20</v>
      </c>
      <c r="N62" s="6" t="str">
        <f>IF(M62&gt;=100,"Besar",IF(AND(M62&gt;=50,M62&lt;=99),"Sedang",IF(AND(M62&gt;=25,M62&lt;=49),"Menengah",IF(AND(M62&lt;=24,M62&gt;=10),"Kecil",IF(M62&lt;10,"&lt;Kecil","-")))))</f>
        <v>Kecil</v>
      </c>
      <c r="O62" s="57"/>
      <c r="P62" s="57"/>
      <c r="Q62" s="17"/>
      <c r="R62" s="17"/>
      <c r="S62" s="17"/>
      <c r="T62" s="17"/>
      <c r="U62" s="17"/>
      <c r="V62" s="17"/>
      <c r="W62" s="6"/>
      <c r="X62" s="33"/>
      <c r="Y62" s="33"/>
      <c r="Z62" s="33"/>
      <c r="AA62" s="33"/>
      <c r="AB62" s="33"/>
      <c r="AC62" s="58"/>
      <c r="AD62" s="33"/>
      <c r="AE62" s="33"/>
      <c r="AF62" s="58"/>
      <c r="AG62" s="33"/>
      <c r="AH62" s="33"/>
      <c r="AI62" s="58"/>
    </row>
    <row r="63" spans="1:35" ht="18" x14ac:dyDescent="0.2">
      <c r="A63" s="368">
        <f t="shared" si="0"/>
        <v>51</v>
      </c>
      <c r="B63" s="24">
        <v>61033</v>
      </c>
      <c r="C63" s="62" t="s">
        <v>169</v>
      </c>
      <c r="D63" s="24" t="s">
        <v>170</v>
      </c>
      <c r="E63" s="24"/>
      <c r="F63" s="6" t="s">
        <v>87</v>
      </c>
      <c r="G63" s="6" t="s">
        <v>171</v>
      </c>
      <c r="H63" s="17"/>
      <c r="I63" s="67"/>
      <c r="J63" s="67"/>
      <c r="K63" s="67"/>
      <c r="L63" s="67"/>
      <c r="M63" s="67">
        <f>SUM(I63:K63)</f>
        <v>0</v>
      </c>
      <c r="N63" s="6" t="s">
        <v>45</v>
      </c>
      <c r="O63" s="6" t="s">
        <v>172</v>
      </c>
      <c r="P63" s="17"/>
      <c r="Q63" s="57"/>
      <c r="R63" s="57"/>
      <c r="S63" s="57"/>
      <c r="T63" s="57"/>
      <c r="U63" s="57"/>
      <c r="V63" s="57"/>
      <c r="W63" s="57"/>
      <c r="X63" s="33"/>
      <c r="Y63" s="33"/>
      <c r="Z63" s="33"/>
      <c r="AA63" s="33"/>
      <c r="AB63" s="33"/>
      <c r="AC63" s="58"/>
      <c r="AD63" s="33"/>
      <c r="AE63" s="33"/>
      <c r="AF63" s="58"/>
      <c r="AG63" s="33"/>
      <c r="AH63" s="33"/>
      <c r="AI63" s="58"/>
    </row>
    <row r="64" spans="1:35" x14ac:dyDescent="0.2">
      <c r="A64" s="368">
        <f t="shared" si="0"/>
        <v>52</v>
      </c>
      <c r="B64" s="24">
        <v>51100</v>
      </c>
      <c r="C64" s="62" t="s">
        <v>173</v>
      </c>
      <c r="D64" s="24" t="s">
        <v>174</v>
      </c>
      <c r="E64" s="24"/>
      <c r="F64" s="6" t="s">
        <v>87</v>
      </c>
      <c r="G64" s="6" t="s">
        <v>175</v>
      </c>
      <c r="H64" s="17"/>
      <c r="I64" s="67">
        <v>12</v>
      </c>
      <c r="J64" s="67">
        <v>6</v>
      </c>
      <c r="K64" s="67"/>
      <c r="L64" s="67"/>
      <c r="M64" s="67">
        <f>SUM(I64:K64)</f>
        <v>18</v>
      </c>
      <c r="N64" s="6" t="s">
        <v>45</v>
      </c>
      <c r="O64" s="6" t="s">
        <v>176</v>
      </c>
      <c r="P64" s="17"/>
      <c r="Q64" s="17"/>
      <c r="R64" s="17"/>
      <c r="S64" s="17"/>
      <c r="T64" s="17"/>
      <c r="U64" s="17"/>
      <c r="V64" s="17"/>
      <c r="W64" s="6"/>
      <c r="X64" s="33"/>
      <c r="Y64" s="33"/>
      <c r="Z64" s="33"/>
      <c r="AA64" s="33"/>
      <c r="AB64" s="33"/>
      <c r="AC64" s="58"/>
      <c r="AD64" s="33"/>
      <c r="AE64" s="33"/>
      <c r="AF64" s="58"/>
      <c r="AG64" s="33"/>
      <c r="AH64" s="33"/>
      <c r="AI64" s="58"/>
    </row>
    <row r="65" spans="1:35" ht="18" x14ac:dyDescent="0.2">
      <c r="A65" s="368">
        <f t="shared" si="0"/>
        <v>53</v>
      </c>
      <c r="B65" s="24">
        <v>32117</v>
      </c>
      <c r="C65" s="24" t="s">
        <v>177</v>
      </c>
      <c r="D65" s="24" t="s">
        <v>178</v>
      </c>
      <c r="E65" s="24"/>
      <c r="F65" s="6" t="s">
        <v>87</v>
      </c>
      <c r="G65" s="6"/>
      <c r="H65" s="6" t="s">
        <v>31</v>
      </c>
      <c r="I65" s="259">
        <v>38</v>
      </c>
      <c r="J65" s="259">
        <v>3</v>
      </c>
      <c r="K65" s="259" t="s">
        <v>37</v>
      </c>
      <c r="L65" s="259" t="s">
        <v>37</v>
      </c>
      <c r="M65" s="67">
        <v>41</v>
      </c>
      <c r="N65" s="6" t="str">
        <f>IF(M65&gt;=100,"Besar",IF(AND(M65&gt;=50,M65&lt;=99),"Sedang",IF(AND(M65&gt;=25,M65&lt;=49),"Menengah",IF(AND(M65&lt;=24,M65&gt;=10),"Kecil",IF(M65&lt;10,"&lt;Kecil","-")))))</f>
        <v>Menengah</v>
      </c>
      <c r="O65" s="57"/>
      <c r="P65" s="57"/>
      <c r="Q65" s="57"/>
      <c r="R65" s="57"/>
      <c r="S65" s="57"/>
      <c r="T65" s="57"/>
      <c r="U65" s="57"/>
      <c r="V65" s="57"/>
      <c r="W65" s="57"/>
      <c r="X65" s="33"/>
      <c r="Y65" s="33"/>
      <c r="Z65" s="33"/>
      <c r="AA65" s="33"/>
      <c r="AB65" s="33"/>
      <c r="AC65" s="58"/>
      <c r="AD65" s="33"/>
      <c r="AE65" s="33"/>
      <c r="AF65" s="58"/>
      <c r="AG65" s="33"/>
      <c r="AH65" s="33"/>
      <c r="AI65" s="58"/>
    </row>
    <row r="66" spans="1:35" x14ac:dyDescent="0.2">
      <c r="A66" s="368">
        <f t="shared" si="0"/>
        <v>54</v>
      </c>
      <c r="B66" s="24">
        <v>34200</v>
      </c>
      <c r="C66" s="24" t="s">
        <v>179</v>
      </c>
      <c r="D66" s="24" t="s">
        <v>180</v>
      </c>
      <c r="E66" s="24"/>
      <c r="F66" s="6" t="s">
        <v>87</v>
      </c>
      <c r="G66" s="6"/>
      <c r="H66" s="6" t="s">
        <v>52</v>
      </c>
      <c r="I66" s="259">
        <v>4</v>
      </c>
      <c r="J66" s="259">
        <v>2</v>
      </c>
      <c r="K66" s="259" t="s">
        <v>37</v>
      </c>
      <c r="L66" s="259">
        <v>0</v>
      </c>
      <c r="M66" s="67">
        <v>6</v>
      </c>
      <c r="N66" s="6" t="str">
        <f>IF(M66&gt;=100,"Besar",IF(AND(M66&gt;=50,M66&lt;=99),"Sedang",IF(AND(M66&gt;=25,M66&lt;=49),"Menengah",IF(AND(M66&lt;=24,M66&gt;=10),"Kecil",IF(M66&lt;10,"&lt;Kecil","-")))))</f>
        <v>&lt;Kecil</v>
      </c>
      <c r="O66" s="57"/>
      <c r="P66" s="57"/>
      <c r="Q66" s="17"/>
      <c r="R66" s="17"/>
      <c r="S66" s="17"/>
      <c r="T66" s="17"/>
      <c r="U66" s="17"/>
      <c r="V66" s="17"/>
      <c r="W66" s="6"/>
      <c r="X66" s="33"/>
      <c r="Y66" s="33"/>
      <c r="Z66" s="33"/>
      <c r="AA66" s="33"/>
      <c r="AB66" s="33"/>
      <c r="AC66" s="58"/>
      <c r="AD66" s="33"/>
      <c r="AE66" s="33"/>
      <c r="AF66" s="58"/>
      <c r="AG66" s="33"/>
      <c r="AH66" s="33"/>
      <c r="AI66" s="58"/>
    </row>
    <row r="67" spans="1:35" x14ac:dyDescent="0.2">
      <c r="A67" s="368">
        <f t="shared" si="0"/>
        <v>55</v>
      </c>
      <c r="B67" s="24">
        <v>32111</v>
      </c>
      <c r="C67" s="24" t="s">
        <v>181</v>
      </c>
      <c r="D67" s="24" t="s">
        <v>182</v>
      </c>
      <c r="E67" s="24"/>
      <c r="F67" s="6" t="s">
        <v>87</v>
      </c>
      <c r="G67" s="6"/>
      <c r="H67" s="6" t="s">
        <v>52</v>
      </c>
      <c r="I67" s="259">
        <v>57</v>
      </c>
      <c r="J67" s="259">
        <v>1</v>
      </c>
      <c r="K67" s="259" t="s">
        <v>37</v>
      </c>
      <c r="L67" s="259">
        <v>0</v>
      </c>
      <c r="M67" s="67">
        <v>58</v>
      </c>
      <c r="N67" s="6" t="str">
        <f>IF(M67&gt;=100,"Besar",IF(AND(M67&gt;=50,M67&lt;=99),"Sedang",IF(AND(M67&gt;=25,M67&lt;=49),"Menengah",IF(AND(M67&lt;=24,M67&gt;=10),"Kecil",IF(M67&lt;10,"&lt;Kecil","-")))))</f>
        <v>Sedang</v>
      </c>
      <c r="O67" s="57"/>
      <c r="P67" s="57"/>
      <c r="Q67" s="57"/>
      <c r="R67" s="57"/>
      <c r="S67" s="57"/>
      <c r="T67" s="57"/>
      <c r="U67" s="57"/>
      <c r="V67" s="57"/>
      <c r="W67" s="57"/>
      <c r="X67" s="33"/>
      <c r="Y67" s="33"/>
      <c r="Z67" s="33"/>
      <c r="AA67" s="33"/>
      <c r="AB67" s="33"/>
      <c r="AC67" s="58"/>
      <c r="AD67" s="33"/>
      <c r="AE67" s="33"/>
      <c r="AF67" s="58"/>
      <c r="AG67" s="33"/>
      <c r="AH67" s="33"/>
      <c r="AI67" s="58"/>
    </row>
    <row r="68" spans="1:35" ht="18" x14ac:dyDescent="0.2">
      <c r="A68" s="368">
        <f t="shared" si="0"/>
        <v>56</v>
      </c>
      <c r="B68" s="24">
        <v>32117</v>
      </c>
      <c r="C68" s="24" t="s">
        <v>183</v>
      </c>
      <c r="D68" s="24" t="s">
        <v>184</v>
      </c>
      <c r="E68" s="24"/>
      <c r="F68" s="6" t="s">
        <v>87</v>
      </c>
      <c r="G68" s="6"/>
      <c r="H68" s="6" t="s">
        <v>31</v>
      </c>
      <c r="I68" s="259">
        <v>40</v>
      </c>
      <c r="J68" s="259">
        <v>75</v>
      </c>
      <c r="K68" s="259"/>
      <c r="L68" s="259"/>
      <c r="M68" s="67">
        <f>SUM(I68:L68)</f>
        <v>115</v>
      </c>
      <c r="N68" s="6" t="s">
        <v>57</v>
      </c>
      <c r="O68" s="57"/>
      <c r="P68" s="57"/>
      <c r="Q68" s="57"/>
      <c r="R68" s="57"/>
      <c r="S68" s="57"/>
      <c r="T68" s="57"/>
      <c r="U68" s="57"/>
      <c r="V68" s="57"/>
      <c r="W68" s="57"/>
      <c r="X68" s="33"/>
      <c r="Y68" s="33"/>
      <c r="Z68" s="33"/>
      <c r="AA68" s="33"/>
      <c r="AB68" s="33"/>
      <c r="AC68" s="58"/>
      <c r="AD68" s="33"/>
      <c r="AE68" s="33"/>
      <c r="AF68" s="58"/>
      <c r="AG68" s="33"/>
      <c r="AH68" s="33"/>
      <c r="AI68" s="58"/>
    </row>
    <row r="69" spans="1:35" ht="18" x14ac:dyDescent="0.2">
      <c r="A69" s="368">
        <f t="shared" si="0"/>
        <v>57</v>
      </c>
      <c r="B69" s="24">
        <v>32210</v>
      </c>
      <c r="C69" s="24" t="s">
        <v>185</v>
      </c>
      <c r="D69" s="24" t="s">
        <v>186</v>
      </c>
      <c r="E69" s="24"/>
      <c r="F69" s="6" t="s">
        <v>87</v>
      </c>
      <c r="G69" s="6"/>
      <c r="H69" s="6" t="s">
        <v>56</v>
      </c>
      <c r="I69" s="259">
        <v>6</v>
      </c>
      <c r="J69" s="259">
        <v>2</v>
      </c>
      <c r="K69" s="259">
        <v>0</v>
      </c>
      <c r="L69" s="259">
        <v>0</v>
      </c>
      <c r="M69" s="67">
        <v>8</v>
      </c>
      <c r="N69" s="6" t="str">
        <f>IF(M69&gt;=100,"Besar",IF(AND(M69&gt;=50,M69&lt;=99),"Sedang",IF(AND(M69&gt;=25,M69&lt;=49),"Menengah",IF(AND(M69&lt;=24,M69&gt;=10),"Kecil",IF(M69&lt;10,"&lt;Kecil","-")))))</f>
        <v>&lt;Kecil</v>
      </c>
      <c r="O69" s="57"/>
      <c r="P69" s="57"/>
      <c r="Q69" s="57"/>
      <c r="R69" s="57"/>
      <c r="S69" s="57"/>
      <c r="T69" s="57"/>
      <c r="U69" s="57"/>
      <c r="V69" s="57"/>
      <c r="W69" s="57"/>
      <c r="X69" s="33"/>
      <c r="Y69" s="33"/>
      <c r="Z69" s="33"/>
      <c r="AA69" s="33"/>
      <c r="AB69" s="33"/>
      <c r="AC69" s="58"/>
      <c r="AD69" s="33"/>
      <c r="AE69" s="33"/>
      <c r="AF69" s="58"/>
      <c r="AG69" s="33"/>
      <c r="AH69" s="33"/>
      <c r="AI69" s="58"/>
    </row>
    <row r="70" spans="1:35" ht="18" x14ac:dyDescent="0.2">
      <c r="A70" s="368">
        <f t="shared" si="0"/>
        <v>58</v>
      </c>
      <c r="B70" s="24">
        <v>41000</v>
      </c>
      <c r="C70" s="148" t="s">
        <v>187</v>
      </c>
      <c r="D70" s="11" t="s">
        <v>188</v>
      </c>
      <c r="E70" s="12" t="s">
        <v>6762</v>
      </c>
      <c r="F70" s="13" t="s">
        <v>87</v>
      </c>
      <c r="G70" s="13" t="s">
        <v>189</v>
      </c>
      <c r="H70" s="14" t="s">
        <v>31</v>
      </c>
      <c r="I70" s="13">
        <v>126</v>
      </c>
      <c r="J70" s="13">
        <v>6</v>
      </c>
      <c r="K70" s="13"/>
      <c r="L70" s="13"/>
      <c r="M70" s="13">
        <f>SUM(I70:K70)</f>
        <v>132</v>
      </c>
      <c r="N70" s="13" t="s">
        <v>57</v>
      </c>
      <c r="O70" s="13" t="s">
        <v>6763</v>
      </c>
      <c r="P70" s="296" t="s">
        <v>6764</v>
      </c>
      <c r="Q70" s="57"/>
      <c r="R70" s="57"/>
      <c r="S70" s="57"/>
      <c r="T70" s="57"/>
      <c r="U70" s="57"/>
      <c r="V70" s="57"/>
      <c r="W70" s="57"/>
      <c r="X70" s="33"/>
      <c r="Y70" s="33"/>
      <c r="Z70" s="33"/>
      <c r="AA70" s="33"/>
      <c r="AB70" s="33"/>
      <c r="AC70" s="58"/>
      <c r="AD70" s="33"/>
      <c r="AE70" s="33"/>
      <c r="AF70" s="58"/>
      <c r="AG70" s="33"/>
      <c r="AH70" s="33"/>
      <c r="AI70" s="58"/>
    </row>
    <row r="71" spans="1:35" x14ac:dyDescent="0.2">
      <c r="A71" s="368">
        <f t="shared" si="0"/>
        <v>59</v>
      </c>
      <c r="B71" s="24">
        <v>61033</v>
      </c>
      <c r="C71" s="24" t="s">
        <v>190</v>
      </c>
      <c r="D71" s="24" t="s">
        <v>191</v>
      </c>
      <c r="E71" s="24"/>
      <c r="F71" s="6" t="s">
        <v>87</v>
      </c>
      <c r="G71" s="6"/>
      <c r="H71" s="6" t="s">
        <v>52</v>
      </c>
      <c r="I71" s="259">
        <v>5</v>
      </c>
      <c r="J71" s="259">
        <v>6</v>
      </c>
      <c r="K71" s="259" t="s">
        <v>37</v>
      </c>
      <c r="L71" s="259">
        <v>0</v>
      </c>
      <c r="M71" s="67">
        <v>11</v>
      </c>
      <c r="N71" s="6" t="str">
        <f>IF(M71&gt;=100,"Besar",IF(AND(M71&gt;=50,M71&lt;=99),"Sedang",IF(AND(M71&gt;=25,M71&lt;=49),"Menengah",IF(AND(M71&lt;=24,M71&gt;=10),"Kecil",IF(M71&lt;10,"&lt;Kecil","-")))))</f>
        <v>Kecil</v>
      </c>
      <c r="O71" s="57"/>
      <c r="P71" s="57"/>
      <c r="Q71" s="57"/>
      <c r="R71" s="57"/>
      <c r="S71" s="57"/>
      <c r="T71" s="57"/>
      <c r="U71" s="57"/>
      <c r="V71" s="57"/>
      <c r="W71" s="57"/>
      <c r="X71" s="33"/>
      <c r="Y71" s="33"/>
      <c r="Z71" s="33"/>
      <c r="AA71" s="33"/>
      <c r="AB71" s="33"/>
      <c r="AC71" s="58"/>
      <c r="AD71" s="33"/>
      <c r="AE71" s="33"/>
      <c r="AF71" s="58"/>
      <c r="AG71" s="33"/>
      <c r="AH71" s="33"/>
      <c r="AI71" s="58"/>
    </row>
    <row r="72" spans="1:35" ht="18" x14ac:dyDescent="0.2">
      <c r="A72" s="368">
        <f t="shared" si="0"/>
        <v>60</v>
      </c>
      <c r="B72" s="24">
        <v>32130</v>
      </c>
      <c r="C72" s="24" t="s">
        <v>192</v>
      </c>
      <c r="D72" s="24" t="s">
        <v>193</v>
      </c>
      <c r="E72" s="24"/>
      <c r="F72" s="6" t="s">
        <v>87</v>
      </c>
      <c r="G72" s="6"/>
      <c r="H72" s="6" t="s">
        <v>52</v>
      </c>
      <c r="I72" s="259">
        <v>63</v>
      </c>
      <c r="J72" s="259">
        <v>2</v>
      </c>
      <c r="K72" s="259">
        <v>0</v>
      </c>
      <c r="L72" s="259">
        <v>0</v>
      </c>
      <c r="M72" s="67">
        <v>65</v>
      </c>
      <c r="N72" s="6" t="str">
        <f>IF(M72&gt;=100,"Besar",IF(AND(M72&gt;=50,M72&lt;=99),"Sedang",IF(AND(M72&gt;=25,M72&lt;=49),"Menengah",IF(AND(M72&lt;=24,M72&gt;=10),"Kecil",IF(M72&lt;10,"&lt;Kecil","-")))))</f>
        <v>Sedang</v>
      </c>
      <c r="O72" s="57"/>
      <c r="P72" s="57"/>
      <c r="Q72" s="17"/>
      <c r="R72" s="17"/>
      <c r="S72" s="17"/>
      <c r="T72" s="17"/>
      <c r="U72" s="17"/>
      <c r="V72" s="17"/>
      <c r="W72" s="6"/>
      <c r="X72" s="33"/>
      <c r="Y72" s="33"/>
      <c r="Z72" s="33"/>
      <c r="AA72" s="33"/>
      <c r="AB72" s="33"/>
      <c r="AC72" s="58"/>
      <c r="AD72" s="33"/>
      <c r="AE72" s="33"/>
      <c r="AF72" s="58"/>
      <c r="AG72" s="33"/>
      <c r="AH72" s="33"/>
      <c r="AI72" s="58"/>
    </row>
    <row r="73" spans="1:35" ht="18" x14ac:dyDescent="0.2">
      <c r="A73" s="368">
        <f t="shared" si="0"/>
        <v>61</v>
      </c>
      <c r="B73" s="24">
        <v>95990</v>
      </c>
      <c r="C73" s="24" t="s">
        <v>194</v>
      </c>
      <c r="D73" s="24" t="s">
        <v>195</v>
      </c>
      <c r="E73" s="24"/>
      <c r="F73" s="6" t="s">
        <v>87</v>
      </c>
      <c r="G73" s="6"/>
      <c r="H73" s="6" t="s">
        <v>36</v>
      </c>
      <c r="I73" s="259">
        <v>11</v>
      </c>
      <c r="J73" s="259">
        <v>20</v>
      </c>
      <c r="K73" s="259"/>
      <c r="L73" s="259"/>
      <c r="M73" s="67">
        <v>31</v>
      </c>
      <c r="N73" s="6" t="str">
        <f>IF(M73&gt;=100,"Besar",IF(AND(M73&gt;=50,M73&lt;=99),"Sedang",IF(AND(M73&gt;=25,M73&lt;=49),"Menengah",IF(AND(M73&lt;=24,M73&gt;=10),"Kecil",IF(M73&lt;10,"&lt;Kecil","-")))))</f>
        <v>Menengah</v>
      </c>
      <c r="O73" s="57"/>
      <c r="P73" s="57"/>
      <c r="Q73" s="57"/>
      <c r="R73" s="57"/>
      <c r="S73" s="57"/>
      <c r="T73" s="57"/>
      <c r="U73" s="57"/>
      <c r="V73" s="57"/>
      <c r="W73" s="57"/>
      <c r="X73" s="33"/>
      <c r="Y73" s="33"/>
      <c r="Z73" s="33"/>
      <c r="AA73" s="33"/>
      <c r="AB73" s="33"/>
      <c r="AC73" s="58"/>
      <c r="AD73" s="33"/>
      <c r="AE73" s="33"/>
      <c r="AF73" s="58"/>
      <c r="AG73" s="33"/>
      <c r="AH73" s="33"/>
      <c r="AI73" s="58"/>
    </row>
    <row r="74" spans="1:35" x14ac:dyDescent="0.2">
      <c r="A74" s="368">
        <f t="shared" si="0"/>
        <v>62</v>
      </c>
      <c r="B74" s="24">
        <v>93210</v>
      </c>
      <c r="C74" s="24" t="s">
        <v>196</v>
      </c>
      <c r="D74" s="24" t="s">
        <v>197</v>
      </c>
      <c r="E74" s="24"/>
      <c r="F74" s="6" t="s">
        <v>87</v>
      </c>
      <c r="G74" s="6"/>
      <c r="H74" s="6" t="s">
        <v>52</v>
      </c>
      <c r="I74" s="259">
        <v>2</v>
      </c>
      <c r="J74" s="259" t="s">
        <v>37</v>
      </c>
      <c r="K74" s="259" t="s">
        <v>37</v>
      </c>
      <c r="L74" s="259">
        <v>0</v>
      </c>
      <c r="M74" s="67">
        <v>2</v>
      </c>
      <c r="N74" s="6" t="str">
        <f>IF(M74&gt;=100,"Besar",IF(AND(M74&gt;=50,M74&lt;=99),"Sedang",IF(AND(M74&gt;=25,M74&lt;=49),"Menengah",IF(AND(M74&lt;=24,M74&gt;=10),"Kecil",IF(M74&lt;10,"&lt;Kecil","-")))))</f>
        <v>&lt;Kecil</v>
      </c>
      <c r="O74" s="57"/>
      <c r="P74" s="57"/>
      <c r="Q74" s="57"/>
      <c r="R74" s="57"/>
      <c r="S74" s="57"/>
      <c r="T74" s="57"/>
      <c r="U74" s="57"/>
      <c r="V74" s="57"/>
      <c r="W74" s="57"/>
      <c r="X74" s="33"/>
      <c r="Y74" s="33"/>
      <c r="Z74" s="33"/>
      <c r="AA74" s="33"/>
      <c r="AB74" s="33"/>
      <c r="AC74" s="58"/>
      <c r="AD74" s="33"/>
      <c r="AE74" s="33"/>
      <c r="AF74" s="58"/>
      <c r="AG74" s="33"/>
      <c r="AH74" s="33"/>
      <c r="AI74" s="58"/>
    </row>
    <row r="75" spans="1:35" ht="18" x14ac:dyDescent="0.2">
      <c r="A75" s="368">
        <f t="shared" si="0"/>
        <v>63</v>
      </c>
      <c r="B75" s="24">
        <v>61033</v>
      </c>
      <c r="C75" s="130" t="s">
        <v>198</v>
      </c>
      <c r="D75" s="12" t="s">
        <v>199</v>
      </c>
      <c r="E75" s="12" t="s">
        <v>6120</v>
      </c>
      <c r="F75" s="13" t="s">
        <v>87</v>
      </c>
      <c r="G75" s="13" t="s">
        <v>200</v>
      </c>
      <c r="H75" s="14" t="s">
        <v>31</v>
      </c>
      <c r="I75" s="242">
        <v>50</v>
      </c>
      <c r="J75" s="242">
        <v>350</v>
      </c>
      <c r="K75" s="242"/>
      <c r="L75" s="242"/>
      <c r="M75" s="242">
        <f>SUM(I75:L75)</f>
        <v>400</v>
      </c>
      <c r="N75" s="13" t="s">
        <v>57</v>
      </c>
      <c r="O75" s="13" t="s">
        <v>201</v>
      </c>
      <c r="P75" s="113" t="s">
        <v>202</v>
      </c>
      <c r="Q75" s="114"/>
      <c r="R75" s="17"/>
      <c r="S75" s="17"/>
      <c r="T75" s="17"/>
      <c r="U75" s="17"/>
      <c r="V75" s="17"/>
      <c r="W75" s="6"/>
      <c r="X75" s="33"/>
      <c r="Y75" s="33"/>
      <c r="Z75" s="33"/>
      <c r="AA75" s="33"/>
      <c r="AB75" s="33"/>
      <c r="AC75" s="58"/>
      <c r="AD75" s="33"/>
      <c r="AE75" s="33"/>
      <c r="AF75" s="58"/>
      <c r="AG75" s="33"/>
      <c r="AH75" s="33"/>
      <c r="AI75" s="58"/>
    </row>
    <row r="76" spans="1:35" x14ac:dyDescent="0.2">
      <c r="A76" s="368">
        <f t="shared" si="0"/>
        <v>64</v>
      </c>
      <c r="B76" s="24">
        <v>61031</v>
      </c>
      <c r="C76" s="12" t="s">
        <v>6142</v>
      </c>
      <c r="D76" s="11" t="s">
        <v>444</v>
      </c>
      <c r="E76" s="12" t="s">
        <v>6143</v>
      </c>
      <c r="F76" s="6" t="s">
        <v>87</v>
      </c>
      <c r="G76" s="13" t="s">
        <v>111</v>
      </c>
      <c r="H76" s="14" t="s">
        <v>31</v>
      </c>
      <c r="I76" s="242">
        <v>367</v>
      </c>
      <c r="J76" s="242">
        <v>411</v>
      </c>
      <c r="K76" s="242"/>
      <c r="L76" s="242"/>
      <c r="M76" s="242">
        <f>SUM(I76:J76)</f>
        <v>778</v>
      </c>
      <c r="N76" s="13" t="s">
        <v>57</v>
      </c>
      <c r="O76" s="13" t="s">
        <v>447</v>
      </c>
      <c r="P76" s="113" t="s">
        <v>6144</v>
      </c>
      <c r="Q76" s="126"/>
      <c r="R76" s="57"/>
      <c r="S76" s="57"/>
      <c r="T76" s="57"/>
      <c r="U76" s="57"/>
      <c r="V76" s="57"/>
      <c r="W76" s="57"/>
      <c r="X76" s="33"/>
      <c r="Y76" s="33"/>
      <c r="Z76" s="33"/>
      <c r="AA76" s="33"/>
      <c r="AB76" s="33"/>
      <c r="AC76" s="58"/>
      <c r="AD76" s="33"/>
      <c r="AE76" s="33"/>
      <c r="AF76" s="58"/>
      <c r="AG76" s="33"/>
      <c r="AH76" s="33"/>
      <c r="AI76" s="58"/>
    </row>
    <row r="77" spans="1:35" ht="18" x14ac:dyDescent="0.2">
      <c r="A77" s="368">
        <f t="shared" si="0"/>
        <v>65</v>
      </c>
      <c r="B77" s="24">
        <v>31340</v>
      </c>
      <c r="C77" s="24" t="s">
        <v>204</v>
      </c>
      <c r="D77" s="24" t="s">
        <v>205</v>
      </c>
      <c r="E77" s="24"/>
      <c r="F77" s="6" t="s">
        <v>87</v>
      </c>
      <c r="G77" s="6" t="s">
        <v>111</v>
      </c>
      <c r="H77" s="17" t="s">
        <v>31</v>
      </c>
      <c r="I77" s="67">
        <v>215</v>
      </c>
      <c r="J77" s="67">
        <v>312</v>
      </c>
      <c r="K77" s="67"/>
      <c r="L77" s="67"/>
      <c r="M77" s="67">
        <f>SUM(I77:J77)</f>
        <v>527</v>
      </c>
      <c r="N77" s="6" t="s">
        <v>57</v>
      </c>
      <c r="O77" s="6" t="s">
        <v>203</v>
      </c>
      <c r="P77" s="17"/>
      <c r="Q77" s="57" t="s">
        <v>5758</v>
      </c>
      <c r="R77" s="62" t="s">
        <v>5759</v>
      </c>
      <c r="S77" s="62">
        <v>21</v>
      </c>
      <c r="T77" s="62"/>
      <c r="U77" s="62"/>
      <c r="V77" s="57"/>
      <c r="W77" s="57"/>
      <c r="X77" s="33"/>
      <c r="Y77" s="33"/>
      <c r="Z77" s="33"/>
      <c r="AA77" s="33"/>
      <c r="AB77" s="33"/>
      <c r="AC77" s="58"/>
      <c r="AD77" s="33"/>
      <c r="AE77" s="33"/>
      <c r="AF77" s="58"/>
      <c r="AG77" s="33"/>
      <c r="AH77" s="33"/>
      <c r="AI77" s="58"/>
    </row>
    <row r="78" spans="1:35" ht="18" x14ac:dyDescent="0.2">
      <c r="A78" s="368">
        <f t="shared" si="0"/>
        <v>66</v>
      </c>
      <c r="B78" s="24">
        <v>32190</v>
      </c>
      <c r="C78" s="24" t="s">
        <v>206</v>
      </c>
      <c r="D78" s="24" t="s">
        <v>207</v>
      </c>
      <c r="E78" s="24"/>
      <c r="F78" s="6" t="s">
        <v>87</v>
      </c>
      <c r="G78" s="6"/>
      <c r="H78" s="6" t="s">
        <v>52</v>
      </c>
      <c r="I78" s="259">
        <v>25</v>
      </c>
      <c r="J78" s="259">
        <v>2</v>
      </c>
      <c r="K78" s="259" t="s">
        <v>37</v>
      </c>
      <c r="L78" s="259">
        <v>0</v>
      </c>
      <c r="M78" s="67">
        <v>27</v>
      </c>
      <c r="N78" s="6" t="str">
        <f>IF(M78&gt;=100,"Besar",IF(AND(M78&gt;=50,M78&lt;=99),"Sedang",IF(AND(M78&gt;=25,M78&lt;=49),"Menengah",IF(AND(M78&lt;=24,M78&gt;=10),"Kecil",IF(M78&lt;10,"&lt;Kecil","-")))))</f>
        <v>Menengah</v>
      </c>
      <c r="O78" s="57"/>
      <c r="P78" s="57"/>
      <c r="Q78" s="17"/>
      <c r="R78" s="17"/>
      <c r="S78" s="17"/>
      <c r="T78" s="17"/>
      <c r="U78" s="17"/>
      <c r="V78" s="17"/>
      <c r="W78" s="6"/>
      <c r="X78" s="33"/>
      <c r="Y78" s="33"/>
      <c r="Z78" s="33"/>
      <c r="AA78" s="33"/>
      <c r="AB78" s="33"/>
      <c r="AC78" s="58"/>
      <c r="AD78" s="33"/>
      <c r="AE78" s="33"/>
      <c r="AF78" s="58"/>
      <c r="AG78" s="33"/>
      <c r="AH78" s="33"/>
      <c r="AI78" s="58"/>
    </row>
    <row r="79" spans="1:35" ht="18" x14ac:dyDescent="0.2">
      <c r="A79" s="368">
        <f t="shared" ref="A79:A142" si="2">A78+1</f>
        <v>67</v>
      </c>
      <c r="B79" s="24">
        <v>61031</v>
      </c>
      <c r="C79" s="24" t="s">
        <v>208</v>
      </c>
      <c r="D79" s="24" t="s">
        <v>209</v>
      </c>
      <c r="E79" s="24"/>
      <c r="F79" s="6" t="s">
        <v>87</v>
      </c>
      <c r="G79" s="6" t="s">
        <v>210</v>
      </c>
      <c r="H79" s="17" t="s">
        <v>31</v>
      </c>
      <c r="I79" s="67">
        <v>18</v>
      </c>
      <c r="J79" s="67"/>
      <c r="K79" s="67"/>
      <c r="L79" s="67"/>
      <c r="M79" s="67">
        <f>SUM(I79:K79)</f>
        <v>18</v>
      </c>
      <c r="N79" s="6" t="s">
        <v>45</v>
      </c>
      <c r="O79" s="6" t="s">
        <v>211</v>
      </c>
      <c r="P79" s="17" t="s">
        <v>212</v>
      </c>
      <c r="Q79" s="57"/>
      <c r="R79" s="57"/>
      <c r="S79" s="57"/>
      <c r="T79" s="57"/>
      <c r="U79" s="57"/>
      <c r="V79" s="57"/>
      <c r="W79" s="57"/>
      <c r="X79" s="33"/>
      <c r="Y79" s="33"/>
      <c r="Z79" s="33"/>
      <c r="AA79" s="33"/>
      <c r="AB79" s="33"/>
      <c r="AC79" s="58"/>
      <c r="AD79" s="33"/>
      <c r="AE79" s="33"/>
      <c r="AF79" s="58"/>
      <c r="AG79" s="33"/>
      <c r="AH79" s="33"/>
      <c r="AI79" s="58"/>
    </row>
    <row r="80" spans="1:35" ht="18" x14ac:dyDescent="0.2">
      <c r="A80" s="368">
        <f t="shared" si="2"/>
        <v>68</v>
      </c>
      <c r="B80" s="24">
        <v>32210</v>
      </c>
      <c r="C80" s="24" t="s">
        <v>213</v>
      </c>
      <c r="D80" s="24" t="s">
        <v>108</v>
      </c>
      <c r="E80" s="24"/>
      <c r="F80" s="6" t="s">
        <v>87</v>
      </c>
      <c r="G80" s="6"/>
      <c r="H80" s="6" t="s">
        <v>52</v>
      </c>
      <c r="I80" s="259">
        <v>2</v>
      </c>
      <c r="J80" s="259">
        <v>2</v>
      </c>
      <c r="K80" s="259">
        <v>0</v>
      </c>
      <c r="L80" s="259">
        <v>0</v>
      </c>
      <c r="M80" s="67">
        <v>4</v>
      </c>
      <c r="N80" s="6" t="str">
        <f>IF(M80&gt;=100,"Besar",IF(AND(M80&gt;=50,M80&lt;=99),"Sedang",IF(AND(M80&gt;=25,M80&lt;=49),"Menengah",IF(AND(M80&lt;=24,M80&gt;=10),"Kecil",IF(M80&lt;10,"&lt;Kecil","-")))))</f>
        <v>&lt;Kecil</v>
      </c>
      <c r="O80" s="57"/>
      <c r="P80" s="57"/>
      <c r="Q80" s="57"/>
      <c r="R80" s="57"/>
      <c r="S80" s="57"/>
      <c r="T80" s="57"/>
      <c r="U80" s="57"/>
      <c r="V80" s="57"/>
      <c r="W80" s="57"/>
      <c r="X80" s="33"/>
      <c r="Y80" s="33"/>
      <c r="Z80" s="33"/>
      <c r="AA80" s="33"/>
      <c r="AB80" s="33"/>
      <c r="AC80" s="58"/>
      <c r="AD80" s="33"/>
      <c r="AE80" s="33"/>
      <c r="AF80" s="58"/>
      <c r="AG80" s="33"/>
      <c r="AH80" s="33"/>
      <c r="AI80" s="58"/>
    </row>
    <row r="81" spans="1:35" x14ac:dyDescent="0.2">
      <c r="A81" s="368">
        <f t="shared" si="2"/>
        <v>69</v>
      </c>
      <c r="B81" s="24">
        <v>32400</v>
      </c>
      <c r="C81" s="12" t="s">
        <v>289</v>
      </c>
      <c r="D81" s="12" t="s">
        <v>6131</v>
      </c>
      <c r="E81" s="12" t="s">
        <v>5751</v>
      </c>
      <c r="F81" s="13" t="s">
        <v>87</v>
      </c>
      <c r="G81" s="13" t="s">
        <v>290</v>
      </c>
      <c r="H81" s="14" t="s">
        <v>229</v>
      </c>
      <c r="I81" s="242">
        <v>30</v>
      </c>
      <c r="J81" s="242" t="s">
        <v>37</v>
      </c>
      <c r="K81" s="242"/>
      <c r="L81" s="242"/>
      <c r="M81" s="242">
        <f>SUM(I81:L81)</f>
        <v>30</v>
      </c>
      <c r="N81" s="13" t="s">
        <v>32</v>
      </c>
      <c r="O81" s="13" t="s">
        <v>5752</v>
      </c>
      <c r="P81" s="113" t="s">
        <v>6132</v>
      </c>
      <c r="Q81" s="114"/>
      <c r="R81" s="17"/>
      <c r="S81" s="17"/>
      <c r="T81" s="17"/>
      <c r="U81" s="17"/>
      <c r="V81" s="17"/>
      <c r="W81" s="6"/>
      <c r="X81" s="33"/>
      <c r="Y81" s="33"/>
      <c r="Z81" s="33"/>
      <c r="AA81" s="33"/>
      <c r="AB81" s="33"/>
      <c r="AC81" s="58"/>
      <c r="AD81" s="33"/>
      <c r="AE81" s="33"/>
      <c r="AF81" s="58"/>
      <c r="AG81" s="33"/>
      <c r="AH81" s="33"/>
      <c r="AI81" s="58"/>
    </row>
    <row r="82" spans="1:35" ht="18" x14ac:dyDescent="0.2">
      <c r="A82" s="368">
        <f t="shared" si="2"/>
        <v>70</v>
      </c>
      <c r="B82" s="24">
        <v>61040</v>
      </c>
      <c r="C82" s="24" t="s">
        <v>214</v>
      </c>
      <c r="D82" s="24" t="s">
        <v>215</v>
      </c>
      <c r="E82" s="24"/>
      <c r="F82" s="6" t="s">
        <v>87</v>
      </c>
      <c r="G82" s="6" t="s">
        <v>216</v>
      </c>
      <c r="H82" s="17"/>
      <c r="I82" s="67">
        <v>23</v>
      </c>
      <c r="J82" s="67">
        <v>2</v>
      </c>
      <c r="K82" s="67"/>
      <c r="L82" s="67"/>
      <c r="M82" s="67">
        <f>SUM(I82:J82)</f>
        <v>25</v>
      </c>
      <c r="N82" s="6" t="s">
        <v>45</v>
      </c>
      <c r="O82" s="6" t="s">
        <v>217</v>
      </c>
      <c r="P82" s="17" t="s">
        <v>218</v>
      </c>
      <c r="Q82" s="57"/>
      <c r="R82" s="57"/>
      <c r="S82" s="57"/>
      <c r="T82" s="57"/>
      <c r="U82" s="57"/>
      <c r="V82" s="57"/>
      <c r="W82" s="57"/>
      <c r="X82" s="33"/>
      <c r="Y82" s="33"/>
      <c r="Z82" s="33"/>
      <c r="AA82" s="33"/>
      <c r="AB82" s="33"/>
      <c r="AC82" s="58"/>
      <c r="AD82" s="33"/>
      <c r="AE82" s="33"/>
      <c r="AF82" s="58"/>
      <c r="AG82" s="33"/>
      <c r="AH82" s="33"/>
      <c r="AI82" s="58"/>
    </row>
    <row r="83" spans="1:35" x14ac:dyDescent="0.2">
      <c r="A83" s="368">
        <f t="shared" si="2"/>
        <v>71</v>
      </c>
      <c r="B83" s="24">
        <v>34113</v>
      </c>
      <c r="C83" s="24" t="s">
        <v>219</v>
      </c>
      <c r="D83" s="24" t="s">
        <v>220</v>
      </c>
      <c r="E83" s="24"/>
      <c r="F83" s="6" t="s">
        <v>87</v>
      </c>
      <c r="G83" s="6"/>
      <c r="H83" s="6" t="s">
        <v>52</v>
      </c>
      <c r="I83" s="259">
        <v>2</v>
      </c>
      <c r="J83" s="259">
        <v>5</v>
      </c>
      <c r="K83" s="259"/>
      <c r="L83" s="259"/>
      <c r="M83" s="67">
        <f>SUM(I83:L83)</f>
        <v>7</v>
      </c>
      <c r="N83" s="6" t="s">
        <v>221</v>
      </c>
      <c r="O83" s="57"/>
      <c r="P83" s="57"/>
      <c r="Q83" s="17"/>
      <c r="R83" s="17"/>
      <c r="S83" s="17"/>
      <c r="T83" s="17"/>
      <c r="U83" s="17"/>
      <c r="V83" s="17"/>
      <c r="W83" s="6"/>
      <c r="X83" s="33"/>
      <c r="Y83" s="33"/>
      <c r="Z83" s="33"/>
      <c r="AA83" s="33"/>
      <c r="AB83" s="33"/>
      <c r="AC83" s="58"/>
      <c r="AD83" s="33"/>
      <c r="AE83" s="33"/>
      <c r="AF83" s="58"/>
      <c r="AG83" s="33"/>
      <c r="AH83" s="33"/>
      <c r="AI83" s="58"/>
    </row>
    <row r="84" spans="1:35" ht="18" x14ac:dyDescent="0.2">
      <c r="A84" s="368">
        <f t="shared" si="2"/>
        <v>72</v>
      </c>
      <c r="B84" s="24">
        <v>32420</v>
      </c>
      <c r="C84" s="24" t="s">
        <v>222</v>
      </c>
      <c r="D84" s="24" t="s">
        <v>223</v>
      </c>
      <c r="E84" s="24"/>
      <c r="F84" s="6" t="s">
        <v>87</v>
      </c>
      <c r="G84" s="6"/>
      <c r="H84" s="6" t="s">
        <v>52</v>
      </c>
      <c r="I84" s="259">
        <v>8</v>
      </c>
      <c r="J84" s="259">
        <v>2</v>
      </c>
      <c r="K84" s="259" t="s">
        <v>37</v>
      </c>
      <c r="L84" s="259">
        <v>0</v>
      </c>
      <c r="M84" s="67">
        <v>10</v>
      </c>
      <c r="N84" s="6" t="str">
        <f>IF(M84&gt;=100,"Besar",IF(AND(M84&gt;=50,M84&lt;=99),"Sedang",IF(AND(M84&gt;=25,M84&lt;=49),"Menengah",IF(AND(M84&lt;=24,M84&gt;=10),"Kecil",IF(M84&lt;10,"&lt;Kecil","-")))))</f>
        <v>Kecil</v>
      </c>
      <c r="O84" s="57"/>
      <c r="P84" s="57"/>
      <c r="Q84" s="57"/>
      <c r="R84" s="57"/>
      <c r="S84" s="57"/>
      <c r="T84" s="57"/>
      <c r="U84" s="57"/>
      <c r="V84" s="57"/>
      <c r="W84" s="57"/>
      <c r="X84" s="33"/>
      <c r="Y84" s="33"/>
      <c r="Z84" s="33"/>
      <c r="AA84" s="33"/>
      <c r="AB84" s="33"/>
      <c r="AC84" s="58"/>
      <c r="AD84" s="33"/>
      <c r="AE84" s="33"/>
      <c r="AF84" s="58"/>
      <c r="AG84" s="33"/>
      <c r="AH84" s="33"/>
      <c r="AI84" s="58"/>
    </row>
    <row r="85" spans="1:35" ht="18" x14ac:dyDescent="0.2">
      <c r="A85" s="368">
        <f t="shared" si="2"/>
        <v>73</v>
      </c>
      <c r="B85" s="24">
        <v>32114</v>
      </c>
      <c r="C85" s="24" t="s">
        <v>224</v>
      </c>
      <c r="D85" s="24" t="s">
        <v>225</v>
      </c>
      <c r="E85" s="24"/>
      <c r="F85" s="6" t="s">
        <v>87</v>
      </c>
      <c r="G85" s="6" t="s">
        <v>93</v>
      </c>
      <c r="H85" s="17"/>
      <c r="I85" s="67">
        <v>12</v>
      </c>
      <c r="J85" s="67">
        <v>10</v>
      </c>
      <c r="K85" s="67"/>
      <c r="L85" s="67"/>
      <c r="M85" s="67">
        <f>SUM(I85:J85)</f>
        <v>22</v>
      </c>
      <c r="N85" s="6" t="s">
        <v>45</v>
      </c>
      <c r="O85" s="6" t="s">
        <v>94</v>
      </c>
      <c r="P85" s="17"/>
      <c r="Q85" s="57"/>
      <c r="R85" s="57"/>
      <c r="S85" s="57"/>
      <c r="T85" s="57"/>
      <c r="U85" s="57"/>
      <c r="V85" s="57"/>
      <c r="W85" s="57"/>
      <c r="X85" s="33"/>
      <c r="Y85" s="33"/>
      <c r="Z85" s="33"/>
      <c r="AA85" s="33"/>
      <c r="AB85" s="33"/>
      <c r="AC85" s="58"/>
      <c r="AD85" s="33"/>
      <c r="AE85" s="33"/>
      <c r="AF85" s="58"/>
      <c r="AG85" s="33"/>
      <c r="AH85" s="33"/>
      <c r="AI85" s="58"/>
    </row>
    <row r="86" spans="1:35" ht="18" x14ac:dyDescent="0.2">
      <c r="A86" s="368">
        <f t="shared" si="2"/>
        <v>74</v>
      </c>
      <c r="B86" s="24">
        <v>51200</v>
      </c>
      <c r="C86" s="24" t="s">
        <v>226</v>
      </c>
      <c r="D86" s="24" t="s">
        <v>227</v>
      </c>
      <c r="E86" s="24"/>
      <c r="F86" s="6" t="s">
        <v>87</v>
      </c>
      <c r="G86" s="6" t="s">
        <v>228</v>
      </c>
      <c r="H86" s="17" t="s">
        <v>229</v>
      </c>
      <c r="I86" s="67">
        <v>16</v>
      </c>
      <c r="J86" s="67">
        <v>21</v>
      </c>
      <c r="K86" s="67"/>
      <c r="L86" s="67"/>
      <c r="M86" s="67">
        <f>SUM(I86:K86)</f>
        <v>37</v>
      </c>
      <c r="N86" s="6" t="s">
        <v>32</v>
      </c>
      <c r="O86" s="6" t="s">
        <v>230</v>
      </c>
      <c r="P86" s="17" t="s">
        <v>231</v>
      </c>
      <c r="Q86" s="17"/>
      <c r="R86" s="17"/>
      <c r="S86" s="17"/>
      <c r="T86" s="17"/>
      <c r="U86" s="17"/>
      <c r="V86" s="17"/>
      <c r="W86" s="6"/>
      <c r="X86" s="33"/>
      <c r="Y86" s="33"/>
      <c r="Z86" s="33"/>
      <c r="AA86" s="33"/>
      <c r="AB86" s="33"/>
      <c r="AC86" s="58"/>
      <c r="AD86" s="33"/>
      <c r="AE86" s="33"/>
      <c r="AF86" s="58"/>
      <c r="AG86" s="33"/>
      <c r="AH86" s="33"/>
      <c r="AI86" s="58"/>
    </row>
    <row r="87" spans="1:35" ht="18" x14ac:dyDescent="0.2">
      <c r="A87" s="368">
        <f t="shared" si="2"/>
        <v>75</v>
      </c>
      <c r="B87" s="24">
        <v>32114</v>
      </c>
      <c r="C87" s="24" t="s">
        <v>232</v>
      </c>
      <c r="D87" s="24" t="s">
        <v>233</v>
      </c>
      <c r="E87" s="24"/>
      <c r="F87" s="6" t="s">
        <v>87</v>
      </c>
      <c r="G87" s="6"/>
      <c r="H87" s="6" t="s">
        <v>52</v>
      </c>
      <c r="I87" s="259">
        <v>2</v>
      </c>
      <c r="J87" s="259">
        <v>1</v>
      </c>
      <c r="K87" s="259">
        <v>0</v>
      </c>
      <c r="L87" s="259">
        <v>0</v>
      </c>
      <c r="M87" s="67">
        <v>3</v>
      </c>
      <c r="N87" s="6" t="str">
        <f>IF(M87&gt;=100,"Besar",IF(AND(M87&gt;=50,M87&lt;=99),"Sedang",IF(AND(M87&gt;=25,M87&lt;=49),"Menengah",IF(AND(M87&lt;=24,M87&gt;=10),"Kecil",IF(M87&lt;10,"&lt;Kecil","-")))))</f>
        <v>&lt;Kecil</v>
      </c>
      <c r="O87" s="57"/>
      <c r="P87" s="57"/>
      <c r="Q87" s="57"/>
      <c r="R87" s="57"/>
      <c r="S87" s="57"/>
      <c r="T87" s="57"/>
      <c r="U87" s="57"/>
      <c r="V87" s="57"/>
      <c r="W87" s="57"/>
      <c r="X87" s="33"/>
      <c r="Y87" s="33"/>
      <c r="Z87" s="33"/>
      <c r="AA87" s="33"/>
      <c r="AB87" s="33"/>
      <c r="AC87" s="58"/>
      <c r="AD87" s="33"/>
      <c r="AE87" s="33"/>
      <c r="AF87" s="58"/>
      <c r="AG87" s="33"/>
      <c r="AH87" s="33"/>
      <c r="AI87" s="58"/>
    </row>
    <row r="88" spans="1:35" ht="18" x14ac:dyDescent="0.2">
      <c r="A88" s="368">
        <f t="shared" si="2"/>
        <v>76</v>
      </c>
      <c r="B88" s="24">
        <v>81020</v>
      </c>
      <c r="C88" s="24" t="s">
        <v>234</v>
      </c>
      <c r="D88" s="24" t="s">
        <v>235</v>
      </c>
      <c r="E88" s="24"/>
      <c r="F88" s="6" t="s">
        <v>87</v>
      </c>
      <c r="G88" s="6"/>
      <c r="H88" s="6" t="s">
        <v>36</v>
      </c>
      <c r="I88" s="259">
        <v>6</v>
      </c>
      <c r="J88" s="259">
        <v>0</v>
      </c>
      <c r="K88" s="259">
        <v>0</v>
      </c>
      <c r="L88" s="259">
        <v>0</v>
      </c>
      <c r="M88" s="67">
        <f>SUM(I88:L88)</f>
        <v>6</v>
      </c>
      <c r="N88" s="6" t="str">
        <f>IF(M88&gt;=100,"Besar",IF(AND(M88&gt;=50,M88&lt;=99),"Sedang",IF(AND(M88&gt;=25,M88&lt;=49),"Menengah",IF(AND(M88&lt;=24,M88&gt;=10),"Kecil",IF(M88&lt;10,"&lt;Kecil","-")))))</f>
        <v>&lt;Kecil</v>
      </c>
      <c r="O88" s="57"/>
      <c r="P88" s="57"/>
      <c r="Q88" s="17"/>
      <c r="R88" s="17"/>
      <c r="S88" s="17"/>
      <c r="T88" s="17"/>
      <c r="U88" s="17"/>
      <c r="V88" s="17"/>
      <c r="W88" s="6"/>
      <c r="X88" s="33"/>
      <c r="Y88" s="33"/>
      <c r="Z88" s="33"/>
      <c r="AA88" s="33"/>
      <c r="AB88" s="33"/>
      <c r="AC88" s="58"/>
      <c r="AD88" s="33"/>
      <c r="AE88" s="33"/>
      <c r="AF88" s="58"/>
      <c r="AG88" s="33"/>
      <c r="AH88" s="33"/>
      <c r="AI88" s="58"/>
    </row>
    <row r="89" spans="1:35" x14ac:dyDescent="0.2">
      <c r="A89" s="368">
        <f t="shared" si="2"/>
        <v>77</v>
      </c>
      <c r="B89" s="63"/>
      <c r="C89" s="24" t="s">
        <v>236</v>
      </c>
      <c r="D89" s="24" t="s">
        <v>237</v>
      </c>
      <c r="E89" s="24"/>
      <c r="F89" s="6" t="s">
        <v>87</v>
      </c>
      <c r="G89" s="6"/>
      <c r="H89" s="6" t="s">
        <v>238</v>
      </c>
      <c r="I89" s="259">
        <v>227</v>
      </c>
      <c r="J89" s="259">
        <v>20</v>
      </c>
      <c r="K89" s="259">
        <v>0</v>
      </c>
      <c r="L89" s="259">
        <v>0</v>
      </c>
      <c r="M89" s="67">
        <f>SUM(I89:L89)</f>
        <v>247</v>
      </c>
      <c r="N89" s="6" t="str">
        <f>IF(M89&gt;=100,"Besar",IF(AND(M89&gt;=50,M89&lt;=99),"Sedang",IF(AND(M89&gt;=25,M89&lt;=49),"Menengah",IF(AND(M89&lt;=24,M89&gt;=10),"Kecil",IF(M89&lt;10,"&lt;Kecil","-")))))</f>
        <v>Besar</v>
      </c>
      <c r="O89" s="57"/>
      <c r="P89" s="57"/>
      <c r="Q89" s="57"/>
      <c r="R89" s="57"/>
      <c r="S89" s="57"/>
      <c r="T89" s="57"/>
      <c r="U89" s="57"/>
      <c r="V89" s="57"/>
      <c r="W89" s="57"/>
      <c r="X89" s="33"/>
      <c r="Y89" s="33"/>
      <c r="Z89" s="33"/>
      <c r="AA89" s="33"/>
      <c r="AB89" s="33"/>
      <c r="AC89" s="58"/>
      <c r="AD89" s="33"/>
      <c r="AE89" s="33"/>
      <c r="AF89" s="58"/>
      <c r="AG89" s="33"/>
      <c r="AH89" s="33"/>
      <c r="AI89" s="58"/>
    </row>
    <row r="90" spans="1:35" ht="18" x14ac:dyDescent="0.2">
      <c r="A90" s="368">
        <f t="shared" si="2"/>
        <v>78</v>
      </c>
      <c r="B90" s="63"/>
      <c r="C90" s="24" t="s">
        <v>239</v>
      </c>
      <c r="D90" s="24" t="s">
        <v>240</v>
      </c>
      <c r="E90" s="24"/>
      <c r="F90" s="6" t="s">
        <v>87</v>
      </c>
      <c r="G90" s="6"/>
      <c r="H90" s="6" t="s">
        <v>52</v>
      </c>
      <c r="I90" s="259">
        <v>3</v>
      </c>
      <c r="J90" s="259">
        <v>2</v>
      </c>
      <c r="K90" s="259">
        <v>0</v>
      </c>
      <c r="L90" s="259">
        <v>0</v>
      </c>
      <c r="M90" s="67">
        <v>5</v>
      </c>
      <c r="N90" s="6" t="str">
        <f>IF(M90&gt;=100,"Besar",IF(AND(M90&gt;=50,M90&lt;=99),"Sedang",IF(AND(M90&gt;=25,M90&lt;=49),"Menengah",IF(AND(M90&lt;=24,M90&gt;=10),"Kecil",IF(M90&lt;10,"&lt;Kecil","-")))))</f>
        <v>&lt;Kecil</v>
      </c>
      <c r="O90" s="57"/>
      <c r="P90" s="57"/>
      <c r="Q90" s="57"/>
      <c r="R90" s="57"/>
      <c r="S90" s="57"/>
      <c r="T90" s="57"/>
      <c r="U90" s="57"/>
      <c r="V90" s="57"/>
      <c r="W90" s="57"/>
      <c r="X90" s="33"/>
      <c r="Y90" s="33"/>
      <c r="Z90" s="33"/>
      <c r="AA90" s="33"/>
      <c r="AB90" s="33"/>
      <c r="AC90" s="58"/>
      <c r="AD90" s="33"/>
      <c r="AE90" s="33"/>
      <c r="AF90" s="58"/>
      <c r="AG90" s="33"/>
      <c r="AH90" s="33"/>
      <c r="AI90" s="58"/>
    </row>
    <row r="91" spans="1:35" ht="18" x14ac:dyDescent="0.2">
      <c r="A91" s="368">
        <f t="shared" si="2"/>
        <v>79</v>
      </c>
      <c r="B91" s="63"/>
      <c r="C91" s="24" t="s">
        <v>241</v>
      </c>
      <c r="D91" s="24" t="s">
        <v>242</v>
      </c>
      <c r="E91" s="24"/>
      <c r="F91" s="6" t="s">
        <v>87</v>
      </c>
      <c r="G91" s="6" t="s">
        <v>93</v>
      </c>
      <c r="H91" s="17" t="s">
        <v>229</v>
      </c>
      <c r="I91" s="67">
        <v>16</v>
      </c>
      <c r="J91" s="67">
        <v>21</v>
      </c>
      <c r="K91" s="67"/>
      <c r="L91" s="67"/>
      <c r="M91" s="67">
        <f>SUM(I91:K91)</f>
        <v>37</v>
      </c>
      <c r="N91" s="6" t="s">
        <v>32</v>
      </c>
      <c r="O91" s="6" t="s">
        <v>243</v>
      </c>
      <c r="P91" s="17" t="s">
        <v>244</v>
      </c>
      <c r="Q91" s="57"/>
      <c r="R91" s="57"/>
      <c r="S91" s="57"/>
      <c r="T91" s="57"/>
      <c r="U91" s="57"/>
      <c r="V91" s="57"/>
      <c r="W91" s="57"/>
      <c r="X91" s="33"/>
      <c r="Y91" s="33"/>
      <c r="Z91" s="33"/>
      <c r="AA91" s="33"/>
      <c r="AB91" s="33"/>
      <c r="AC91" s="58"/>
      <c r="AD91" s="33"/>
      <c r="AE91" s="33"/>
      <c r="AF91" s="58"/>
      <c r="AG91" s="33"/>
      <c r="AH91" s="33"/>
      <c r="AI91" s="58"/>
    </row>
    <row r="92" spans="1:35" x14ac:dyDescent="0.2">
      <c r="A92" s="368">
        <f t="shared" si="2"/>
        <v>80</v>
      </c>
      <c r="B92" s="24">
        <v>32210</v>
      </c>
      <c r="C92" s="62" t="s">
        <v>245</v>
      </c>
      <c r="D92" s="24" t="s">
        <v>246</v>
      </c>
      <c r="E92" s="24"/>
      <c r="F92" s="6" t="s">
        <v>87</v>
      </c>
      <c r="G92" s="6" t="s">
        <v>216</v>
      </c>
      <c r="H92" s="17"/>
      <c r="I92" s="67">
        <v>12</v>
      </c>
      <c r="J92" s="67">
        <v>4</v>
      </c>
      <c r="K92" s="67"/>
      <c r="L92" s="67"/>
      <c r="M92" s="67">
        <f>SUM(I92:K92)</f>
        <v>16</v>
      </c>
      <c r="N92" s="6" t="s">
        <v>45</v>
      </c>
      <c r="O92" s="6" t="s">
        <v>247</v>
      </c>
      <c r="P92" s="17"/>
      <c r="Q92" s="17"/>
      <c r="R92" s="17"/>
      <c r="S92" s="17"/>
      <c r="T92" s="17"/>
      <c r="U92" s="17"/>
      <c r="V92" s="17"/>
      <c r="W92" s="6"/>
      <c r="X92" s="33"/>
      <c r="Y92" s="33"/>
      <c r="Z92" s="33"/>
      <c r="AA92" s="33"/>
      <c r="AB92" s="33"/>
      <c r="AC92" s="58"/>
      <c r="AD92" s="33"/>
      <c r="AE92" s="33"/>
      <c r="AF92" s="58"/>
      <c r="AG92" s="33"/>
      <c r="AH92" s="33"/>
      <c r="AI92" s="58"/>
    </row>
    <row r="93" spans="1:35" ht="18" x14ac:dyDescent="0.2">
      <c r="A93" s="368">
        <f t="shared" si="2"/>
        <v>81</v>
      </c>
      <c r="B93" s="63"/>
      <c r="C93" s="24" t="s">
        <v>248</v>
      </c>
      <c r="D93" s="24" t="s">
        <v>249</v>
      </c>
      <c r="E93" s="24"/>
      <c r="F93" s="6" t="s">
        <v>87</v>
      </c>
      <c r="G93" s="6"/>
      <c r="H93" s="6" t="s">
        <v>36</v>
      </c>
      <c r="I93" s="259">
        <v>13</v>
      </c>
      <c r="J93" s="259">
        <v>20</v>
      </c>
      <c r="K93" s="259" t="s">
        <v>37</v>
      </c>
      <c r="L93" s="259">
        <v>0</v>
      </c>
      <c r="M93" s="67">
        <v>33</v>
      </c>
      <c r="N93" s="6" t="str">
        <f>IF(M93&gt;=100,"Besar",IF(AND(M93&gt;=50,M93&lt;=99),"Sedang",IF(AND(M93&gt;=25,M93&lt;=49),"Menengah",IF(AND(M93&lt;=24,M93&gt;=10),"Kecil",IF(M93&lt;10,"&lt;Kecil","-")))))</f>
        <v>Menengah</v>
      </c>
      <c r="O93" s="57"/>
      <c r="P93" s="57"/>
      <c r="Q93" s="57"/>
      <c r="R93" s="57"/>
      <c r="S93" s="57"/>
      <c r="T93" s="57"/>
      <c r="U93" s="57"/>
      <c r="V93" s="57"/>
      <c r="W93" s="57"/>
      <c r="X93" s="33"/>
      <c r="Y93" s="33"/>
      <c r="Z93" s="33"/>
      <c r="AA93" s="33"/>
      <c r="AB93" s="33"/>
      <c r="AC93" s="58"/>
      <c r="AD93" s="33"/>
      <c r="AE93" s="33"/>
      <c r="AF93" s="58"/>
      <c r="AG93" s="33"/>
      <c r="AH93" s="33"/>
      <c r="AI93" s="58"/>
    </row>
    <row r="94" spans="1:35" ht="18" x14ac:dyDescent="0.2">
      <c r="A94" s="368">
        <f t="shared" si="2"/>
        <v>82</v>
      </c>
      <c r="B94" s="63"/>
      <c r="C94" s="24" t="s">
        <v>250</v>
      </c>
      <c r="D94" s="24" t="s">
        <v>251</v>
      </c>
      <c r="E94" s="24"/>
      <c r="F94" s="6" t="s">
        <v>87</v>
      </c>
      <c r="G94" s="6"/>
      <c r="H94" s="6" t="s">
        <v>31</v>
      </c>
      <c r="I94" s="259">
        <v>4</v>
      </c>
      <c r="J94" s="259">
        <v>0</v>
      </c>
      <c r="K94" s="259">
        <v>0</v>
      </c>
      <c r="L94" s="259">
        <v>0</v>
      </c>
      <c r="M94" s="67">
        <v>4</v>
      </c>
      <c r="N94" s="6" t="str">
        <f>IF(M94&gt;=100,"Besar",IF(AND(M94&gt;=50,M94&lt;=99),"Sedang",IF(AND(M94&gt;=25,M94&lt;=49),"Menengah",IF(AND(M94&lt;=24,M94&gt;=10),"Kecil",IF(M94&lt;10,"&lt;Kecil","-")))))</f>
        <v>&lt;Kecil</v>
      </c>
      <c r="O94" s="57"/>
      <c r="P94" s="57"/>
      <c r="Q94" s="17"/>
      <c r="R94" s="17"/>
      <c r="S94" s="17"/>
      <c r="T94" s="17"/>
      <c r="U94" s="17"/>
      <c r="V94" s="17"/>
      <c r="W94" s="6"/>
      <c r="X94" s="33"/>
      <c r="Y94" s="33"/>
      <c r="Z94" s="33"/>
      <c r="AA94" s="33"/>
      <c r="AB94" s="33"/>
      <c r="AC94" s="58"/>
      <c r="AD94" s="33"/>
      <c r="AE94" s="33"/>
      <c r="AF94" s="58"/>
      <c r="AG94" s="33"/>
      <c r="AH94" s="33"/>
      <c r="AI94" s="58"/>
    </row>
    <row r="95" spans="1:35" ht="18" x14ac:dyDescent="0.2">
      <c r="A95" s="368">
        <f t="shared" si="2"/>
        <v>83</v>
      </c>
      <c r="B95" s="63"/>
      <c r="C95" s="62" t="s">
        <v>253</v>
      </c>
      <c r="D95" s="24" t="s">
        <v>252</v>
      </c>
      <c r="E95" s="24"/>
      <c r="F95" s="6" t="s">
        <v>87</v>
      </c>
      <c r="G95" s="6" t="s">
        <v>254</v>
      </c>
      <c r="H95" s="6" t="s">
        <v>31</v>
      </c>
      <c r="I95" s="259">
        <v>208</v>
      </c>
      <c r="J95" s="259">
        <v>254</v>
      </c>
      <c r="K95" s="259">
        <v>0</v>
      </c>
      <c r="L95" s="259">
        <v>0</v>
      </c>
      <c r="M95" s="67">
        <f>SUM(I95:L95)</f>
        <v>462</v>
      </c>
      <c r="N95" s="6" t="str">
        <f>IF(M95&gt;=100,"Besar",IF(AND(M95&gt;=50,M95&lt;=99),"Sedang",IF(AND(M95&gt;=25,M95&lt;=49),"Menengah",IF(AND(M95&lt;=24,M95&gt;=10),"Kecil",IF(M95&lt;10,"&lt;Kecil","-")))))</f>
        <v>Besar</v>
      </c>
      <c r="O95" s="6" t="s">
        <v>255</v>
      </c>
      <c r="P95" s="57"/>
      <c r="Q95" s="57" t="s">
        <v>5965</v>
      </c>
      <c r="R95" s="57" t="s">
        <v>5966</v>
      </c>
      <c r="S95" s="57"/>
      <c r="T95" s="57"/>
      <c r="U95" s="57"/>
      <c r="V95" s="57"/>
      <c r="W95" s="57"/>
      <c r="X95" s="33"/>
      <c r="Y95" s="33"/>
      <c r="Z95" s="33"/>
      <c r="AA95" s="33"/>
      <c r="AB95" s="33"/>
      <c r="AC95" s="58"/>
      <c r="AD95" s="33"/>
      <c r="AE95" s="33"/>
      <c r="AF95" s="58"/>
      <c r="AG95" s="33"/>
      <c r="AH95" s="33"/>
      <c r="AI95" s="58"/>
    </row>
    <row r="96" spans="1:35" ht="18" x14ac:dyDescent="0.2">
      <c r="A96" s="368">
        <f t="shared" si="2"/>
        <v>84</v>
      </c>
      <c r="B96" s="63"/>
      <c r="C96" s="24" t="s">
        <v>256</v>
      </c>
      <c r="D96" s="24" t="s">
        <v>257</v>
      </c>
      <c r="E96" s="24"/>
      <c r="F96" s="6" t="s">
        <v>87</v>
      </c>
      <c r="G96" s="6"/>
      <c r="H96" s="6" t="s">
        <v>36</v>
      </c>
      <c r="I96" s="259">
        <v>3</v>
      </c>
      <c r="J96" s="259" t="s">
        <v>37</v>
      </c>
      <c r="K96" s="259">
        <v>0</v>
      </c>
      <c r="L96" s="259">
        <v>0</v>
      </c>
      <c r="M96" s="67">
        <v>3</v>
      </c>
      <c r="N96" s="6" t="str">
        <f>IF(M96&gt;=100,"Besar",IF(AND(M96&gt;=50,M96&lt;=99),"Sedang",IF(AND(M96&gt;=25,M96&lt;=49),"Menengah",IF(AND(M96&lt;=24,M96&gt;=10),"Kecil",IF(M96&lt;10,"&lt;Kecil","-")))))</f>
        <v>&lt;Kecil</v>
      </c>
      <c r="O96" s="57"/>
      <c r="P96" s="57"/>
      <c r="Q96" s="57"/>
      <c r="R96" s="57"/>
      <c r="S96" s="57"/>
      <c r="T96" s="57"/>
      <c r="U96" s="57"/>
      <c r="V96" s="57"/>
      <c r="W96" s="57"/>
      <c r="X96" s="33"/>
      <c r="Y96" s="33"/>
      <c r="Z96" s="33"/>
      <c r="AA96" s="33"/>
      <c r="AB96" s="33"/>
      <c r="AC96" s="58"/>
      <c r="AD96" s="33"/>
      <c r="AE96" s="33"/>
      <c r="AF96" s="58"/>
      <c r="AG96" s="33"/>
      <c r="AH96" s="33"/>
      <c r="AI96" s="58"/>
    </row>
    <row r="97" spans="1:35" ht="18" x14ac:dyDescent="0.2">
      <c r="A97" s="368">
        <f t="shared" si="2"/>
        <v>85</v>
      </c>
      <c r="B97" s="63"/>
      <c r="C97" s="61" t="s">
        <v>258</v>
      </c>
      <c r="D97" s="24" t="s">
        <v>259</v>
      </c>
      <c r="E97" s="24"/>
      <c r="F97" s="6" t="s">
        <v>87</v>
      </c>
      <c r="G97" s="6" t="s">
        <v>260</v>
      </c>
      <c r="H97" s="6" t="s">
        <v>52</v>
      </c>
      <c r="I97" s="259">
        <v>8</v>
      </c>
      <c r="J97" s="259">
        <v>24</v>
      </c>
      <c r="K97" s="259"/>
      <c r="L97" s="259"/>
      <c r="M97" s="67">
        <f>SUM(I97:J97)</f>
        <v>32</v>
      </c>
      <c r="N97" s="6" t="s">
        <v>32</v>
      </c>
      <c r="O97" s="6" t="s">
        <v>261</v>
      </c>
      <c r="P97" s="17"/>
      <c r="Q97" s="17"/>
      <c r="R97" s="17"/>
      <c r="S97" s="17"/>
      <c r="T97" s="17"/>
      <c r="U97" s="17"/>
      <c r="V97" s="17"/>
      <c r="W97" s="6"/>
      <c r="X97" s="33"/>
      <c r="Y97" s="33"/>
      <c r="Z97" s="33"/>
      <c r="AA97" s="33"/>
      <c r="AB97" s="33"/>
      <c r="AC97" s="58"/>
      <c r="AD97" s="33"/>
      <c r="AE97" s="33"/>
      <c r="AF97" s="58"/>
      <c r="AG97" s="33"/>
      <c r="AH97" s="33"/>
      <c r="AI97" s="58"/>
    </row>
    <row r="98" spans="1:35" ht="18" x14ac:dyDescent="0.2">
      <c r="A98" s="368">
        <f t="shared" si="2"/>
        <v>86</v>
      </c>
      <c r="B98" s="63"/>
      <c r="C98" s="24" t="s">
        <v>262</v>
      </c>
      <c r="D98" s="24" t="s">
        <v>263</v>
      </c>
      <c r="E98" s="24"/>
      <c r="F98" s="6" t="s">
        <v>87</v>
      </c>
      <c r="G98" s="6"/>
      <c r="H98" s="6" t="s">
        <v>31</v>
      </c>
      <c r="I98" s="259">
        <v>28</v>
      </c>
      <c r="J98" s="259">
        <v>3</v>
      </c>
      <c r="K98" s="259">
        <v>0</v>
      </c>
      <c r="L98" s="259">
        <v>0</v>
      </c>
      <c r="M98" s="67">
        <v>31</v>
      </c>
      <c r="N98" s="6" t="str">
        <f>IF(M98&gt;=100,"Besar",IF(AND(M98&gt;=50,M98&lt;=99),"Sedang",IF(AND(M98&gt;=25,M98&lt;=49),"Menengah",IF(AND(M98&lt;=24,M98&gt;=10),"Kecil",IF(M98&lt;10,"&lt;Kecil","-")))))</f>
        <v>Menengah</v>
      </c>
      <c r="O98" s="57"/>
      <c r="P98" s="57"/>
      <c r="Q98" s="57"/>
      <c r="R98" s="57"/>
      <c r="S98" s="57"/>
      <c r="T98" s="57"/>
      <c r="U98" s="57"/>
      <c r="V98" s="57"/>
      <c r="W98" s="57"/>
      <c r="X98" s="33"/>
      <c r="Y98" s="33"/>
      <c r="Z98" s="33"/>
      <c r="AA98" s="33"/>
      <c r="AB98" s="33"/>
      <c r="AC98" s="58"/>
      <c r="AD98" s="33"/>
      <c r="AE98" s="33"/>
      <c r="AF98" s="58"/>
      <c r="AG98" s="33"/>
      <c r="AH98" s="33"/>
      <c r="AI98" s="58"/>
    </row>
    <row r="99" spans="1:35" ht="18" x14ac:dyDescent="0.2">
      <c r="A99" s="368">
        <f t="shared" si="2"/>
        <v>87</v>
      </c>
      <c r="B99" s="63"/>
      <c r="C99" s="24" t="s">
        <v>264</v>
      </c>
      <c r="D99" s="24" t="s">
        <v>265</v>
      </c>
      <c r="E99" s="24"/>
      <c r="F99" s="6" t="s">
        <v>87</v>
      </c>
      <c r="G99" s="6"/>
      <c r="H99" s="6" t="s">
        <v>31</v>
      </c>
      <c r="I99" s="259">
        <v>20</v>
      </c>
      <c r="J99" s="259">
        <v>115</v>
      </c>
      <c r="K99" s="259" t="s">
        <v>37</v>
      </c>
      <c r="L99" s="259" t="s">
        <v>37</v>
      </c>
      <c r="M99" s="67">
        <f>SUM(I99:L99)</f>
        <v>135</v>
      </c>
      <c r="N99" s="6" t="str">
        <f>IF(M99&gt;=100,"Besar",IF(AND(M99&gt;=50,M99&lt;=99),"Sedang",IF(AND(M99&gt;=25,M99&lt;=49),"Menengah",IF(AND(M99&lt;=24,M99&gt;=10),"Kecil",IF(M99&lt;10,"&lt;Kecil","-")))))</f>
        <v>Besar</v>
      </c>
      <c r="O99" s="57"/>
      <c r="P99" s="57"/>
      <c r="Q99" s="17"/>
      <c r="R99" s="17"/>
      <c r="S99" s="17"/>
      <c r="T99" s="17"/>
      <c r="U99" s="17"/>
      <c r="V99" s="17"/>
      <c r="W99" s="6"/>
      <c r="X99" s="33"/>
      <c r="Y99" s="33"/>
      <c r="Z99" s="33"/>
      <c r="AA99" s="33"/>
      <c r="AB99" s="33"/>
      <c r="AC99" s="58"/>
      <c r="AD99" s="33"/>
      <c r="AE99" s="33"/>
      <c r="AF99" s="58"/>
      <c r="AG99" s="33"/>
      <c r="AH99" s="33"/>
      <c r="AI99" s="58"/>
    </row>
    <row r="100" spans="1:35" x14ac:dyDescent="0.2">
      <c r="A100" s="368">
        <f t="shared" si="2"/>
        <v>88</v>
      </c>
      <c r="B100" s="63"/>
      <c r="C100" s="24" t="s">
        <v>266</v>
      </c>
      <c r="D100" s="24" t="s">
        <v>267</v>
      </c>
      <c r="E100" s="24"/>
      <c r="F100" s="6" t="s">
        <v>87</v>
      </c>
      <c r="G100" s="6"/>
      <c r="H100" s="6" t="s">
        <v>52</v>
      </c>
      <c r="I100" s="259">
        <v>40</v>
      </c>
      <c r="J100" s="259" t="s">
        <v>37</v>
      </c>
      <c r="K100" s="259">
        <v>0</v>
      </c>
      <c r="L100" s="259">
        <v>0</v>
      </c>
      <c r="M100" s="67">
        <v>40</v>
      </c>
      <c r="N100" s="6" t="str">
        <f>IF(M100&gt;=100,"Besar",IF(AND(M100&gt;=50,M100&lt;=99),"Sedang",IF(AND(M100&gt;=25,M100&lt;=49),"Menengah",IF(AND(M100&lt;=24,M100&gt;=10),"Kecil",IF(M100&lt;10,"&lt;Kecil","-")))))</f>
        <v>Menengah</v>
      </c>
      <c r="O100" s="57"/>
      <c r="P100" s="57"/>
      <c r="Q100" s="57"/>
      <c r="R100" s="57"/>
      <c r="S100" s="57"/>
      <c r="T100" s="57"/>
      <c r="U100" s="57"/>
      <c r="V100" s="57"/>
      <c r="W100" s="57"/>
      <c r="X100" s="33"/>
      <c r="Y100" s="33"/>
      <c r="Z100" s="33"/>
      <c r="AA100" s="33"/>
      <c r="AB100" s="33"/>
      <c r="AC100" s="58"/>
      <c r="AD100" s="33"/>
      <c r="AE100" s="33"/>
      <c r="AF100" s="58"/>
      <c r="AG100" s="33"/>
      <c r="AH100" s="33"/>
      <c r="AI100" s="58"/>
    </row>
    <row r="101" spans="1:35" ht="18" x14ac:dyDescent="0.2">
      <c r="A101" s="368">
        <f t="shared" si="2"/>
        <v>89</v>
      </c>
      <c r="B101" s="63"/>
      <c r="C101" s="24" t="s">
        <v>268</v>
      </c>
      <c r="D101" s="24" t="s">
        <v>269</v>
      </c>
      <c r="E101" s="24"/>
      <c r="F101" s="6" t="s">
        <v>87</v>
      </c>
      <c r="G101" s="6"/>
      <c r="H101" s="6" t="s">
        <v>31</v>
      </c>
      <c r="I101" s="259">
        <v>4</v>
      </c>
      <c r="J101" s="259">
        <v>3</v>
      </c>
      <c r="K101" s="259" t="s">
        <v>37</v>
      </c>
      <c r="L101" s="259" t="s">
        <v>37</v>
      </c>
      <c r="M101" s="67">
        <v>7</v>
      </c>
      <c r="N101" s="6" t="str">
        <f>IF(M101&gt;=100,"Besar",IF(AND(M101&gt;=50,M101&lt;=99),"Sedang",IF(AND(M101&gt;=25,M101&lt;=49),"Menengah",IF(AND(M101&lt;=24,M101&gt;=10),"Kecil",IF(M101&lt;10,"&lt;Kecil","-")))))</f>
        <v>&lt;Kecil</v>
      </c>
      <c r="O101" s="57"/>
      <c r="P101" s="57"/>
      <c r="Q101" s="57"/>
      <c r="R101" s="57"/>
      <c r="S101" s="57"/>
      <c r="T101" s="57"/>
      <c r="U101" s="57"/>
      <c r="V101" s="57"/>
      <c r="W101" s="57"/>
      <c r="X101" s="33"/>
      <c r="Y101" s="33"/>
      <c r="Z101" s="33"/>
      <c r="AA101" s="33"/>
      <c r="AB101" s="33"/>
      <c r="AC101" s="58"/>
      <c r="AD101" s="33"/>
      <c r="AE101" s="33"/>
      <c r="AF101" s="58"/>
      <c r="AG101" s="33"/>
      <c r="AH101" s="33"/>
      <c r="AI101" s="58"/>
    </row>
    <row r="102" spans="1:35" ht="27" x14ac:dyDescent="0.2">
      <c r="A102" s="368">
        <f t="shared" si="2"/>
        <v>90</v>
      </c>
      <c r="B102" s="63"/>
      <c r="C102" s="131" t="s">
        <v>270</v>
      </c>
      <c r="D102" s="12" t="s">
        <v>271</v>
      </c>
      <c r="E102" s="12" t="s">
        <v>6130</v>
      </c>
      <c r="F102" s="13" t="s">
        <v>87</v>
      </c>
      <c r="G102" s="13" t="s">
        <v>272</v>
      </c>
      <c r="H102" s="113" t="s">
        <v>31</v>
      </c>
      <c r="I102" s="242"/>
      <c r="J102" s="242"/>
      <c r="K102" s="242"/>
      <c r="L102" s="242"/>
      <c r="M102" s="242"/>
      <c r="N102" s="13"/>
      <c r="O102" s="13" t="s">
        <v>273</v>
      </c>
      <c r="P102" s="113" t="s">
        <v>274</v>
      </c>
      <c r="Q102" s="28"/>
      <c r="R102" s="57" t="s">
        <v>5876</v>
      </c>
      <c r="S102" s="57"/>
      <c r="T102" s="57"/>
      <c r="U102" s="57"/>
      <c r="V102" s="57" t="s">
        <v>5877</v>
      </c>
      <c r="W102" s="57"/>
      <c r="X102" s="33"/>
      <c r="Y102" s="33"/>
      <c r="Z102" s="33"/>
      <c r="AA102" s="33"/>
      <c r="AB102" s="33"/>
      <c r="AC102" s="58"/>
      <c r="AD102" s="33"/>
      <c r="AE102" s="33"/>
      <c r="AF102" s="58"/>
      <c r="AG102" s="33"/>
      <c r="AH102" s="33"/>
      <c r="AI102" s="58"/>
    </row>
    <row r="103" spans="1:35" ht="18" x14ac:dyDescent="0.2">
      <c r="A103" s="368">
        <f t="shared" si="2"/>
        <v>91</v>
      </c>
      <c r="B103" s="63"/>
      <c r="C103" s="24" t="s">
        <v>275</v>
      </c>
      <c r="D103" s="24" t="s">
        <v>276</v>
      </c>
      <c r="E103" s="24"/>
      <c r="F103" s="6" t="s">
        <v>87</v>
      </c>
      <c r="G103" s="6"/>
      <c r="H103" s="6" t="s">
        <v>36</v>
      </c>
      <c r="I103" s="259">
        <v>11</v>
      </c>
      <c r="J103" s="259">
        <v>20</v>
      </c>
      <c r="K103" s="259">
        <v>0</v>
      </c>
      <c r="L103" s="259" t="s">
        <v>37</v>
      </c>
      <c r="M103" s="67">
        <v>31</v>
      </c>
      <c r="N103" s="6" t="str">
        <f>IF(M103&gt;=100,"Besar",IF(AND(M103&gt;=50,M103&lt;=99),"Sedang",IF(AND(M103&gt;=25,M103&lt;=49),"Menengah",IF(AND(M103&lt;=24,M103&gt;=10),"Kecil",IF(M103&lt;10,"&lt;Kecil","-")))))</f>
        <v>Menengah</v>
      </c>
      <c r="O103" s="57"/>
      <c r="P103" s="57"/>
      <c r="Q103" s="17"/>
      <c r="R103" s="17"/>
      <c r="S103" s="17"/>
      <c r="T103" s="17"/>
      <c r="U103" s="17"/>
      <c r="V103" s="17"/>
      <c r="W103" s="6"/>
      <c r="X103" s="33"/>
      <c r="Y103" s="33"/>
      <c r="Z103" s="33"/>
      <c r="AA103" s="33"/>
      <c r="AB103" s="33"/>
      <c r="AC103" s="58"/>
      <c r="AD103" s="33"/>
      <c r="AE103" s="33"/>
      <c r="AF103" s="58"/>
      <c r="AG103" s="33"/>
      <c r="AH103" s="33"/>
      <c r="AI103" s="58"/>
    </row>
    <row r="104" spans="1:35" x14ac:dyDescent="0.2">
      <c r="A104" s="368">
        <f t="shared" si="2"/>
        <v>92</v>
      </c>
      <c r="B104" s="63"/>
      <c r="C104" s="24" t="s">
        <v>277</v>
      </c>
      <c r="D104" s="24" t="s">
        <v>278</v>
      </c>
      <c r="E104" s="24"/>
      <c r="F104" s="6" t="s">
        <v>87</v>
      </c>
      <c r="G104" s="6"/>
      <c r="H104" s="6" t="s">
        <v>31</v>
      </c>
      <c r="I104" s="259">
        <v>27</v>
      </c>
      <c r="J104" s="259">
        <v>0</v>
      </c>
      <c r="K104" s="259">
        <v>0</v>
      </c>
      <c r="L104" s="259">
        <v>0</v>
      </c>
      <c r="M104" s="67">
        <v>27</v>
      </c>
      <c r="N104" s="6" t="str">
        <f>IF(M104&gt;=100,"Besar",IF(AND(M104&gt;=50,M104&lt;=99),"Sedang",IF(AND(M104&gt;=25,M104&lt;=49),"Menengah",IF(AND(M104&lt;=24,M104&gt;=10),"Kecil",IF(M104&lt;10,"&lt;Kecil","-")))))</f>
        <v>Menengah</v>
      </c>
      <c r="O104" s="57"/>
      <c r="P104" s="57"/>
      <c r="Q104" s="17"/>
      <c r="R104" s="17"/>
      <c r="S104" s="17"/>
      <c r="T104" s="17"/>
      <c r="U104" s="17"/>
      <c r="V104" s="17"/>
      <c r="W104" s="6"/>
      <c r="X104" s="33"/>
      <c r="Y104" s="33"/>
      <c r="Z104" s="33"/>
      <c r="AA104" s="33"/>
      <c r="AB104" s="33"/>
      <c r="AC104" s="58"/>
      <c r="AD104" s="33"/>
      <c r="AE104" s="33"/>
      <c r="AF104" s="58"/>
      <c r="AG104" s="33"/>
      <c r="AH104" s="33"/>
      <c r="AI104" s="58"/>
    </row>
    <row r="105" spans="1:35" ht="18" x14ac:dyDescent="0.2">
      <c r="A105" s="368">
        <f t="shared" si="2"/>
        <v>93</v>
      </c>
      <c r="B105" s="63"/>
      <c r="C105" s="24" t="s">
        <v>279</v>
      </c>
      <c r="D105" s="24" t="s">
        <v>280</v>
      </c>
      <c r="E105" s="24"/>
      <c r="F105" s="6" t="s">
        <v>87</v>
      </c>
      <c r="G105" s="6"/>
      <c r="H105" s="6" t="s">
        <v>56</v>
      </c>
      <c r="I105" s="259">
        <v>5</v>
      </c>
      <c r="J105" s="259">
        <v>2</v>
      </c>
      <c r="K105" s="259">
        <v>1</v>
      </c>
      <c r="L105" s="259">
        <v>0</v>
      </c>
      <c r="M105" s="67">
        <f>SUM(I105:L105)</f>
        <v>8</v>
      </c>
      <c r="N105" s="6" t="s">
        <v>221</v>
      </c>
      <c r="O105" s="57"/>
      <c r="P105" s="57"/>
      <c r="Q105" s="57"/>
      <c r="R105" s="57"/>
      <c r="S105" s="57"/>
      <c r="T105" s="57"/>
      <c r="U105" s="57"/>
      <c r="V105" s="57"/>
      <c r="W105" s="57"/>
      <c r="X105" s="33"/>
      <c r="Y105" s="33"/>
      <c r="Z105" s="33"/>
      <c r="AA105" s="33"/>
      <c r="AB105" s="33"/>
      <c r="AC105" s="58"/>
      <c r="AD105" s="33"/>
      <c r="AE105" s="33"/>
      <c r="AF105" s="58"/>
      <c r="AG105" s="33"/>
      <c r="AH105" s="33"/>
      <c r="AI105" s="58"/>
    </row>
    <row r="106" spans="1:35" ht="18" x14ac:dyDescent="0.2">
      <c r="A106" s="368">
        <f t="shared" si="2"/>
        <v>94</v>
      </c>
      <c r="B106" s="63"/>
      <c r="C106" s="24" t="s">
        <v>281</v>
      </c>
      <c r="D106" s="24" t="s">
        <v>282</v>
      </c>
      <c r="E106" s="24"/>
      <c r="F106" s="6" t="s">
        <v>87</v>
      </c>
      <c r="G106" s="6"/>
      <c r="H106" s="6" t="s">
        <v>31</v>
      </c>
      <c r="I106" s="259">
        <v>3</v>
      </c>
      <c r="J106" s="259">
        <v>2</v>
      </c>
      <c r="K106" s="259" t="s">
        <v>37</v>
      </c>
      <c r="L106" s="259">
        <v>0</v>
      </c>
      <c r="M106" s="67">
        <v>5</v>
      </c>
      <c r="N106" s="6" t="str">
        <f>IF(M106&gt;=100,"Besar",IF(AND(M106&gt;=50,M106&lt;=99),"Sedang",IF(AND(M106&gt;=25,M106&lt;=49),"Menengah",IF(AND(M106&lt;=24,M106&gt;=10),"Kecil",IF(M106&lt;10,"&lt;Kecil","-")))))</f>
        <v>&lt;Kecil</v>
      </c>
      <c r="O106" s="57"/>
      <c r="P106" s="57"/>
      <c r="Q106" s="57"/>
      <c r="R106" s="57"/>
      <c r="S106" s="57"/>
      <c r="T106" s="57"/>
      <c r="U106" s="57"/>
      <c r="V106" s="57"/>
      <c r="W106" s="57"/>
      <c r="X106" s="33"/>
      <c r="Y106" s="33"/>
      <c r="Z106" s="33"/>
      <c r="AA106" s="33"/>
      <c r="AB106" s="33"/>
      <c r="AC106" s="58"/>
      <c r="AD106" s="33"/>
      <c r="AE106" s="33"/>
      <c r="AF106" s="58"/>
      <c r="AG106" s="33"/>
      <c r="AH106" s="33"/>
      <c r="AI106" s="58"/>
    </row>
    <row r="107" spans="1:35" ht="18" x14ac:dyDescent="0.2">
      <c r="A107" s="368">
        <f t="shared" si="2"/>
        <v>95</v>
      </c>
      <c r="B107" s="63"/>
      <c r="C107" s="24" t="s">
        <v>283</v>
      </c>
      <c r="D107" s="24" t="s">
        <v>284</v>
      </c>
      <c r="E107" s="24"/>
      <c r="F107" s="6" t="s">
        <v>87</v>
      </c>
      <c r="G107" s="6"/>
      <c r="H107" s="6" t="s">
        <v>52</v>
      </c>
      <c r="I107" s="259">
        <v>3</v>
      </c>
      <c r="J107" s="259">
        <v>1</v>
      </c>
      <c r="K107" s="259">
        <v>0</v>
      </c>
      <c r="L107" s="259">
        <v>0</v>
      </c>
      <c r="M107" s="67">
        <v>4</v>
      </c>
      <c r="N107" s="6" t="str">
        <f>IF(M107&gt;=100,"Besar",IF(AND(M107&gt;=50,M107&lt;=99),"Sedang",IF(AND(M107&gt;=25,M107&lt;=49),"Menengah",IF(AND(M107&lt;=24,M107&gt;=10),"Kecil",IF(M107&lt;10,"&lt;Kecil","-")))))</f>
        <v>&lt;Kecil</v>
      </c>
      <c r="O107" s="57"/>
      <c r="P107" s="57"/>
      <c r="Q107" s="57"/>
      <c r="R107" s="57"/>
      <c r="S107" s="57"/>
      <c r="T107" s="57"/>
      <c r="U107" s="57"/>
      <c r="V107" s="57"/>
      <c r="W107" s="57"/>
      <c r="X107" s="33"/>
      <c r="Y107" s="33"/>
      <c r="Z107" s="33"/>
      <c r="AA107" s="33"/>
      <c r="AB107" s="33"/>
      <c r="AC107" s="58"/>
      <c r="AD107" s="33"/>
      <c r="AE107" s="33"/>
      <c r="AF107" s="58"/>
      <c r="AG107" s="33"/>
      <c r="AH107" s="33"/>
      <c r="AI107" s="58"/>
    </row>
    <row r="108" spans="1:35" ht="18" x14ac:dyDescent="0.2">
      <c r="A108" s="368">
        <f t="shared" si="2"/>
        <v>96</v>
      </c>
      <c r="B108" s="63"/>
      <c r="C108" s="24" t="s">
        <v>285</v>
      </c>
      <c r="D108" s="24" t="s">
        <v>286</v>
      </c>
      <c r="E108" s="24"/>
      <c r="F108" s="6" t="s">
        <v>87</v>
      </c>
      <c r="G108" s="6" t="s">
        <v>111</v>
      </c>
      <c r="H108" s="17" t="s">
        <v>31</v>
      </c>
      <c r="I108" s="67">
        <v>275</v>
      </c>
      <c r="J108" s="67">
        <v>125</v>
      </c>
      <c r="K108" s="67"/>
      <c r="L108" s="67"/>
      <c r="M108" s="67">
        <f>SUM(I108:K108)</f>
        <v>400</v>
      </c>
      <c r="N108" s="6" t="s">
        <v>57</v>
      </c>
      <c r="O108" s="6" t="s">
        <v>287</v>
      </c>
      <c r="P108" s="17" t="s">
        <v>288</v>
      </c>
      <c r="Q108" s="57" t="s">
        <v>5760</v>
      </c>
      <c r="R108" s="98" t="s">
        <v>5761</v>
      </c>
      <c r="S108" s="98">
        <v>517</v>
      </c>
      <c r="T108" s="98">
        <v>30</v>
      </c>
      <c r="U108" s="98"/>
      <c r="V108" s="57"/>
      <c r="W108" s="57"/>
      <c r="X108" s="33"/>
      <c r="Y108" s="33"/>
      <c r="Z108" s="33"/>
      <c r="AA108" s="33"/>
      <c r="AB108" s="33"/>
      <c r="AC108" s="58"/>
      <c r="AD108" s="33"/>
      <c r="AE108" s="33"/>
      <c r="AF108" s="58"/>
      <c r="AG108" s="33"/>
      <c r="AH108" s="33"/>
      <c r="AI108" s="58"/>
    </row>
    <row r="109" spans="1:35" x14ac:dyDescent="0.2">
      <c r="A109" s="368">
        <f t="shared" si="2"/>
        <v>97</v>
      </c>
      <c r="B109" s="63"/>
      <c r="C109" s="24" t="s">
        <v>291</v>
      </c>
      <c r="D109" s="24" t="s">
        <v>292</v>
      </c>
      <c r="E109" s="24"/>
      <c r="F109" s="6" t="s">
        <v>87</v>
      </c>
      <c r="G109" s="6"/>
      <c r="H109" s="6" t="s">
        <v>56</v>
      </c>
      <c r="I109" s="259">
        <v>62</v>
      </c>
      <c r="J109" s="259">
        <v>138</v>
      </c>
      <c r="K109" s="259">
        <v>7</v>
      </c>
      <c r="L109" s="259">
        <v>0</v>
      </c>
      <c r="M109" s="67">
        <f>SUM(I109:L109)</f>
        <v>207</v>
      </c>
      <c r="N109" s="6" t="str">
        <f>IF(M109&gt;=100,"Besar",IF(AND(M109&gt;=50,M109&lt;=99),"Sedang",IF(AND(M109&gt;=25,M109&lt;=49),"Menengah",IF(AND(M109&lt;=24,M109&gt;=10),"Kecil",IF(M109&lt;10,"&lt;Kecil","-")))))</f>
        <v>Besar</v>
      </c>
      <c r="O109" s="57"/>
      <c r="P109" s="57"/>
      <c r="Q109" s="17" t="s">
        <v>293</v>
      </c>
      <c r="R109" s="17"/>
      <c r="S109" s="17"/>
      <c r="T109" s="17"/>
      <c r="U109" s="17"/>
      <c r="V109" s="17"/>
      <c r="W109" s="6"/>
      <c r="X109" s="33"/>
      <c r="Y109" s="33"/>
      <c r="Z109" s="33"/>
      <c r="AA109" s="33"/>
      <c r="AB109" s="33"/>
      <c r="AC109" s="58"/>
      <c r="AD109" s="33"/>
      <c r="AE109" s="33"/>
      <c r="AF109" s="58"/>
      <c r="AG109" s="33"/>
      <c r="AH109" s="33"/>
      <c r="AI109" s="58"/>
    </row>
    <row r="110" spans="1:35" ht="18" x14ac:dyDescent="0.2">
      <c r="A110" s="368">
        <f t="shared" si="2"/>
        <v>98</v>
      </c>
      <c r="B110" s="63"/>
      <c r="C110" s="62" t="s">
        <v>294</v>
      </c>
      <c r="D110" s="24" t="s">
        <v>295</v>
      </c>
      <c r="E110" s="24"/>
      <c r="F110" s="6" t="s">
        <v>87</v>
      </c>
      <c r="G110" s="6" t="s">
        <v>296</v>
      </c>
      <c r="H110" s="17"/>
      <c r="I110" s="67">
        <v>39</v>
      </c>
      <c r="J110" s="67">
        <v>2</v>
      </c>
      <c r="K110" s="67"/>
      <c r="L110" s="67"/>
      <c r="M110" s="67">
        <f>SUM(I110:K110)</f>
        <v>41</v>
      </c>
      <c r="N110" s="6" t="s">
        <v>32</v>
      </c>
      <c r="O110" s="6" t="s">
        <v>297</v>
      </c>
      <c r="P110" s="17"/>
      <c r="Q110" s="57"/>
      <c r="R110" s="57"/>
      <c r="S110" s="57"/>
      <c r="T110" s="57"/>
      <c r="U110" s="57"/>
      <c r="V110" s="57"/>
      <c r="W110" s="57"/>
      <c r="X110" s="33"/>
      <c r="Y110" s="33"/>
      <c r="Z110" s="33"/>
      <c r="AA110" s="33"/>
      <c r="AB110" s="33"/>
      <c r="AC110" s="58"/>
      <c r="AD110" s="33"/>
      <c r="AE110" s="33"/>
      <c r="AF110" s="58"/>
      <c r="AG110" s="33"/>
      <c r="AH110" s="33"/>
      <c r="AI110" s="58"/>
    </row>
    <row r="111" spans="1:35" x14ac:dyDescent="0.2">
      <c r="A111" s="368">
        <f t="shared" si="2"/>
        <v>99</v>
      </c>
      <c r="B111" s="63"/>
      <c r="C111" s="24" t="s">
        <v>298</v>
      </c>
      <c r="D111" s="24" t="s">
        <v>299</v>
      </c>
      <c r="E111" s="24"/>
      <c r="F111" s="6" t="s">
        <v>87</v>
      </c>
      <c r="G111" s="6"/>
      <c r="H111" s="6" t="s">
        <v>31</v>
      </c>
      <c r="I111" s="259">
        <v>54</v>
      </c>
      <c r="J111" s="259">
        <v>2</v>
      </c>
      <c r="K111" s="259">
        <v>0</v>
      </c>
      <c r="L111" s="259">
        <v>0</v>
      </c>
      <c r="M111" s="67">
        <f>SUM(I111:L111)</f>
        <v>56</v>
      </c>
      <c r="N111" s="6" t="s">
        <v>32</v>
      </c>
      <c r="O111" s="57"/>
      <c r="P111" s="57"/>
      <c r="Q111" s="57"/>
      <c r="R111" s="57"/>
      <c r="S111" s="57"/>
      <c r="T111" s="57"/>
      <c r="U111" s="57"/>
      <c r="V111" s="57"/>
      <c r="W111" s="57"/>
      <c r="X111" s="33"/>
      <c r="Y111" s="33"/>
      <c r="Z111" s="33"/>
      <c r="AA111" s="33"/>
      <c r="AB111" s="33"/>
      <c r="AC111" s="58"/>
      <c r="AD111" s="33"/>
      <c r="AE111" s="33"/>
      <c r="AF111" s="58"/>
      <c r="AG111" s="33"/>
      <c r="AH111" s="33"/>
      <c r="AI111" s="58"/>
    </row>
    <row r="112" spans="1:35" x14ac:dyDescent="0.2">
      <c r="A112" s="368">
        <f t="shared" si="2"/>
        <v>100</v>
      </c>
      <c r="B112" s="63"/>
      <c r="C112" s="24" t="s">
        <v>300</v>
      </c>
      <c r="D112" s="24" t="s">
        <v>301</v>
      </c>
      <c r="E112" s="24"/>
      <c r="F112" s="6" t="s">
        <v>87</v>
      </c>
      <c r="G112" s="6"/>
      <c r="H112" s="6" t="s">
        <v>31</v>
      </c>
      <c r="I112" s="259">
        <v>79</v>
      </c>
      <c r="J112" s="259">
        <v>175</v>
      </c>
      <c r="K112" s="259">
        <v>0</v>
      </c>
      <c r="L112" s="259">
        <v>0</v>
      </c>
      <c r="M112" s="67">
        <f>SUM(I112:L112)</f>
        <v>254</v>
      </c>
      <c r="N112" s="6" t="str">
        <f>IF(M112&gt;=100,"Besar",IF(AND(M112&gt;=50,M112&lt;=99),"Sedang",IF(AND(M112&gt;=25,M112&lt;=49),"Menengah",IF(AND(M112&lt;=24,M112&gt;=10),"Kecil",IF(M112&lt;10,"&lt;Kecil","-")))))</f>
        <v>Besar</v>
      </c>
      <c r="O112" s="57"/>
      <c r="P112" s="57"/>
      <c r="Q112" s="17"/>
      <c r="R112" s="17"/>
      <c r="S112" s="17"/>
      <c r="T112" s="17"/>
      <c r="U112" s="17"/>
      <c r="V112" s="17"/>
      <c r="W112" s="6"/>
      <c r="X112" s="33"/>
      <c r="Y112" s="33"/>
      <c r="Z112" s="33"/>
      <c r="AA112" s="33"/>
      <c r="AB112" s="33"/>
      <c r="AC112" s="58"/>
      <c r="AD112" s="33"/>
      <c r="AE112" s="33"/>
      <c r="AF112" s="58"/>
      <c r="AG112" s="33"/>
      <c r="AH112" s="33"/>
      <c r="AI112" s="58"/>
    </row>
    <row r="113" spans="1:35" ht="36" x14ac:dyDescent="0.2">
      <c r="A113" s="368">
        <f t="shared" si="2"/>
        <v>101</v>
      </c>
      <c r="B113" s="63"/>
      <c r="C113" s="148" t="s">
        <v>302</v>
      </c>
      <c r="D113" s="11" t="s">
        <v>303</v>
      </c>
      <c r="E113" s="12" t="s">
        <v>6765</v>
      </c>
      <c r="F113" s="13" t="s">
        <v>87</v>
      </c>
      <c r="G113" s="13" t="s">
        <v>304</v>
      </c>
      <c r="H113" s="14" t="s">
        <v>31</v>
      </c>
      <c r="I113" s="13">
        <v>8</v>
      </c>
      <c r="J113" s="13">
        <v>4</v>
      </c>
      <c r="K113" s="13"/>
      <c r="L113" s="13"/>
      <c r="M113" s="13">
        <f>SUM(I113:J113)</f>
        <v>12</v>
      </c>
      <c r="N113" s="13" t="s">
        <v>57</v>
      </c>
      <c r="O113" s="13" t="s">
        <v>6766</v>
      </c>
      <c r="P113" s="296" t="s">
        <v>6767</v>
      </c>
      <c r="Q113" s="57"/>
      <c r="R113" s="57"/>
      <c r="S113" s="57"/>
      <c r="T113" s="57"/>
      <c r="U113" s="57"/>
      <c r="V113" s="57"/>
      <c r="W113" s="57"/>
      <c r="X113" s="33"/>
      <c r="Y113" s="33"/>
      <c r="Z113" s="33"/>
      <c r="AA113" s="33"/>
      <c r="AB113" s="33"/>
      <c r="AC113" s="58"/>
      <c r="AD113" s="33"/>
      <c r="AE113" s="33"/>
      <c r="AF113" s="58"/>
      <c r="AG113" s="33"/>
      <c r="AH113" s="33"/>
      <c r="AI113" s="58"/>
    </row>
    <row r="114" spans="1:35" x14ac:dyDescent="0.2">
      <c r="A114" s="368">
        <f t="shared" si="2"/>
        <v>102</v>
      </c>
      <c r="B114" s="33"/>
      <c r="C114" s="10" t="s">
        <v>305</v>
      </c>
      <c r="D114" s="25" t="s">
        <v>306</v>
      </c>
      <c r="E114" s="25"/>
      <c r="F114" s="9" t="s">
        <v>87</v>
      </c>
      <c r="G114" s="9"/>
      <c r="H114" s="8"/>
      <c r="I114" s="244"/>
      <c r="J114" s="244"/>
      <c r="K114" s="244"/>
      <c r="L114" s="244"/>
      <c r="M114" s="244"/>
      <c r="N114" s="9"/>
      <c r="O114" s="9"/>
      <c r="P114" s="15"/>
      <c r="Q114" s="9"/>
      <c r="R114" s="9"/>
      <c r="S114" s="9"/>
      <c r="T114" s="9"/>
      <c r="U114" s="9"/>
      <c r="V114" s="9"/>
      <c r="W114" s="9"/>
      <c r="X114" s="33"/>
      <c r="Y114" s="33"/>
      <c r="Z114" s="33"/>
      <c r="AA114" s="33"/>
      <c r="AB114" s="33"/>
      <c r="AC114" s="58"/>
      <c r="AD114" s="33"/>
      <c r="AE114" s="33"/>
      <c r="AF114" s="58"/>
      <c r="AG114" s="33"/>
      <c r="AH114" s="33"/>
      <c r="AI114" s="58"/>
    </row>
    <row r="115" spans="1:35" x14ac:dyDescent="0.2">
      <c r="A115" s="368">
        <f t="shared" si="2"/>
        <v>103</v>
      </c>
      <c r="B115" s="16">
        <v>35116</v>
      </c>
      <c r="C115" s="56" t="s">
        <v>307</v>
      </c>
      <c r="D115" s="56" t="s">
        <v>308</v>
      </c>
      <c r="E115" s="56"/>
      <c r="F115" s="52" t="s">
        <v>309</v>
      </c>
      <c r="G115" s="52"/>
      <c r="H115" s="52" t="s">
        <v>31</v>
      </c>
      <c r="I115" s="243">
        <v>1401</v>
      </c>
      <c r="J115" s="243">
        <v>728</v>
      </c>
      <c r="K115" s="243"/>
      <c r="L115" s="243"/>
      <c r="M115" s="243">
        <f>SUM(I115:L115)</f>
        <v>2129</v>
      </c>
      <c r="N115" s="52" t="s">
        <v>57</v>
      </c>
      <c r="O115" s="57"/>
      <c r="P115" s="57"/>
      <c r="Q115" s="57" t="s">
        <v>5758</v>
      </c>
      <c r="R115" s="57" t="s">
        <v>5762</v>
      </c>
      <c r="S115" s="57">
        <v>302</v>
      </c>
      <c r="T115" s="57">
        <v>200</v>
      </c>
      <c r="U115" s="57"/>
      <c r="V115" s="57"/>
      <c r="W115" s="57"/>
      <c r="X115" s="33"/>
      <c r="Y115" s="33"/>
      <c r="Z115" s="33"/>
      <c r="AA115" s="33"/>
      <c r="AB115" s="33"/>
      <c r="AC115" s="58"/>
      <c r="AD115" s="33"/>
      <c r="AE115" s="33"/>
      <c r="AF115" s="58"/>
      <c r="AG115" s="33"/>
      <c r="AH115" s="33"/>
      <c r="AI115" s="58"/>
    </row>
    <row r="116" spans="1:35" x14ac:dyDescent="0.2">
      <c r="A116" s="368">
        <f t="shared" si="2"/>
        <v>104</v>
      </c>
      <c r="B116" s="16">
        <v>82000</v>
      </c>
      <c r="C116" s="56" t="s">
        <v>310</v>
      </c>
      <c r="D116" s="56" t="s">
        <v>311</v>
      </c>
      <c r="E116" s="56"/>
      <c r="F116" s="52" t="s">
        <v>309</v>
      </c>
      <c r="G116" s="52"/>
      <c r="H116" s="52" t="s">
        <v>31</v>
      </c>
      <c r="I116" s="243">
        <v>427</v>
      </c>
      <c r="J116" s="243">
        <v>284</v>
      </c>
      <c r="K116" s="243"/>
      <c r="L116" s="243"/>
      <c r="M116" s="243">
        <f>SUM(I116:L116)</f>
        <v>711</v>
      </c>
      <c r="N116" s="52" t="s">
        <v>57</v>
      </c>
      <c r="O116" s="57"/>
      <c r="P116" s="57"/>
      <c r="Q116" s="57"/>
      <c r="R116" s="57"/>
      <c r="S116" s="57"/>
      <c r="T116" s="57"/>
      <c r="U116" s="57"/>
      <c r="V116" s="57"/>
      <c r="W116" s="57"/>
      <c r="X116" s="33"/>
      <c r="Y116" s="33"/>
      <c r="Z116" s="33"/>
      <c r="AA116" s="33"/>
      <c r="AB116" s="33"/>
      <c r="AC116" s="58"/>
      <c r="AD116" s="33"/>
      <c r="AE116" s="33"/>
      <c r="AF116" s="58"/>
      <c r="AG116" s="33"/>
      <c r="AH116" s="33"/>
      <c r="AI116" s="58"/>
    </row>
    <row r="117" spans="1:35" x14ac:dyDescent="0.2">
      <c r="A117" s="368">
        <f t="shared" si="2"/>
        <v>105</v>
      </c>
      <c r="B117" s="16">
        <v>81020</v>
      </c>
      <c r="C117" s="16" t="s">
        <v>312</v>
      </c>
      <c r="D117" s="16" t="s">
        <v>313</v>
      </c>
      <c r="E117" s="16"/>
      <c r="F117" s="6" t="s">
        <v>309</v>
      </c>
      <c r="G117" s="6" t="s">
        <v>111</v>
      </c>
      <c r="H117" s="17" t="s">
        <v>56</v>
      </c>
      <c r="I117" s="67">
        <v>34</v>
      </c>
      <c r="J117" s="67">
        <v>66</v>
      </c>
      <c r="K117" s="67"/>
      <c r="L117" s="67"/>
      <c r="M117" s="67">
        <f>SUM(I117:K117)</f>
        <v>100</v>
      </c>
      <c r="N117" s="6" t="s">
        <v>57</v>
      </c>
      <c r="O117" s="6" t="s">
        <v>314</v>
      </c>
      <c r="P117" s="17" t="s">
        <v>315</v>
      </c>
      <c r="Q117" s="17"/>
      <c r="R117" s="17"/>
      <c r="S117" s="17"/>
      <c r="T117" s="17"/>
      <c r="U117" s="17"/>
      <c r="V117" s="17"/>
      <c r="W117" s="6"/>
      <c r="X117" s="33"/>
      <c r="Y117" s="33"/>
      <c r="Z117" s="33"/>
      <c r="AA117" s="33"/>
      <c r="AB117" s="33"/>
      <c r="AC117" s="58"/>
      <c r="AD117" s="33"/>
      <c r="AE117" s="33"/>
      <c r="AF117" s="58"/>
      <c r="AG117" s="33"/>
      <c r="AH117" s="33"/>
      <c r="AI117" s="58"/>
    </row>
    <row r="118" spans="1:35" ht="18" x14ac:dyDescent="0.2">
      <c r="A118" s="368">
        <f t="shared" si="2"/>
        <v>106</v>
      </c>
      <c r="B118" s="16">
        <v>81020</v>
      </c>
      <c r="C118" s="16" t="s">
        <v>316</v>
      </c>
      <c r="D118" s="16" t="s">
        <v>317</v>
      </c>
      <c r="E118" s="16"/>
      <c r="F118" s="6" t="s">
        <v>309</v>
      </c>
      <c r="G118" s="6"/>
      <c r="H118" s="6" t="s">
        <v>52</v>
      </c>
      <c r="I118" s="259">
        <v>92</v>
      </c>
      <c r="J118" s="259">
        <v>83</v>
      </c>
      <c r="K118" s="259">
        <v>0</v>
      </c>
      <c r="L118" s="259">
        <v>0</v>
      </c>
      <c r="M118" s="67">
        <f>SUM(I118:L118)</f>
        <v>175</v>
      </c>
      <c r="N118" s="6" t="str">
        <f>IF(M118&gt;=100,"Besar",IF(AND(M118&gt;=50,M118&lt;=99),"Sedang",IF(AND(M118&gt;=25,M118&lt;=49),"Menengah",IF(AND(M118&lt;=24,M118&gt;=10),"Kecil",IF(M118&lt;10,"&lt;Kecil","-")))))</f>
        <v>Besar</v>
      </c>
      <c r="O118" s="57"/>
      <c r="P118" s="57"/>
      <c r="Q118" s="57"/>
      <c r="R118" s="57"/>
      <c r="S118" s="57"/>
      <c r="T118" s="57"/>
      <c r="U118" s="57"/>
      <c r="V118" s="57"/>
      <c r="W118" s="57"/>
      <c r="X118" s="33"/>
      <c r="Y118" s="33"/>
      <c r="Z118" s="33"/>
      <c r="AA118" s="33"/>
      <c r="AB118" s="33"/>
      <c r="AC118" s="58"/>
      <c r="AD118" s="33"/>
      <c r="AE118" s="33"/>
      <c r="AF118" s="58"/>
      <c r="AG118" s="33"/>
      <c r="AH118" s="33"/>
      <c r="AI118" s="58"/>
    </row>
    <row r="119" spans="1:35" ht="18" x14ac:dyDescent="0.2">
      <c r="A119" s="368">
        <f t="shared" si="2"/>
        <v>107</v>
      </c>
      <c r="B119" s="16">
        <v>81020</v>
      </c>
      <c r="C119" s="18" t="s">
        <v>318</v>
      </c>
      <c r="D119" s="16" t="s">
        <v>319</v>
      </c>
      <c r="E119" s="16"/>
      <c r="F119" s="6" t="s">
        <v>309</v>
      </c>
      <c r="G119" s="6" t="s">
        <v>320</v>
      </c>
      <c r="H119" s="17"/>
      <c r="I119" s="67">
        <v>56</v>
      </c>
      <c r="J119" s="67" t="s">
        <v>37</v>
      </c>
      <c r="K119" s="67"/>
      <c r="L119" s="67"/>
      <c r="M119" s="67">
        <f>SUM(I119:K119)</f>
        <v>56</v>
      </c>
      <c r="N119" s="6" t="s">
        <v>32</v>
      </c>
      <c r="O119" s="6" t="s">
        <v>321</v>
      </c>
      <c r="P119" s="17"/>
      <c r="Q119" s="17"/>
      <c r="R119" s="17"/>
      <c r="S119" s="17"/>
      <c r="T119" s="17"/>
      <c r="U119" s="17"/>
      <c r="V119" s="17"/>
      <c r="W119" s="6"/>
      <c r="X119" s="33"/>
      <c r="Y119" s="33"/>
      <c r="Z119" s="33"/>
      <c r="AA119" s="33"/>
      <c r="AB119" s="33"/>
      <c r="AC119" s="58"/>
      <c r="AD119" s="33"/>
      <c r="AE119" s="33"/>
      <c r="AF119" s="58"/>
      <c r="AG119" s="33"/>
      <c r="AH119" s="33"/>
      <c r="AI119" s="58"/>
    </row>
    <row r="120" spans="1:35" ht="18" x14ac:dyDescent="0.2">
      <c r="A120" s="368">
        <f t="shared" si="2"/>
        <v>108</v>
      </c>
      <c r="B120" s="16">
        <v>81020</v>
      </c>
      <c r="C120" s="19" t="s">
        <v>322</v>
      </c>
      <c r="D120" s="20" t="s">
        <v>323</v>
      </c>
      <c r="E120" s="20"/>
      <c r="F120" s="6" t="s">
        <v>309</v>
      </c>
      <c r="G120" s="6" t="s">
        <v>324</v>
      </c>
      <c r="H120" s="17" t="s">
        <v>31</v>
      </c>
      <c r="I120" s="67">
        <v>105</v>
      </c>
      <c r="J120" s="67">
        <v>32</v>
      </c>
      <c r="K120" s="67"/>
      <c r="L120" s="67"/>
      <c r="M120" s="67">
        <f>SUM(I120:K120)</f>
        <v>137</v>
      </c>
      <c r="N120" s="6" t="s">
        <v>57</v>
      </c>
      <c r="O120" s="6" t="s">
        <v>325</v>
      </c>
      <c r="P120" s="17"/>
      <c r="Q120" s="17"/>
      <c r="R120" s="17"/>
      <c r="S120" s="17"/>
      <c r="T120" s="17"/>
      <c r="U120" s="17"/>
      <c r="V120" s="17"/>
      <c r="W120" s="6"/>
      <c r="X120" s="33"/>
      <c r="Y120" s="33"/>
      <c r="Z120" s="33"/>
      <c r="AA120" s="33"/>
      <c r="AB120" s="33"/>
      <c r="AC120" s="58"/>
      <c r="AD120" s="33"/>
      <c r="AE120" s="33"/>
      <c r="AF120" s="58"/>
      <c r="AG120" s="33"/>
      <c r="AH120" s="33"/>
      <c r="AI120" s="58"/>
    </row>
    <row r="121" spans="1:35" ht="18" x14ac:dyDescent="0.2">
      <c r="A121" s="368">
        <f t="shared" si="2"/>
        <v>109</v>
      </c>
      <c r="B121" s="16">
        <v>81020</v>
      </c>
      <c r="C121" s="16" t="s">
        <v>326</v>
      </c>
      <c r="D121" s="16" t="s">
        <v>327</v>
      </c>
      <c r="E121" s="16"/>
      <c r="F121" s="6" t="s">
        <v>309</v>
      </c>
      <c r="G121" s="6"/>
      <c r="H121" s="6" t="s">
        <v>31</v>
      </c>
      <c r="I121" s="259">
        <v>4</v>
      </c>
      <c r="J121" s="259">
        <v>2</v>
      </c>
      <c r="K121" s="259">
        <v>0</v>
      </c>
      <c r="L121" s="259">
        <v>0</v>
      </c>
      <c r="M121" s="67">
        <f t="shared" ref="M121:M129" si="3">SUM(I121:L121)</f>
        <v>6</v>
      </c>
      <c r="N121" s="6" t="str">
        <f>IF(M121&gt;=100,"Besar",IF(AND(M121&gt;=50,M121&lt;=99),"Sedang",IF(AND(M121&gt;=25,M121&lt;=49),"Menengah",IF(AND(M121&lt;=24,M121&gt;=10),"Kecil",IF(M121&lt;10,"&lt;Kecil","-")))))</f>
        <v>&lt;Kecil</v>
      </c>
      <c r="O121" s="57"/>
      <c r="P121" s="57"/>
      <c r="Q121" s="57"/>
      <c r="R121" s="57"/>
      <c r="S121" s="57"/>
      <c r="T121" s="57"/>
      <c r="U121" s="57"/>
      <c r="V121" s="57"/>
      <c r="W121" s="57"/>
      <c r="X121" s="33"/>
      <c r="Y121" s="33"/>
      <c r="Z121" s="33"/>
      <c r="AA121" s="33"/>
      <c r="AB121" s="33"/>
      <c r="AC121" s="58"/>
      <c r="AD121" s="33"/>
      <c r="AE121" s="33"/>
      <c r="AF121" s="58"/>
      <c r="AG121" s="33"/>
      <c r="AH121" s="33"/>
      <c r="AI121" s="58"/>
    </row>
    <row r="122" spans="1:35" ht="18" x14ac:dyDescent="0.2">
      <c r="A122" s="368">
        <f t="shared" si="2"/>
        <v>110</v>
      </c>
      <c r="B122" s="16">
        <v>32210</v>
      </c>
      <c r="C122" s="12" t="s">
        <v>328</v>
      </c>
      <c r="D122" s="11" t="s">
        <v>329</v>
      </c>
      <c r="E122" s="12"/>
      <c r="F122" s="13" t="s">
        <v>309</v>
      </c>
      <c r="G122" s="13" t="s">
        <v>111</v>
      </c>
      <c r="H122" s="14" t="s">
        <v>31</v>
      </c>
      <c r="I122" s="242">
        <v>24</v>
      </c>
      <c r="J122" s="242">
        <v>16</v>
      </c>
      <c r="K122" s="242"/>
      <c r="L122" s="242"/>
      <c r="M122" s="242">
        <f t="shared" si="3"/>
        <v>40</v>
      </c>
      <c r="N122" s="13" t="s">
        <v>32</v>
      </c>
      <c r="O122" s="13" t="s">
        <v>6133</v>
      </c>
      <c r="P122" s="113" t="s">
        <v>6134</v>
      </c>
      <c r="Q122" s="114"/>
      <c r="R122" s="17"/>
      <c r="S122" s="17"/>
      <c r="T122" s="17"/>
      <c r="U122" s="17"/>
      <c r="V122" s="6"/>
      <c r="W122" s="6"/>
      <c r="X122" s="33"/>
      <c r="Y122" s="33"/>
      <c r="Z122" s="33"/>
      <c r="AA122" s="33"/>
      <c r="AB122" s="33"/>
      <c r="AC122" s="58"/>
      <c r="AD122" s="33"/>
      <c r="AE122" s="33"/>
      <c r="AF122" s="58"/>
      <c r="AG122" s="33"/>
      <c r="AH122" s="33"/>
      <c r="AI122" s="58"/>
    </row>
    <row r="123" spans="1:35" ht="18" x14ac:dyDescent="0.2">
      <c r="A123" s="368">
        <f t="shared" si="2"/>
        <v>111</v>
      </c>
      <c r="B123" s="16">
        <v>32114</v>
      </c>
      <c r="C123" s="16" t="s">
        <v>332</v>
      </c>
      <c r="D123" s="16" t="s">
        <v>333</v>
      </c>
      <c r="E123" s="16"/>
      <c r="F123" s="6" t="s">
        <v>309</v>
      </c>
      <c r="G123" s="6"/>
      <c r="H123" s="6" t="s">
        <v>36</v>
      </c>
      <c r="I123" s="259">
        <v>4</v>
      </c>
      <c r="J123" s="259">
        <v>3</v>
      </c>
      <c r="K123" s="259" t="s">
        <v>37</v>
      </c>
      <c r="L123" s="259" t="s">
        <v>37</v>
      </c>
      <c r="M123" s="67">
        <f t="shared" si="3"/>
        <v>7</v>
      </c>
      <c r="N123" s="6" t="str">
        <f>IF(M123&gt;=100,"Besar",IF(AND(M123&gt;=50,M123&lt;=99),"Sedang",IF(AND(M123&gt;=25,M123&lt;=49),"Menengah",IF(AND(M123&lt;=24,M123&gt;=10),"Kecil",IF(M123&lt;10,"&lt;Kecil","-")))))</f>
        <v>&lt;Kecil</v>
      </c>
      <c r="O123" s="57"/>
      <c r="P123" s="57"/>
      <c r="Q123" s="57"/>
      <c r="R123" s="57"/>
      <c r="S123" s="57"/>
      <c r="T123" s="57"/>
      <c r="U123" s="57"/>
      <c r="V123" s="57"/>
      <c r="W123" s="57"/>
      <c r="X123" s="33"/>
      <c r="Y123" s="33"/>
      <c r="Z123" s="33"/>
      <c r="AA123" s="33"/>
      <c r="AB123" s="33"/>
      <c r="AC123" s="58"/>
      <c r="AD123" s="33"/>
      <c r="AE123" s="33"/>
      <c r="AF123" s="58"/>
      <c r="AG123" s="33"/>
      <c r="AH123" s="33"/>
      <c r="AI123" s="58"/>
    </row>
    <row r="124" spans="1:35" x14ac:dyDescent="0.2">
      <c r="A124" s="368">
        <f t="shared" si="2"/>
        <v>112</v>
      </c>
      <c r="B124" s="16">
        <v>32114</v>
      </c>
      <c r="C124" s="16" t="s">
        <v>334</v>
      </c>
      <c r="D124" s="16" t="s">
        <v>335</v>
      </c>
      <c r="E124" s="16"/>
      <c r="F124" s="6" t="s">
        <v>309</v>
      </c>
      <c r="G124" s="6"/>
      <c r="H124" s="6" t="s">
        <v>31</v>
      </c>
      <c r="I124" s="259">
        <v>240</v>
      </c>
      <c r="J124" s="259">
        <v>134</v>
      </c>
      <c r="K124" s="259">
        <v>0</v>
      </c>
      <c r="L124" s="259">
        <v>0</v>
      </c>
      <c r="M124" s="67">
        <f t="shared" si="3"/>
        <v>374</v>
      </c>
      <c r="N124" s="6" t="str">
        <f>IF(M124&gt;=100,"Besar",IF(AND(M124&gt;=50,M124&lt;=99),"Sedang",IF(AND(M124&gt;=25,M124&lt;=49),"Menengah",IF(AND(M124&lt;=24,M124&gt;=10),"Kecil",IF(M124&lt;10,"&lt;Kecil","-")))))</f>
        <v>Besar</v>
      </c>
      <c r="O124" s="57"/>
      <c r="P124" s="57"/>
      <c r="Q124" s="57"/>
      <c r="R124" s="57"/>
      <c r="S124" s="57"/>
      <c r="T124" s="57"/>
      <c r="U124" s="57"/>
      <c r="V124" s="57"/>
      <c r="W124" s="57"/>
      <c r="X124" s="33"/>
      <c r="Y124" s="33"/>
      <c r="Z124" s="33"/>
      <c r="AA124" s="33"/>
      <c r="AB124" s="33"/>
      <c r="AC124" s="58"/>
      <c r="AD124" s="33"/>
      <c r="AE124" s="33"/>
      <c r="AF124" s="58"/>
      <c r="AG124" s="33"/>
      <c r="AH124" s="33"/>
      <c r="AI124" s="58"/>
    </row>
    <row r="125" spans="1:35" x14ac:dyDescent="0.2">
      <c r="A125" s="368">
        <f t="shared" si="2"/>
        <v>113</v>
      </c>
      <c r="B125" s="16">
        <v>32114</v>
      </c>
      <c r="C125" s="16" t="s">
        <v>336</v>
      </c>
      <c r="D125" s="16" t="s">
        <v>337</v>
      </c>
      <c r="E125" s="16"/>
      <c r="F125" s="6" t="s">
        <v>309</v>
      </c>
      <c r="G125" s="6"/>
      <c r="H125" s="6" t="s">
        <v>52</v>
      </c>
      <c r="I125" s="259">
        <v>20</v>
      </c>
      <c r="J125" s="259">
        <v>5</v>
      </c>
      <c r="K125" s="259">
        <v>0</v>
      </c>
      <c r="L125" s="259">
        <v>0</v>
      </c>
      <c r="M125" s="67">
        <f t="shared" si="3"/>
        <v>25</v>
      </c>
      <c r="N125" s="6" t="str">
        <f>IF(M125&gt;=100,"Besar",IF(AND(M125&gt;=50,M125&lt;=99),"Sedang",IF(AND(M125&gt;=25,M125&lt;=49),"Menengah",IF(AND(M125&lt;=24,M125&gt;=10),"Kecil",IF(M125&lt;10,"&lt;Kecil","-")))))</f>
        <v>Menengah</v>
      </c>
      <c r="O125" s="57"/>
      <c r="P125" s="57"/>
      <c r="Q125" s="57"/>
      <c r="R125" s="57"/>
      <c r="S125" s="57"/>
      <c r="T125" s="57"/>
      <c r="U125" s="57"/>
      <c r="V125" s="57"/>
      <c r="W125" s="57"/>
      <c r="X125" s="33"/>
      <c r="Y125" s="33"/>
      <c r="Z125" s="33"/>
      <c r="AA125" s="33"/>
      <c r="AB125" s="33"/>
      <c r="AC125" s="58"/>
      <c r="AD125" s="33"/>
      <c r="AE125" s="33"/>
      <c r="AF125" s="58"/>
      <c r="AG125" s="33"/>
      <c r="AH125" s="33"/>
      <c r="AI125" s="58"/>
    </row>
    <row r="126" spans="1:35" ht="27" x14ac:dyDescent="0.2">
      <c r="A126" s="368">
        <f t="shared" si="2"/>
        <v>114</v>
      </c>
      <c r="B126" s="16">
        <v>61033</v>
      </c>
      <c r="C126" s="148" t="s">
        <v>379</v>
      </c>
      <c r="D126" s="11" t="s">
        <v>380</v>
      </c>
      <c r="E126" s="12" t="s">
        <v>381</v>
      </c>
      <c r="F126" s="13" t="s">
        <v>309</v>
      </c>
      <c r="G126" s="13" t="s">
        <v>382</v>
      </c>
      <c r="H126" s="14" t="s">
        <v>31</v>
      </c>
      <c r="I126" s="13">
        <v>35</v>
      </c>
      <c r="J126" s="13">
        <v>9</v>
      </c>
      <c r="K126" s="13"/>
      <c r="L126" s="13"/>
      <c r="M126" s="13">
        <f>SUM(I126:K126)</f>
        <v>44</v>
      </c>
      <c r="N126" s="13" t="s">
        <v>45</v>
      </c>
      <c r="O126" s="13" t="s">
        <v>383</v>
      </c>
      <c r="P126" s="296" t="s">
        <v>384</v>
      </c>
      <c r="Q126" s="57"/>
      <c r="R126" s="57"/>
      <c r="S126" s="57"/>
      <c r="T126" s="57"/>
      <c r="U126" s="57"/>
      <c r="V126" s="57"/>
      <c r="W126" s="57"/>
      <c r="X126" s="33"/>
      <c r="Y126" s="33"/>
      <c r="Z126" s="33"/>
      <c r="AA126" s="33"/>
      <c r="AB126" s="33"/>
      <c r="AC126" s="58"/>
      <c r="AD126" s="33"/>
      <c r="AE126" s="33"/>
      <c r="AF126" s="58"/>
      <c r="AG126" s="33"/>
      <c r="AH126" s="33"/>
      <c r="AI126" s="58"/>
    </row>
    <row r="127" spans="1:35" x14ac:dyDescent="0.2">
      <c r="A127" s="368">
        <f t="shared" si="2"/>
        <v>115</v>
      </c>
      <c r="B127" s="16">
        <v>32114</v>
      </c>
      <c r="C127" s="117" t="s">
        <v>339</v>
      </c>
      <c r="D127" s="133" t="s">
        <v>340</v>
      </c>
      <c r="E127" s="117" t="s">
        <v>6135</v>
      </c>
      <c r="F127" s="118" t="s">
        <v>309</v>
      </c>
      <c r="G127" s="118" t="s">
        <v>341</v>
      </c>
      <c r="H127" s="14" t="s">
        <v>229</v>
      </c>
      <c r="I127" s="247">
        <v>3</v>
      </c>
      <c r="J127" s="247">
        <v>4</v>
      </c>
      <c r="K127" s="247"/>
      <c r="L127" s="247"/>
      <c r="M127" s="242">
        <f t="shared" si="3"/>
        <v>7</v>
      </c>
      <c r="N127" s="118" t="s">
        <v>45</v>
      </c>
      <c r="O127" s="118" t="s">
        <v>342</v>
      </c>
      <c r="P127" s="113" t="s">
        <v>343</v>
      </c>
      <c r="Q127" s="114"/>
      <c r="R127" s="17"/>
      <c r="S127" s="17"/>
      <c r="T127" s="17"/>
      <c r="U127" s="17"/>
      <c r="V127" s="17"/>
      <c r="W127" s="6"/>
      <c r="X127" s="33"/>
      <c r="Y127" s="33"/>
      <c r="Z127" s="33"/>
      <c r="AA127" s="33"/>
      <c r="AB127" s="33"/>
      <c r="AC127" s="58"/>
      <c r="AD127" s="33"/>
      <c r="AE127" s="33"/>
      <c r="AF127" s="58"/>
      <c r="AG127" s="33"/>
      <c r="AH127" s="33"/>
      <c r="AI127" s="58"/>
    </row>
    <row r="128" spans="1:35" ht="18" x14ac:dyDescent="0.2">
      <c r="A128" s="368">
        <f t="shared" si="2"/>
        <v>116</v>
      </c>
      <c r="B128" s="16">
        <v>32114</v>
      </c>
      <c r="C128" s="16" t="s">
        <v>344</v>
      </c>
      <c r="D128" s="16" t="s">
        <v>345</v>
      </c>
      <c r="E128" s="16"/>
      <c r="F128" s="6" t="s">
        <v>309</v>
      </c>
      <c r="G128" s="6"/>
      <c r="H128" s="6" t="s">
        <v>31</v>
      </c>
      <c r="I128" s="259">
        <v>7</v>
      </c>
      <c r="J128" s="259">
        <v>4</v>
      </c>
      <c r="K128" s="259">
        <v>0</v>
      </c>
      <c r="L128" s="259">
        <v>0</v>
      </c>
      <c r="M128" s="67">
        <f t="shared" si="3"/>
        <v>11</v>
      </c>
      <c r="N128" s="6" t="str">
        <f>IF(M128&gt;=100,"Besar",IF(AND(M128&gt;=50,M128&lt;=99),"Sedang",IF(AND(M128&gt;=25,M128&lt;=49),"Menengah",IF(AND(M128&lt;=24,M128&gt;=10),"Kecil",IF(M128&lt;10,"&lt;Kecil","-")))))</f>
        <v>Kecil</v>
      </c>
      <c r="O128" s="57"/>
      <c r="P128" s="57"/>
      <c r="Q128" s="57"/>
      <c r="R128" s="57"/>
      <c r="S128" s="57"/>
      <c r="T128" s="57"/>
      <c r="U128" s="57"/>
      <c r="V128" s="57"/>
      <c r="W128" s="57"/>
      <c r="X128" s="33"/>
      <c r="Y128" s="33"/>
      <c r="Z128" s="33"/>
      <c r="AA128" s="33"/>
      <c r="AB128" s="33"/>
      <c r="AC128" s="58"/>
      <c r="AD128" s="33"/>
      <c r="AE128" s="33"/>
      <c r="AF128" s="58"/>
      <c r="AG128" s="33"/>
      <c r="AH128" s="33"/>
      <c r="AI128" s="58"/>
    </row>
    <row r="129" spans="1:35" ht="18" x14ac:dyDescent="0.2">
      <c r="A129" s="368">
        <f t="shared" si="2"/>
        <v>117</v>
      </c>
      <c r="B129" s="16">
        <v>32210</v>
      </c>
      <c r="C129" s="16" t="s">
        <v>346</v>
      </c>
      <c r="D129" s="16" t="s">
        <v>347</v>
      </c>
      <c r="E129" s="16"/>
      <c r="F129" s="6" t="s">
        <v>309</v>
      </c>
      <c r="G129" s="6"/>
      <c r="H129" s="6" t="s">
        <v>31</v>
      </c>
      <c r="I129" s="259">
        <v>6</v>
      </c>
      <c r="J129" s="259">
        <v>3</v>
      </c>
      <c r="K129" s="259">
        <v>0</v>
      </c>
      <c r="L129" s="259">
        <v>0</v>
      </c>
      <c r="M129" s="67">
        <f t="shared" si="3"/>
        <v>9</v>
      </c>
      <c r="N129" s="6" t="str">
        <f>IF(M129&gt;=100,"Besar",IF(AND(M129&gt;=50,M129&lt;=99),"Sedang",IF(AND(M129&gt;=25,M129&lt;=49),"Menengah",IF(AND(M129&lt;=24,M129&gt;=10),"Kecil",IF(M129&lt;10,"&lt;Kecil","-")))))</f>
        <v>&lt;Kecil</v>
      </c>
      <c r="O129" s="57"/>
      <c r="P129" s="57"/>
      <c r="Q129" s="57"/>
      <c r="R129" s="57"/>
      <c r="S129" s="57"/>
      <c r="T129" s="57"/>
      <c r="U129" s="57"/>
      <c r="V129" s="57"/>
      <c r="W129" s="57"/>
      <c r="X129" s="33"/>
      <c r="Y129" s="33"/>
      <c r="Z129" s="33"/>
      <c r="AA129" s="33"/>
      <c r="AB129" s="33"/>
      <c r="AC129" s="58"/>
      <c r="AD129" s="33"/>
      <c r="AE129" s="33"/>
      <c r="AF129" s="58"/>
      <c r="AG129" s="33"/>
      <c r="AH129" s="33"/>
      <c r="AI129" s="58"/>
    </row>
    <row r="130" spans="1:35" ht="27" x14ac:dyDescent="0.2">
      <c r="A130" s="368">
        <f t="shared" si="2"/>
        <v>118</v>
      </c>
      <c r="B130" s="16">
        <v>32112</v>
      </c>
      <c r="C130" s="16" t="s">
        <v>5748</v>
      </c>
      <c r="D130" s="16" t="s">
        <v>5753</v>
      </c>
      <c r="E130" s="16"/>
      <c r="F130" s="6" t="s">
        <v>309</v>
      </c>
      <c r="G130" s="6" t="s">
        <v>348</v>
      </c>
      <c r="H130" s="17"/>
      <c r="I130" s="67">
        <v>24</v>
      </c>
      <c r="J130" s="67">
        <v>7</v>
      </c>
      <c r="K130" s="67"/>
      <c r="L130" s="67"/>
      <c r="M130" s="67">
        <f>SUM(I130:J130)</f>
        <v>31</v>
      </c>
      <c r="N130" s="6" t="s">
        <v>32</v>
      </c>
      <c r="O130" s="6" t="s">
        <v>349</v>
      </c>
      <c r="P130" s="17"/>
      <c r="Q130" s="17"/>
      <c r="R130" s="17"/>
      <c r="S130" s="17"/>
      <c r="T130" s="17"/>
      <c r="U130" s="17"/>
      <c r="V130" s="17"/>
      <c r="W130" s="6"/>
      <c r="X130" s="33"/>
      <c r="Y130" s="33"/>
      <c r="Z130" s="33"/>
      <c r="AA130" s="33"/>
      <c r="AB130" s="33"/>
      <c r="AC130" s="58"/>
      <c r="AD130" s="33"/>
      <c r="AE130" s="33"/>
      <c r="AF130" s="58"/>
      <c r="AG130" s="33"/>
      <c r="AH130" s="33"/>
      <c r="AI130" s="58"/>
    </row>
    <row r="131" spans="1:35" x14ac:dyDescent="0.2">
      <c r="A131" s="368">
        <f t="shared" si="2"/>
        <v>119</v>
      </c>
      <c r="B131" s="16">
        <v>32114</v>
      </c>
      <c r="C131" s="16" t="s">
        <v>350</v>
      </c>
      <c r="D131" s="16" t="s">
        <v>351</v>
      </c>
      <c r="E131" s="16"/>
      <c r="F131" s="6" t="s">
        <v>309</v>
      </c>
      <c r="G131" s="6"/>
      <c r="H131" s="6" t="s">
        <v>31</v>
      </c>
      <c r="I131" s="259">
        <v>3</v>
      </c>
      <c r="J131" s="259" t="s">
        <v>37</v>
      </c>
      <c r="K131" s="259" t="s">
        <v>37</v>
      </c>
      <c r="L131" s="259">
        <v>0</v>
      </c>
      <c r="M131" s="67">
        <f>SUM(I131:L131)</f>
        <v>3</v>
      </c>
      <c r="N131" s="6" t="str">
        <f>IF(M131&gt;=100,"Besar",IF(AND(M131&gt;=50,M131&lt;=99),"Sedang",IF(AND(M131&gt;=25,M131&lt;=49),"Menengah",IF(AND(M131&lt;=24,M131&gt;=10),"Kecil",IF(M131&lt;10,"&lt;Kecil","-")))))</f>
        <v>&lt;Kecil</v>
      </c>
      <c r="O131" s="57"/>
      <c r="P131" s="57"/>
      <c r="Q131" s="57"/>
      <c r="R131" s="57"/>
      <c r="S131" s="57"/>
      <c r="T131" s="57"/>
      <c r="U131" s="57"/>
      <c r="V131" s="57"/>
      <c r="W131" s="57"/>
      <c r="X131" s="33"/>
      <c r="Y131" s="33"/>
      <c r="Z131" s="33"/>
      <c r="AA131" s="33"/>
      <c r="AB131" s="33"/>
      <c r="AC131" s="58"/>
      <c r="AD131" s="33"/>
      <c r="AE131" s="33"/>
      <c r="AF131" s="58"/>
      <c r="AG131" s="33"/>
      <c r="AH131" s="33"/>
      <c r="AI131" s="58"/>
    </row>
    <row r="132" spans="1:35" x14ac:dyDescent="0.2">
      <c r="A132" s="368">
        <f t="shared" si="2"/>
        <v>120</v>
      </c>
      <c r="B132" s="16">
        <v>62039</v>
      </c>
      <c r="C132" s="16" t="s">
        <v>352</v>
      </c>
      <c r="D132" s="20" t="s">
        <v>353</v>
      </c>
      <c r="E132" s="20"/>
      <c r="F132" s="6" t="s">
        <v>309</v>
      </c>
      <c r="G132" s="6" t="s">
        <v>111</v>
      </c>
      <c r="H132" s="17" t="s">
        <v>31</v>
      </c>
      <c r="I132" s="67">
        <v>40</v>
      </c>
      <c r="J132" s="67">
        <v>30</v>
      </c>
      <c r="K132" s="67"/>
      <c r="L132" s="67"/>
      <c r="M132" s="67">
        <f>SUM(I132:K132)</f>
        <v>70</v>
      </c>
      <c r="N132" s="6" t="s">
        <v>32</v>
      </c>
      <c r="O132" s="6" t="s">
        <v>354</v>
      </c>
      <c r="P132" s="17" t="s">
        <v>355</v>
      </c>
      <c r="Q132" s="17"/>
      <c r="R132" s="17"/>
      <c r="S132" s="17"/>
      <c r="T132" s="17"/>
      <c r="U132" s="17"/>
      <c r="V132" s="17"/>
      <c r="W132" s="6"/>
      <c r="X132" s="33"/>
      <c r="Y132" s="33"/>
      <c r="Z132" s="33"/>
      <c r="AA132" s="33"/>
      <c r="AB132" s="33"/>
      <c r="AC132" s="58"/>
      <c r="AD132" s="33"/>
      <c r="AE132" s="33"/>
      <c r="AF132" s="58"/>
      <c r="AG132" s="33"/>
      <c r="AH132" s="33"/>
      <c r="AI132" s="58"/>
    </row>
    <row r="133" spans="1:35" x14ac:dyDescent="0.2">
      <c r="A133" s="368">
        <f t="shared" si="2"/>
        <v>121</v>
      </c>
      <c r="B133" s="16">
        <v>91410</v>
      </c>
      <c r="C133" s="16" t="s">
        <v>356</v>
      </c>
      <c r="D133" s="16" t="s">
        <v>357</v>
      </c>
      <c r="E133" s="16"/>
      <c r="F133" s="6" t="s">
        <v>309</v>
      </c>
      <c r="G133" s="6"/>
      <c r="H133" s="6" t="s">
        <v>36</v>
      </c>
      <c r="I133" s="259">
        <v>54</v>
      </c>
      <c r="J133" s="259">
        <v>0</v>
      </c>
      <c r="K133" s="259">
        <v>0</v>
      </c>
      <c r="L133" s="259">
        <v>0</v>
      </c>
      <c r="M133" s="67">
        <f>SUM(I133:L133)</f>
        <v>54</v>
      </c>
      <c r="N133" s="6" t="str">
        <f>IF(M133&gt;=100,"Besar",IF(AND(M133&gt;=50,M133&lt;=99),"Sedang",IF(AND(M133&gt;=25,M133&lt;=49),"Menengah",IF(AND(M133&lt;=24,M133&gt;=10),"Kecil",IF(M133&lt;10,"&lt;Kecil","-")))))</f>
        <v>Sedang</v>
      </c>
      <c r="O133" s="57"/>
      <c r="P133" s="57"/>
      <c r="Q133" s="57"/>
      <c r="R133" s="57"/>
      <c r="S133" s="57"/>
      <c r="T133" s="57"/>
      <c r="U133" s="57"/>
      <c r="V133" s="57"/>
      <c r="W133" s="57"/>
      <c r="X133" s="33"/>
      <c r="Y133" s="33"/>
      <c r="Z133" s="33"/>
      <c r="AA133" s="33"/>
      <c r="AB133" s="33"/>
      <c r="AC133" s="58"/>
      <c r="AD133" s="33"/>
      <c r="AE133" s="33"/>
      <c r="AF133" s="58"/>
      <c r="AG133" s="33"/>
      <c r="AH133" s="33"/>
      <c r="AI133" s="58"/>
    </row>
    <row r="134" spans="1:35" ht="18" x14ac:dyDescent="0.2">
      <c r="A134" s="368">
        <f t="shared" si="2"/>
        <v>122</v>
      </c>
      <c r="B134" s="16">
        <v>32210</v>
      </c>
      <c r="C134" s="20" t="s">
        <v>358</v>
      </c>
      <c r="D134" s="20" t="s">
        <v>323</v>
      </c>
      <c r="E134" s="20"/>
      <c r="F134" s="6" t="s">
        <v>309</v>
      </c>
      <c r="G134" s="6" t="s">
        <v>359</v>
      </c>
      <c r="H134" s="17"/>
      <c r="I134" s="67">
        <v>130</v>
      </c>
      <c r="J134" s="67">
        <v>67</v>
      </c>
      <c r="K134" s="67"/>
      <c r="L134" s="67"/>
      <c r="M134" s="67">
        <f>SUM(I134:K134)</f>
        <v>197</v>
      </c>
      <c r="N134" s="6" t="s">
        <v>57</v>
      </c>
      <c r="O134" s="6" t="s">
        <v>360</v>
      </c>
      <c r="P134" s="17" t="s">
        <v>361</v>
      </c>
      <c r="Q134" s="17"/>
      <c r="R134" s="17" t="s">
        <v>362</v>
      </c>
      <c r="S134" s="17"/>
      <c r="T134" s="17"/>
      <c r="U134" s="17"/>
      <c r="V134" s="6"/>
      <c r="W134" s="6"/>
      <c r="X134" s="33"/>
      <c r="Y134" s="33"/>
      <c r="Z134" s="33"/>
      <c r="AA134" s="33"/>
      <c r="AB134" s="33"/>
      <c r="AC134" s="58"/>
      <c r="AD134" s="33"/>
      <c r="AE134" s="33"/>
      <c r="AF134" s="58"/>
      <c r="AG134" s="33"/>
      <c r="AH134" s="33"/>
      <c r="AI134" s="58"/>
    </row>
    <row r="135" spans="1:35" x14ac:dyDescent="0.2">
      <c r="A135" s="368">
        <f t="shared" si="2"/>
        <v>123</v>
      </c>
      <c r="B135" s="16">
        <v>11417</v>
      </c>
      <c r="C135" s="16" t="s">
        <v>363</v>
      </c>
      <c r="D135" s="16" t="s">
        <v>364</v>
      </c>
      <c r="E135" s="16"/>
      <c r="F135" s="6" t="s">
        <v>309</v>
      </c>
      <c r="G135" s="6"/>
      <c r="H135" s="6" t="s">
        <v>31</v>
      </c>
      <c r="I135" s="259">
        <v>25</v>
      </c>
      <c r="J135" s="259">
        <v>55</v>
      </c>
      <c r="K135" s="259">
        <v>0</v>
      </c>
      <c r="L135" s="259">
        <v>0</v>
      </c>
      <c r="M135" s="67">
        <f>SUM(I135:L135)</f>
        <v>80</v>
      </c>
      <c r="N135" s="6" t="str">
        <f>IF(M135&gt;=100,"Besar",IF(AND(M135&gt;=50,M135&lt;=99),"Sedang",IF(AND(M135&gt;=25,M135&lt;=49),"Menengah",IF(AND(M135&lt;=24,M135&gt;=10),"Kecil",IF(M135&lt;10,"&lt;Kecil","-")))))</f>
        <v>Sedang</v>
      </c>
      <c r="O135" s="57"/>
      <c r="P135" s="57"/>
      <c r="Q135" s="57"/>
      <c r="R135" s="57"/>
      <c r="S135" s="57"/>
      <c r="T135" s="57"/>
      <c r="U135" s="57"/>
      <c r="V135" s="57"/>
      <c r="W135" s="57"/>
      <c r="X135" s="33"/>
      <c r="Y135" s="33"/>
      <c r="Z135" s="33"/>
      <c r="AA135" s="33"/>
      <c r="AB135" s="33"/>
      <c r="AC135" s="58"/>
      <c r="AD135" s="33"/>
      <c r="AE135" s="33"/>
      <c r="AF135" s="58"/>
      <c r="AG135" s="33"/>
      <c r="AH135" s="33"/>
      <c r="AI135" s="58"/>
    </row>
    <row r="136" spans="1:35" x14ac:dyDescent="0.2">
      <c r="A136" s="368">
        <f t="shared" si="2"/>
        <v>124</v>
      </c>
      <c r="B136" s="16">
        <v>61031</v>
      </c>
      <c r="C136" s="16" t="s">
        <v>365</v>
      </c>
      <c r="D136" s="16" t="s">
        <v>366</v>
      </c>
      <c r="E136" s="16"/>
      <c r="F136" s="6" t="s">
        <v>309</v>
      </c>
      <c r="G136" s="6"/>
      <c r="H136" s="6" t="s">
        <v>31</v>
      </c>
      <c r="I136" s="259">
        <v>125</v>
      </c>
      <c r="J136" s="259">
        <v>72</v>
      </c>
      <c r="K136" s="259">
        <v>0</v>
      </c>
      <c r="L136" s="259">
        <v>0</v>
      </c>
      <c r="M136" s="67">
        <f>SUM(I136:L136)</f>
        <v>197</v>
      </c>
      <c r="N136" s="6" t="str">
        <f>IF(M136&gt;=100,"Besar",IF(AND(M136&gt;=50,M136&lt;=99),"Sedang",IF(AND(M136&gt;=25,M136&lt;=49),"Menengah",IF(AND(M136&lt;=24,M136&gt;=10),"Kecil",IF(M136&lt;10,"&lt;Kecil","-")))))</f>
        <v>Besar</v>
      </c>
      <c r="O136" s="57"/>
      <c r="P136" s="57"/>
      <c r="Q136" s="57" t="s">
        <v>5758</v>
      </c>
      <c r="R136" s="57" t="s">
        <v>5763</v>
      </c>
      <c r="S136" s="57">
        <v>62</v>
      </c>
      <c r="T136" s="57">
        <v>24</v>
      </c>
      <c r="U136" s="57"/>
      <c r="V136" s="57"/>
      <c r="W136" s="57"/>
      <c r="X136" s="33"/>
      <c r="Y136" s="33"/>
      <c r="Z136" s="33"/>
      <c r="AA136" s="33"/>
      <c r="AB136" s="33"/>
      <c r="AC136" s="58"/>
      <c r="AD136" s="33"/>
      <c r="AE136" s="33"/>
      <c r="AF136" s="58"/>
      <c r="AG136" s="33"/>
      <c r="AH136" s="33"/>
      <c r="AI136" s="58"/>
    </row>
    <row r="137" spans="1:35" x14ac:dyDescent="0.2">
      <c r="A137" s="368">
        <f t="shared" si="2"/>
        <v>125</v>
      </c>
      <c r="B137" s="16">
        <v>32210</v>
      </c>
      <c r="C137" s="16" t="s">
        <v>367</v>
      </c>
      <c r="D137" s="16" t="s">
        <v>368</v>
      </c>
      <c r="E137" s="16"/>
      <c r="F137" s="6" t="s">
        <v>309</v>
      </c>
      <c r="G137" s="6"/>
      <c r="H137" s="6" t="s">
        <v>31</v>
      </c>
      <c r="I137" s="259">
        <v>9</v>
      </c>
      <c r="J137" s="259">
        <v>4</v>
      </c>
      <c r="K137" s="259">
        <v>0</v>
      </c>
      <c r="L137" s="259">
        <v>0</v>
      </c>
      <c r="M137" s="67">
        <f>SUM(I137:L137)</f>
        <v>13</v>
      </c>
      <c r="N137" s="6" t="str">
        <f>IF(M137&gt;=100,"Besar",IF(AND(M137&gt;=50,M137&lt;=99),"Sedang",IF(AND(M137&gt;=25,M137&lt;=49),"Menengah",IF(AND(M137&lt;=24,M137&gt;=10),"Kecil",IF(M137&lt;10,"&lt;Kecil","-")))))</f>
        <v>Kecil</v>
      </c>
      <c r="O137" s="57"/>
      <c r="P137" s="57"/>
      <c r="Q137" s="57"/>
      <c r="R137" s="57"/>
      <c r="S137" s="57"/>
      <c r="T137" s="57"/>
      <c r="U137" s="57"/>
      <c r="V137" s="57"/>
      <c r="W137" s="57"/>
      <c r="X137" s="33"/>
      <c r="Y137" s="33"/>
      <c r="Z137" s="33"/>
      <c r="AA137" s="33"/>
      <c r="AB137" s="33"/>
      <c r="AC137" s="58"/>
      <c r="AD137" s="33"/>
      <c r="AE137" s="33"/>
      <c r="AF137" s="58"/>
      <c r="AG137" s="33"/>
      <c r="AH137" s="33"/>
      <c r="AI137" s="58"/>
    </row>
    <row r="138" spans="1:35" ht="18" x14ac:dyDescent="0.2">
      <c r="A138" s="368">
        <f t="shared" si="2"/>
        <v>126</v>
      </c>
      <c r="B138" s="16">
        <v>31251</v>
      </c>
      <c r="C138" s="16" t="s">
        <v>369</v>
      </c>
      <c r="D138" s="16" t="s">
        <v>370</v>
      </c>
      <c r="E138" s="16"/>
      <c r="F138" s="6" t="s">
        <v>309</v>
      </c>
      <c r="G138" s="6"/>
      <c r="H138" s="6" t="s">
        <v>52</v>
      </c>
      <c r="I138" s="259">
        <v>1</v>
      </c>
      <c r="J138" s="259">
        <v>1</v>
      </c>
      <c r="K138" s="259">
        <v>0</v>
      </c>
      <c r="L138" s="259">
        <v>0</v>
      </c>
      <c r="M138" s="67">
        <f>SUM(I138:L138)</f>
        <v>2</v>
      </c>
      <c r="N138" s="6" t="str">
        <f>IF(M138&gt;=100,"Besar",IF(AND(M138&gt;=50,M138&lt;=99),"Sedang",IF(AND(M138&gt;=25,M138&lt;=49),"Menengah",IF(AND(M138&lt;=24,M138&gt;=10),"Kecil",IF(M138&lt;10,"&lt;Kecil","-")))))</f>
        <v>&lt;Kecil</v>
      </c>
      <c r="O138" s="57"/>
      <c r="P138" s="57"/>
      <c r="Q138" s="57"/>
      <c r="R138" s="57"/>
      <c r="S138" s="57"/>
      <c r="T138" s="57"/>
      <c r="U138" s="57"/>
      <c r="V138" s="57"/>
      <c r="W138" s="57"/>
      <c r="X138" s="33"/>
      <c r="Y138" s="33"/>
      <c r="Z138" s="33"/>
      <c r="AA138" s="33"/>
      <c r="AB138" s="33"/>
      <c r="AC138" s="58"/>
      <c r="AD138" s="33"/>
      <c r="AE138" s="33"/>
      <c r="AF138" s="58"/>
      <c r="AG138" s="33"/>
      <c r="AH138" s="33"/>
      <c r="AI138" s="58"/>
    </row>
    <row r="139" spans="1:35" ht="18" x14ac:dyDescent="0.2">
      <c r="A139" s="368">
        <f t="shared" si="2"/>
        <v>127</v>
      </c>
      <c r="B139" s="16">
        <v>32420</v>
      </c>
      <c r="C139" s="16" t="s">
        <v>371</v>
      </c>
      <c r="D139" s="16" t="s">
        <v>372</v>
      </c>
      <c r="E139" s="16"/>
      <c r="F139" s="6" t="s">
        <v>309</v>
      </c>
      <c r="G139" s="6" t="s">
        <v>373</v>
      </c>
      <c r="H139" s="17"/>
      <c r="I139" s="67">
        <v>55</v>
      </c>
      <c r="J139" s="67"/>
      <c r="K139" s="67"/>
      <c r="L139" s="67"/>
      <c r="M139" s="67">
        <f>SUM(I139:K139)</f>
        <v>55</v>
      </c>
      <c r="N139" s="6" t="s">
        <v>32</v>
      </c>
      <c r="O139" s="6" t="s">
        <v>374</v>
      </c>
      <c r="P139" s="17"/>
      <c r="Q139" s="17"/>
      <c r="R139" s="17"/>
      <c r="S139" s="17"/>
      <c r="T139" s="17"/>
      <c r="U139" s="17"/>
      <c r="V139" s="17"/>
      <c r="W139" s="6"/>
      <c r="X139" s="33"/>
      <c r="Y139" s="33"/>
      <c r="Z139" s="33"/>
      <c r="AA139" s="33"/>
      <c r="AB139" s="33"/>
      <c r="AC139" s="58"/>
      <c r="AD139" s="33"/>
      <c r="AE139" s="33"/>
      <c r="AF139" s="58"/>
      <c r="AG139" s="33"/>
      <c r="AH139" s="33"/>
      <c r="AI139" s="58"/>
    </row>
    <row r="140" spans="1:35" x14ac:dyDescent="0.2">
      <c r="A140" s="368">
        <f t="shared" si="2"/>
        <v>128</v>
      </c>
      <c r="B140" s="16">
        <v>32114</v>
      </c>
      <c r="C140" s="16" t="s">
        <v>375</v>
      </c>
      <c r="D140" s="16" t="s">
        <v>376</v>
      </c>
      <c r="E140" s="16"/>
      <c r="F140" s="6" t="s">
        <v>309</v>
      </c>
      <c r="G140" s="6"/>
      <c r="H140" s="6" t="s">
        <v>31</v>
      </c>
      <c r="I140" s="259">
        <v>240</v>
      </c>
      <c r="J140" s="259">
        <v>29</v>
      </c>
      <c r="K140" s="259">
        <v>0</v>
      </c>
      <c r="L140" s="259">
        <v>0</v>
      </c>
      <c r="M140" s="67">
        <f>SUM(I140:L140)</f>
        <v>269</v>
      </c>
      <c r="N140" s="6" t="str">
        <f>IF(M140&gt;=100,"Besar",IF(AND(M140&gt;=50,M140&lt;=99),"Sedang",IF(AND(M140&gt;=25,M140&lt;=49),"Menengah",IF(AND(M140&lt;=24,M140&gt;=10),"Kecil",IF(M140&lt;10,"&lt;Kecil","-")))))</f>
        <v>Besar</v>
      </c>
      <c r="O140" s="57"/>
      <c r="P140" s="57"/>
      <c r="Q140" s="57" t="s">
        <v>436</v>
      </c>
      <c r="R140" s="57" t="s">
        <v>5971</v>
      </c>
      <c r="S140" s="57">
        <v>64</v>
      </c>
      <c r="T140" s="57">
        <v>31</v>
      </c>
      <c r="U140" s="57">
        <v>95</v>
      </c>
      <c r="V140" s="57"/>
      <c r="W140" s="57"/>
      <c r="X140" s="33"/>
      <c r="Y140" s="33"/>
      <c r="Z140" s="33"/>
      <c r="AA140" s="33"/>
      <c r="AB140" s="33"/>
      <c r="AC140" s="58"/>
      <c r="AD140" s="33"/>
      <c r="AE140" s="33"/>
      <c r="AF140" s="58"/>
      <c r="AG140" s="33"/>
      <c r="AH140" s="33"/>
      <c r="AI140" s="58"/>
    </row>
    <row r="141" spans="1:35" ht="18" x14ac:dyDescent="0.2">
      <c r="A141" s="368">
        <f t="shared" si="2"/>
        <v>129</v>
      </c>
      <c r="B141" s="16">
        <v>35132</v>
      </c>
      <c r="C141" s="16" t="s">
        <v>377</v>
      </c>
      <c r="D141" s="16" t="s">
        <v>378</v>
      </c>
      <c r="E141" s="16"/>
      <c r="F141" s="6" t="s">
        <v>309</v>
      </c>
      <c r="G141" s="6"/>
      <c r="H141" s="6" t="s">
        <v>36</v>
      </c>
      <c r="I141" s="259">
        <v>373</v>
      </c>
      <c r="J141" s="259">
        <v>133</v>
      </c>
      <c r="K141" s="259">
        <v>0</v>
      </c>
      <c r="L141" s="259">
        <v>0</v>
      </c>
      <c r="M141" s="67">
        <f>SUM(I141:L141)</f>
        <v>506</v>
      </c>
      <c r="N141" s="6" t="str">
        <f>IF(M141&gt;=100,"Besar",IF(AND(M141&gt;=50,M141&lt;=99),"Sedang",IF(AND(M141&gt;=25,M141&lt;=49),"Menengah",IF(AND(M141&lt;=24,M141&gt;=10),"Kecil",IF(M141&lt;10,"&lt;Kecil","-")))))</f>
        <v>Besar</v>
      </c>
      <c r="O141" s="57"/>
      <c r="P141" s="57"/>
      <c r="Q141" s="57" t="s">
        <v>5931</v>
      </c>
      <c r="R141" s="57" t="s">
        <v>5932</v>
      </c>
      <c r="S141" s="57"/>
      <c r="T141" s="57"/>
      <c r="U141" s="57"/>
      <c r="V141" s="57" t="s">
        <v>5933</v>
      </c>
      <c r="W141" s="57"/>
      <c r="X141" s="33"/>
      <c r="Y141" s="33"/>
      <c r="Z141" s="33"/>
      <c r="AA141" s="33"/>
      <c r="AB141" s="33"/>
      <c r="AC141" s="58"/>
      <c r="AD141" s="33"/>
      <c r="AE141" s="33"/>
      <c r="AF141" s="58"/>
      <c r="AG141" s="33"/>
      <c r="AH141" s="33"/>
      <c r="AI141" s="58"/>
    </row>
    <row r="142" spans="1:35" ht="27" x14ac:dyDescent="0.2">
      <c r="A142" s="368">
        <f t="shared" si="2"/>
        <v>130</v>
      </c>
      <c r="B142" s="56">
        <v>32100</v>
      </c>
      <c r="C142" s="25" t="s">
        <v>379</v>
      </c>
      <c r="D142" s="25" t="s">
        <v>380</v>
      </c>
      <c r="E142" s="25" t="s">
        <v>381</v>
      </c>
      <c r="F142" s="9" t="s">
        <v>309</v>
      </c>
      <c r="G142" s="9" t="s">
        <v>382</v>
      </c>
      <c r="H142" s="8" t="s">
        <v>31</v>
      </c>
      <c r="I142" s="244">
        <v>35</v>
      </c>
      <c r="J142" s="244">
        <v>9</v>
      </c>
      <c r="K142" s="244"/>
      <c r="L142" s="244"/>
      <c r="M142" s="244">
        <f>SUM(I142:K142)</f>
        <v>44</v>
      </c>
      <c r="N142" s="9" t="s">
        <v>45</v>
      </c>
      <c r="O142" s="9" t="s">
        <v>383</v>
      </c>
      <c r="P142" s="15" t="s">
        <v>384</v>
      </c>
      <c r="Q142" s="8"/>
      <c r="R142" s="8"/>
      <c r="S142" s="8"/>
      <c r="T142" s="8"/>
      <c r="U142" s="8"/>
      <c r="V142" s="8"/>
      <c r="W142" s="9"/>
      <c r="X142" s="33"/>
      <c r="Y142" s="33"/>
      <c r="Z142" s="33"/>
      <c r="AA142" s="33"/>
      <c r="AB142" s="33"/>
      <c r="AC142" s="58"/>
      <c r="AD142" s="33"/>
      <c r="AE142" s="33"/>
      <c r="AF142" s="58"/>
      <c r="AG142" s="33"/>
      <c r="AH142" s="33"/>
      <c r="AI142" s="58"/>
    </row>
    <row r="143" spans="1:35" ht="18" x14ac:dyDescent="0.2">
      <c r="A143" s="368">
        <f t="shared" ref="A143:A206" si="4">A142+1</f>
        <v>131</v>
      </c>
      <c r="B143" s="56">
        <v>32114</v>
      </c>
      <c r="C143" s="16" t="s">
        <v>385</v>
      </c>
      <c r="D143" s="16" t="s">
        <v>386</v>
      </c>
      <c r="E143" s="16"/>
      <c r="F143" s="6" t="s">
        <v>309</v>
      </c>
      <c r="G143" s="6" t="s">
        <v>387</v>
      </c>
      <c r="H143" s="17" t="s">
        <v>31</v>
      </c>
      <c r="I143" s="67">
        <v>124</v>
      </c>
      <c r="J143" s="67">
        <v>66</v>
      </c>
      <c r="K143" s="67"/>
      <c r="L143" s="67"/>
      <c r="M143" s="67">
        <f>SUM(I143:K143)</f>
        <v>190</v>
      </c>
      <c r="N143" s="6" t="s">
        <v>57</v>
      </c>
      <c r="O143" s="6" t="s">
        <v>388</v>
      </c>
      <c r="P143" s="17" t="s">
        <v>389</v>
      </c>
      <c r="Q143" s="17"/>
      <c r="R143" s="17"/>
      <c r="S143" s="17"/>
      <c r="T143" s="17"/>
      <c r="U143" s="17"/>
      <c r="V143" s="17"/>
      <c r="W143" s="6"/>
      <c r="X143" s="33"/>
      <c r="Y143" s="33"/>
      <c r="Z143" s="33"/>
      <c r="AA143" s="33"/>
      <c r="AB143" s="33"/>
      <c r="AC143" s="58"/>
      <c r="AD143" s="33"/>
      <c r="AE143" s="33"/>
      <c r="AF143" s="58"/>
      <c r="AG143" s="33"/>
      <c r="AH143" s="33"/>
      <c r="AI143" s="58"/>
    </row>
    <row r="144" spans="1:35" x14ac:dyDescent="0.2">
      <c r="A144" s="368">
        <f t="shared" si="4"/>
        <v>132</v>
      </c>
      <c r="B144" s="56">
        <v>32114</v>
      </c>
      <c r="C144" s="22" t="s">
        <v>390</v>
      </c>
      <c r="D144" s="16" t="s">
        <v>391</v>
      </c>
      <c r="E144" s="16"/>
      <c r="F144" s="6" t="s">
        <v>309</v>
      </c>
      <c r="G144" s="6" t="s">
        <v>348</v>
      </c>
      <c r="H144" s="17"/>
      <c r="I144" s="67">
        <v>24</v>
      </c>
      <c r="J144" s="67">
        <v>7</v>
      </c>
      <c r="K144" s="67"/>
      <c r="L144" s="67"/>
      <c r="M144" s="67">
        <f>SUM(I144:K144)</f>
        <v>31</v>
      </c>
      <c r="N144" s="6" t="s">
        <v>32</v>
      </c>
      <c r="O144" s="6" t="s">
        <v>349</v>
      </c>
      <c r="P144" s="17"/>
      <c r="Q144" s="17"/>
      <c r="R144" s="17"/>
      <c r="S144" s="17"/>
      <c r="T144" s="17"/>
      <c r="U144" s="17"/>
      <c r="V144" s="17"/>
      <c r="W144" s="6"/>
      <c r="X144" s="33"/>
      <c r="Y144" s="33"/>
      <c r="Z144" s="33"/>
      <c r="AA144" s="33"/>
      <c r="AB144" s="33"/>
      <c r="AC144" s="58"/>
      <c r="AD144" s="33"/>
      <c r="AE144" s="33"/>
      <c r="AF144" s="58"/>
      <c r="AG144" s="33"/>
      <c r="AH144" s="33"/>
      <c r="AI144" s="58"/>
    </row>
    <row r="145" spans="1:35" ht="54" x14ac:dyDescent="0.2">
      <c r="A145" s="368">
        <f t="shared" si="4"/>
        <v>133</v>
      </c>
      <c r="B145" s="16">
        <v>11417</v>
      </c>
      <c r="C145" s="12" t="s">
        <v>392</v>
      </c>
      <c r="D145" s="11" t="s">
        <v>393</v>
      </c>
      <c r="E145" s="12" t="s">
        <v>6139</v>
      </c>
      <c r="F145" s="13" t="s">
        <v>309</v>
      </c>
      <c r="G145" s="13" t="s">
        <v>6140</v>
      </c>
      <c r="H145" s="14" t="s">
        <v>31</v>
      </c>
      <c r="I145" s="242">
        <v>286</v>
      </c>
      <c r="J145" s="242">
        <v>64</v>
      </c>
      <c r="K145" s="245"/>
      <c r="L145" s="245"/>
      <c r="M145" s="242">
        <f>SUM(I145:L145)</f>
        <v>350</v>
      </c>
      <c r="N145" s="13" t="s">
        <v>57</v>
      </c>
      <c r="O145" s="13" t="s">
        <v>6104</v>
      </c>
      <c r="P145" s="113" t="s">
        <v>6141</v>
      </c>
      <c r="Q145" s="114"/>
      <c r="R145" s="17"/>
      <c r="S145" s="17"/>
      <c r="T145" s="17"/>
      <c r="U145" s="17"/>
      <c r="V145" s="17"/>
      <c r="W145" s="6"/>
      <c r="X145" s="33"/>
      <c r="Y145" s="105" t="s">
        <v>6006</v>
      </c>
      <c r="Z145" s="104" t="s">
        <v>5976</v>
      </c>
      <c r="AA145" s="33"/>
      <c r="AB145" s="33"/>
      <c r="AC145" s="58"/>
      <c r="AD145" s="33"/>
      <c r="AE145" s="33"/>
      <c r="AF145" s="58"/>
      <c r="AG145" s="33"/>
      <c r="AH145" s="33"/>
      <c r="AI145" s="58"/>
    </row>
    <row r="146" spans="1:35" ht="18" x14ac:dyDescent="0.2">
      <c r="A146" s="368">
        <f t="shared" si="4"/>
        <v>134</v>
      </c>
      <c r="B146" s="16">
        <v>32210</v>
      </c>
      <c r="C146" s="16" t="s">
        <v>394</v>
      </c>
      <c r="D146" s="16" t="s">
        <v>395</v>
      </c>
      <c r="E146" s="16"/>
      <c r="F146" s="6" t="s">
        <v>309</v>
      </c>
      <c r="G146" s="6" t="s">
        <v>396</v>
      </c>
      <c r="H146" s="17" t="s">
        <v>31</v>
      </c>
      <c r="I146" s="67">
        <v>500</v>
      </c>
      <c r="J146" s="67">
        <v>1192</v>
      </c>
      <c r="K146" s="67"/>
      <c r="L146" s="67"/>
      <c r="M146" s="67">
        <f>SUM(I146:J146)</f>
        <v>1692</v>
      </c>
      <c r="N146" s="6" t="s">
        <v>57</v>
      </c>
      <c r="O146" s="6" t="s">
        <v>397</v>
      </c>
      <c r="P146" s="17" t="s">
        <v>398</v>
      </c>
      <c r="Q146" s="17" t="s">
        <v>399</v>
      </c>
      <c r="R146" s="17" t="s">
        <v>5764</v>
      </c>
      <c r="S146" s="17"/>
      <c r="T146" s="17"/>
      <c r="U146" s="17"/>
      <c r="V146" s="17"/>
      <c r="W146" s="6"/>
      <c r="X146" s="33"/>
      <c r="Y146" s="33"/>
      <c r="Z146" s="33"/>
      <c r="AA146" s="33"/>
      <c r="AB146" s="33"/>
      <c r="AC146" s="58"/>
      <c r="AD146" s="33"/>
      <c r="AE146" s="33"/>
      <c r="AF146" s="58"/>
      <c r="AG146" s="33"/>
      <c r="AH146" s="33"/>
      <c r="AI146" s="58"/>
    </row>
    <row r="147" spans="1:35" x14ac:dyDescent="0.2">
      <c r="A147" s="368">
        <f t="shared" si="4"/>
        <v>135</v>
      </c>
      <c r="B147" s="16">
        <v>34120</v>
      </c>
      <c r="C147" s="108" t="s">
        <v>400</v>
      </c>
      <c r="D147" s="108" t="s">
        <v>6136</v>
      </c>
      <c r="E147" s="108" t="s">
        <v>6137</v>
      </c>
      <c r="F147" s="13" t="s">
        <v>309</v>
      </c>
      <c r="G147" s="120" t="s">
        <v>154</v>
      </c>
      <c r="H147" s="14" t="s">
        <v>31</v>
      </c>
      <c r="I147" s="260">
        <v>235</v>
      </c>
      <c r="J147" s="260">
        <v>256</v>
      </c>
      <c r="K147" s="260"/>
      <c r="L147" s="260"/>
      <c r="M147" s="242">
        <f>SUM(I147:L147)</f>
        <v>491</v>
      </c>
      <c r="N147" s="120" t="s">
        <v>57</v>
      </c>
      <c r="O147" s="118" t="s">
        <v>881</v>
      </c>
      <c r="P147" s="113" t="s">
        <v>6138</v>
      </c>
      <c r="Q147" s="126"/>
      <c r="R147" s="6"/>
      <c r="S147" s="6"/>
      <c r="T147" s="6"/>
      <c r="U147" s="6"/>
      <c r="V147" s="17"/>
      <c r="W147" s="6"/>
      <c r="X147" s="33"/>
      <c r="Y147" s="33"/>
      <c r="Z147" s="33"/>
      <c r="AA147" s="33"/>
      <c r="AB147" s="33"/>
      <c r="AC147" s="58"/>
      <c r="AD147" s="33"/>
      <c r="AE147" s="33"/>
      <c r="AF147" s="58"/>
      <c r="AG147" s="33"/>
      <c r="AH147" s="33"/>
      <c r="AI147" s="58"/>
    </row>
    <row r="148" spans="1:35" x14ac:dyDescent="0.2">
      <c r="A148" s="368">
        <f t="shared" si="4"/>
        <v>136</v>
      </c>
      <c r="B148" s="16">
        <v>74100</v>
      </c>
      <c r="C148" s="16" t="s">
        <v>402</v>
      </c>
      <c r="D148" s="16" t="s">
        <v>403</v>
      </c>
      <c r="E148" s="16"/>
      <c r="F148" s="6" t="s">
        <v>309</v>
      </c>
      <c r="G148" s="6"/>
      <c r="H148" s="6" t="s">
        <v>31</v>
      </c>
      <c r="I148" s="259">
        <v>88</v>
      </c>
      <c r="J148" s="259">
        <v>70</v>
      </c>
      <c r="K148" s="259">
        <v>0</v>
      </c>
      <c r="L148" s="259">
        <v>0</v>
      </c>
      <c r="M148" s="67">
        <f t="shared" ref="M148:M153" si="5">SUM(I148:L148)</f>
        <v>158</v>
      </c>
      <c r="N148" s="6" t="str">
        <f t="shared" ref="N148:N153" si="6">IF(M148&gt;=100,"Besar",IF(AND(M148&gt;=50,M148&lt;=99),"Sedang",IF(AND(M148&gt;=25,M148&lt;=49),"Menengah",IF(AND(M148&lt;=24,M148&gt;=10),"Kecil",IF(M148&lt;10,"&lt;Kecil","-")))))</f>
        <v>Besar</v>
      </c>
      <c r="O148" s="57"/>
      <c r="P148" s="57"/>
      <c r="Q148" s="57"/>
      <c r="R148" s="57"/>
      <c r="S148" s="57"/>
      <c r="T148" s="57"/>
      <c r="U148" s="57"/>
      <c r="V148" s="57"/>
      <c r="W148" s="57"/>
      <c r="X148" s="33"/>
      <c r="Y148" s="33"/>
      <c r="Z148" s="33"/>
      <c r="AA148" s="33"/>
      <c r="AB148" s="33"/>
      <c r="AC148" s="58"/>
      <c r="AD148" s="33"/>
      <c r="AE148" s="33"/>
      <c r="AF148" s="58"/>
      <c r="AG148" s="33"/>
      <c r="AH148" s="33"/>
      <c r="AI148" s="58"/>
    </row>
    <row r="149" spans="1:35" ht="18" x14ac:dyDescent="0.2">
      <c r="A149" s="368">
        <f t="shared" si="4"/>
        <v>137</v>
      </c>
      <c r="B149" s="16">
        <v>62039</v>
      </c>
      <c r="C149" s="16" t="s">
        <v>404</v>
      </c>
      <c r="D149" s="16" t="s">
        <v>405</v>
      </c>
      <c r="E149" s="16"/>
      <c r="F149" s="6" t="s">
        <v>309</v>
      </c>
      <c r="G149" s="6"/>
      <c r="H149" s="6" t="s">
        <v>406</v>
      </c>
      <c r="I149" s="259">
        <v>7</v>
      </c>
      <c r="J149" s="259">
        <v>3</v>
      </c>
      <c r="K149" s="259">
        <v>0</v>
      </c>
      <c r="L149" s="259">
        <v>0</v>
      </c>
      <c r="M149" s="67">
        <f t="shared" si="5"/>
        <v>10</v>
      </c>
      <c r="N149" s="6" t="str">
        <f t="shared" si="6"/>
        <v>Kecil</v>
      </c>
      <c r="O149" s="57"/>
      <c r="P149" s="57"/>
      <c r="Q149" s="57"/>
      <c r="R149" s="57"/>
      <c r="S149" s="57"/>
      <c r="T149" s="57"/>
      <c r="U149" s="57"/>
      <c r="V149" s="57"/>
      <c r="W149" s="57"/>
      <c r="X149" s="33"/>
      <c r="Y149" s="33"/>
      <c r="Z149" s="33"/>
      <c r="AA149" s="33"/>
      <c r="AB149" s="33"/>
      <c r="AC149" s="58"/>
      <c r="AD149" s="33"/>
      <c r="AE149" s="33"/>
      <c r="AF149" s="58"/>
      <c r="AG149" s="33"/>
      <c r="AH149" s="33"/>
      <c r="AI149" s="58"/>
    </row>
    <row r="150" spans="1:35" x14ac:dyDescent="0.2">
      <c r="A150" s="368">
        <f t="shared" si="4"/>
        <v>138</v>
      </c>
      <c r="B150" s="16">
        <v>32114</v>
      </c>
      <c r="C150" s="16" t="s">
        <v>407</v>
      </c>
      <c r="D150" s="16" t="s">
        <v>408</v>
      </c>
      <c r="E150" s="16"/>
      <c r="F150" s="6" t="s">
        <v>309</v>
      </c>
      <c r="G150" s="6"/>
      <c r="H150" s="6" t="s">
        <v>52</v>
      </c>
      <c r="I150" s="259">
        <v>10</v>
      </c>
      <c r="J150" s="259">
        <v>0</v>
      </c>
      <c r="K150" s="259">
        <v>0</v>
      </c>
      <c r="L150" s="259">
        <v>0</v>
      </c>
      <c r="M150" s="67">
        <f t="shared" si="5"/>
        <v>10</v>
      </c>
      <c r="N150" s="6" t="str">
        <f t="shared" si="6"/>
        <v>Kecil</v>
      </c>
      <c r="O150" s="57"/>
      <c r="P150" s="57"/>
      <c r="Q150" s="57"/>
      <c r="R150" s="57"/>
      <c r="S150" s="57"/>
      <c r="T150" s="57"/>
      <c r="U150" s="57"/>
      <c r="V150" s="57"/>
      <c r="W150" s="57"/>
      <c r="X150" s="33"/>
      <c r="Y150" s="33"/>
      <c r="Z150" s="33"/>
      <c r="AA150" s="33"/>
      <c r="AB150" s="33"/>
      <c r="AC150" s="58"/>
      <c r="AD150" s="33"/>
      <c r="AE150" s="33"/>
      <c r="AF150" s="58"/>
      <c r="AG150" s="33"/>
      <c r="AH150" s="33"/>
      <c r="AI150" s="58"/>
    </row>
    <row r="151" spans="1:35" ht="18" x14ac:dyDescent="0.2">
      <c r="A151" s="368">
        <f t="shared" si="4"/>
        <v>139</v>
      </c>
      <c r="B151" s="16">
        <v>32210</v>
      </c>
      <c r="C151" s="16" t="s">
        <v>409</v>
      </c>
      <c r="D151" s="16" t="s">
        <v>410</v>
      </c>
      <c r="E151" s="16"/>
      <c r="F151" s="6" t="s">
        <v>309</v>
      </c>
      <c r="G151" s="6"/>
      <c r="H151" s="6" t="s">
        <v>52</v>
      </c>
      <c r="I151" s="259">
        <v>7</v>
      </c>
      <c r="J151" s="259">
        <v>2</v>
      </c>
      <c r="K151" s="259">
        <v>0</v>
      </c>
      <c r="L151" s="259">
        <v>0</v>
      </c>
      <c r="M151" s="67">
        <f t="shared" si="5"/>
        <v>9</v>
      </c>
      <c r="N151" s="6" t="str">
        <f t="shared" si="6"/>
        <v>&lt;Kecil</v>
      </c>
      <c r="O151" s="57"/>
      <c r="P151" s="57"/>
      <c r="Q151" s="57"/>
      <c r="R151" s="57"/>
      <c r="S151" s="57"/>
      <c r="T151" s="57"/>
      <c r="U151" s="57"/>
      <c r="V151" s="57"/>
      <c r="W151" s="57"/>
      <c r="X151" s="33"/>
      <c r="Y151" s="33"/>
      <c r="Z151" s="33"/>
      <c r="AA151" s="33"/>
      <c r="AB151" s="33"/>
      <c r="AC151" s="58"/>
      <c r="AD151" s="33"/>
      <c r="AE151" s="33"/>
      <c r="AF151" s="58"/>
      <c r="AG151" s="33"/>
      <c r="AH151" s="33"/>
      <c r="AI151" s="58"/>
    </row>
    <row r="152" spans="1:35" ht="18" x14ac:dyDescent="0.2">
      <c r="A152" s="368">
        <f t="shared" si="4"/>
        <v>140</v>
      </c>
      <c r="B152" s="16">
        <v>61033</v>
      </c>
      <c r="C152" s="16" t="s">
        <v>411</v>
      </c>
      <c r="D152" s="16" t="s">
        <v>412</v>
      </c>
      <c r="E152" s="16"/>
      <c r="F152" s="6" t="s">
        <v>309</v>
      </c>
      <c r="G152" s="6"/>
      <c r="H152" s="6" t="s">
        <v>36</v>
      </c>
      <c r="I152" s="259">
        <v>110</v>
      </c>
      <c r="J152" s="259">
        <v>90</v>
      </c>
      <c r="K152" s="259">
        <v>0</v>
      </c>
      <c r="L152" s="259">
        <v>0</v>
      </c>
      <c r="M152" s="67">
        <f t="shared" si="5"/>
        <v>200</v>
      </c>
      <c r="N152" s="6" t="str">
        <f t="shared" si="6"/>
        <v>Besar</v>
      </c>
      <c r="O152" s="57"/>
      <c r="P152" s="57"/>
      <c r="Q152" s="57"/>
      <c r="R152" s="57"/>
      <c r="S152" s="57"/>
      <c r="T152" s="57"/>
      <c r="U152" s="57"/>
      <c r="V152" s="57"/>
      <c r="W152" s="57"/>
      <c r="X152" s="33"/>
      <c r="Y152" s="33"/>
      <c r="Z152" s="33"/>
      <c r="AA152" s="33"/>
      <c r="AB152" s="33"/>
      <c r="AC152" s="58"/>
      <c r="AD152" s="33"/>
      <c r="AE152" s="33"/>
      <c r="AF152" s="58"/>
      <c r="AG152" s="33"/>
      <c r="AH152" s="33"/>
      <c r="AI152" s="58"/>
    </row>
    <row r="153" spans="1:35" ht="18" x14ac:dyDescent="0.2">
      <c r="A153" s="368">
        <f t="shared" si="4"/>
        <v>141</v>
      </c>
      <c r="B153" s="16">
        <v>33112</v>
      </c>
      <c r="C153" s="16" t="s">
        <v>413</v>
      </c>
      <c r="D153" s="16" t="s">
        <v>414</v>
      </c>
      <c r="E153" s="16"/>
      <c r="F153" s="6" t="s">
        <v>309</v>
      </c>
      <c r="G153" s="6"/>
      <c r="H153" s="6" t="s">
        <v>31</v>
      </c>
      <c r="I153" s="259">
        <v>104</v>
      </c>
      <c r="J153" s="259">
        <v>48</v>
      </c>
      <c r="K153" s="259">
        <v>0</v>
      </c>
      <c r="L153" s="259">
        <v>0</v>
      </c>
      <c r="M153" s="67">
        <f t="shared" si="5"/>
        <v>152</v>
      </c>
      <c r="N153" s="6" t="str">
        <f t="shared" si="6"/>
        <v>Besar</v>
      </c>
      <c r="O153" s="57"/>
      <c r="P153" s="57"/>
      <c r="Q153" s="57"/>
      <c r="R153" s="57"/>
      <c r="S153" s="57"/>
      <c r="T153" s="57"/>
      <c r="U153" s="57"/>
      <c r="V153" s="57"/>
      <c r="W153" s="57"/>
      <c r="X153" s="33"/>
      <c r="Y153" s="33"/>
      <c r="Z153" s="33"/>
      <c r="AA153" s="33"/>
      <c r="AB153" s="33"/>
      <c r="AC153" s="58"/>
      <c r="AD153" s="33"/>
      <c r="AE153" s="33"/>
      <c r="AF153" s="58"/>
      <c r="AG153" s="33"/>
      <c r="AH153" s="33"/>
      <c r="AI153" s="58"/>
    </row>
    <row r="154" spans="1:35" ht="18" x14ac:dyDescent="0.2">
      <c r="A154" s="368">
        <f t="shared" si="4"/>
        <v>142</v>
      </c>
      <c r="B154" s="16">
        <v>61033</v>
      </c>
      <c r="C154" s="16" t="s">
        <v>5749</v>
      </c>
      <c r="D154" s="16" t="s">
        <v>417</v>
      </c>
      <c r="E154" s="16"/>
      <c r="F154" s="6" t="s">
        <v>309</v>
      </c>
      <c r="G154" s="6" t="s">
        <v>415</v>
      </c>
      <c r="H154" s="6" t="s">
        <v>31</v>
      </c>
      <c r="I154" s="67">
        <v>29</v>
      </c>
      <c r="J154" s="67">
        <v>53</v>
      </c>
      <c r="K154" s="67"/>
      <c r="L154" s="67"/>
      <c r="M154" s="67">
        <f>SUM(I154:J154)</f>
        <v>82</v>
      </c>
      <c r="N154" s="6" t="s">
        <v>57</v>
      </c>
      <c r="O154" s="6" t="s">
        <v>416</v>
      </c>
      <c r="P154" s="17"/>
      <c r="Q154" s="17"/>
      <c r="R154" s="17"/>
      <c r="S154" s="17"/>
      <c r="T154" s="17"/>
      <c r="U154" s="17"/>
      <c r="V154" s="17"/>
      <c r="W154" s="6"/>
      <c r="X154" s="33"/>
      <c r="Y154" s="33"/>
      <c r="Z154" s="33"/>
      <c r="AA154" s="33"/>
      <c r="AB154" s="33"/>
      <c r="AC154" s="58"/>
      <c r="AD154" s="33"/>
      <c r="AE154" s="33"/>
      <c r="AF154" s="58"/>
      <c r="AG154" s="33"/>
      <c r="AH154" s="33"/>
      <c r="AI154" s="58"/>
    </row>
    <row r="155" spans="1:35" ht="18" x14ac:dyDescent="0.2">
      <c r="A155" s="368">
        <f t="shared" si="4"/>
        <v>143</v>
      </c>
      <c r="B155" s="16">
        <v>61038</v>
      </c>
      <c r="C155" s="16" t="s">
        <v>418</v>
      </c>
      <c r="D155" s="16" t="s">
        <v>419</v>
      </c>
      <c r="E155" s="16"/>
      <c r="F155" s="6" t="s">
        <v>309</v>
      </c>
      <c r="G155" s="6"/>
      <c r="H155" s="6" t="s">
        <v>31</v>
      </c>
      <c r="I155" s="259">
        <v>8</v>
      </c>
      <c r="J155" s="259">
        <v>9</v>
      </c>
      <c r="K155" s="259">
        <v>0</v>
      </c>
      <c r="L155" s="259">
        <v>0</v>
      </c>
      <c r="M155" s="67">
        <f>SUM(I155:L155)</f>
        <v>17</v>
      </c>
      <c r="N155" s="6" t="str">
        <f>IF(M155&gt;=100,"Besar",IF(AND(M155&gt;=50,M155&lt;=99),"Sedang",IF(AND(M155&gt;=25,M155&lt;=49),"Menengah",IF(AND(M155&lt;=24,M155&gt;=10),"Kecil",IF(M155&lt;10,"&lt;Kecil","-")))))</f>
        <v>Kecil</v>
      </c>
      <c r="O155" s="57"/>
      <c r="P155" s="57"/>
      <c r="Q155" s="57"/>
      <c r="R155" s="57"/>
      <c r="S155" s="57"/>
      <c r="T155" s="57"/>
      <c r="U155" s="57"/>
      <c r="V155" s="57"/>
      <c r="W155" s="57"/>
      <c r="X155" s="33"/>
      <c r="Y155" s="33"/>
      <c r="Z155" s="33"/>
      <c r="AA155" s="33"/>
      <c r="AB155" s="33"/>
      <c r="AC155" s="58"/>
      <c r="AD155" s="33"/>
      <c r="AE155" s="33"/>
      <c r="AF155" s="58"/>
      <c r="AG155" s="33"/>
      <c r="AH155" s="33"/>
      <c r="AI155" s="58"/>
    </row>
    <row r="156" spans="1:35" ht="18" x14ac:dyDescent="0.2">
      <c r="A156" s="368">
        <f t="shared" si="4"/>
        <v>144</v>
      </c>
      <c r="B156" s="16">
        <v>32210</v>
      </c>
      <c r="C156" s="16" t="s">
        <v>420</v>
      </c>
      <c r="D156" s="16" t="s">
        <v>421</v>
      </c>
      <c r="E156" s="16"/>
      <c r="F156" s="6" t="s">
        <v>309</v>
      </c>
      <c r="G156" s="6"/>
      <c r="H156" s="6" t="s">
        <v>56</v>
      </c>
      <c r="I156" s="259">
        <v>199</v>
      </c>
      <c r="J156" s="259">
        <v>181</v>
      </c>
      <c r="K156" s="259">
        <v>0</v>
      </c>
      <c r="L156" s="259">
        <v>0</v>
      </c>
      <c r="M156" s="67">
        <f>SUM(I156:L156)</f>
        <v>380</v>
      </c>
      <c r="N156" s="6" t="str">
        <f>IF(M156&gt;=100,"Besar",IF(AND(M156&gt;=50,M156&lt;=99),"Sedang",IF(AND(M156&gt;=25,M156&lt;=49),"Menengah",IF(AND(M156&lt;=24,M156&gt;=10),"Kecil",IF(M156&lt;10,"&lt;Kecil","-")))))</f>
        <v>Besar</v>
      </c>
      <c r="O156" s="57"/>
      <c r="P156" s="57"/>
      <c r="Q156" s="57"/>
      <c r="R156" s="57"/>
      <c r="S156" s="57"/>
      <c r="T156" s="57"/>
      <c r="U156" s="57"/>
      <c r="V156" s="57"/>
      <c r="W156" s="57"/>
      <c r="X156" s="33"/>
      <c r="Y156" s="33"/>
      <c r="Z156" s="33"/>
      <c r="AA156" s="33"/>
      <c r="AB156" s="33"/>
      <c r="AC156" s="58"/>
      <c r="AD156" s="33"/>
      <c r="AE156" s="33"/>
      <c r="AF156" s="58"/>
      <c r="AG156" s="33"/>
      <c r="AH156" s="33"/>
      <c r="AI156" s="58"/>
    </row>
    <row r="157" spans="1:35" x14ac:dyDescent="0.2">
      <c r="A157" s="368">
        <f t="shared" si="4"/>
        <v>145</v>
      </c>
      <c r="B157" s="16">
        <v>38199</v>
      </c>
      <c r="C157" s="16" t="s">
        <v>422</v>
      </c>
      <c r="D157" s="16" t="s">
        <v>423</v>
      </c>
      <c r="E157" s="16"/>
      <c r="F157" s="6" t="s">
        <v>309</v>
      </c>
      <c r="G157" s="6"/>
      <c r="H157" s="6" t="s">
        <v>31</v>
      </c>
      <c r="I157" s="259">
        <v>4</v>
      </c>
      <c r="J157" s="259">
        <v>2</v>
      </c>
      <c r="K157" s="259">
        <v>0</v>
      </c>
      <c r="L157" s="259">
        <v>0</v>
      </c>
      <c r="M157" s="67">
        <f>SUM(I157:L157)</f>
        <v>6</v>
      </c>
      <c r="N157" s="6" t="str">
        <f>IF(M157&gt;=100,"Besar",IF(AND(M157&gt;=50,M157&lt;=99),"Sedang",IF(AND(M157&gt;=25,M157&lt;=49),"Menengah",IF(AND(M157&lt;=24,M157&gt;=10),"Kecil",IF(M157&lt;10,"&lt;Kecil","-")))))</f>
        <v>&lt;Kecil</v>
      </c>
      <c r="O157" s="57"/>
      <c r="P157" s="57"/>
      <c r="Q157" s="57"/>
      <c r="R157" s="57"/>
      <c r="S157" s="57"/>
      <c r="T157" s="57"/>
      <c r="U157" s="57"/>
      <c r="V157" s="57"/>
      <c r="W157" s="57"/>
      <c r="X157" s="33"/>
      <c r="Y157" s="33"/>
      <c r="Z157" s="33"/>
      <c r="AA157" s="33"/>
      <c r="AB157" s="33"/>
      <c r="AC157" s="58"/>
      <c r="AD157" s="33"/>
      <c r="AE157" s="33"/>
      <c r="AF157" s="58"/>
      <c r="AG157" s="33"/>
      <c r="AH157" s="33"/>
      <c r="AI157" s="58"/>
    </row>
    <row r="158" spans="1:35" ht="18" x14ac:dyDescent="0.2">
      <c r="A158" s="368">
        <f t="shared" si="4"/>
        <v>146</v>
      </c>
      <c r="B158" s="16">
        <v>32114</v>
      </c>
      <c r="C158" s="16" t="s">
        <v>424</v>
      </c>
      <c r="D158" s="16" t="s">
        <v>425</v>
      </c>
      <c r="E158" s="16"/>
      <c r="F158" s="6" t="s">
        <v>309</v>
      </c>
      <c r="G158" s="6"/>
      <c r="H158" s="6" t="s">
        <v>52</v>
      </c>
      <c r="I158" s="259">
        <v>2</v>
      </c>
      <c r="J158" s="259">
        <v>4</v>
      </c>
      <c r="K158" s="259">
        <v>0</v>
      </c>
      <c r="L158" s="259">
        <v>0</v>
      </c>
      <c r="M158" s="67">
        <f>SUM(I158:L158)</f>
        <v>6</v>
      </c>
      <c r="N158" s="6" t="str">
        <f>IF(M158&gt;=100,"Besar",IF(AND(M158&gt;=50,M158&lt;=99),"Sedang",IF(AND(M158&gt;=25,M158&lt;=49),"Menengah",IF(AND(M158&lt;=24,M158&gt;=10),"Kecil",IF(M158&lt;10,"&lt;Kecil","-")))))</f>
        <v>&lt;Kecil</v>
      </c>
      <c r="O158" s="57"/>
      <c r="P158" s="57"/>
      <c r="Q158" s="57"/>
      <c r="R158" s="57"/>
      <c r="S158" s="57"/>
      <c r="T158" s="57"/>
      <c r="U158" s="57"/>
      <c r="V158" s="57"/>
      <c r="W158" s="57"/>
      <c r="X158" s="33"/>
      <c r="Y158" s="33"/>
      <c r="Z158" s="33"/>
      <c r="AA158" s="33"/>
      <c r="AB158" s="33"/>
      <c r="AC158" s="58"/>
      <c r="AD158" s="33"/>
      <c r="AE158" s="33"/>
      <c r="AF158" s="58"/>
      <c r="AG158" s="33"/>
      <c r="AH158" s="33"/>
      <c r="AI158" s="58"/>
    </row>
    <row r="159" spans="1:35" ht="18" x14ac:dyDescent="0.2">
      <c r="A159" s="368">
        <f t="shared" si="4"/>
        <v>147</v>
      </c>
      <c r="B159" s="16">
        <v>62020</v>
      </c>
      <c r="C159" s="19" t="s">
        <v>426</v>
      </c>
      <c r="D159" s="16" t="s">
        <v>427</v>
      </c>
      <c r="E159" s="16"/>
      <c r="F159" s="6" t="s">
        <v>309</v>
      </c>
      <c r="G159" s="6" t="s">
        <v>428</v>
      </c>
      <c r="H159" s="6"/>
      <c r="I159" s="67">
        <v>8</v>
      </c>
      <c r="J159" s="67">
        <v>23</v>
      </c>
      <c r="K159" s="67"/>
      <c r="L159" s="67"/>
      <c r="M159" s="67">
        <f>SUM(I159:K159)</f>
        <v>31</v>
      </c>
      <c r="N159" s="6" t="s">
        <v>32</v>
      </c>
      <c r="O159" s="6" t="s">
        <v>429</v>
      </c>
      <c r="P159" s="17" t="s">
        <v>430</v>
      </c>
      <c r="Q159" s="6"/>
      <c r="R159" s="6"/>
      <c r="S159" s="6"/>
      <c r="T159" s="6"/>
      <c r="U159" s="6"/>
      <c r="V159" s="6"/>
      <c r="W159" s="6"/>
      <c r="X159" s="33"/>
      <c r="Y159" s="33"/>
      <c r="Z159" s="33"/>
      <c r="AA159" s="33"/>
      <c r="AB159" s="33"/>
      <c r="AC159" s="58"/>
      <c r="AD159" s="33"/>
      <c r="AE159" s="33"/>
      <c r="AF159" s="58"/>
      <c r="AG159" s="33"/>
      <c r="AH159" s="33"/>
      <c r="AI159" s="58"/>
    </row>
    <row r="160" spans="1:35" x14ac:dyDescent="0.2">
      <c r="A160" s="368">
        <f t="shared" si="4"/>
        <v>148</v>
      </c>
      <c r="B160" s="16">
        <v>31340</v>
      </c>
      <c r="C160" s="16" t="s">
        <v>431</v>
      </c>
      <c r="D160" s="16" t="s">
        <v>432</v>
      </c>
      <c r="E160" s="16"/>
      <c r="F160" s="6" t="s">
        <v>309</v>
      </c>
      <c r="G160" s="6"/>
      <c r="H160" s="6" t="s">
        <v>36</v>
      </c>
      <c r="I160" s="259">
        <v>10</v>
      </c>
      <c r="J160" s="259">
        <v>8</v>
      </c>
      <c r="K160" s="259">
        <v>0</v>
      </c>
      <c r="L160" s="259">
        <v>0</v>
      </c>
      <c r="M160" s="67">
        <f>SUM(I160:L160)</f>
        <v>18</v>
      </c>
      <c r="N160" s="6" t="str">
        <f>IF(M160&gt;=100,"Besar",IF(AND(M160&gt;=50,M160&lt;=99),"Sedang",IF(AND(M160&gt;=25,M160&lt;=49),"Menengah",IF(AND(M160&lt;=24,M160&gt;=10),"Kecil",IF(M160&lt;10,"&lt;Kecil","-")))))</f>
        <v>Kecil</v>
      </c>
      <c r="O160" s="57"/>
      <c r="P160" s="57"/>
      <c r="Q160" s="57"/>
      <c r="R160" s="57"/>
      <c r="S160" s="57"/>
      <c r="T160" s="57"/>
      <c r="U160" s="57"/>
      <c r="V160" s="57"/>
      <c r="W160" s="57"/>
      <c r="X160" s="33"/>
      <c r="Y160" s="33"/>
      <c r="Z160" s="33"/>
      <c r="AA160" s="33"/>
      <c r="AB160" s="33"/>
      <c r="AC160" s="58"/>
      <c r="AD160" s="33"/>
      <c r="AE160" s="33"/>
      <c r="AF160" s="58"/>
      <c r="AG160" s="33"/>
      <c r="AH160" s="33"/>
      <c r="AI160" s="58"/>
    </row>
    <row r="161" spans="1:35" x14ac:dyDescent="0.2">
      <c r="A161" s="368">
        <f t="shared" si="4"/>
        <v>149</v>
      </c>
      <c r="B161" s="16">
        <v>83100</v>
      </c>
      <c r="C161" s="16" t="s">
        <v>433</v>
      </c>
      <c r="D161" s="16" t="s">
        <v>434</v>
      </c>
      <c r="E161" s="16"/>
      <c r="F161" s="6" t="s">
        <v>309</v>
      </c>
      <c r="G161" s="6"/>
      <c r="H161" s="6" t="s">
        <v>36</v>
      </c>
      <c r="I161" s="259">
        <v>233</v>
      </c>
      <c r="J161" s="259">
        <v>451</v>
      </c>
      <c r="K161" s="259">
        <v>0</v>
      </c>
      <c r="L161" s="259">
        <v>0</v>
      </c>
      <c r="M161" s="67">
        <f>SUM(I161:L161)</f>
        <v>684</v>
      </c>
      <c r="N161" s="6" t="str">
        <f>IF(M161&gt;=100,"Besar",IF(AND(M161&gt;=50,M161&lt;=99),"Sedang",IF(AND(M161&gt;=25,M161&lt;=49),"Menengah",IF(AND(M161&lt;=24,M161&gt;=10),"Kecil",IF(M161&lt;10,"&lt;Kecil","-")))))</f>
        <v>Besar</v>
      </c>
      <c r="O161" s="57"/>
      <c r="P161" s="57"/>
      <c r="Q161" s="57"/>
      <c r="R161" s="57"/>
      <c r="S161" s="57"/>
      <c r="T161" s="57"/>
      <c r="U161" s="57"/>
      <c r="V161" s="57"/>
      <c r="W161" s="57"/>
      <c r="X161" s="33"/>
      <c r="Y161" s="33"/>
      <c r="Z161" s="33"/>
      <c r="AA161" s="33"/>
      <c r="AB161" s="33"/>
      <c r="AC161" s="58"/>
      <c r="AD161" s="33"/>
      <c r="AE161" s="33"/>
      <c r="AF161" s="58"/>
      <c r="AG161" s="33"/>
      <c r="AH161" s="33"/>
      <c r="AI161" s="58"/>
    </row>
    <row r="162" spans="1:35" ht="27" x14ac:dyDescent="0.2">
      <c r="A162" s="368">
        <f t="shared" si="4"/>
        <v>150</v>
      </c>
      <c r="B162" s="16">
        <v>32117</v>
      </c>
      <c r="C162" s="97" t="s">
        <v>435</v>
      </c>
      <c r="D162" s="11" t="s">
        <v>5754</v>
      </c>
      <c r="E162" s="28" t="s">
        <v>5755</v>
      </c>
      <c r="F162" s="13" t="s">
        <v>4737</v>
      </c>
      <c r="G162" s="13" t="s">
        <v>5756</v>
      </c>
      <c r="H162" s="21" t="s">
        <v>56</v>
      </c>
      <c r="I162" s="242">
        <v>180</v>
      </c>
      <c r="J162" s="242">
        <v>100</v>
      </c>
      <c r="K162" s="242"/>
      <c r="L162" s="242"/>
      <c r="M162" s="242">
        <f>SUM(I162:L162)</f>
        <v>280</v>
      </c>
      <c r="N162" s="13" t="s">
        <v>57</v>
      </c>
      <c r="O162" s="13" t="s">
        <v>5757</v>
      </c>
      <c r="P162" s="17"/>
      <c r="Q162" s="17" t="s">
        <v>436</v>
      </c>
      <c r="R162" s="17"/>
      <c r="S162" s="17"/>
      <c r="T162" s="17"/>
      <c r="U162" s="17"/>
      <c r="V162" s="17"/>
      <c r="W162" s="6"/>
      <c r="X162" s="33"/>
      <c r="Y162" s="33"/>
      <c r="Z162" s="33"/>
      <c r="AA162" s="33"/>
      <c r="AB162" s="33"/>
      <c r="AC162" s="58"/>
      <c r="AD162" s="33"/>
      <c r="AE162" s="33"/>
      <c r="AF162" s="58"/>
      <c r="AG162" s="33"/>
      <c r="AH162" s="33"/>
      <c r="AI162" s="58"/>
    </row>
    <row r="163" spans="1:35" x14ac:dyDescent="0.2">
      <c r="A163" s="368">
        <f t="shared" si="4"/>
        <v>151</v>
      </c>
      <c r="B163" s="16">
        <v>32111</v>
      </c>
      <c r="C163" s="16" t="s">
        <v>437</v>
      </c>
      <c r="D163" s="16" t="s">
        <v>438</v>
      </c>
      <c r="E163" s="16"/>
      <c r="F163" s="6" t="s">
        <v>309</v>
      </c>
      <c r="G163" s="6"/>
      <c r="H163" s="6" t="s">
        <v>31</v>
      </c>
      <c r="I163" s="259">
        <v>151</v>
      </c>
      <c r="J163" s="259">
        <v>42</v>
      </c>
      <c r="K163" s="259">
        <v>0</v>
      </c>
      <c r="L163" s="259">
        <v>0</v>
      </c>
      <c r="M163" s="67">
        <f>SUM(I163:L163)</f>
        <v>193</v>
      </c>
      <c r="N163" s="6" t="str">
        <f>IF(M163&gt;=100,"Besar",IF(AND(M163&gt;=50,M163&lt;=99),"Sedang",IF(AND(M163&gt;=25,M163&lt;=49),"Menengah",IF(AND(M163&lt;=24,M163&gt;=10),"Kecil",IF(M163&lt;10,"&lt;Kecil","-")))))</f>
        <v>Besar</v>
      </c>
      <c r="O163" s="57"/>
      <c r="P163" s="57"/>
      <c r="Q163" s="57"/>
      <c r="R163" s="57"/>
      <c r="S163" s="57"/>
      <c r="T163" s="57"/>
      <c r="U163" s="57"/>
      <c r="V163" s="57"/>
      <c r="W163" s="57"/>
      <c r="X163" s="33"/>
      <c r="Y163" s="33"/>
      <c r="Z163" s="33"/>
      <c r="AA163" s="33"/>
      <c r="AB163" s="33"/>
      <c r="AC163" s="58"/>
      <c r="AD163" s="33"/>
      <c r="AE163" s="33"/>
      <c r="AF163" s="58"/>
      <c r="AG163" s="33"/>
      <c r="AH163" s="33"/>
      <c r="AI163" s="58"/>
    </row>
    <row r="164" spans="1:35" ht="27" x14ac:dyDescent="0.2">
      <c r="A164" s="368">
        <f t="shared" si="4"/>
        <v>152</v>
      </c>
      <c r="B164" s="16">
        <v>32420</v>
      </c>
      <c r="C164" s="16" t="s">
        <v>439</v>
      </c>
      <c r="D164" s="16" t="s">
        <v>440</v>
      </c>
      <c r="E164" s="16"/>
      <c r="F164" s="6" t="s">
        <v>309</v>
      </c>
      <c r="G164" s="6" t="s">
        <v>441</v>
      </c>
      <c r="H164" s="17" t="s">
        <v>56</v>
      </c>
      <c r="I164" s="67">
        <v>9</v>
      </c>
      <c r="J164" s="67">
        <v>42</v>
      </c>
      <c r="K164" s="67"/>
      <c r="L164" s="67"/>
      <c r="M164" s="67">
        <f>SUM(I164:K164)</f>
        <v>51</v>
      </c>
      <c r="N164" s="6" t="s">
        <v>32</v>
      </c>
      <c r="O164" s="6" t="s">
        <v>314</v>
      </c>
      <c r="P164" s="17" t="s">
        <v>442</v>
      </c>
      <c r="Q164" s="17"/>
      <c r="R164" s="17"/>
      <c r="S164" s="17"/>
      <c r="T164" s="17"/>
      <c r="U164" s="17"/>
      <c r="V164" s="17"/>
      <c r="W164" s="6"/>
      <c r="X164" s="33"/>
      <c r="Y164" s="33"/>
      <c r="Z164" s="33"/>
      <c r="AA164" s="33"/>
      <c r="AB164" s="33"/>
      <c r="AC164" s="58"/>
      <c r="AD164" s="33"/>
      <c r="AE164" s="33"/>
      <c r="AF164" s="58"/>
      <c r="AG164" s="33"/>
      <c r="AH164" s="33"/>
      <c r="AI164" s="58"/>
    </row>
    <row r="165" spans="1:35" x14ac:dyDescent="0.2">
      <c r="A165" s="368">
        <f t="shared" si="4"/>
        <v>153</v>
      </c>
      <c r="B165" s="16">
        <v>32210</v>
      </c>
      <c r="C165" s="16" t="s">
        <v>443</v>
      </c>
      <c r="D165" s="16" t="s">
        <v>444</v>
      </c>
      <c r="E165" s="16"/>
      <c r="F165" s="6" t="s">
        <v>309</v>
      </c>
      <c r="G165" s="6" t="s">
        <v>111</v>
      </c>
      <c r="H165" s="17" t="s">
        <v>31</v>
      </c>
      <c r="I165" s="67">
        <v>367</v>
      </c>
      <c r="J165" s="67">
        <v>411</v>
      </c>
      <c r="K165" s="67"/>
      <c r="L165" s="67"/>
      <c r="M165" s="67">
        <f>SUM(I165:J165)</f>
        <v>778</v>
      </c>
      <c r="N165" s="6" t="s">
        <v>57</v>
      </c>
      <c r="O165" s="6" t="s">
        <v>445</v>
      </c>
      <c r="P165" s="17" t="s">
        <v>446</v>
      </c>
      <c r="Q165" s="17" t="s">
        <v>5760</v>
      </c>
      <c r="R165" s="17" t="s">
        <v>5765</v>
      </c>
      <c r="S165" s="17"/>
      <c r="T165" s="17"/>
      <c r="U165" s="17"/>
      <c r="V165" s="17"/>
      <c r="W165" s="6"/>
      <c r="X165" s="33"/>
      <c r="Y165" s="33"/>
      <c r="Z165" s="33"/>
      <c r="AA165" s="33"/>
      <c r="AB165" s="33"/>
      <c r="AC165" s="58"/>
      <c r="AD165" s="33"/>
      <c r="AE165" s="33"/>
      <c r="AF165" s="58"/>
      <c r="AG165" s="33"/>
      <c r="AH165" s="33"/>
      <c r="AI165" s="58"/>
    </row>
    <row r="166" spans="1:35" ht="18" x14ac:dyDescent="0.2">
      <c r="A166" s="368">
        <f t="shared" si="4"/>
        <v>154</v>
      </c>
      <c r="B166" s="16">
        <v>36990</v>
      </c>
      <c r="C166" s="16" t="s">
        <v>448</v>
      </c>
      <c r="D166" s="16" t="s">
        <v>449</v>
      </c>
      <c r="E166" s="16"/>
      <c r="F166" s="6" t="s">
        <v>309</v>
      </c>
      <c r="G166" s="6"/>
      <c r="H166" s="6" t="s">
        <v>31</v>
      </c>
      <c r="I166" s="259">
        <v>16</v>
      </c>
      <c r="J166" s="259">
        <v>1</v>
      </c>
      <c r="K166" s="259">
        <v>0</v>
      </c>
      <c r="L166" s="259">
        <v>0</v>
      </c>
      <c r="M166" s="67">
        <f>SUM(I166:L166)</f>
        <v>17</v>
      </c>
      <c r="N166" s="6" t="str">
        <f>IF(M166&gt;=100,"Besar",IF(AND(M166&gt;=50,M166&lt;=99),"Sedang",IF(AND(M166&gt;=25,M166&lt;=49),"Menengah",IF(AND(M166&lt;=24,M166&gt;=10),"Kecil",IF(M166&lt;10,"&lt;Kecil","-")))))</f>
        <v>Kecil</v>
      </c>
      <c r="O166" s="57"/>
      <c r="P166" s="57"/>
      <c r="Q166" s="57"/>
      <c r="R166" s="57"/>
      <c r="S166" s="57"/>
      <c r="T166" s="57"/>
      <c r="U166" s="57"/>
      <c r="V166" s="57"/>
      <c r="W166" s="57"/>
      <c r="X166" s="33"/>
      <c r="Y166" s="33"/>
      <c r="Z166" s="33"/>
      <c r="AA166" s="33"/>
      <c r="AB166" s="33"/>
      <c r="AC166" s="58"/>
      <c r="AD166" s="33"/>
      <c r="AE166" s="33"/>
      <c r="AF166" s="58"/>
      <c r="AG166" s="33"/>
      <c r="AH166" s="33"/>
      <c r="AI166" s="58"/>
    </row>
    <row r="167" spans="1:35" ht="18" x14ac:dyDescent="0.2">
      <c r="A167" s="368">
        <f t="shared" si="4"/>
        <v>155</v>
      </c>
      <c r="B167" s="59"/>
      <c r="C167" s="16" t="s">
        <v>450</v>
      </c>
      <c r="D167" s="16" t="s">
        <v>451</v>
      </c>
      <c r="E167" s="16"/>
      <c r="F167" s="6" t="s">
        <v>309</v>
      </c>
      <c r="G167" s="6" t="s">
        <v>452</v>
      </c>
      <c r="H167" s="17" t="s">
        <v>229</v>
      </c>
      <c r="I167" s="67">
        <v>12</v>
      </c>
      <c r="J167" s="67">
        <v>20</v>
      </c>
      <c r="K167" s="67"/>
      <c r="L167" s="67"/>
      <c r="M167" s="67">
        <f>SUM(I167:K167)</f>
        <v>32</v>
      </c>
      <c r="N167" s="6" t="s">
        <v>32</v>
      </c>
      <c r="O167" s="6" t="s">
        <v>453</v>
      </c>
      <c r="P167" s="17" t="s">
        <v>454</v>
      </c>
      <c r="Q167" s="17"/>
      <c r="R167" s="17"/>
      <c r="S167" s="17"/>
      <c r="T167" s="17"/>
      <c r="U167" s="17"/>
      <c r="V167" s="17"/>
      <c r="W167" s="6"/>
      <c r="X167" s="33"/>
      <c r="Y167" s="33"/>
      <c r="Z167" s="33"/>
      <c r="AA167" s="33"/>
      <c r="AB167" s="33"/>
      <c r="AC167" s="58"/>
      <c r="AD167" s="33"/>
      <c r="AE167" s="33"/>
      <c r="AF167" s="58"/>
      <c r="AG167" s="33"/>
      <c r="AH167" s="33"/>
      <c r="AI167" s="58"/>
    </row>
    <row r="168" spans="1:35" ht="18" x14ac:dyDescent="0.2">
      <c r="A168" s="368">
        <f t="shared" si="4"/>
        <v>156</v>
      </c>
      <c r="B168" s="59"/>
      <c r="C168" s="16" t="s">
        <v>455</v>
      </c>
      <c r="D168" s="16" t="s">
        <v>456</v>
      </c>
      <c r="E168" s="16"/>
      <c r="F168" s="6" t="s">
        <v>309</v>
      </c>
      <c r="G168" s="6" t="s">
        <v>458</v>
      </c>
      <c r="H168" s="17" t="s">
        <v>31</v>
      </c>
      <c r="I168" s="67">
        <v>63</v>
      </c>
      <c r="J168" s="67">
        <v>50</v>
      </c>
      <c r="K168" s="67"/>
      <c r="L168" s="67"/>
      <c r="M168" s="67">
        <f>SUM(I168:J168)</f>
        <v>113</v>
      </c>
      <c r="N168" s="6" t="s">
        <v>57</v>
      </c>
      <c r="O168" s="6" t="s">
        <v>459</v>
      </c>
      <c r="P168" s="17" t="s">
        <v>460</v>
      </c>
      <c r="Q168" s="57"/>
      <c r="R168" s="57"/>
      <c r="S168" s="57"/>
      <c r="T168" s="57"/>
      <c r="U168" s="57"/>
      <c r="V168" s="57"/>
      <c r="W168" s="57"/>
      <c r="X168" s="33"/>
      <c r="Y168" s="33"/>
      <c r="Z168" s="33"/>
      <c r="AA168" s="33"/>
      <c r="AB168" s="33"/>
      <c r="AC168" s="58"/>
      <c r="AD168" s="33"/>
      <c r="AE168" s="33"/>
      <c r="AF168" s="58"/>
      <c r="AG168" s="33"/>
      <c r="AH168" s="33"/>
      <c r="AI168" s="58"/>
    </row>
    <row r="169" spans="1:35" ht="54" x14ac:dyDescent="0.2">
      <c r="A169" s="368">
        <f t="shared" si="4"/>
        <v>157</v>
      </c>
      <c r="B169" s="59"/>
      <c r="C169" s="23" t="s">
        <v>461</v>
      </c>
      <c r="D169" s="16" t="s">
        <v>462</v>
      </c>
      <c r="E169" s="16"/>
      <c r="F169" s="6" t="s">
        <v>309</v>
      </c>
      <c r="G169" s="6" t="s">
        <v>463</v>
      </c>
      <c r="H169" s="17" t="s">
        <v>31</v>
      </c>
      <c r="I169" s="67">
        <v>14</v>
      </c>
      <c r="J169" s="67">
        <v>1</v>
      </c>
      <c r="K169" s="67"/>
      <c r="L169" s="67"/>
      <c r="M169" s="67">
        <f>SUM(I169:J169)</f>
        <v>15</v>
      </c>
      <c r="N169" s="6" t="s">
        <v>45</v>
      </c>
      <c r="O169" s="6" t="s">
        <v>164</v>
      </c>
      <c r="P169" s="17"/>
      <c r="Q169" s="17"/>
      <c r="R169" s="17"/>
      <c r="S169" s="17"/>
      <c r="T169" s="17"/>
      <c r="U169" s="17"/>
      <c r="V169" s="17"/>
      <c r="W169" s="6"/>
      <c r="X169" s="33"/>
      <c r="Y169" s="33"/>
      <c r="Z169" s="33"/>
      <c r="AA169" s="33"/>
      <c r="AB169" s="33"/>
      <c r="AC169" s="58"/>
      <c r="AD169" s="33"/>
      <c r="AE169" s="33"/>
      <c r="AF169" s="58"/>
      <c r="AG169" s="33"/>
      <c r="AH169" s="33"/>
      <c r="AI169" s="58"/>
    </row>
    <row r="170" spans="1:35" ht="18" x14ac:dyDescent="0.2">
      <c r="A170" s="368">
        <f t="shared" si="4"/>
        <v>158</v>
      </c>
      <c r="B170" s="59"/>
      <c r="C170" s="18" t="s">
        <v>464</v>
      </c>
      <c r="D170" s="16" t="s">
        <v>319</v>
      </c>
      <c r="E170" s="16"/>
      <c r="F170" s="6" t="s">
        <v>309</v>
      </c>
      <c r="G170" s="6" t="s">
        <v>428</v>
      </c>
      <c r="H170" s="17"/>
      <c r="I170" s="67">
        <v>12</v>
      </c>
      <c r="J170" s="67">
        <v>8</v>
      </c>
      <c r="K170" s="67"/>
      <c r="L170" s="67"/>
      <c r="M170" s="67">
        <f>SUM(I170:K170)</f>
        <v>20</v>
      </c>
      <c r="N170" s="6" t="s">
        <v>45</v>
      </c>
      <c r="O170" s="6" t="s">
        <v>465</v>
      </c>
      <c r="P170" s="17"/>
      <c r="Q170" s="17" t="s">
        <v>5760</v>
      </c>
      <c r="R170" s="17" t="s">
        <v>5766</v>
      </c>
      <c r="S170" s="17">
        <v>47</v>
      </c>
      <c r="T170" s="17">
        <v>7</v>
      </c>
      <c r="U170" s="17">
        <v>54</v>
      </c>
      <c r="V170" s="17"/>
      <c r="W170" s="6"/>
      <c r="X170" s="33"/>
      <c r="Y170" s="33"/>
      <c r="Z170" s="33"/>
      <c r="AA170" s="33"/>
      <c r="AB170" s="33"/>
      <c r="AC170" s="58"/>
      <c r="AD170" s="33"/>
      <c r="AE170" s="33"/>
      <c r="AF170" s="58"/>
      <c r="AG170" s="33"/>
      <c r="AH170" s="33"/>
      <c r="AI170" s="58"/>
    </row>
    <row r="171" spans="1:35" ht="18" x14ac:dyDescent="0.2">
      <c r="A171" s="368">
        <f t="shared" si="4"/>
        <v>159</v>
      </c>
      <c r="B171" s="16">
        <v>32210</v>
      </c>
      <c r="C171" s="16" t="s">
        <v>466</v>
      </c>
      <c r="D171" s="16" t="s">
        <v>467</v>
      </c>
      <c r="E171" s="16"/>
      <c r="F171" s="6" t="s">
        <v>309</v>
      </c>
      <c r="G171" s="6" t="s">
        <v>468</v>
      </c>
      <c r="H171" s="17" t="s">
        <v>36</v>
      </c>
      <c r="I171" s="67">
        <v>606</v>
      </c>
      <c r="J171" s="67">
        <v>115</v>
      </c>
      <c r="K171" s="67"/>
      <c r="L171" s="67"/>
      <c r="M171" s="67">
        <f>SUM(I171:K171)</f>
        <v>721</v>
      </c>
      <c r="N171" s="6" t="s">
        <v>57</v>
      </c>
      <c r="O171" s="6" t="s">
        <v>469</v>
      </c>
      <c r="P171" s="17" t="s">
        <v>470</v>
      </c>
      <c r="Q171" s="17" t="s">
        <v>436</v>
      </c>
      <c r="R171" s="17"/>
      <c r="S171" s="17"/>
      <c r="T171" s="17"/>
      <c r="U171" s="17"/>
      <c r="V171" s="17"/>
      <c r="W171" s="6"/>
      <c r="X171" s="33"/>
      <c r="Y171" s="33" t="s">
        <v>6018</v>
      </c>
      <c r="Z171" s="104" t="s">
        <v>5976</v>
      </c>
      <c r="AA171" s="33"/>
      <c r="AB171" s="33"/>
      <c r="AC171" s="58"/>
      <c r="AD171" s="33"/>
      <c r="AE171" s="33"/>
      <c r="AF171" s="58"/>
      <c r="AG171" s="33"/>
      <c r="AH171" s="33"/>
      <c r="AI171" s="58"/>
    </row>
    <row r="172" spans="1:35" ht="18" x14ac:dyDescent="0.2">
      <c r="A172" s="368">
        <f t="shared" si="4"/>
        <v>160</v>
      </c>
      <c r="B172" s="59"/>
      <c r="C172" s="16" t="s">
        <v>471</v>
      </c>
      <c r="D172" s="16" t="s">
        <v>472</v>
      </c>
      <c r="E172" s="16"/>
      <c r="F172" s="6" t="s">
        <v>309</v>
      </c>
      <c r="G172" s="6"/>
      <c r="H172" s="6" t="s">
        <v>56</v>
      </c>
      <c r="I172" s="259">
        <v>21</v>
      </c>
      <c r="J172" s="259">
        <v>7</v>
      </c>
      <c r="K172" s="259">
        <v>0</v>
      </c>
      <c r="L172" s="259">
        <v>0</v>
      </c>
      <c r="M172" s="67">
        <f>SUM(I172:L172)</f>
        <v>28</v>
      </c>
      <c r="N172" s="6" t="str">
        <f>IF(M172&gt;=100,"Besar",IF(AND(M172&gt;=50,M172&lt;=99),"Sedang",IF(AND(M172&gt;=25,M172&lt;=49),"Menengah",IF(AND(M172&lt;=24,M172&gt;=10),"Kecil",IF(M172&lt;10,"&lt;Kecil","-")))))</f>
        <v>Menengah</v>
      </c>
      <c r="O172" s="57"/>
      <c r="P172" s="57"/>
      <c r="Q172" s="57"/>
      <c r="R172" s="57"/>
      <c r="S172" s="57"/>
      <c r="T172" s="57"/>
      <c r="U172" s="57"/>
      <c r="V172" s="57"/>
      <c r="W172" s="57"/>
      <c r="X172" s="33"/>
      <c r="Y172" s="33"/>
      <c r="Z172" s="33"/>
      <c r="AA172" s="33"/>
      <c r="AB172" s="33"/>
      <c r="AC172" s="58"/>
      <c r="AD172" s="33"/>
      <c r="AE172" s="33"/>
      <c r="AF172" s="58"/>
      <c r="AG172" s="33"/>
      <c r="AH172" s="33"/>
      <c r="AI172" s="58"/>
    </row>
    <row r="173" spans="1:35" ht="18" x14ac:dyDescent="0.2">
      <c r="A173" s="368">
        <f t="shared" si="4"/>
        <v>161</v>
      </c>
      <c r="B173" s="59"/>
      <c r="C173" s="16" t="s">
        <v>473</v>
      </c>
      <c r="D173" s="16" t="s">
        <v>474</v>
      </c>
      <c r="E173" s="16"/>
      <c r="F173" s="6" t="s">
        <v>309</v>
      </c>
      <c r="G173" s="6" t="s">
        <v>475</v>
      </c>
      <c r="H173" s="17" t="s">
        <v>229</v>
      </c>
      <c r="I173" s="67">
        <v>34</v>
      </c>
      <c r="J173" s="67"/>
      <c r="K173" s="67"/>
      <c r="L173" s="67"/>
      <c r="M173" s="67">
        <f>SUM(I173:K173)</f>
        <v>34</v>
      </c>
      <c r="N173" s="6" t="s">
        <v>32</v>
      </c>
      <c r="O173" s="6" t="s">
        <v>476</v>
      </c>
      <c r="P173" s="17" t="s">
        <v>477</v>
      </c>
      <c r="Q173" s="17"/>
      <c r="R173" s="17"/>
      <c r="S173" s="17"/>
      <c r="T173" s="17"/>
      <c r="U173" s="17"/>
      <c r="V173" s="17"/>
      <c r="W173" s="6"/>
      <c r="X173" s="33"/>
      <c r="Y173" s="33"/>
      <c r="Z173" s="33"/>
      <c r="AA173" s="33"/>
      <c r="AB173" s="33"/>
      <c r="AC173" s="58"/>
      <c r="AD173" s="33"/>
      <c r="AE173" s="33"/>
      <c r="AF173" s="58"/>
      <c r="AG173" s="33"/>
      <c r="AH173" s="33"/>
      <c r="AI173" s="58"/>
    </row>
    <row r="174" spans="1:35" x14ac:dyDescent="0.2">
      <c r="A174" s="368">
        <f t="shared" si="4"/>
        <v>162</v>
      </c>
      <c r="B174" s="59"/>
      <c r="C174" s="16" t="s">
        <v>478</v>
      </c>
      <c r="D174" s="16" t="s">
        <v>479</v>
      </c>
      <c r="E174" s="16"/>
      <c r="F174" s="6" t="s">
        <v>309</v>
      </c>
      <c r="G174" s="6" t="s">
        <v>480</v>
      </c>
      <c r="H174" s="17" t="s">
        <v>229</v>
      </c>
      <c r="I174" s="67">
        <v>24</v>
      </c>
      <c r="J174" s="67">
        <v>3</v>
      </c>
      <c r="K174" s="67"/>
      <c r="L174" s="67"/>
      <c r="M174" s="67">
        <f>SUM(I174:K174)</f>
        <v>27</v>
      </c>
      <c r="N174" s="6" t="s">
        <v>32</v>
      </c>
      <c r="O174" s="6" t="s">
        <v>481</v>
      </c>
      <c r="P174" s="17" t="s">
        <v>482</v>
      </c>
      <c r="Q174" s="17"/>
      <c r="R174" s="17"/>
      <c r="S174" s="17"/>
      <c r="T174" s="17"/>
      <c r="U174" s="17"/>
      <c r="V174" s="17"/>
      <c r="W174" s="6"/>
      <c r="X174" s="33"/>
      <c r="Y174" s="33"/>
      <c r="Z174" s="33"/>
      <c r="AA174" s="33"/>
      <c r="AB174" s="33"/>
      <c r="AC174" s="58"/>
      <c r="AD174" s="33"/>
      <c r="AE174" s="33"/>
      <c r="AF174" s="58"/>
      <c r="AG174" s="33"/>
      <c r="AH174" s="33"/>
      <c r="AI174" s="58"/>
    </row>
    <row r="175" spans="1:35" ht="18" x14ac:dyDescent="0.2">
      <c r="A175" s="368">
        <f t="shared" si="4"/>
        <v>163</v>
      </c>
      <c r="B175" s="59"/>
      <c r="C175" s="16" t="s">
        <v>483</v>
      </c>
      <c r="D175" s="16" t="s">
        <v>484</v>
      </c>
      <c r="E175" s="16"/>
      <c r="F175" s="6" t="s">
        <v>309</v>
      </c>
      <c r="G175" s="6" t="s">
        <v>485</v>
      </c>
      <c r="H175" s="17" t="s">
        <v>31</v>
      </c>
      <c r="I175" s="67">
        <v>44</v>
      </c>
      <c r="J175" s="67">
        <v>6</v>
      </c>
      <c r="K175" s="67"/>
      <c r="L175" s="67"/>
      <c r="M175" s="67">
        <f>SUM(I175:K175)</f>
        <v>50</v>
      </c>
      <c r="N175" s="6" t="s">
        <v>32</v>
      </c>
      <c r="O175" s="6" t="s">
        <v>486</v>
      </c>
      <c r="P175" s="17" t="s">
        <v>487</v>
      </c>
      <c r="Q175" s="17"/>
      <c r="R175" s="17"/>
      <c r="S175" s="17"/>
      <c r="T175" s="17"/>
      <c r="U175" s="17"/>
      <c r="V175" s="17"/>
      <c r="W175" s="6"/>
      <c r="X175" s="33"/>
      <c r="Y175" s="33"/>
      <c r="Z175" s="33"/>
      <c r="AA175" s="33"/>
      <c r="AB175" s="33"/>
      <c r="AC175" s="58"/>
      <c r="AD175" s="33"/>
      <c r="AE175" s="33"/>
      <c r="AF175" s="58"/>
      <c r="AG175" s="33"/>
      <c r="AH175" s="33"/>
      <c r="AI175" s="58"/>
    </row>
    <row r="176" spans="1:35" x14ac:dyDescent="0.2">
      <c r="A176" s="368">
        <f t="shared" si="4"/>
        <v>164</v>
      </c>
      <c r="B176" s="59"/>
      <c r="C176" s="16" t="s">
        <v>488</v>
      </c>
      <c r="D176" s="16" t="s">
        <v>489</v>
      </c>
      <c r="E176" s="16"/>
      <c r="F176" s="6" t="s">
        <v>309</v>
      </c>
      <c r="G176" s="6"/>
      <c r="H176" s="6" t="s">
        <v>490</v>
      </c>
      <c r="I176" s="259">
        <v>180</v>
      </c>
      <c r="J176" s="259">
        <v>22</v>
      </c>
      <c r="K176" s="259">
        <v>0</v>
      </c>
      <c r="L176" s="259">
        <v>0</v>
      </c>
      <c r="M176" s="67">
        <f>SUM(I176:L176)</f>
        <v>202</v>
      </c>
      <c r="N176" s="6" t="str">
        <f>IF(M176&gt;=100,"Besar",IF(AND(M176&gt;=50,M176&lt;=99),"Sedang",IF(AND(M176&gt;=25,M176&lt;=49),"Menengah",IF(AND(M176&lt;=24,M176&gt;=10),"Kecil",IF(M176&lt;10,"&lt;Kecil","-")))))</f>
        <v>Besar</v>
      </c>
      <c r="O176" s="57"/>
      <c r="P176" s="57"/>
      <c r="Q176" s="57" t="s">
        <v>5760</v>
      </c>
      <c r="R176" s="57" t="s">
        <v>5768</v>
      </c>
      <c r="S176" s="57">
        <v>164</v>
      </c>
      <c r="T176" s="57">
        <v>13</v>
      </c>
      <c r="U176" s="57">
        <v>177</v>
      </c>
      <c r="V176" s="57"/>
      <c r="W176" s="57"/>
      <c r="X176" s="33"/>
      <c r="Y176" s="33"/>
      <c r="Z176" s="33"/>
      <c r="AA176" s="33"/>
      <c r="AB176" s="33"/>
      <c r="AC176" s="58"/>
      <c r="AD176" s="33"/>
      <c r="AE176" s="33"/>
      <c r="AF176" s="58"/>
      <c r="AG176" s="33"/>
      <c r="AH176" s="33"/>
      <c r="AI176" s="58"/>
    </row>
    <row r="177" spans="1:35" ht="18" x14ac:dyDescent="0.2">
      <c r="A177" s="368">
        <f t="shared" si="4"/>
        <v>165</v>
      </c>
      <c r="B177" s="59"/>
      <c r="C177" s="117" t="s">
        <v>491</v>
      </c>
      <c r="D177" s="133" t="s">
        <v>457</v>
      </c>
      <c r="E177" s="117" t="s">
        <v>6145</v>
      </c>
      <c r="F177" s="118" t="s">
        <v>309</v>
      </c>
      <c r="G177" s="118" t="s">
        <v>492</v>
      </c>
      <c r="H177" s="21" t="s">
        <v>31</v>
      </c>
      <c r="I177" s="247">
        <v>96</v>
      </c>
      <c r="J177" s="247">
        <v>500</v>
      </c>
      <c r="K177" s="247"/>
      <c r="L177" s="247"/>
      <c r="M177" s="242">
        <f>SUM(I177:L177)</f>
        <v>596</v>
      </c>
      <c r="N177" s="118" t="s">
        <v>57</v>
      </c>
      <c r="O177" s="118" t="s">
        <v>493</v>
      </c>
      <c r="P177" s="113" t="s">
        <v>494</v>
      </c>
      <c r="Q177" s="121"/>
      <c r="R177" s="17"/>
      <c r="S177" s="17"/>
      <c r="T177" s="17"/>
      <c r="U177" s="17"/>
      <c r="V177" s="17"/>
      <c r="W177" s="6"/>
      <c r="X177" s="33"/>
      <c r="Y177" s="33"/>
      <c r="Z177" s="33"/>
      <c r="AA177" s="33"/>
      <c r="AB177" s="33"/>
      <c r="AC177" s="58"/>
      <c r="AD177" s="33"/>
      <c r="AE177" s="33"/>
      <c r="AF177" s="58"/>
      <c r="AG177" s="33"/>
      <c r="AH177" s="33"/>
      <c r="AI177" s="58"/>
    </row>
    <row r="178" spans="1:35" x14ac:dyDescent="0.2">
      <c r="A178" s="368">
        <f t="shared" si="4"/>
        <v>166</v>
      </c>
      <c r="B178" s="59"/>
      <c r="C178" s="16" t="s">
        <v>495</v>
      </c>
      <c r="D178" s="16" t="s">
        <v>496</v>
      </c>
      <c r="E178" s="16"/>
      <c r="F178" s="6" t="s">
        <v>309</v>
      </c>
      <c r="G178" s="6"/>
      <c r="H178" s="6" t="s">
        <v>52</v>
      </c>
      <c r="I178" s="259">
        <v>2</v>
      </c>
      <c r="J178" s="259" t="s">
        <v>37</v>
      </c>
      <c r="K178" s="259">
        <v>0</v>
      </c>
      <c r="L178" s="259">
        <v>0</v>
      </c>
      <c r="M178" s="67">
        <f>SUM(I178:L178)</f>
        <v>2</v>
      </c>
      <c r="N178" s="6" t="str">
        <f>IF(M178&gt;=100,"Besar",IF(AND(M178&gt;=50,M178&lt;=99),"Sedang",IF(AND(M178&gt;=25,M178&lt;=49),"Menengah",IF(AND(M178&lt;=24,M178&gt;=10),"Kecil",IF(M178&lt;10,"&lt;Kecil","-")))))</f>
        <v>&lt;Kecil</v>
      </c>
      <c r="O178" s="57"/>
      <c r="P178" s="57"/>
      <c r="Q178" s="57"/>
      <c r="R178" s="57"/>
      <c r="S178" s="57"/>
      <c r="T178" s="57"/>
      <c r="U178" s="57"/>
      <c r="V178" s="57"/>
      <c r="W178" s="57"/>
      <c r="X178" s="33"/>
      <c r="Y178" s="33"/>
      <c r="Z178" s="33"/>
      <c r="AA178" s="33"/>
      <c r="AB178" s="33"/>
      <c r="AC178" s="58"/>
      <c r="AD178" s="33"/>
      <c r="AE178" s="33"/>
      <c r="AF178" s="58"/>
      <c r="AG178" s="33"/>
      <c r="AH178" s="33"/>
      <c r="AI178" s="58"/>
    </row>
    <row r="179" spans="1:35" ht="54" x14ac:dyDescent="0.2">
      <c r="A179" s="368">
        <f t="shared" si="4"/>
        <v>167</v>
      </c>
      <c r="B179" s="59"/>
      <c r="C179" s="28" t="s">
        <v>497</v>
      </c>
      <c r="D179" s="11" t="s">
        <v>462</v>
      </c>
      <c r="E179" s="134" t="s">
        <v>6146</v>
      </c>
      <c r="F179" s="126" t="s">
        <v>309</v>
      </c>
      <c r="G179" s="13" t="s">
        <v>463</v>
      </c>
      <c r="H179" s="21" t="s">
        <v>31</v>
      </c>
      <c r="I179" s="242">
        <v>3</v>
      </c>
      <c r="J179" s="242">
        <v>2</v>
      </c>
      <c r="K179" s="242"/>
      <c r="L179" s="242"/>
      <c r="M179" s="242">
        <f>SUM(I179:J179)</f>
        <v>5</v>
      </c>
      <c r="N179" s="13" t="s">
        <v>45</v>
      </c>
      <c r="O179" s="13" t="s">
        <v>6128</v>
      </c>
      <c r="P179" s="113" t="s">
        <v>6147</v>
      </c>
      <c r="Q179" s="114"/>
      <c r="R179" s="17"/>
      <c r="S179" s="17"/>
      <c r="T179" s="17"/>
      <c r="U179" s="17"/>
      <c r="V179" s="17"/>
      <c r="W179" s="6"/>
      <c r="X179" s="33"/>
      <c r="Y179" s="33"/>
      <c r="Z179" s="33"/>
      <c r="AA179" s="33"/>
      <c r="AB179" s="33"/>
      <c r="AC179" s="58"/>
      <c r="AD179" s="33"/>
      <c r="AE179" s="33"/>
      <c r="AF179" s="58"/>
      <c r="AG179" s="33"/>
      <c r="AH179" s="33"/>
      <c r="AI179" s="58"/>
    </row>
    <row r="180" spans="1:35" x14ac:dyDescent="0.2">
      <c r="A180" s="368">
        <f t="shared" si="4"/>
        <v>168</v>
      </c>
      <c r="B180" s="59"/>
      <c r="C180" s="16" t="s">
        <v>498</v>
      </c>
      <c r="D180" s="16" t="s">
        <v>499</v>
      </c>
      <c r="E180" s="16"/>
      <c r="F180" s="6" t="s">
        <v>309</v>
      </c>
      <c r="G180" s="6"/>
      <c r="H180" s="6" t="s">
        <v>36</v>
      </c>
      <c r="I180" s="259">
        <v>3</v>
      </c>
      <c r="J180" s="259">
        <v>0</v>
      </c>
      <c r="K180" s="259">
        <v>0</v>
      </c>
      <c r="L180" s="259">
        <v>0</v>
      </c>
      <c r="M180" s="67">
        <f>SUM(I180:L180)</f>
        <v>3</v>
      </c>
      <c r="N180" s="6" t="str">
        <f>IF(M180&gt;=100,"Besar",IF(AND(M180&gt;=50,M180&lt;=99),"Sedang",IF(AND(M180&gt;=25,M180&lt;=49),"Menengah",IF(AND(M180&lt;=24,M180&gt;=10),"Kecil",IF(M180&lt;10,"&lt;Kecil","-")))))</f>
        <v>&lt;Kecil</v>
      </c>
      <c r="O180" s="57"/>
      <c r="P180" s="57"/>
      <c r="Q180" s="57"/>
      <c r="R180" s="57"/>
      <c r="S180" s="57"/>
      <c r="T180" s="57"/>
      <c r="U180" s="57"/>
      <c r="V180" s="57"/>
      <c r="W180" s="57"/>
      <c r="X180" s="33"/>
      <c r="Y180" s="33"/>
      <c r="Z180" s="33"/>
      <c r="AA180" s="33"/>
      <c r="AB180" s="33"/>
      <c r="AC180" s="58"/>
      <c r="AD180" s="33"/>
      <c r="AE180" s="33"/>
      <c r="AF180" s="58"/>
      <c r="AG180" s="33"/>
      <c r="AH180" s="33"/>
      <c r="AI180" s="58"/>
    </row>
    <row r="181" spans="1:35" ht="18" x14ac:dyDescent="0.2">
      <c r="A181" s="368">
        <f t="shared" si="4"/>
        <v>169</v>
      </c>
      <c r="B181" s="59"/>
      <c r="C181" s="12" t="s">
        <v>500</v>
      </c>
      <c r="D181" s="11" t="s">
        <v>501</v>
      </c>
      <c r="E181" s="12"/>
      <c r="F181" s="118" t="s">
        <v>309</v>
      </c>
      <c r="G181" s="13" t="s">
        <v>502</v>
      </c>
      <c r="H181" s="14" t="s">
        <v>31</v>
      </c>
      <c r="I181" s="242">
        <v>35</v>
      </c>
      <c r="J181" s="242" t="s">
        <v>37</v>
      </c>
      <c r="K181" s="242"/>
      <c r="L181" s="242"/>
      <c r="M181" s="242">
        <f>SUM(I181:L181)</f>
        <v>35</v>
      </c>
      <c r="N181" s="13" t="s">
        <v>32</v>
      </c>
      <c r="O181" s="13" t="s">
        <v>503</v>
      </c>
      <c r="P181" s="113" t="s">
        <v>504</v>
      </c>
      <c r="Q181" s="114"/>
      <c r="R181" s="17"/>
      <c r="S181" s="17"/>
      <c r="T181" s="17"/>
      <c r="U181" s="17"/>
      <c r="V181" s="17"/>
      <c r="W181" s="6"/>
      <c r="X181" s="33"/>
      <c r="Y181" s="33"/>
      <c r="Z181" s="33"/>
      <c r="AA181" s="33"/>
      <c r="AB181" s="33"/>
      <c r="AC181" s="58"/>
      <c r="AD181" s="33"/>
      <c r="AE181" s="33"/>
      <c r="AF181" s="58"/>
      <c r="AG181" s="33"/>
      <c r="AH181" s="33"/>
      <c r="AI181" s="58"/>
    </row>
    <row r="182" spans="1:35" x14ac:dyDescent="0.2">
      <c r="A182" s="368">
        <f t="shared" si="4"/>
        <v>170</v>
      </c>
      <c r="B182" s="59"/>
      <c r="C182" s="16" t="s">
        <v>505</v>
      </c>
      <c r="D182" s="16" t="s">
        <v>408</v>
      </c>
      <c r="E182" s="16"/>
      <c r="F182" s="6" t="s">
        <v>309</v>
      </c>
      <c r="G182" s="6"/>
      <c r="H182" s="6" t="s">
        <v>52</v>
      </c>
      <c r="I182" s="259">
        <v>11</v>
      </c>
      <c r="J182" s="259">
        <v>19</v>
      </c>
      <c r="K182" s="259" t="s">
        <v>37</v>
      </c>
      <c r="L182" s="259" t="s">
        <v>37</v>
      </c>
      <c r="M182" s="67">
        <f>SUM(I182:L182)</f>
        <v>30</v>
      </c>
      <c r="N182" s="6" t="str">
        <f>IF(M182&gt;=100,"Besar",IF(AND(M182&gt;=50,M182&lt;=99),"Sedang",IF(AND(M182&gt;=25,M182&lt;=49),"Menengah",IF(AND(M182&lt;=24,M182&gt;=10),"Kecil",IF(M182&lt;10,"&lt;Kecil","-")))))</f>
        <v>Menengah</v>
      </c>
      <c r="O182" s="57"/>
      <c r="P182" s="57"/>
      <c r="Q182" s="57"/>
      <c r="R182" s="57"/>
      <c r="S182" s="57"/>
      <c r="T182" s="57"/>
      <c r="U182" s="57"/>
      <c r="V182" s="57"/>
      <c r="W182" s="57"/>
      <c r="X182" s="33"/>
      <c r="Y182" s="33"/>
      <c r="Z182" s="33"/>
      <c r="AA182" s="33"/>
      <c r="AB182" s="33"/>
      <c r="AC182" s="58"/>
      <c r="AD182" s="33"/>
      <c r="AE182" s="33"/>
      <c r="AF182" s="58"/>
      <c r="AG182" s="33"/>
      <c r="AH182" s="33"/>
      <c r="AI182" s="58"/>
    </row>
    <row r="183" spans="1:35" x14ac:dyDescent="0.2">
      <c r="A183" s="368">
        <f t="shared" si="4"/>
        <v>171</v>
      </c>
      <c r="B183" s="59"/>
      <c r="C183" s="16" t="s">
        <v>506</v>
      </c>
      <c r="D183" s="16" t="s">
        <v>507</v>
      </c>
      <c r="E183" s="16"/>
      <c r="F183" s="6" t="s">
        <v>309</v>
      </c>
      <c r="G183" s="6"/>
      <c r="H183" s="6" t="s">
        <v>52</v>
      </c>
      <c r="I183" s="259">
        <v>23</v>
      </c>
      <c r="J183" s="259">
        <v>21</v>
      </c>
      <c r="K183" s="259" t="s">
        <v>37</v>
      </c>
      <c r="L183" s="259" t="s">
        <v>37</v>
      </c>
      <c r="M183" s="67">
        <f>SUM(I183:L183)</f>
        <v>44</v>
      </c>
      <c r="N183" s="6" t="str">
        <f>IF(M183&gt;=100,"Besar",IF(AND(M183&gt;=50,M183&lt;=99),"Sedang",IF(AND(M183&gt;=25,M183&lt;=49),"Menengah",IF(AND(M183&lt;=24,M183&gt;=10),"Kecil",IF(M183&lt;10,"&lt;Kecil","-")))))</f>
        <v>Menengah</v>
      </c>
      <c r="O183" s="57"/>
      <c r="P183" s="57"/>
      <c r="Q183" s="57"/>
      <c r="R183" s="57"/>
      <c r="S183" s="57"/>
      <c r="T183" s="57"/>
      <c r="U183" s="57"/>
      <c r="V183" s="57"/>
      <c r="W183" s="57"/>
      <c r="X183" s="33"/>
      <c r="Y183" s="33"/>
      <c r="Z183" s="33"/>
      <c r="AA183" s="33"/>
      <c r="AB183" s="33"/>
      <c r="AC183" s="58"/>
      <c r="AD183" s="33"/>
      <c r="AE183" s="33"/>
      <c r="AF183" s="58"/>
      <c r="AG183" s="33"/>
      <c r="AH183" s="33"/>
      <c r="AI183" s="58"/>
    </row>
    <row r="184" spans="1:35" x14ac:dyDescent="0.2">
      <c r="A184" s="368">
        <f t="shared" si="4"/>
        <v>172</v>
      </c>
      <c r="B184" s="59"/>
      <c r="C184" s="16" t="s">
        <v>508</v>
      </c>
      <c r="D184" s="16" t="s">
        <v>509</v>
      </c>
      <c r="E184" s="16"/>
      <c r="F184" s="6" t="s">
        <v>309</v>
      </c>
      <c r="G184" s="6"/>
      <c r="H184" s="6" t="s">
        <v>56</v>
      </c>
      <c r="I184" s="259">
        <v>57</v>
      </c>
      <c r="J184" s="259">
        <v>8</v>
      </c>
      <c r="K184" s="259">
        <v>0</v>
      </c>
      <c r="L184" s="259">
        <v>0</v>
      </c>
      <c r="M184" s="67">
        <f>SUM(I184:L184)</f>
        <v>65</v>
      </c>
      <c r="N184" s="6" t="str">
        <f>IF(M184&gt;=100,"Besar",IF(AND(M184&gt;=50,M184&lt;=99),"Sedang",IF(AND(M184&gt;=25,M184&lt;=49),"Menengah",IF(AND(M184&lt;=24,M184&gt;=10),"Kecil",IF(M184&lt;10,"&lt;Kecil","-")))))</f>
        <v>Sedang</v>
      </c>
      <c r="O184" s="57"/>
      <c r="P184" s="57"/>
      <c r="Q184" s="57"/>
      <c r="R184" s="57"/>
      <c r="S184" s="57"/>
      <c r="T184" s="57"/>
      <c r="U184" s="57"/>
      <c r="V184" s="57"/>
      <c r="W184" s="57"/>
      <c r="X184" s="33"/>
      <c r="Y184" s="33"/>
      <c r="Z184" s="33"/>
      <c r="AA184" s="33"/>
      <c r="AB184" s="33"/>
      <c r="AC184" s="58"/>
      <c r="AD184" s="33"/>
      <c r="AE184" s="33"/>
      <c r="AF184" s="58"/>
      <c r="AG184" s="33"/>
      <c r="AH184" s="33"/>
      <c r="AI184" s="58"/>
    </row>
    <row r="185" spans="1:35" ht="18" x14ac:dyDescent="0.2">
      <c r="A185" s="368">
        <f t="shared" si="4"/>
        <v>173</v>
      </c>
      <c r="B185" s="16">
        <v>32114</v>
      </c>
      <c r="C185" s="12" t="s">
        <v>510</v>
      </c>
      <c r="D185" s="11" t="s">
        <v>511</v>
      </c>
      <c r="E185" s="12"/>
      <c r="F185" s="13" t="s">
        <v>309</v>
      </c>
      <c r="G185" s="13" t="s">
        <v>5285</v>
      </c>
      <c r="H185" s="14" t="s">
        <v>31</v>
      </c>
      <c r="I185" s="242">
        <v>125</v>
      </c>
      <c r="J185" s="242">
        <v>135</v>
      </c>
      <c r="K185" s="242"/>
      <c r="L185" s="242"/>
      <c r="M185" s="242">
        <v>260</v>
      </c>
      <c r="N185" s="13" t="s">
        <v>57</v>
      </c>
      <c r="O185" s="13" t="s">
        <v>6148</v>
      </c>
      <c r="P185" s="113" t="s">
        <v>6149</v>
      </c>
      <c r="Q185" s="114"/>
      <c r="R185" s="17"/>
      <c r="S185" s="17"/>
      <c r="T185" s="17"/>
      <c r="U185" s="17"/>
      <c r="V185" s="6"/>
      <c r="W185" s="6"/>
      <c r="X185" s="33"/>
      <c r="Y185" s="33"/>
      <c r="Z185" s="33"/>
      <c r="AA185" s="33"/>
      <c r="AB185" s="33"/>
      <c r="AC185" s="58"/>
      <c r="AD185" s="33"/>
      <c r="AE185" s="33"/>
      <c r="AF185" s="58"/>
      <c r="AG185" s="33"/>
      <c r="AH185" s="33"/>
      <c r="AI185" s="58"/>
    </row>
    <row r="186" spans="1:35" ht="18" x14ac:dyDescent="0.2">
      <c r="A186" s="368">
        <f t="shared" si="4"/>
        <v>174</v>
      </c>
      <c r="B186" s="59"/>
      <c r="C186" s="16" t="s">
        <v>513</v>
      </c>
      <c r="D186" s="16" t="s">
        <v>514</v>
      </c>
      <c r="E186" s="16"/>
      <c r="F186" s="6" t="s">
        <v>309</v>
      </c>
      <c r="G186" s="6"/>
      <c r="H186" s="6" t="s">
        <v>31</v>
      </c>
      <c r="I186" s="259">
        <v>4</v>
      </c>
      <c r="J186" s="259">
        <v>3</v>
      </c>
      <c r="K186" s="259" t="s">
        <v>37</v>
      </c>
      <c r="L186" s="259">
        <v>0</v>
      </c>
      <c r="M186" s="67">
        <f>SUM(I186:L186)</f>
        <v>7</v>
      </c>
      <c r="N186" s="6" t="str">
        <f>IF(M186&gt;=100,"Besar",IF(AND(M186&gt;=50,M186&lt;=99),"Sedang",IF(AND(M186&gt;=25,M186&lt;=49),"Menengah",IF(AND(M186&lt;=24,M186&gt;=10),"Kecil",IF(M186&lt;10,"&lt;Kecil","-")))))</f>
        <v>&lt;Kecil</v>
      </c>
      <c r="O186" s="57"/>
      <c r="P186" s="57"/>
      <c r="Q186" s="57"/>
      <c r="R186" s="57"/>
      <c r="S186" s="57"/>
      <c r="T186" s="57"/>
      <c r="U186" s="57"/>
      <c r="V186" s="57"/>
      <c r="W186" s="57"/>
      <c r="X186" s="33"/>
      <c r="Y186" s="33"/>
      <c r="Z186" s="33"/>
      <c r="AA186" s="33"/>
      <c r="AB186" s="33"/>
      <c r="AC186" s="58"/>
      <c r="AD186" s="33"/>
      <c r="AE186" s="33"/>
      <c r="AF186" s="58"/>
      <c r="AG186" s="33"/>
      <c r="AH186" s="33"/>
      <c r="AI186" s="58"/>
    </row>
    <row r="187" spans="1:35" ht="18" x14ac:dyDescent="0.2">
      <c r="A187" s="368">
        <f t="shared" si="4"/>
        <v>175</v>
      </c>
      <c r="B187" s="59"/>
      <c r="C187" s="169" t="s">
        <v>515</v>
      </c>
      <c r="D187" s="108" t="s">
        <v>6768</v>
      </c>
      <c r="E187" s="108" t="s">
        <v>6769</v>
      </c>
      <c r="F187" s="126" t="s">
        <v>309</v>
      </c>
      <c r="G187" s="323" t="s">
        <v>111</v>
      </c>
      <c r="H187" s="21" t="s">
        <v>36</v>
      </c>
      <c r="I187" s="323">
        <v>315</v>
      </c>
      <c r="J187" s="323">
        <v>35</v>
      </c>
      <c r="K187" s="120"/>
      <c r="L187" s="120"/>
      <c r="M187" s="126">
        <f>SUM(I187:K187)</f>
        <v>350</v>
      </c>
      <c r="N187" s="323" t="s">
        <v>32</v>
      </c>
      <c r="O187" s="323" t="s">
        <v>6770</v>
      </c>
      <c r="P187" s="296" t="s">
        <v>6771</v>
      </c>
      <c r="Q187" s="17" t="s">
        <v>5760</v>
      </c>
      <c r="R187" s="17" t="s">
        <v>5767</v>
      </c>
      <c r="S187" s="17">
        <v>271</v>
      </c>
      <c r="T187" s="17">
        <v>17</v>
      </c>
      <c r="U187" s="17">
        <v>288</v>
      </c>
      <c r="V187" s="17" t="s">
        <v>5860</v>
      </c>
      <c r="W187" s="6"/>
      <c r="X187" s="33"/>
      <c r="Y187" s="33" t="s">
        <v>6019</v>
      </c>
      <c r="Z187" s="104" t="s">
        <v>5976</v>
      </c>
      <c r="AA187" s="33"/>
      <c r="AB187" s="33"/>
      <c r="AC187" s="58"/>
      <c r="AD187" s="33"/>
      <c r="AE187" s="33"/>
      <c r="AF187" s="58"/>
      <c r="AG187" s="33"/>
      <c r="AH187" s="33"/>
      <c r="AI187" s="58"/>
    </row>
    <row r="188" spans="1:35" x14ac:dyDescent="0.2">
      <c r="A188" s="368">
        <f t="shared" si="4"/>
        <v>176</v>
      </c>
      <c r="B188" s="59"/>
      <c r="C188" s="16" t="s">
        <v>516</v>
      </c>
      <c r="D188" s="16" t="s">
        <v>517</v>
      </c>
      <c r="E188" s="16"/>
      <c r="F188" s="6" t="s">
        <v>309</v>
      </c>
      <c r="G188" s="6"/>
      <c r="H188" s="6" t="s">
        <v>31</v>
      </c>
      <c r="I188" s="259">
        <v>565</v>
      </c>
      <c r="J188" s="259">
        <v>690</v>
      </c>
      <c r="K188" s="259">
        <v>3</v>
      </c>
      <c r="L188" s="259">
        <v>1</v>
      </c>
      <c r="M188" s="67">
        <f t="shared" ref="M188:M194" si="7">SUM(I188:L188)</f>
        <v>1259</v>
      </c>
      <c r="N188" s="6" t="str">
        <f t="shared" ref="N188:N194" si="8">IF(M188&gt;=100,"Besar",IF(AND(M188&gt;=50,M188&lt;=99),"Sedang",IF(AND(M188&gt;=25,M188&lt;=49),"Menengah",IF(AND(M188&lt;=24,M188&gt;=10),"Kecil",IF(M188&lt;10,"&lt;Kecil","-")))))</f>
        <v>Besar</v>
      </c>
      <c r="O188" s="57"/>
      <c r="P188" s="57"/>
      <c r="Q188" s="57"/>
      <c r="R188" s="57"/>
      <c r="S188" s="57"/>
      <c r="T188" s="57"/>
      <c r="U188" s="57"/>
      <c r="V188" s="57"/>
      <c r="W188" s="57"/>
      <c r="X188" s="33"/>
      <c r="Y188" s="33"/>
      <c r="Z188" s="33"/>
      <c r="AA188" s="33"/>
      <c r="AB188" s="33"/>
      <c r="AC188" s="58"/>
      <c r="AD188" s="33"/>
      <c r="AE188" s="33"/>
      <c r="AF188" s="58"/>
      <c r="AG188" s="33"/>
      <c r="AH188" s="33"/>
      <c r="AI188" s="58"/>
    </row>
    <row r="189" spans="1:35" ht="18" x14ac:dyDescent="0.2">
      <c r="A189" s="368">
        <f t="shared" si="4"/>
        <v>177</v>
      </c>
      <c r="B189" s="59"/>
      <c r="C189" s="16" t="s">
        <v>518</v>
      </c>
      <c r="D189" s="16" t="s">
        <v>519</v>
      </c>
      <c r="E189" s="16"/>
      <c r="F189" s="6" t="s">
        <v>309</v>
      </c>
      <c r="G189" s="6"/>
      <c r="H189" s="6" t="s">
        <v>56</v>
      </c>
      <c r="I189" s="259">
        <v>6</v>
      </c>
      <c r="J189" s="259">
        <v>2</v>
      </c>
      <c r="K189" s="259" t="s">
        <v>37</v>
      </c>
      <c r="L189" s="259">
        <v>0</v>
      </c>
      <c r="M189" s="67">
        <f t="shared" si="7"/>
        <v>8</v>
      </c>
      <c r="N189" s="6" t="str">
        <f t="shared" si="8"/>
        <v>&lt;Kecil</v>
      </c>
      <c r="O189" s="57"/>
      <c r="P189" s="57"/>
      <c r="Q189" s="57"/>
      <c r="R189" s="57"/>
      <c r="S189" s="57"/>
      <c r="T189" s="57"/>
      <c r="U189" s="57"/>
      <c r="V189" s="57"/>
      <c r="W189" s="57"/>
      <c r="X189" s="33"/>
      <c r="Y189" s="33"/>
      <c r="Z189" s="33"/>
      <c r="AA189" s="33"/>
      <c r="AB189" s="33"/>
      <c r="AC189" s="58"/>
      <c r="AD189" s="33"/>
      <c r="AE189" s="33"/>
      <c r="AF189" s="58"/>
      <c r="AG189" s="33"/>
      <c r="AH189" s="33"/>
      <c r="AI189" s="58"/>
    </row>
    <row r="190" spans="1:35" x14ac:dyDescent="0.2">
      <c r="A190" s="368">
        <f t="shared" si="4"/>
        <v>178</v>
      </c>
      <c r="B190" s="59"/>
      <c r="C190" s="16" t="s">
        <v>520</v>
      </c>
      <c r="D190" s="16" t="s">
        <v>521</v>
      </c>
      <c r="E190" s="16"/>
      <c r="F190" s="6" t="s">
        <v>309</v>
      </c>
      <c r="G190" s="6"/>
      <c r="H190" s="6" t="s">
        <v>52</v>
      </c>
      <c r="I190" s="259">
        <v>2</v>
      </c>
      <c r="J190" s="259">
        <v>3</v>
      </c>
      <c r="K190" s="259">
        <v>0</v>
      </c>
      <c r="L190" s="259">
        <v>0</v>
      </c>
      <c r="M190" s="67">
        <f t="shared" si="7"/>
        <v>5</v>
      </c>
      <c r="N190" s="6" t="str">
        <f t="shared" si="8"/>
        <v>&lt;Kecil</v>
      </c>
      <c r="O190" s="57"/>
      <c r="P190" s="57"/>
      <c r="Q190" s="57"/>
      <c r="R190" s="57"/>
      <c r="S190" s="57"/>
      <c r="T190" s="57"/>
      <c r="U190" s="57"/>
      <c r="V190" s="57"/>
      <c r="W190" s="57"/>
      <c r="X190" s="33"/>
      <c r="Y190" s="33"/>
      <c r="Z190" s="33"/>
      <c r="AA190" s="33"/>
      <c r="AB190" s="33"/>
      <c r="AC190" s="58"/>
      <c r="AD190" s="33"/>
      <c r="AE190" s="33"/>
      <c r="AF190" s="58"/>
      <c r="AG190" s="33"/>
      <c r="AH190" s="33"/>
      <c r="AI190" s="58"/>
    </row>
    <row r="191" spans="1:35" x14ac:dyDescent="0.2">
      <c r="A191" s="368">
        <f t="shared" si="4"/>
        <v>179</v>
      </c>
      <c r="B191" s="59"/>
      <c r="C191" s="16" t="s">
        <v>522</v>
      </c>
      <c r="D191" s="16" t="s">
        <v>523</v>
      </c>
      <c r="E191" s="16"/>
      <c r="F191" s="6" t="s">
        <v>309</v>
      </c>
      <c r="G191" s="6"/>
      <c r="H191" s="6" t="s">
        <v>31</v>
      </c>
      <c r="I191" s="259">
        <v>20</v>
      </c>
      <c r="J191" s="259">
        <v>25</v>
      </c>
      <c r="K191" s="259">
        <v>0</v>
      </c>
      <c r="L191" s="259">
        <v>0</v>
      </c>
      <c r="M191" s="67">
        <f t="shared" si="7"/>
        <v>45</v>
      </c>
      <c r="N191" s="6" t="str">
        <f t="shared" si="8"/>
        <v>Menengah</v>
      </c>
      <c r="O191" s="57"/>
      <c r="P191" s="57"/>
      <c r="Q191" s="57"/>
      <c r="R191" s="57"/>
      <c r="S191" s="57"/>
      <c r="T191" s="57"/>
      <c r="U191" s="57"/>
      <c r="V191" s="57"/>
      <c r="W191" s="57"/>
      <c r="X191" s="33"/>
      <c r="Y191" s="33"/>
      <c r="Z191" s="33"/>
      <c r="AA191" s="33"/>
      <c r="AB191" s="33"/>
      <c r="AC191" s="58"/>
      <c r="AD191" s="33"/>
      <c r="AE191" s="33"/>
      <c r="AF191" s="58"/>
      <c r="AG191" s="33"/>
      <c r="AH191" s="33"/>
      <c r="AI191" s="58"/>
    </row>
    <row r="192" spans="1:35" ht="18" x14ac:dyDescent="0.2">
      <c r="A192" s="368">
        <f t="shared" si="4"/>
        <v>180</v>
      </c>
      <c r="B192" s="59"/>
      <c r="C192" s="16" t="s">
        <v>524</v>
      </c>
      <c r="D192" s="16" t="s">
        <v>525</v>
      </c>
      <c r="E192" s="16"/>
      <c r="F192" s="6" t="s">
        <v>309</v>
      </c>
      <c r="G192" s="6"/>
      <c r="H192" s="6" t="s">
        <v>36</v>
      </c>
      <c r="I192" s="259">
        <v>27</v>
      </c>
      <c r="J192" s="259">
        <v>5</v>
      </c>
      <c r="K192" s="259">
        <v>0</v>
      </c>
      <c r="L192" s="259">
        <v>0</v>
      </c>
      <c r="M192" s="67">
        <f t="shared" si="7"/>
        <v>32</v>
      </c>
      <c r="N192" s="6" t="str">
        <f t="shared" si="8"/>
        <v>Menengah</v>
      </c>
      <c r="O192" s="57"/>
      <c r="P192" s="57"/>
      <c r="Q192" s="57"/>
      <c r="R192" s="57"/>
      <c r="S192" s="57"/>
      <c r="T192" s="57"/>
      <c r="U192" s="57"/>
      <c r="V192" s="57"/>
      <c r="W192" s="57"/>
      <c r="X192" s="33"/>
      <c r="Y192" s="33"/>
      <c r="Z192" s="33"/>
      <c r="AA192" s="33"/>
      <c r="AB192" s="33"/>
      <c r="AC192" s="58"/>
      <c r="AD192" s="33"/>
      <c r="AE192" s="33"/>
      <c r="AF192" s="58"/>
      <c r="AG192" s="33"/>
      <c r="AH192" s="33"/>
      <c r="AI192" s="58"/>
    </row>
    <row r="193" spans="1:35" x14ac:dyDescent="0.2">
      <c r="A193" s="368">
        <f t="shared" si="4"/>
        <v>181</v>
      </c>
      <c r="B193" s="59"/>
      <c r="C193" s="16" t="s">
        <v>526</v>
      </c>
      <c r="D193" s="16" t="s">
        <v>527</v>
      </c>
      <c r="E193" s="16"/>
      <c r="F193" s="6" t="s">
        <v>309</v>
      </c>
      <c r="G193" s="6"/>
      <c r="H193" s="6" t="s">
        <v>31</v>
      </c>
      <c r="I193" s="259">
        <v>1</v>
      </c>
      <c r="J193" s="259">
        <v>1</v>
      </c>
      <c r="K193" s="259">
        <v>0</v>
      </c>
      <c r="L193" s="259">
        <v>0</v>
      </c>
      <c r="M193" s="67">
        <f t="shared" si="7"/>
        <v>2</v>
      </c>
      <c r="N193" s="6" t="str">
        <f t="shared" si="8"/>
        <v>&lt;Kecil</v>
      </c>
      <c r="O193" s="57"/>
      <c r="P193" s="57"/>
      <c r="Q193" s="57"/>
      <c r="R193" s="57"/>
      <c r="S193" s="57"/>
      <c r="T193" s="57"/>
      <c r="U193" s="57"/>
      <c r="V193" s="57"/>
      <c r="W193" s="57"/>
      <c r="X193" s="33"/>
      <c r="Y193" s="33"/>
      <c r="Z193" s="33"/>
      <c r="AA193" s="33"/>
      <c r="AB193" s="33"/>
      <c r="AC193" s="58"/>
      <c r="AD193" s="33"/>
      <c r="AE193" s="33"/>
      <c r="AF193" s="58"/>
      <c r="AG193" s="33"/>
      <c r="AH193" s="33"/>
      <c r="AI193" s="58"/>
    </row>
    <row r="194" spans="1:35" x14ac:dyDescent="0.2">
      <c r="A194" s="368">
        <f t="shared" si="4"/>
        <v>182</v>
      </c>
      <c r="B194" s="59"/>
      <c r="C194" s="16" t="s">
        <v>528</v>
      </c>
      <c r="D194" s="16" t="s">
        <v>529</v>
      </c>
      <c r="E194" s="16"/>
      <c r="F194" s="6" t="s">
        <v>309</v>
      </c>
      <c r="G194" s="6"/>
      <c r="H194" s="6" t="s">
        <v>36</v>
      </c>
      <c r="I194" s="259">
        <v>35</v>
      </c>
      <c r="J194" s="259">
        <v>30</v>
      </c>
      <c r="K194" s="259">
        <v>0</v>
      </c>
      <c r="L194" s="259">
        <v>0</v>
      </c>
      <c r="M194" s="67">
        <f t="shared" si="7"/>
        <v>65</v>
      </c>
      <c r="N194" s="6" t="str">
        <f t="shared" si="8"/>
        <v>Sedang</v>
      </c>
      <c r="O194" s="57"/>
      <c r="P194" s="57"/>
      <c r="Q194" s="57"/>
      <c r="R194" s="57"/>
      <c r="S194" s="57"/>
      <c r="T194" s="57"/>
      <c r="U194" s="57"/>
      <c r="V194" s="57"/>
      <c r="W194" s="57"/>
      <c r="X194" s="33"/>
      <c r="Y194" s="33"/>
      <c r="Z194" s="33"/>
      <c r="AA194" s="33"/>
      <c r="AB194" s="33"/>
      <c r="AC194" s="58"/>
      <c r="AD194" s="33"/>
      <c r="AE194" s="33"/>
      <c r="AF194" s="58"/>
      <c r="AG194" s="33"/>
      <c r="AH194" s="33"/>
      <c r="AI194" s="58"/>
    </row>
    <row r="195" spans="1:35" x14ac:dyDescent="0.2">
      <c r="A195" s="368">
        <f t="shared" si="4"/>
        <v>183</v>
      </c>
      <c r="B195" s="59"/>
      <c r="C195" s="16" t="s">
        <v>530</v>
      </c>
      <c r="D195" s="16" t="s">
        <v>531</v>
      </c>
      <c r="E195" s="16"/>
      <c r="F195" s="6" t="s">
        <v>309</v>
      </c>
      <c r="G195" s="6"/>
      <c r="H195" s="6" t="s">
        <v>532</v>
      </c>
      <c r="I195" s="259">
        <v>69</v>
      </c>
      <c r="J195" s="259">
        <v>186</v>
      </c>
      <c r="K195" s="259"/>
      <c r="L195" s="259"/>
      <c r="M195" s="67">
        <v>255</v>
      </c>
      <c r="N195" s="6" t="s">
        <v>57</v>
      </c>
      <c r="O195" s="57"/>
      <c r="P195" s="57"/>
      <c r="Q195" s="57"/>
      <c r="R195" s="57"/>
      <c r="S195" s="57"/>
      <c r="T195" s="57"/>
      <c r="U195" s="57"/>
      <c r="V195" s="57"/>
      <c r="W195" s="57"/>
      <c r="X195" s="33"/>
      <c r="Y195" s="33"/>
      <c r="Z195" s="33"/>
      <c r="AA195" s="33"/>
      <c r="AB195" s="33"/>
      <c r="AC195" s="58"/>
      <c r="AD195" s="33"/>
      <c r="AE195" s="33"/>
      <c r="AF195" s="58"/>
      <c r="AG195" s="33"/>
      <c r="AH195" s="33"/>
      <c r="AI195" s="58"/>
    </row>
    <row r="196" spans="1:35" ht="18" x14ac:dyDescent="0.2">
      <c r="A196" s="368">
        <f t="shared" si="4"/>
        <v>184</v>
      </c>
      <c r="B196" s="59"/>
      <c r="C196" s="12" t="s">
        <v>533</v>
      </c>
      <c r="D196" s="11" t="s">
        <v>34</v>
      </c>
      <c r="E196" s="12" t="s">
        <v>6150</v>
      </c>
      <c r="F196" s="13" t="s">
        <v>309</v>
      </c>
      <c r="G196" s="13" t="s">
        <v>534</v>
      </c>
      <c r="H196" s="21" t="s">
        <v>56</v>
      </c>
      <c r="I196" s="242">
        <v>266</v>
      </c>
      <c r="J196" s="242">
        <v>1702</v>
      </c>
      <c r="K196" s="245"/>
      <c r="L196" s="245"/>
      <c r="M196" s="242">
        <f>SUM(I196:L196)</f>
        <v>1968</v>
      </c>
      <c r="N196" s="13" t="s">
        <v>57</v>
      </c>
      <c r="O196" s="13" t="s">
        <v>535</v>
      </c>
      <c r="P196" s="113" t="s">
        <v>536</v>
      </c>
      <c r="Q196" s="114"/>
      <c r="R196" s="17"/>
      <c r="S196" s="17"/>
      <c r="T196" s="17"/>
      <c r="U196" s="17"/>
      <c r="V196" s="17"/>
      <c r="W196" s="6"/>
      <c r="X196" s="33"/>
      <c r="Y196" s="33"/>
      <c r="Z196" s="33"/>
      <c r="AA196" s="33"/>
      <c r="AB196" s="33"/>
      <c r="AC196" s="58"/>
      <c r="AD196" s="33"/>
      <c r="AE196" s="33"/>
      <c r="AF196" s="58"/>
      <c r="AG196" s="33"/>
      <c r="AH196" s="33"/>
      <c r="AI196" s="58"/>
    </row>
    <row r="197" spans="1:35" ht="27" x14ac:dyDescent="0.2">
      <c r="A197" s="368">
        <f t="shared" si="4"/>
        <v>185</v>
      </c>
      <c r="B197" s="59"/>
      <c r="C197" s="12" t="s">
        <v>537</v>
      </c>
      <c r="D197" s="11" t="s">
        <v>538</v>
      </c>
      <c r="E197" s="12" t="s">
        <v>6151</v>
      </c>
      <c r="F197" s="13" t="s">
        <v>309</v>
      </c>
      <c r="G197" s="13" t="s">
        <v>539</v>
      </c>
      <c r="H197" s="21" t="s">
        <v>56</v>
      </c>
      <c r="I197" s="242">
        <v>270</v>
      </c>
      <c r="J197" s="242">
        <v>630</v>
      </c>
      <c r="K197" s="245"/>
      <c r="L197" s="245"/>
      <c r="M197" s="242">
        <f>SUM(I197:L197)</f>
        <v>900</v>
      </c>
      <c r="N197" s="13" t="s">
        <v>57</v>
      </c>
      <c r="O197" s="13" t="s">
        <v>6152</v>
      </c>
      <c r="P197" s="113" t="s">
        <v>6153</v>
      </c>
      <c r="Q197" s="114"/>
      <c r="R197" s="17"/>
      <c r="S197" s="17"/>
      <c r="T197" s="17"/>
      <c r="U197" s="17"/>
      <c r="V197" s="17"/>
      <c r="W197" s="6"/>
      <c r="X197" s="33"/>
      <c r="Y197" s="33"/>
      <c r="Z197" s="33"/>
      <c r="AA197" s="33"/>
      <c r="AB197" s="33"/>
      <c r="AC197" s="58"/>
      <c r="AD197" s="33"/>
      <c r="AE197" s="33"/>
      <c r="AF197" s="58"/>
      <c r="AG197" s="33"/>
      <c r="AH197" s="33"/>
      <c r="AI197" s="58"/>
    </row>
    <row r="198" spans="1:35" ht="18" x14ac:dyDescent="0.2">
      <c r="A198" s="368">
        <f t="shared" si="4"/>
        <v>186</v>
      </c>
      <c r="B198" s="59"/>
      <c r="C198" s="16" t="s">
        <v>540</v>
      </c>
      <c r="D198" s="16" t="s">
        <v>541</v>
      </c>
      <c r="E198" s="16"/>
      <c r="F198" s="6" t="s">
        <v>309</v>
      </c>
      <c r="G198" s="6" t="s">
        <v>542</v>
      </c>
      <c r="H198" s="17" t="s">
        <v>56</v>
      </c>
      <c r="I198" s="67">
        <v>23</v>
      </c>
      <c r="J198" s="67">
        <v>8</v>
      </c>
      <c r="K198" s="67"/>
      <c r="L198" s="67"/>
      <c r="M198" s="67">
        <f>SUM(I198:K198)</f>
        <v>31</v>
      </c>
      <c r="N198" s="6" t="s">
        <v>32</v>
      </c>
      <c r="O198" s="6" t="s">
        <v>543</v>
      </c>
      <c r="P198" s="17" t="s">
        <v>544</v>
      </c>
      <c r="Q198" s="17"/>
      <c r="R198" s="17"/>
      <c r="S198" s="17"/>
      <c r="T198" s="17"/>
      <c r="U198" s="17"/>
      <c r="V198" s="17"/>
      <c r="W198" s="6"/>
      <c r="X198" s="33"/>
      <c r="Y198" s="33"/>
      <c r="Z198" s="33"/>
      <c r="AA198" s="33"/>
      <c r="AB198" s="33"/>
      <c r="AC198" s="58"/>
      <c r="AD198" s="33"/>
      <c r="AE198" s="33"/>
      <c r="AF198" s="58"/>
      <c r="AG198" s="33"/>
      <c r="AH198" s="33"/>
      <c r="AI198" s="58"/>
    </row>
    <row r="199" spans="1:35" ht="18" x14ac:dyDescent="0.2">
      <c r="A199" s="368">
        <f t="shared" si="4"/>
        <v>187</v>
      </c>
      <c r="B199" s="59"/>
      <c r="C199" s="16" t="s">
        <v>545</v>
      </c>
      <c r="D199" s="16" t="s">
        <v>34</v>
      </c>
      <c r="E199" s="16"/>
      <c r="F199" s="6" t="s">
        <v>309</v>
      </c>
      <c r="G199" s="6" t="s">
        <v>55</v>
      </c>
      <c r="H199" s="17"/>
      <c r="I199" s="67">
        <v>80</v>
      </c>
      <c r="J199" s="67">
        <v>60</v>
      </c>
      <c r="K199" s="67">
        <v>3</v>
      </c>
      <c r="L199" s="67"/>
      <c r="M199" s="67">
        <f>SUM(I199:K199)</f>
        <v>143</v>
      </c>
      <c r="N199" s="6" t="s">
        <v>57</v>
      </c>
      <c r="O199" s="6" t="s">
        <v>546</v>
      </c>
      <c r="P199" s="17" t="s">
        <v>547</v>
      </c>
      <c r="Q199" s="17"/>
      <c r="R199" s="17"/>
      <c r="S199" s="17"/>
      <c r="T199" s="17"/>
      <c r="U199" s="17"/>
      <c r="V199" s="17"/>
      <c r="W199" s="6"/>
      <c r="X199" s="33"/>
      <c r="Y199" s="33"/>
      <c r="Z199" s="33"/>
      <c r="AA199" s="33"/>
      <c r="AB199" s="33"/>
      <c r="AC199" s="58"/>
      <c r="AD199" s="33"/>
      <c r="AE199" s="33"/>
      <c r="AF199" s="58"/>
      <c r="AG199" s="33"/>
      <c r="AH199" s="33"/>
      <c r="AI199" s="58"/>
    </row>
    <row r="200" spans="1:35" ht="18" x14ac:dyDescent="0.2">
      <c r="A200" s="368">
        <f t="shared" si="4"/>
        <v>188</v>
      </c>
      <c r="B200" s="59"/>
      <c r="C200" s="18" t="s">
        <v>548</v>
      </c>
      <c r="D200" s="16" t="s">
        <v>549</v>
      </c>
      <c r="E200" s="16"/>
      <c r="F200" s="6" t="s">
        <v>309</v>
      </c>
      <c r="G200" s="6" t="s">
        <v>138</v>
      </c>
      <c r="H200" s="17"/>
      <c r="I200" s="67">
        <v>50</v>
      </c>
      <c r="J200" s="67">
        <v>35</v>
      </c>
      <c r="K200" s="67"/>
      <c r="L200" s="67"/>
      <c r="M200" s="67">
        <f>SUM(I200:K200)</f>
        <v>85</v>
      </c>
      <c r="N200" s="6" t="s">
        <v>32</v>
      </c>
      <c r="O200" s="6" t="s">
        <v>550</v>
      </c>
      <c r="P200" s="17"/>
      <c r="Q200" s="17" t="s">
        <v>2225</v>
      </c>
      <c r="R200" s="17" t="s">
        <v>5769</v>
      </c>
      <c r="S200" s="17"/>
      <c r="T200" s="17"/>
      <c r="U200" s="17"/>
      <c r="V200" s="17"/>
      <c r="W200" s="6"/>
      <c r="X200" s="33"/>
      <c r="Y200" s="33"/>
      <c r="Z200" s="33"/>
      <c r="AA200" s="33"/>
      <c r="AB200" s="33"/>
      <c r="AC200" s="58"/>
      <c r="AD200" s="33"/>
      <c r="AE200" s="33"/>
      <c r="AF200" s="58"/>
      <c r="AG200" s="33"/>
      <c r="AH200" s="33"/>
      <c r="AI200" s="58"/>
    </row>
    <row r="201" spans="1:35" x14ac:dyDescent="0.2">
      <c r="A201" s="368">
        <f t="shared" si="4"/>
        <v>189</v>
      </c>
      <c r="B201" s="59"/>
      <c r="C201" s="16" t="s">
        <v>551</v>
      </c>
      <c r="D201" s="16" t="s">
        <v>552</v>
      </c>
      <c r="E201" s="16"/>
      <c r="F201" s="6" t="s">
        <v>309</v>
      </c>
      <c r="G201" s="6"/>
      <c r="H201" s="6" t="s">
        <v>31</v>
      </c>
      <c r="I201" s="259">
        <v>3</v>
      </c>
      <c r="J201" s="259">
        <v>2</v>
      </c>
      <c r="K201" s="259"/>
      <c r="L201" s="259"/>
      <c r="M201" s="67">
        <f>SUM(I201:L201)</f>
        <v>5</v>
      </c>
      <c r="N201" s="6" t="str">
        <f>IF(M201&gt;=100,"Besar",IF(AND(M201&gt;=50,M201&lt;=99),"Sedang",IF(AND(M201&gt;=25,M201&lt;=49),"Menengah",IF(AND(M201&lt;=24,M201&gt;=10),"Kecil",IF(M201&lt;10,"&lt;Kecil","-")))))</f>
        <v>&lt;Kecil</v>
      </c>
      <c r="O201" s="57"/>
      <c r="P201" s="57"/>
      <c r="Q201" s="57"/>
      <c r="R201" s="57"/>
      <c r="S201" s="57"/>
      <c r="T201" s="57"/>
      <c r="U201" s="57"/>
      <c r="V201" s="57"/>
      <c r="W201" s="57"/>
      <c r="X201" s="33"/>
      <c r="Y201" s="33"/>
      <c r="Z201" s="33"/>
      <c r="AA201" s="33"/>
      <c r="AB201" s="33"/>
      <c r="AC201" s="58"/>
      <c r="AD201" s="33"/>
      <c r="AE201" s="33"/>
      <c r="AF201" s="58"/>
      <c r="AG201" s="33"/>
      <c r="AH201" s="33"/>
      <c r="AI201" s="58"/>
    </row>
    <row r="202" spans="1:35" ht="18" x14ac:dyDescent="0.2">
      <c r="A202" s="368">
        <f t="shared" si="4"/>
        <v>190</v>
      </c>
      <c r="B202" s="53">
        <v>82190</v>
      </c>
      <c r="C202" s="3" t="s">
        <v>553</v>
      </c>
      <c r="D202" s="3" t="s">
        <v>554</v>
      </c>
      <c r="E202" s="3"/>
      <c r="F202" s="6" t="s">
        <v>555</v>
      </c>
      <c r="G202" s="6" t="s">
        <v>111</v>
      </c>
      <c r="H202" s="17" t="s">
        <v>31</v>
      </c>
      <c r="I202" s="67">
        <v>157</v>
      </c>
      <c r="J202" s="67">
        <v>243</v>
      </c>
      <c r="K202" s="67"/>
      <c r="L202" s="67"/>
      <c r="M202" s="67">
        <f t="shared" ref="M202" si="9">SUM(I202:K202)</f>
        <v>400</v>
      </c>
      <c r="N202" s="6" t="s">
        <v>57</v>
      </c>
      <c r="O202" s="6" t="s">
        <v>556</v>
      </c>
      <c r="P202" s="17" t="s">
        <v>557</v>
      </c>
      <c r="Q202" s="17"/>
      <c r="R202" s="17"/>
      <c r="S202" s="17"/>
      <c r="T202" s="17"/>
      <c r="U202" s="17"/>
      <c r="V202" s="17"/>
      <c r="W202" s="6"/>
      <c r="X202" s="33"/>
      <c r="Y202" s="33"/>
      <c r="Z202" s="33"/>
      <c r="AA202" s="33"/>
      <c r="AB202" s="33"/>
      <c r="AC202" s="64"/>
      <c r="AD202" s="33"/>
      <c r="AE202" s="33"/>
      <c r="AF202" s="64"/>
      <c r="AG202" s="33"/>
      <c r="AH202" s="33"/>
      <c r="AI202" s="64"/>
    </row>
    <row r="203" spans="1:35" ht="18" x14ac:dyDescent="0.2">
      <c r="A203" s="368">
        <f t="shared" si="4"/>
        <v>191</v>
      </c>
      <c r="B203" s="4">
        <v>32279</v>
      </c>
      <c r="C203" s="56" t="s">
        <v>558</v>
      </c>
      <c r="D203" s="56" t="s">
        <v>559</v>
      </c>
      <c r="E203" s="56"/>
      <c r="F203" s="52" t="s">
        <v>555</v>
      </c>
      <c r="G203" s="52"/>
      <c r="H203" s="52" t="s">
        <v>31</v>
      </c>
      <c r="I203" s="243">
        <v>2</v>
      </c>
      <c r="J203" s="243"/>
      <c r="K203" s="243"/>
      <c r="L203" s="243"/>
      <c r="M203" s="243">
        <f>SUM(I203:L203)</f>
        <v>2</v>
      </c>
      <c r="N203" s="52" t="s">
        <v>221</v>
      </c>
      <c r="O203" s="57"/>
      <c r="P203" s="57"/>
      <c r="Q203" s="57"/>
      <c r="R203" s="57"/>
      <c r="S203" s="57"/>
      <c r="T203" s="57"/>
      <c r="U203" s="57"/>
      <c r="V203" s="57"/>
      <c r="W203" s="57"/>
      <c r="X203" s="33"/>
      <c r="Y203" s="33"/>
      <c r="Z203" s="33"/>
      <c r="AA203" s="33"/>
      <c r="AB203" s="33"/>
      <c r="AC203" s="64"/>
      <c r="AD203" s="33"/>
      <c r="AE203" s="33"/>
      <c r="AF203" s="64"/>
      <c r="AG203" s="33"/>
      <c r="AH203" s="33"/>
      <c r="AI203" s="64"/>
    </row>
    <row r="204" spans="1:35" ht="18" x14ac:dyDescent="0.2">
      <c r="A204" s="368">
        <f t="shared" si="4"/>
        <v>192</v>
      </c>
      <c r="B204" s="4">
        <v>32114</v>
      </c>
      <c r="C204" s="56" t="s">
        <v>560</v>
      </c>
      <c r="D204" s="56" t="s">
        <v>561</v>
      </c>
      <c r="E204" s="56"/>
      <c r="F204" s="52" t="s">
        <v>562</v>
      </c>
      <c r="G204" s="52"/>
      <c r="H204" s="6" t="s">
        <v>36</v>
      </c>
      <c r="I204" s="243">
        <v>4</v>
      </c>
      <c r="J204" s="243"/>
      <c r="K204" s="259"/>
      <c r="L204" s="259"/>
      <c r="M204" s="243">
        <v>4</v>
      </c>
      <c r="N204" s="52" t="s">
        <v>221</v>
      </c>
      <c r="O204" s="57"/>
      <c r="P204" s="57"/>
      <c r="Q204" s="57"/>
      <c r="R204" s="57"/>
      <c r="S204" s="57"/>
      <c r="T204" s="57"/>
      <c r="U204" s="57"/>
      <c r="V204" s="57"/>
      <c r="W204" s="57"/>
      <c r="X204" s="33"/>
      <c r="Y204" s="33"/>
      <c r="Z204" s="33"/>
      <c r="AA204" s="33"/>
      <c r="AB204" s="33"/>
      <c r="AC204" s="64"/>
      <c r="AD204" s="33"/>
      <c r="AE204" s="33"/>
      <c r="AF204" s="64"/>
      <c r="AG204" s="33"/>
      <c r="AH204" s="33"/>
      <c r="AI204" s="64"/>
    </row>
    <row r="205" spans="1:35" ht="18" x14ac:dyDescent="0.2">
      <c r="A205" s="368">
        <f t="shared" si="4"/>
        <v>193</v>
      </c>
      <c r="B205" s="4">
        <v>38324</v>
      </c>
      <c r="C205" s="56" t="s">
        <v>563</v>
      </c>
      <c r="D205" s="56" t="s">
        <v>564</v>
      </c>
      <c r="E205" s="56"/>
      <c r="F205" s="52" t="s">
        <v>555</v>
      </c>
      <c r="G205" s="52"/>
      <c r="H205" s="6" t="s">
        <v>36</v>
      </c>
      <c r="I205" s="243">
        <v>248</v>
      </c>
      <c r="J205" s="243">
        <v>16</v>
      </c>
      <c r="K205" s="259">
        <v>0</v>
      </c>
      <c r="L205" s="259">
        <v>0</v>
      </c>
      <c r="M205" s="243">
        <f>SUM(I205:L205)</f>
        <v>264</v>
      </c>
      <c r="N205" s="52" t="s">
        <v>57</v>
      </c>
      <c r="O205" s="57"/>
      <c r="P205" s="57"/>
      <c r="Q205" s="57"/>
      <c r="R205" s="57"/>
      <c r="S205" s="57"/>
      <c r="T205" s="57"/>
      <c r="U205" s="57"/>
      <c r="V205" s="57"/>
      <c r="W205" s="57"/>
      <c r="X205" s="33"/>
      <c r="Y205" s="33"/>
      <c r="Z205" s="33"/>
      <c r="AA205" s="33"/>
      <c r="AB205" s="33"/>
      <c r="AC205" s="64"/>
      <c r="AD205" s="33"/>
      <c r="AE205" s="33"/>
      <c r="AF205" s="64"/>
      <c r="AG205" s="33"/>
      <c r="AH205" s="33"/>
      <c r="AI205" s="64"/>
    </row>
    <row r="206" spans="1:35" ht="45" x14ac:dyDescent="0.2">
      <c r="A206" s="368">
        <f t="shared" si="4"/>
        <v>194</v>
      </c>
      <c r="B206" s="33"/>
      <c r="C206" s="181" t="s">
        <v>565</v>
      </c>
      <c r="D206" s="11" t="s">
        <v>566</v>
      </c>
      <c r="E206" s="12" t="s">
        <v>567</v>
      </c>
      <c r="F206" s="201" t="s">
        <v>555</v>
      </c>
      <c r="G206" s="13" t="s">
        <v>568</v>
      </c>
      <c r="H206" s="14" t="s">
        <v>31</v>
      </c>
      <c r="I206" s="13">
        <v>18</v>
      </c>
      <c r="J206" s="13">
        <v>7</v>
      </c>
      <c r="K206" s="13"/>
      <c r="L206" s="13"/>
      <c r="M206" s="13">
        <f>SUM(I206:K206)</f>
        <v>25</v>
      </c>
      <c r="N206" s="13" t="s">
        <v>57</v>
      </c>
      <c r="O206" s="118" t="s">
        <v>6775</v>
      </c>
      <c r="P206" s="296" t="s">
        <v>6776</v>
      </c>
      <c r="Q206" s="8"/>
      <c r="R206" s="8"/>
      <c r="S206" s="8"/>
      <c r="T206" s="8"/>
      <c r="U206" s="8"/>
      <c r="V206" s="8"/>
      <c r="W206" s="9"/>
      <c r="X206" s="33"/>
      <c r="Y206" s="33"/>
      <c r="Z206" s="33"/>
      <c r="AA206" s="33"/>
      <c r="AB206" s="33"/>
      <c r="AC206" s="64"/>
      <c r="AD206" s="33"/>
      <c r="AE206" s="33"/>
      <c r="AF206" s="64"/>
      <c r="AG206" s="33"/>
      <c r="AH206" s="33"/>
      <c r="AI206" s="64"/>
    </row>
    <row r="207" spans="1:35" ht="45" x14ac:dyDescent="0.2">
      <c r="A207" s="368">
        <f t="shared" ref="A207:A270" si="10">A206+1</f>
        <v>195</v>
      </c>
      <c r="B207" s="4">
        <v>32114</v>
      </c>
      <c r="C207" s="135" t="s">
        <v>570</v>
      </c>
      <c r="D207" s="12" t="s">
        <v>571</v>
      </c>
      <c r="E207" s="12" t="s">
        <v>567</v>
      </c>
      <c r="F207" s="13" t="s">
        <v>555</v>
      </c>
      <c r="G207" s="13" t="s">
        <v>154</v>
      </c>
      <c r="H207" s="14" t="s">
        <v>31</v>
      </c>
      <c r="I207" s="242">
        <v>44</v>
      </c>
      <c r="J207" s="242">
        <v>96</v>
      </c>
      <c r="K207" s="242"/>
      <c r="L207" s="242"/>
      <c r="M207" s="242">
        <f>SUM(I207:J207)</f>
        <v>140</v>
      </c>
      <c r="N207" s="13" t="s">
        <v>57</v>
      </c>
      <c r="O207" s="13" t="s">
        <v>342</v>
      </c>
      <c r="P207" s="136" t="s">
        <v>572</v>
      </c>
      <c r="Q207" s="17"/>
      <c r="R207" s="17"/>
      <c r="S207" s="17"/>
      <c r="T207" s="17"/>
      <c r="U207" s="17"/>
      <c r="V207" s="17"/>
      <c r="W207" s="6"/>
      <c r="X207" s="33"/>
      <c r="Y207" s="33"/>
      <c r="Z207" s="33"/>
      <c r="AA207" s="33"/>
      <c r="AB207" s="33"/>
      <c r="AC207" s="64"/>
      <c r="AD207" s="33"/>
      <c r="AE207" s="33"/>
      <c r="AF207" s="64"/>
      <c r="AG207" s="33"/>
      <c r="AH207" s="33"/>
      <c r="AI207" s="64"/>
    </row>
    <row r="208" spans="1:35" ht="18" x14ac:dyDescent="0.2">
      <c r="A208" s="368">
        <f t="shared" si="10"/>
        <v>196</v>
      </c>
      <c r="B208" s="4">
        <v>61033</v>
      </c>
      <c r="C208" s="50" t="s">
        <v>573</v>
      </c>
      <c r="D208" s="50" t="s">
        <v>574</v>
      </c>
      <c r="E208" s="50"/>
      <c r="F208" s="52" t="s">
        <v>555</v>
      </c>
      <c r="G208" s="52"/>
      <c r="H208" s="6" t="s">
        <v>31</v>
      </c>
      <c r="I208" s="259">
        <v>25</v>
      </c>
      <c r="J208" s="259">
        <v>30</v>
      </c>
      <c r="K208" s="259">
        <v>0</v>
      </c>
      <c r="L208" s="259">
        <v>0</v>
      </c>
      <c r="M208" s="243">
        <f>SUM(I208:L208)</f>
        <v>55</v>
      </c>
      <c r="N208" s="52" t="str">
        <f>IF(M208&gt;=100,"Besar",IF(AND(M208&gt;=50,M208&lt;=99),"Sedang",IF(AND(M208&gt;=25,M208&lt;=49),"Menengah",IF(AND(M208&lt;=24,M208&gt;=10),"Kecil",IF(M208&lt;10,"&lt;Kecil","-")))))</f>
        <v>Sedang</v>
      </c>
      <c r="O208" s="57"/>
      <c r="P208" s="57"/>
      <c r="Q208" s="57"/>
      <c r="R208" s="57"/>
      <c r="S208" s="57"/>
      <c r="T208" s="57"/>
      <c r="U208" s="57"/>
      <c r="V208" s="57"/>
      <c r="W208" s="57"/>
      <c r="X208" s="33"/>
      <c r="Y208" s="33"/>
      <c r="Z208" s="33"/>
      <c r="AA208" s="33"/>
      <c r="AB208" s="33"/>
      <c r="AC208" s="64"/>
      <c r="AD208" s="33"/>
      <c r="AE208" s="33"/>
      <c r="AF208" s="64"/>
      <c r="AG208" s="33"/>
      <c r="AH208" s="33"/>
      <c r="AI208" s="64"/>
    </row>
    <row r="209" spans="1:35" ht="27" x14ac:dyDescent="0.2">
      <c r="A209" s="368">
        <f t="shared" si="10"/>
        <v>197</v>
      </c>
      <c r="B209" s="4">
        <v>33000</v>
      </c>
      <c r="C209" s="56" t="s">
        <v>575</v>
      </c>
      <c r="D209" s="56" t="s">
        <v>6060</v>
      </c>
      <c r="E209" s="56"/>
      <c r="F209" s="52" t="s">
        <v>555</v>
      </c>
      <c r="G209" s="52"/>
      <c r="H209" s="6" t="s">
        <v>36</v>
      </c>
      <c r="I209" s="243">
        <v>8</v>
      </c>
      <c r="J209" s="243">
        <v>1</v>
      </c>
      <c r="K209" s="259"/>
      <c r="L209" s="259"/>
      <c r="M209" s="243">
        <v>9</v>
      </c>
      <c r="N209" s="52" t="s">
        <v>221</v>
      </c>
      <c r="O209" s="57"/>
      <c r="P209" s="57"/>
      <c r="Q209" s="57"/>
      <c r="R209" s="57"/>
      <c r="S209" s="57"/>
      <c r="T209" s="57"/>
      <c r="U209" s="57"/>
      <c r="V209" s="57"/>
      <c r="W209" s="57"/>
      <c r="X209" s="33"/>
      <c r="Y209" s="33"/>
      <c r="Z209" s="33"/>
      <c r="AA209" s="33"/>
      <c r="AB209" s="33"/>
      <c r="AC209" s="64"/>
      <c r="AD209" s="33"/>
      <c r="AE209" s="33"/>
      <c r="AF209" s="64"/>
      <c r="AG209" s="33"/>
      <c r="AH209" s="33"/>
      <c r="AI209" s="64"/>
    </row>
    <row r="210" spans="1:35" ht="18" x14ac:dyDescent="0.2">
      <c r="A210" s="368">
        <f t="shared" si="10"/>
        <v>198</v>
      </c>
      <c r="B210" s="4">
        <v>31251</v>
      </c>
      <c r="C210" s="32" t="s">
        <v>576</v>
      </c>
      <c r="D210" s="3" t="s">
        <v>577</v>
      </c>
      <c r="E210" s="3"/>
      <c r="F210" s="6" t="s">
        <v>555</v>
      </c>
      <c r="G210" s="6" t="s">
        <v>578</v>
      </c>
      <c r="H210" s="17"/>
      <c r="I210" s="67">
        <v>5</v>
      </c>
      <c r="J210" s="67" t="s">
        <v>37</v>
      </c>
      <c r="K210" s="67"/>
      <c r="L210" s="67"/>
      <c r="M210" s="67">
        <f>SUM(I210:K210)</f>
        <v>5</v>
      </c>
      <c r="N210" s="6" t="s">
        <v>45</v>
      </c>
      <c r="O210" s="6" t="s">
        <v>579</v>
      </c>
      <c r="P210" s="17"/>
      <c r="Q210" s="17"/>
      <c r="R210" s="17"/>
      <c r="S210" s="17"/>
      <c r="T210" s="17"/>
      <c r="U210" s="17"/>
      <c r="V210" s="17"/>
      <c r="W210" s="6"/>
      <c r="X210" s="33"/>
      <c r="Y210" s="33"/>
      <c r="Z210" s="33"/>
      <c r="AA210" s="33"/>
      <c r="AB210" s="33"/>
      <c r="AC210" s="64"/>
      <c r="AD210" s="33"/>
      <c r="AE210" s="33"/>
      <c r="AF210" s="64"/>
      <c r="AG210" s="33"/>
      <c r="AH210" s="33"/>
      <c r="AI210" s="64"/>
    </row>
    <row r="211" spans="1:35" ht="18" x14ac:dyDescent="0.2">
      <c r="A211" s="368">
        <f t="shared" si="10"/>
        <v>199</v>
      </c>
      <c r="B211" s="4">
        <v>51100</v>
      </c>
      <c r="C211" s="56" t="s">
        <v>580</v>
      </c>
      <c r="D211" s="56" t="s">
        <v>581</v>
      </c>
      <c r="E211" s="56"/>
      <c r="F211" s="52" t="s">
        <v>562</v>
      </c>
      <c r="G211" s="52"/>
      <c r="H211" s="6" t="s">
        <v>31</v>
      </c>
      <c r="I211" s="243">
        <v>48</v>
      </c>
      <c r="J211" s="243">
        <v>3</v>
      </c>
      <c r="K211" s="259">
        <v>0</v>
      </c>
      <c r="L211" s="259">
        <v>0</v>
      </c>
      <c r="M211" s="243">
        <f>SUM(I211:L211)</f>
        <v>51</v>
      </c>
      <c r="N211" s="52" t="str">
        <f>IF(M211&gt;=100,"Besar",IF(AND(M211&gt;=50,M211&lt;=99),"Sedang",IF(AND(M211&gt;=25,M211&lt;=49),"Menengah",IF(AND(M211&lt;=24,M211&gt;=10),"Kecil",IF(M211&lt;10,"&lt;Kecil","-")))))</f>
        <v>Sedang</v>
      </c>
      <c r="O211" s="57"/>
      <c r="P211" s="57"/>
      <c r="Q211" s="57"/>
      <c r="R211" s="57"/>
      <c r="S211" s="57"/>
      <c r="T211" s="57"/>
      <c r="U211" s="57"/>
      <c r="V211" s="57"/>
      <c r="W211" s="57"/>
      <c r="X211" s="33"/>
      <c r="Y211" s="33"/>
      <c r="Z211" s="33"/>
      <c r="AA211" s="33"/>
      <c r="AB211" s="33"/>
      <c r="AC211" s="64"/>
      <c r="AD211" s="33"/>
      <c r="AE211" s="33"/>
      <c r="AF211" s="64"/>
      <c r="AG211" s="33"/>
      <c r="AH211" s="33"/>
      <c r="AI211" s="64"/>
    </row>
    <row r="212" spans="1:35" ht="18" x14ac:dyDescent="0.2">
      <c r="A212" s="368">
        <f t="shared" si="10"/>
        <v>200</v>
      </c>
      <c r="B212" s="4">
        <v>34190</v>
      </c>
      <c r="C212" s="32" t="s">
        <v>582</v>
      </c>
      <c r="D212" s="3" t="s">
        <v>583</v>
      </c>
      <c r="E212" s="3"/>
      <c r="F212" s="6" t="s">
        <v>555</v>
      </c>
      <c r="G212" s="6" t="s">
        <v>584</v>
      </c>
      <c r="H212" s="17"/>
      <c r="I212" s="67">
        <v>47</v>
      </c>
      <c r="J212" s="67">
        <v>4</v>
      </c>
      <c r="K212" s="67"/>
      <c r="L212" s="67"/>
      <c r="M212" s="67">
        <f>SUM(I212:K212)</f>
        <v>51</v>
      </c>
      <c r="N212" s="6" t="s">
        <v>32</v>
      </c>
      <c r="O212" s="6" t="s">
        <v>585</v>
      </c>
      <c r="P212" s="17"/>
      <c r="Q212" s="17"/>
      <c r="R212" s="17"/>
      <c r="S212" s="17"/>
      <c r="T212" s="17"/>
      <c r="U212" s="17"/>
      <c r="V212" s="17"/>
      <c r="W212" s="6"/>
      <c r="X212" s="33"/>
      <c r="Y212" s="33"/>
      <c r="Z212" s="33"/>
      <c r="AA212" s="33"/>
      <c r="AB212" s="33"/>
      <c r="AC212" s="64"/>
      <c r="AD212" s="33"/>
      <c r="AE212" s="33"/>
      <c r="AF212" s="64"/>
      <c r="AG212" s="33"/>
      <c r="AH212" s="33"/>
      <c r="AI212" s="64"/>
    </row>
    <row r="213" spans="1:35" ht="18" x14ac:dyDescent="0.2">
      <c r="A213" s="368">
        <f t="shared" si="10"/>
        <v>201</v>
      </c>
      <c r="B213" s="4">
        <v>32130</v>
      </c>
      <c r="C213" s="56" t="s">
        <v>586</v>
      </c>
      <c r="D213" s="56" t="s">
        <v>587</v>
      </c>
      <c r="E213" s="56"/>
      <c r="F213" s="52" t="s">
        <v>562</v>
      </c>
      <c r="G213" s="52"/>
      <c r="H213" s="6" t="s">
        <v>31</v>
      </c>
      <c r="I213" s="243">
        <v>4</v>
      </c>
      <c r="J213" s="243"/>
      <c r="K213" s="259">
        <v>0</v>
      </c>
      <c r="L213" s="259">
        <v>0</v>
      </c>
      <c r="M213" s="243">
        <f>SUM(I213:L213)</f>
        <v>4</v>
      </c>
      <c r="N213" s="52" t="str">
        <f>IF(M213&gt;=100,"Besar",IF(AND(M213&gt;=50,M213&lt;=99),"Sedang",IF(AND(M213&gt;=25,M213&lt;=49),"Menengah",IF(AND(M213&lt;=24,M213&gt;=10),"Kecil",IF(M213&lt;10,"&lt;Kecil","-")))))</f>
        <v>&lt;Kecil</v>
      </c>
      <c r="O213" s="57"/>
      <c r="P213" s="57"/>
      <c r="Q213" s="57"/>
      <c r="R213" s="57"/>
      <c r="S213" s="57"/>
      <c r="T213" s="57"/>
      <c r="U213" s="57"/>
      <c r="V213" s="57"/>
      <c r="W213" s="57"/>
      <c r="X213" s="33"/>
      <c r="Y213" s="33"/>
      <c r="Z213" s="33"/>
      <c r="AA213" s="33"/>
      <c r="AB213" s="33"/>
      <c r="AC213" s="64"/>
      <c r="AD213" s="33"/>
      <c r="AE213" s="33"/>
      <c r="AF213" s="64"/>
      <c r="AG213" s="33"/>
      <c r="AH213" s="33"/>
      <c r="AI213" s="64"/>
    </row>
    <row r="214" spans="1:35" ht="18" x14ac:dyDescent="0.2">
      <c r="A214" s="368">
        <f t="shared" si="10"/>
        <v>202</v>
      </c>
      <c r="B214" s="4">
        <v>34190</v>
      </c>
      <c r="C214" s="3" t="s">
        <v>588</v>
      </c>
      <c r="D214" s="3" t="s">
        <v>589</v>
      </c>
      <c r="E214" s="3"/>
      <c r="F214" s="6" t="s">
        <v>555</v>
      </c>
      <c r="G214" s="6" t="s">
        <v>341</v>
      </c>
      <c r="H214" s="17" t="s">
        <v>229</v>
      </c>
      <c r="I214" s="67">
        <v>12</v>
      </c>
      <c r="J214" s="67">
        <v>4</v>
      </c>
      <c r="K214" s="67"/>
      <c r="L214" s="67"/>
      <c r="M214" s="67">
        <f>SUM(I214:K214)</f>
        <v>16</v>
      </c>
      <c r="N214" s="6" t="s">
        <v>45</v>
      </c>
      <c r="O214" s="6" t="s">
        <v>590</v>
      </c>
      <c r="P214" s="17" t="s">
        <v>591</v>
      </c>
      <c r="Q214" s="17"/>
      <c r="R214" s="17"/>
      <c r="S214" s="17"/>
      <c r="T214" s="17"/>
      <c r="U214" s="17"/>
      <c r="V214" s="17"/>
      <c r="W214" s="6"/>
      <c r="X214" s="33"/>
      <c r="Y214" s="33"/>
      <c r="Z214" s="33"/>
      <c r="AA214" s="33"/>
      <c r="AB214" s="33"/>
      <c r="AC214" s="64"/>
      <c r="AD214" s="33"/>
      <c r="AE214" s="33"/>
      <c r="AF214" s="64"/>
      <c r="AG214" s="33"/>
      <c r="AH214" s="33"/>
      <c r="AI214" s="64"/>
    </row>
    <row r="215" spans="1:35" ht="18" x14ac:dyDescent="0.2">
      <c r="A215" s="368">
        <f t="shared" si="10"/>
        <v>203</v>
      </c>
      <c r="B215" s="4">
        <v>33111</v>
      </c>
      <c r="C215" s="32" t="s">
        <v>592</v>
      </c>
      <c r="D215" s="3" t="s">
        <v>593</v>
      </c>
      <c r="E215" s="3"/>
      <c r="F215" s="6" t="s">
        <v>555</v>
      </c>
      <c r="G215" s="6" t="s">
        <v>594</v>
      </c>
      <c r="H215" s="17"/>
      <c r="I215" s="67">
        <v>27</v>
      </c>
      <c r="J215" s="67">
        <v>1</v>
      </c>
      <c r="K215" s="67"/>
      <c r="L215" s="67"/>
      <c r="M215" s="67">
        <f>SUM(I215:K215)</f>
        <v>28</v>
      </c>
      <c r="N215" s="6" t="s">
        <v>32</v>
      </c>
      <c r="O215" s="6" t="s">
        <v>595</v>
      </c>
      <c r="P215" s="17"/>
      <c r="Q215" s="17"/>
      <c r="R215" s="17"/>
      <c r="S215" s="17"/>
      <c r="T215" s="17"/>
      <c r="U215" s="17"/>
      <c r="V215" s="17"/>
      <c r="W215" s="6"/>
      <c r="X215" s="33"/>
      <c r="Y215" s="33"/>
      <c r="Z215" s="33"/>
      <c r="AA215" s="33"/>
      <c r="AB215" s="33"/>
      <c r="AC215" s="64"/>
      <c r="AD215" s="33"/>
      <c r="AE215" s="33"/>
      <c r="AF215" s="64"/>
      <c r="AG215" s="33"/>
      <c r="AH215" s="33"/>
      <c r="AI215" s="64"/>
    </row>
    <row r="216" spans="1:35" ht="18" x14ac:dyDescent="0.2">
      <c r="A216" s="368">
        <f t="shared" si="10"/>
        <v>204</v>
      </c>
      <c r="B216" s="4">
        <v>32210</v>
      </c>
      <c r="C216" s="48" t="s">
        <v>596</v>
      </c>
      <c r="D216" s="65" t="s">
        <v>597</v>
      </c>
      <c r="E216" s="65"/>
      <c r="F216" s="6" t="s">
        <v>555</v>
      </c>
      <c r="G216" s="6" t="s">
        <v>189</v>
      </c>
      <c r="H216" s="17"/>
      <c r="I216" s="67">
        <v>31</v>
      </c>
      <c r="J216" s="67">
        <v>40</v>
      </c>
      <c r="K216" s="67"/>
      <c r="L216" s="67"/>
      <c r="M216" s="67">
        <f>SUM(I216:K216)</f>
        <v>71</v>
      </c>
      <c r="N216" s="6" t="s">
        <v>32</v>
      </c>
      <c r="O216" s="6" t="s">
        <v>176</v>
      </c>
      <c r="P216" s="17"/>
      <c r="Q216" s="17"/>
      <c r="R216" s="17"/>
      <c r="S216" s="17"/>
      <c r="T216" s="17"/>
      <c r="U216" s="17"/>
      <c r="V216" s="17"/>
      <c r="W216" s="6"/>
      <c r="X216" s="33"/>
      <c r="Y216" s="33"/>
      <c r="Z216" s="33"/>
      <c r="AA216" s="33"/>
      <c r="AB216" s="33"/>
      <c r="AC216" s="64"/>
      <c r="AD216" s="33"/>
      <c r="AE216" s="33"/>
      <c r="AF216" s="64"/>
      <c r="AG216" s="33"/>
      <c r="AH216" s="33"/>
      <c r="AI216" s="64"/>
    </row>
    <row r="217" spans="1:35" ht="18" x14ac:dyDescent="0.2">
      <c r="A217" s="368">
        <f t="shared" si="10"/>
        <v>205</v>
      </c>
      <c r="B217" s="4">
        <v>31251</v>
      </c>
      <c r="C217" s="50" t="s">
        <v>598</v>
      </c>
      <c r="D217" s="50" t="s">
        <v>599</v>
      </c>
      <c r="E217" s="50"/>
      <c r="F217" s="52" t="s">
        <v>562</v>
      </c>
      <c r="G217" s="52"/>
      <c r="H217" s="6" t="s">
        <v>36</v>
      </c>
      <c r="I217" s="259">
        <v>31</v>
      </c>
      <c r="J217" s="259">
        <v>40</v>
      </c>
      <c r="K217" s="259">
        <v>0</v>
      </c>
      <c r="L217" s="259">
        <v>0</v>
      </c>
      <c r="M217" s="243">
        <f>SUM(I217:L217)</f>
        <v>71</v>
      </c>
      <c r="N217" s="52" t="str">
        <f>IF(M217&gt;=100,"Besar",IF(AND(M217&gt;=50,M217&lt;=99),"Sedang",IF(AND(M217&gt;=25,M217&lt;=49),"Menengah",IF(AND(M217&lt;=24,M217&gt;=10),"Kecil",IF(M217&lt;10,"&lt;Kecil","-")))))</f>
        <v>Sedang</v>
      </c>
      <c r="O217" s="57"/>
      <c r="P217" s="57"/>
      <c r="Q217" s="57"/>
      <c r="R217" s="57"/>
      <c r="S217" s="57"/>
      <c r="T217" s="57"/>
      <c r="U217" s="57"/>
      <c r="V217" s="57"/>
      <c r="W217" s="57"/>
      <c r="X217" s="33"/>
      <c r="Y217" s="33"/>
      <c r="Z217" s="33"/>
      <c r="AA217" s="33"/>
      <c r="AB217" s="33"/>
      <c r="AC217" s="64"/>
      <c r="AD217" s="33"/>
      <c r="AE217" s="33"/>
      <c r="AF217" s="64"/>
      <c r="AG217" s="33"/>
      <c r="AH217" s="33"/>
      <c r="AI217" s="64"/>
    </row>
    <row r="218" spans="1:35" ht="18" x14ac:dyDescent="0.2">
      <c r="A218" s="368">
        <f t="shared" si="10"/>
        <v>206</v>
      </c>
      <c r="B218" s="4">
        <v>33211</v>
      </c>
      <c r="C218" s="50" t="s">
        <v>600</v>
      </c>
      <c r="D218" s="50" t="s">
        <v>601</v>
      </c>
      <c r="E218" s="50"/>
      <c r="F218" s="52" t="s">
        <v>562</v>
      </c>
      <c r="G218" s="52"/>
      <c r="H218" s="6" t="s">
        <v>36</v>
      </c>
      <c r="I218" s="259">
        <v>409</v>
      </c>
      <c r="J218" s="259">
        <v>28</v>
      </c>
      <c r="K218" s="259">
        <v>0</v>
      </c>
      <c r="L218" s="259">
        <v>0</v>
      </c>
      <c r="M218" s="243">
        <f>SUM(I218:L218)</f>
        <v>437</v>
      </c>
      <c r="N218" s="52" t="str">
        <f>IF(M218&gt;=100,"Besar",IF(AND(M218&gt;=50,M218&lt;=99),"Sedang",IF(AND(M218&gt;=25,M218&lt;=49),"Menengah",IF(AND(M218&lt;=24,M218&gt;=10),"Kecil",IF(M218&lt;10,"&lt;Kecil","-")))))</f>
        <v>Besar</v>
      </c>
      <c r="O218" s="57"/>
      <c r="P218" s="57"/>
      <c r="Q218" s="57"/>
      <c r="R218" s="57"/>
      <c r="S218" s="57"/>
      <c r="T218" s="57"/>
      <c r="U218" s="57"/>
      <c r="V218" s="57"/>
      <c r="W218" s="57"/>
      <c r="X218" s="33"/>
      <c r="Y218" s="33"/>
      <c r="Z218" s="33"/>
      <c r="AA218" s="33"/>
      <c r="AB218" s="33"/>
      <c r="AC218" s="64"/>
      <c r="AD218" s="33"/>
      <c r="AE218" s="33"/>
      <c r="AF218" s="64"/>
      <c r="AG218" s="33"/>
      <c r="AH218" s="33"/>
      <c r="AI218" s="64"/>
    </row>
    <row r="219" spans="1:35" ht="18" x14ac:dyDescent="0.2">
      <c r="A219" s="368">
        <f t="shared" si="10"/>
        <v>207</v>
      </c>
      <c r="B219" s="53">
        <v>81020</v>
      </c>
      <c r="C219" s="108" t="s">
        <v>602</v>
      </c>
      <c r="D219" s="108" t="s">
        <v>603</v>
      </c>
      <c r="E219" s="108"/>
      <c r="F219" s="13" t="s">
        <v>555</v>
      </c>
      <c r="G219" s="13" t="s">
        <v>604</v>
      </c>
      <c r="H219" s="14" t="s">
        <v>31</v>
      </c>
      <c r="I219" s="242">
        <v>85</v>
      </c>
      <c r="J219" s="242">
        <v>183</v>
      </c>
      <c r="K219" s="242"/>
      <c r="L219" s="242"/>
      <c r="M219" s="242">
        <f t="shared" ref="M219" si="11">SUM(I219:L219)</f>
        <v>268</v>
      </c>
      <c r="N219" s="13" t="s">
        <v>57</v>
      </c>
      <c r="O219" s="13" t="s">
        <v>6128</v>
      </c>
      <c r="P219" s="136" t="s">
        <v>6154</v>
      </c>
      <c r="Q219" s="114"/>
      <c r="R219" s="17"/>
      <c r="S219" s="17"/>
      <c r="T219" s="17"/>
      <c r="U219" s="17"/>
      <c r="V219" s="17"/>
      <c r="W219" s="6"/>
      <c r="X219" s="33"/>
      <c r="Y219" s="33"/>
      <c r="Z219" s="33"/>
      <c r="AA219" s="33"/>
      <c r="AB219" s="33"/>
      <c r="AC219" s="64"/>
      <c r="AD219" s="33"/>
      <c r="AE219" s="33"/>
      <c r="AF219" s="64"/>
      <c r="AG219" s="33"/>
      <c r="AH219" s="33"/>
      <c r="AI219" s="64"/>
    </row>
    <row r="220" spans="1:35" ht="18" x14ac:dyDescent="0.2">
      <c r="A220" s="368">
        <f t="shared" si="10"/>
        <v>208</v>
      </c>
      <c r="B220" s="4">
        <v>61033</v>
      </c>
      <c r="C220" s="50" t="s">
        <v>605</v>
      </c>
      <c r="D220" s="50" t="s">
        <v>606</v>
      </c>
      <c r="E220" s="50"/>
      <c r="F220" s="52" t="s">
        <v>562</v>
      </c>
      <c r="G220" s="52"/>
      <c r="H220" s="6" t="s">
        <v>36</v>
      </c>
      <c r="I220" s="259">
        <v>122</v>
      </c>
      <c r="J220" s="259">
        <v>347</v>
      </c>
      <c r="K220" s="259">
        <v>0</v>
      </c>
      <c r="L220" s="259">
        <v>0</v>
      </c>
      <c r="M220" s="243">
        <f>SUM(I220:L220)</f>
        <v>469</v>
      </c>
      <c r="N220" s="52" t="str">
        <f>IF(M220&gt;=100,"Besar",IF(AND(M220&gt;=50,M220&lt;=99),"Sedang",IF(AND(M220&gt;=25,M220&lt;=49),"Menengah",IF(AND(M220&lt;=24,M220&gt;=10),"Kecil",IF(M220&lt;10,"&lt;Kecil","-")))))</f>
        <v>Besar</v>
      </c>
      <c r="O220" s="57"/>
      <c r="P220" s="57"/>
      <c r="Q220" s="57"/>
      <c r="R220" s="57"/>
      <c r="S220" s="57"/>
      <c r="T220" s="57"/>
      <c r="U220" s="57"/>
      <c r="V220" s="57"/>
      <c r="W220" s="57"/>
      <c r="X220" s="33"/>
      <c r="Y220" s="33"/>
      <c r="Z220" s="33"/>
      <c r="AA220" s="33"/>
      <c r="AB220" s="33"/>
      <c r="AC220" s="64"/>
      <c r="AD220" s="33"/>
      <c r="AE220" s="33"/>
      <c r="AF220" s="64"/>
      <c r="AG220" s="33"/>
      <c r="AH220" s="33"/>
      <c r="AI220" s="64"/>
    </row>
    <row r="221" spans="1:35" ht="27.75" x14ac:dyDescent="0.2">
      <c r="A221" s="368">
        <f t="shared" si="10"/>
        <v>209</v>
      </c>
      <c r="B221" s="4">
        <v>32130</v>
      </c>
      <c r="C221" s="342" t="s">
        <v>6777</v>
      </c>
      <c r="D221" s="343" t="s">
        <v>6778</v>
      </c>
      <c r="E221" s="12" t="s">
        <v>6779</v>
      </c>
      <c r="F221" s="13" t="s">
        <v>555</v>
      </c>
      <c r="G221" s="13" t="s">
        <v>6780</v>
      </c>
      <c r="H221" s="344" t="s">
        <v>31</v>
      </c>
      <c r="I221" s="13">
        <v>16</v>
      </c>
      <c r="J221" s="13">
        <v>3</v>
      </c>
      <c r="K221" s="171"/>
      <c r="L221" s="171"/>
      <c r="M221" s="13">
        <f>SUM(I221:J221)</f>
        <v>19</v>
      </c>
      <c r="N221" s="13" t="s">
        <v>45</v>
      </c>
      <c r="O221" s="13" t="s">
        <v>6354</v>
      </c>
      <c r="P221" s="296" t="s">
        <v>6781</v>
      </c>
      <c r="Q221" s="175"/>
      <c r="R221" s="17"/>
      <c r="S221" s="17"/>
      <c r="T221" s="17"/>
      <c r="U221" s="17"/>
      <c r="V221" s="17"/>
      <c r="W221" s="6"/>
      <c r="X221" s="33"/>
      <c r="Y221" s="33"/>
      <c r="Z221" s="33"/>
      <c r="AA221" s="33"/>
      <c r="AB221" s="33"/>
      <c r="AC221" s="64"/>
      <c r="AD221" s="33"/>
      <c r="AE221" s="33"/>
      <c r="AF221" s="64"/>
      <c r="AG221" s="33"/>
      <c r="AH221" s="33"/>
      <c r="AI221" s="64"/>
    </row>
    <row r="222" spans="1:35" ht="18" x14ac:dyDescent="0.2">
      <c r="A222" s="368">
        <f t="shared" si="10"/>
        <v>210</v>
      </c>
      <c r="B222" s="4">
        <v>35123</v>
      </c>
      <c r="C222" s="50" t="s">
        <v>609</v>
      </c>
      <c r="D222" s="50" t="s">
        <v>610</v>
      </c>
      <c r="E222" s="50"/>
      <c r="F222" s="52" t="s">
        <v>562</v>
      </c>
      <c r="G222" s="52"/>
      <c r="H222" s="6" t="s">
        <v>36</v>
      </c>
      <c r="I222" s="259">
        <v>15</v>
      </c>
      <c r="J222" s="259">
        <v>35</v>
      </c>
      <c r="K222" s="259">
        <v>0</v>
      </c>
      <c r="L222" s="259">
        <v>0</v>
      </c>
      <c r="M222" s="243">
        <f>SUM(I222:L222)</f>
        <v>50</v>
      </c>
      <c r="N222" s="52" t="str">
        <f>IF(M222&gt;=100,"Besar",IF(AND(M222&gt;=50,M222&lt;=99),"Sedang",IF(AND(M222&gt;=25,M222&lt;=49),"Menengah",IF(AND(M222&lt;=24,M222&gt;=10),"Kecil",IF(M222&lt;10,"&lt;Kecil","-")))))</f>
        <v>Sedang</v>
      </c>
      <c r="O222" s="57"/>
      <c r="P222" s="57"/>
      <c r="Q222" s="57"/>
      <c r="R222" s="57"/>
      <c r="S222" s="57"/>
      <c r="T222" s="57"/>
      <c r="U222" s="57"/>
      <c r="V222" s="57"/>
      <c r="W222" s="57"/>
      <c r="X222" s="33"/>
      <c r="Y222" s="33"/>
      <c r="Z222" s="33"/>
      <c r="AA222" s="33"/>
      <c r="AB222" s="33"/>
      <c r="AC222" s="64"/>
      <c r="AD222" s="33"/>
      <c r="AE222" s="33"/>
      <c r="AF222" s="64"/>
      <c r="AG222" s="33"/>
      <c r="AH222" s="33"/>
      <c r="AI222" s="64"/>
    </row>
    <row r="223" spans="1:35" ht="18" x14ac:dyDescent="0.2">
      <c r="A223" s="368">
        <f t="shared" si="10"/>
        <v>211</v>
      </c>
      <c r="B223" s="4">
        <v>32210</v>
      </c>
      <c r="C223" s="50" t="s">
        <v>611</v>
      </c>
      <c r="D223" s="50" t="s">
        <v>612</v>
      </c>
      <c r="E223" s="50"/>
      <c r="F223" s="6" t="s">
        <v>555</v>
      </c>
      <c r="G223" s="6" t="s">
        <v>613</v>
      </c>
      <c r="H223" s="6" t="s">
        <v>31</v>
      </c>
      <c r="I223" s="259">
        <v>15</v>
      </c>
      <c r="J223" s="259">
        <v>10</v>
      </c>
      <c r="K223" s="259"/>
      <c r="L223" s="259"/>
      <c r="M223" s="67">
        <f>SUM(I223:K223)</f>
        <v>25</v>
      </c>
      <c r="N223" s="6" t="s">
        <v>32</v>
      </c>
      <c r="O223" s="6" t="s">
        <v>614</v>
      </c>
      <c r="P223" s="17" t="s">
        <v>615</v>
      </c>
      <c r="Q223" s="17"/>
      <c r="R223" s="17"/>
      <c r="S223" s="17"/>
      <c r="T223" s="17"/>
      <c r="U223" s="17"/>
      <c r="V223" s="17"/>
      <c r="W223" s="6"/>
      <c r="X223" s="33"/>
      <c r="Y223" s="33"/>
      <c r="Z223" s="33"/>
      <c r="AA223" s="33"/>
      <c r="AB223" s="33"/>
      <c r="AC223" s="64"/>
      <c r="AD223" s="33"/>
      <c r="AE223" s="33"/>
      <c r="AF223" s="64"/>
      <c r="AG223" s="33"/>
      <c r="AH223" s="33"/>
      <c r="AI223" s="64"/>
    </row>
    <row r="224" spans="1:35" ht="18" x14ac:dyDescent="0.2">
      <c r="A224" s="368">
        <f t="shared" si="10"/>
        <v>212</v>
      </c>
      <c r="B224" s="4">
        <v>38231</v>
      </c>
      <c r="C224" s="50" t="s">
        <v>616</v>
      </c>
      <c r="D224" s="50" t="s">
        <v>617</v>
      </c>
      <c r="E224" s="50"/>
      <c r="F224" s="52" t="s">
        <v>562</v>
      </c>
      <c r="G224" s="52"/>
      <c r="H224" s="6" t="s">
        <v>52</v>
      </c>
      <c r="I224" s="259">
        <v>9</v>
      </c>
      <c r="J224" s="259" t="s">
        <v>37</v>
      </c>
      <c r="K224" s="259" t="s">
        <v>37</v>
      </c>
      <c r="L224" s="259">
        <v>0</v>
      </c>
      <c r="M224" s="243">
        <f>SUM(I224:L224)</f>
        <v>9</v>
      </c>
      <c r="N224" s="52" t="str">
        <f>IF(M224&gt;=100,"Besar",IF(AND(M224&gt;=50,M224&lt;=99),"Sedang",IF(AND(M224&gt;=25,M224&lt;=49),"Menengah",IF(AND(M224&lt;=24,M224&gt;=10),"Kecil",IF(M224&lt;10,"&lt;Kecil","-")))))</f>
        <v>&lt;Kecil</v>
      </c>
      <c r="O224" s="57"/>
      <c r="P224" s="57"/>
      <c r="Q224" s="57"/>
      <c r="R224" s="57"/>
      <c r="S224" s="57"/>
      <c r="T224" s="57"/>
      <c r="U224" s="57"/>
      <c r="V224" s="57"/>
      <c r="W224" s="57"/>
      <c r="X224" s="33"/>
      <c r="Y224" s="33"/>
      <c r="Z224" s="33"/>
      <c r="AA224" s="33"/>
      <c r="AB224" s="33"/>
      <c r="AC224" s="64"/>
      <c r="AD224" s="33"/>
      <c r="AE224" s="33"/>
      <c r="AF224" s="64"/>
      <c r="AG224" s="33"/>
      <c r="AH224" s="33"/>
      <c r="AI224" s="64"/>
    </row>
    <row r="225" spans="1:35" ht="18" x14ac:dyDescent="0.2">
      <c r="A225" s="368">
        <f t="shared" si="10"/>
        <v>213</v>
      </c>
      <c r="B225" s="4">
        <v>62035</v>
      </c>
      <c r="C225" s="3" t="s">
        <v>618</v>
      </c>
      <c r="D225" s="3" t="s">
        <v>619</v>
      </c>
      <c r="E225" s="3"/>
      <c r="F225" s="6" t="s">
        <v>555</v>
      </c>
      <c r="G225" s="6" t="s">
        <v>620</v>
      </c>
      <c r="H225" s="17" t="s">
        <v>56</v>
      </c>
      <c r="I225" s="67">
        <v>14</v>
      </c>
      <c r="J225" s="67">
        <v>24</v>
      </c>
      <c r="K225" s="67">
        <v>4</v>
      </c>
      <c r="L225" s="67"/>
      <c r="M225" s="67">
        <f>SUM(I225:K225)</f>
        <v>42</v>
      </c>
      <c r="N225" s="6" t="s">
        <v>32</v>
      </c>
      <c r="O225" s="6" t="s">
        <v>621</v>
      </c>
      <c r="P225" s="17" t="s">
        <v>622</v>
      </c>
      <c r="Q225" s="17"/>
      <c r="R225" s="17"/>
      <c r="S225" s="17"/>
      <c r="T225" s="17"/>
      <c r="U225" s="17"/>
      <c r="V225" s="17"/>
      <c r="W225" s="6"/>
      <c r="X225" s="33"/>
      <c r="Y225" s="33"/>
      <c r="Z225" s="33"/>
      <c r="AA225" s="33"/>
      <c r="AB225" s="33"/>
      <c r="AC225" s="64"/>
      <c r="AD225" s="33"/>
      <c r="AE225" s="33"/>
      <c r="AF225" s="64"/>
      <c r="AG225" s="33"/>
      <c r="AH225" s="33"/>
      <c r="AI225" s="64"/>
    </row>
    <row r="226" spans="1:35" ht="18" x14ac:dyDescent="0.2">
      <c r="A226" s="368">
        <f t="shared" si="10"/>
        <v>214</v>
      </c>
      <c r="B226" s="4">
        <v>33111</v>
      </c>
      <c r="C226" s="3" t="s">
        <v>623</v>
      </c>
      <c r="D226" s="3" t="s">
        <v>624</v>
      </c>
      <c r="E226" s="3"/>
      <c r="F226" s="6" t="s">
        <v>555</v>
      </c>
      <c r="G226" s="6" t="s">
        <v>625</v>
      </c>
      <c r="H226" s="17" t="s">
        <v>52</v>
      </c>
      <c r="I226" s="67">
        <v>60</v>
      </c>
      <c r="J226" s="67">
        <v>12</v>
      </c>
      <c r="K226" s="67"/>
      <c r="L226" s="67"/>
      <c r="M226" s="67">
        <f>SUM(I226:K226)</f>
        <v>72</v>
      </c>
      <c r="N226" s="6" t="s">
        <v>32</v>
      </c>
      <c r="O226" s="6" t="s">
        <v>626</v>
      </c>
      <c r="P226" s="17" t="s">
        <v>627</v>
      </c>
      <c r="Q226" s="17"/>
      <c r="R226" s="17"/>
      <c r="S226" s="17"/>
      <c r="T226" s="17"/>
      <c r="U226" s="17"/>
      <c r="V226" s="17"/>
      <c r="W226" s="6"/>
      <c r="X226" s="33"/>
      <c r="Y226" s="33"/>
      <c r="Z226" s="33"/>
      <c r="AA226" s="33"/>
      <c r="AB226" s="33"/>
      <c r="AC226" s="64"/>
      <c r="AD226" s="33"/>
      <c r="AE226" s="33"/>
      <c r="AF226" s="64"/>
      <c r="AG226" s="33"/>
      <c r="AH226" s="33"/>
      <c r="AI226" s="64"/>
    </row>
    <row r="227" spans="1:35" ht="18" x14ac:dyDescent="0.2">
      <c r="A227" s="368">
        <f t="shared" si="10"/>
        <v>215</v>
      </c>
      <c r="B227" s="4">
        <v>61035</v>
      </c>
      <c r="C227" s="50" t="s">
        <v>628</v>
      </c>
      <c r="D227" s="50" t="s">
        <v>629</v>
      </c>
      <c r="E227" s="50"/>
      <c r="F227" s="52" t="s">
        <v>562</v>
      </c>
      <c r="G227" s="52"/>
      <c r="H227" s="6" t="s">
        <v>31</v>
      </c>
      <c r="I227" s="259">
        <v>18</v>
      </c>
      <c r="J227" s="259">
        <v>202</v>
      </c>
      <c r="K227" s="259">
        <v>0</v>
      </c>
      <c r="L227" s="259">
        <v>0</v>
      </c>
      <c r="M227" s="243">
        <f t="shared" ref="M227:M231" si="12">SUM(I227:L227)</f>
        <v>220</v>
      </c>
      <c r="N227" s="52" t="str">
        <f t="shared" ref="N227:N231" si="13">IF(M227&gt;=100,"Besar",IF(AND(M227&gt;=50,M227&lt;=99),"Sedang",IF(AND(M227&gt;=25,M227&lt;=49),"Menengah",IF(AND(M227&lt;=24,M227&gt;=10),"Kecil",IF(M227&lt;10,"&lt;Kecil","-")))))</f>
        <v>Besar</v>
      </c>
      <c r="O227" s="57"/>
      <c r="P227" s="57"/>
      <c r="Q227" s="57"/>
      <c r="R227" s="57"/>
      <c r="S227" s="57"/>
      <c r="T227" s="57"/>
      <c r="U227" s="57"/>
      <c r="V227" s="57"/>
      <c r="W227" s="57"/>
      <c r="X227" s="33"/>
      <c r="Y227" s="33"/>
      <c r="Z227" s="33"/>
      <c r="AA227" s="33"/>
      <c r="AB227" s="33"/>
      <c r="AC227" s="64"/>
      <c r="AD227" s="33"/>
      <c r="AE227" s="33"/>
      <c r="AF227" s="64"/>
      <c r="AG227" s="33"/>
      <c r="AH227" s="33"/>
      <c r="AI227" s="64"/>
    </row>
    <row r="228" spans="1:35" ht="18" x14ac:dyDescent="0.2">
      <c r="A228" s="368">
        <f t="shared" si="10"/>
        <v>216</v>
      </c>
      <c r="B228" s="4">
        <v>35609</v>
      </c>
      <c r="C228" s="50" t="s">
        <v>630</v>
      </c>
      <c r="D228" s="50" t="s">
        <v>631</v>
      </c>
      <c r="E228" s="50"/>
      <c r="F228" s="52" t="s">
        <v>562</v>
      </c>
      <c r="G228" s="52"/>
      <c r="H228" s="6" t="s">
        <v>31</v>
      </c>
      <c r="I228" s="259">
        <v>30</v>
      </c>
      <c r="J228" s="259">
        <v>0</v>
      </c>
      <c r="K228" s="259">
        <v>0</v>
      </c>
      <c r="L228" s="259">
        <v>0</v>
      </c>
      <c r="M228" s="243">
        <f t="shared" si="12"/>
        <v>30</v>
      </c>
      <c r="N228" s="52" t="str">
        <f t="shared" si="13"/>
        <v>Menengah</v>
      </c>
      <c r="O228" s="57"/>
      <c r="P228" s="57"/>
      <c r="Q228" s="57"/>
      <c r="R228" s="57"/>
      <c r="S228" s="57"/>
      <c r="T228" s="57"/>
      <c r="U228" s="57"/>
      <c r="V228" s="57"/>
      <c r="W228" s="57"/>
      <c r="X228" s="33"/>
      <c r="Y228" s="33"/>
      <c r="Z228" s="33"/>
      <c r="AA228" s="33"/>
      <c r="AB228" s="33"/>
      <c r="AC228" s="64"/>
      <c r="AD228" s="33"/>
      <c r="AE228" s="33"/>
      <c r="AF228" s="64"/>
      <c r="AG228" s="33"/>
      <c r="AH228" s="33"/>
      <c r="AI228" s="64"/>
    </row>
    <row r="229" spans="1:35" ht="18" x14ac:dyDescent="0.2">
      <c r="A229" s="368">
        <f t="shared" si="10"/>
        <v>217</v>
      </c>
      <c r="B229" s="4">
        <v>37103</v>
      </c>
      <c r="C229" s="50" t="s">
        <v>632</v>
      </c>
      <c r="D229" s="50" t="s">
        <v>633</v>
      </c>
      <c r="E229" s="50"/>
      <c r="F229" s="52" t="s">
        <v>562</v>
      </c>
      <c r="G229" s="52"/>
      <c r="H229" s="6" t="s">
        <v>31</v>
      </c>
      <c r="I229" s="259">
        <v>12</v>
      </c>
      <c r="J229" s="259">
        <v>9</v>
      </c>
      <c r="K229" s="259">
        <v>0</v>
      </c>
      <c r="L229" s="259">
        <v>0</v>
      </c>
      <c r="M229" s="243">
        <f t="shared" si="12"/>
        <v>21</v>
      </c>
      <c r="N229" s="52" t="str">
        <f t="shared" si="13"/>
        <v>Kecil</v>
      </c>
      <c r="O229" s="57"/>
      <c r="P229" s="57"/>
      <c r="Q229" s="57"/>
      <c r="R229" s="57"/>
      <c r="S229" s="57"/>
      <c r="T229" s="57"/>
      <c r="U229" s="57"/>
      <c r="V229" s="57"/>
      <c r="W229" s="57"/>
      <c r="X229" s="33"/>
      <c r="Y229" s="33"/>
      <c r="Z229" s="33"/>
      <c r="AA229" s="33"/>
      <c r="AB229" s="33"/>
      <c r="AC229" s="64"/>
      <c r="AD229" s="33"/>
      <c r="AE229" s="33"/>
      <c r="AF229" s="64"/>
      <c r="AG229" s="33"/>
      <c r="AH229" s="33"/>
      <c r="AI229" s="64"/>
    </row>
    <row r="230" spans="1:35" ht="18" x14ac:dyDescent="0.2">
      <c r="A230" s="368">
        <f t="shared" si="10"/>
        <v>218</v>
      </c>
      <c r="B230" s="53">
        <v>32130</v>
      </c>
      <c r="C230" s="12" t="s">
        <v>634</v>
      </c>
      <c r="D230" s="12" t="s">
        <v>635</v>
      </c>
      <c r="E230" s="12" t="s">
        <v>6155</v>
      </c>
      <c r="F230" s="13" t="s">
        <v>555</v>
      </c>
      <c r="G230" s="13" t="s">
        <v>636</v>
      </c>
      <c r="H230" s="14" t="s">
        <v>31</v>
      </c>
      <c r="I230" s="242">
        <v>374</v>
      </c>
      <c r="J230" s="242">
        <v>24</v>
      </c>
      <c r="K230" s="242"/>
      <c r="L230" s="242"/>
      <c r="M230" s="242">
        <f t="shared" si="12"/>
        <v>398</v>
      </c>
      <c r="N230" s="13" t="s">
        <v>57</v>
      </c>
      <c r="O230" s="13" t="s">
        <v>637</v>
      </c>
      <c r="P230" s="136" t="s">
        <v>638</v>
      </c>
      <c r="Q230" s="114"/>
      <c r="R230" s="17"/>
      <c r="S230" s="17"/>
      <c r="T230" s="17"/>
      <c r="U230" s="17"/>
      <c r="V230" s="17"/>
      <c r="W230" s="6"/>
      <c r="X230" s="33"/>
      <c r="Y230" s="33"/>
      <c r="Z230" s="33"/>
      <c r="AA230" s="33"/>
      <c r="AB230" s="33"/>
      <c r="AC230" s="64"/>
      <c r="AD230" s="33"/>
      <c r="AE230" s="33"/>
      <c r="AF230" s="64"/>
      <c r="AG230" s="33"/>
      <c r="AH230" s="33"/>
      <c r="AI230" s="64"/>
    </row>
    <row r="231" spans="1:35" ht="18" x14ac:dyDescent="0.2">
      <c r="A231" s="368">
        <f t="shared" si="10"/>
        <v>219</v>
      </c>
      <c r="B231" s="4">
        <v>36320</v>
      </c>
      <c r="C231" s="50" t="s">
        <v>639</v>
      </c>
      <c r="D231" s="50" t="s">
        <v>640</v>
      </c>
      <c r="E231" s="50"/>
      <c r="F231" s="52" t="s">
        <v>555</v>
      </c>
      <c r="G231" s="52"/>
      <c r="H231" s="6" t="s">
        <v>52</v>
      </c>
      <c r="I231" s="259">
        <v>40</v>
      </c>
      <c r="J231" s="259">
        <v>20</v>
      </c>
      <c r="K231" s="259">
        <v>0</v>
      </c>
      <c r="L231" s="259">
        <v>0</v>
      </c>
      <c r="M231" s="243">
        <f t="shared" si="12"/>
        <v>60</v>
      </c>
      <c r="N231" s="52" t="str">
        <f t="shared" si="13"/>
        <v>Sedang</v>
      </c>
      <c r="O231" s="57"/>
      <c r="P231" s="57"/>
      <c r="Q231" s="57"/>
      <c r="R231" s="57"/>
      <c r="S231" s="57"/>
      <c r="T231" s="57"/>
      <c r="U231" s="57"/>
      <c r="V231" s="57"/>
      <c r="W231" s="57"/>
      <c r="X231" s="33"/>
      <c r="Y231" s="33"/>
      <c r="Z231" s="33"/>
      <c r="AA231" s="33"/>
      <c r="AB231" s="33"/>
      <c r="AC231" s="64"/>
      <c r="AD231" s="33"/>
      <c r="AE231" s="33"/>
      <c r="AF231" s="64"/>
      <c r="AG231" s="33"/>
      <c r="AH231" s="33"/>
      <c r="AI231" s="64"/>
    </row>
    <row r="232" spans="1:35" ht="27" x14ac:dyDescent="0.2">
      <c r="A232" s="368">
        <f t="shared" si="10"/>
        <v>220</v>
      </c>
      <c r="B232" s="48"/>
      <c r="C232" s="7" t="s">
        <v>641</v>
      </c>
      <c r="D232" s="3" t="s">
        <v>642</v>
      </c>
      <c r="E232" s="3"/>
      <c r="F232" s="6" t="s">
        <v>555</v>
      </c>
      <c r="G232" s="6" t="s">
        <v>643</v>
      </c>
      <c r="H232" s="17"/>
      <c r="I232" s="67">
        <v>12</v>
      </c>
      <c r="J232" s="67">
        <v>38</v>
      </c>
      <c r="K232" s="67"/>
      <c r="L232" s="67"/>
      <c r="M232" s="67">
        <f>SUM(I232:K232)</f>
        <v>50</v>
      </c>
      <c r="N232" s="6" t="s">
        <v>32</v>
      </c>
      <c r="O232" s="6" t="s">
        <v>644</v>
      </c>
      <c r="P232" s="17"/>
      <c r="Q232" s="17"/>
      <c r="R232" s="17"/>
      <c r="S232" s="17"/>
      <c r="T232" s="17"/>
      <c r="U232" s="17"/>
      <c r="V232" s="17"/>
      <c r="W232" s="6"/>
      <c r="X232" s="33"/>
      <c r="Y232" s="33"/>
      <c r="Z232" s="33"/>
      <c r="AA232" s="33"/>
      <c r="AB232" s="33"/>
      <c r="AC232" s="64"/>
      <c r="AD232" s="33"/>
      <c r="AE232" s="33"/>
      <c r="AF232" s="64"/>
      <c r="AG232" s="33"/>
      <c r="AH232" s="33"/>
      <c r="AI232" s="64"/>
    </row>
    <row r="233" spans="1:35" ht="18" x14ac:dyDescent="0.2">
      <c r="A233" s="368">
        <f t="shared" si="10"/>
        <v>221</v>
      </c>
      <c r="B233" s="48"/>
      <c r="C233" s="125" t="s">
        <v>647</v>
      </c>
      <c r="D233" s="117" t="s">
        <v>6156</v>
      </c>
      <c r="E233" s="117"/>
      <c r="F233" s="118" t="s">
        <v>555</v>
      </c>
      <c r="G233" s="118" t="s">
        <v>636</v>
      </c>
      <c r="H233" s="14" t="s">
        <v>31</v>
      </c>
      <c r="I233" s="247">
        <v>82</v>
      </c>
      <c r="J233" s="247">
        <v>2</v>
      </c>
      <c r="K233" s="260"/>
      <c r="L233" s="260"/>
      <c r="M233" s="242">
        <f t="shared" ref="M233" si="14">SUM(I233:L233)</f>
        <v>84</v>
      </c>
      <c r="N233" s="118" t="s">
        <v>32</v>
      </c>
      <c r="O233" s="118" t="s">
        <v>6157</v>
      </c>
      <c r="P233" s="136" t="s">
        <v>6158</v>
      </c>
      <c r="Q233" s="114"/>
      <c r="R233" s="57"/>
      <c r="S233" s="57"/>
      <c r="T233" s="57"/>
      <c r="U233" s="57"/>
      <c r="V233" s="57"/>
      <c r="W233" s="57"/>
      <c r="X233" s="33"/>
      <c r="Y233" s="33"/>
      <c r="Z233" s="33"/>
      <c r="AA233" s="33"/>
      <c r="AB233" s="33"/>
      <c r="AC233" s="64"/>
      <c r="AD233" s="33"/>
      <c r="AE233" s="33"/>
      <c r="AF233" s="64"/>
      <c r="AG233" s="33"/>
      <c r="AH233" s="33"/>
      <c r="AI233" s="64"/>
    </row>
    <row r="234" spans="1:35" ht="18" x14ac:dyDescent="0.2">
      <c r="A234" s="368">
        <f t="shared" si="10"/>
        <v>222</v>
      </c>
      <c r="B234" s="48"/>
      <c r="C234" s="50" t="s">
        <v>645</v>
      </c>
      <c r="D234" s="50" t="s">
        <v>646</v>
      </c>
      <c r="E234" s="50"/>
      <c r="F234" s="52" t="s">
        <v>562</v>
      </c>
      <c r="G234" s="52"/>
      <c r="H234" s="6" t="s">
        <v>52</v>
      </c>
      <c r="I234" s="259">
        <v>35</v>
      </c>
      <c r="J234" s="259">
        <v>0</v>
      </c>
      <c r="K234" s="259">
        <v>0</v>
      </c>
      <c r="L234" s="259">
        <v>0</v>
      </c>
      <c r="M234" s="243">
        <f>SUM(I234:L234)</f>
        <v>35</v>
      </c>
      <c r="N234" s="52" t="str">
        <f>IF(M234&gt;=100,"Besar",IF(AND(M234&gt;=50,M234&lt;=99),"Sedang",IF(AND(M234&gt;=25,M234&lt;=49),"Menengah",IF(AND(M234&lt;=24,M234&gt;=10),"Kecil",IF(M234&lt;10,"&lt;Kecil","-")))))</f>
        <v>Menengah</v>
      </c>
      <c r="O234" s="57"/>
      <c r="P234" s="57"/>
      <c r="Q234" s="57"/>
      <c r="R234" s="57"/>
      <c r="S234" s="57"/>
      <c r="T234" s="57"/>
      <c r="U234" s="57"/>
      <c r="V234" s="57"/>
      <c r="W234" s="57"/>
      <c r="X234" s="33"/>
      <c r="Y234" s="33"/>
      <c r="Z234" s="33"/>
      <c r="AA234" s="33"/>
      <c r="AB234" s="33"/>
      <c r="AC234" s="64"/>
      <c r="AD234" s="33"/>
      <c r="AE234" s="33"/>
      <c r="AF234" s="64"/>
      <c r="AG234" s="33"/>
      <c r="AH234" s="33"/>
      <c r="AI234" s="64"/>
    </row>
    <row r="235" spans="1:35" ht="18" x14ac:dyDescent="0.2">
      <c r="A235" s="368">
        <f t="shared" si="10"/>
        <v>223</v>
      </c>
      <c r="B235" s="53">
        <v>81020</v>
      </c>
      <c r="C235" s="32" t="s">
        <v>647</v>
      </c>
      <c r="D235" s="3" t="s">
        <v>648</v>
      </c>
      <c r="E235" s="3"/>
      <c r="F235" s="6" t="s">
        <v>555</v>
      </c>
      <c r="G235" s="6" t="s">
        <v>636</v>
      </c>
      <c r="H235" s="17"/>
      <c r="I235" s="67">
        <v>34</v>
      </c>
      <c r="J235" s="67">
        <v>1</v>
      </c>
      <c r="K235" s="67"/>
      <c r="L235" s="67"/>
      <c r="M235" s="67">
        <f>SUM(I235:K235)</f>
        <v>35</v>
      </c>
      <c r="N235" s="6" t="s">
        <v>32</v>
      </c>
      <c r="O235" s="6" t="s">
        <v>247</v>
      </c>
      <c r="P235" s="17"/>
      <c r="Q235" s="17"/>
      <c r="R235" s="17"/>
      <c r="S235" s="17"/>
      <c r="T235" s="17"/>
      <c r="U235" s="17"/>
      <c r="V235" s="17"/>
      <c r="W235" s="6"/>
      <c r="X235" s="33"/>
      <c r="Y235" s="33"/>
      <c r="Z235" s="33"/>
      <c r="AA235" s="33"/>
      <c r="AB235" s="33"/>
      <c r="AC235" s="64"/>
      <c r="AD235" s="33"/>
      <c r="AE235" s="33"/>
      <c r="AF235" s="64"/>
      <c r="AG235" s="33"/>
      <c r="AH235" s="33"/>
      <c r="AI235" s="64"/>
    </row>
    <row r="236" spans="1:35" ht="18" x14ac:dyDescent="0.2">
      <c r="A236" s="368">
        <f t="shared" si="10"/>
        <v>224</v>
      </c>
      <c r="B236" s="53">
        <v>81020</v>
      </c>
      <c r="C236" s="12" t="s">
        <v>649</v>
      </c>
      <c r="D236" s="12" t="s">
        <v>650</v>
      </c>
      <c r="E236" s="12"/>
      <c r="F236" s="13" t="s">
        <v>555</v>
      </c>
      <c r="G236" s="13" t="s">
        <v>6159</v>
      </c>
      <c r="H236" s="14" t="s">
        <v>31</v>
      </c>
      <c r="I236" s="242">
        <v>86</v>
      </c>
      <c r="J236" s="242">
        <v>84</v>
      </c>
      <c r="K236" s="242"/>
      <c r="L236" s="242"/>
      <c r="M236" s="242">
        <f t="shared" ref="M236" si="15">SUM(I236:L236)</f>
        <v>170</v>
      </c>
      <c r="N236" s="13" t="s">
        <v>57</v>
      </c>
      <c r="O236" s="13" t="s">
        <v>6160</v>
      </c>
      <c r="P236" s="136" t="s">
        <v>6161</v>
      </c>
      <c r="Q236" s="114"/>
      <c r="R236" s="17"/>
      <c r="S236" s="17"/>
      <c r="T236" s="17"/>
      <c r="U236" s="17"/>
      <c r="V236" s="17"/>
      <c r="W236" s="6"/>
      <c r="X236" s="33"/>
      <c r="Y236" s="33"/>
      <c r="Z236" s="33"/>
      <c r="AA236" s="33"/>
      <c r="AB236" s="33"/>
      <c r="AC236" s="64"/>
      <c r="AD236" s="33"/>
      <c r="AE236" s="33"/>
      <c r="AF236" s="64"/>
      <c r="AG236" s="33"/>
      <c r="AH236" s="33"/>
      <c r="AI236" s="64"/>
    </row>
    <row r="237" spans="1:35" ht="18" x14ac:dyDescent="0.2">
      <c r="A237" s="368">
        <f t="shared" si="10"/>
        <v>225</v>
      </c>
      <c r="B237" s="48"/>
      <c r="C237" s="12" t="s">
        <v>652</v>
      </c>
      <c r="D237" s="12" t="s">
        <v>653</v>
      </c>
      <c r="E237" s="12"/>
      <c r="F237" s="13" t="s">
        <v>555</v>
      </c>
      <c r="G237" s="13" t="s">
        <v>111</v>
      </c>
      <c r="H237" s="14" t="s">
        <v>31</v>
      </c>
      <c r="I237" s="242">
        <v>75</v>
      </c>
      <c r="J237" s="242">
        <v>102</v>
      </c>
      <c r="K237" s="242"/>
      <c r="L237" s="242"/>
      <c r="M237" s="242">
        <f t="shared" ref="M237" si="16">SUM(I237:L237)</f>
        <v>177</v>
      </c>
      <c r="N237" s="13" t="s">
        <v>57</v>
      </c>
      <c r="O237" s="13" t="s">
        <v>654</v>
      </c>
      <c r="P237" s="136" t="s">
        <v>655</v>
      </c>
      <c r="Q237" s="114"/>
      <c r="R237" s="17"/>
      <c r="S237" s="17"/>
      <c r="T237" s="17"/>
      <c r="U237" s="17"/>
      <c r="V237" s="6"/>
      <c r="W237" s="6"/>
      <c r="X237" s="33"/>
      <c r="Y237" s="33"/>
      <c r="Z237" s="33"/>
      <c r="AA237" s="33"/>
      <c r="AB237" s="33"/>
      <c r="AC237" s="64"/>
      <c r="AD237" s="33"/>
      <c r="AE237" s="33"/>
      <c r="AF237" s="64"/>
      <c r="AG237" s="33"/>
      <c r="AH237" s="33"/>
      <c r="AI237" s="64"/>
    </row>
    <row r="238" spans="1:35" ht="18" x14ac:dyDescent="0.2">
      <c r="A238" s="368">
        <f t="shared" si="10"/>
        <v>226</v>
      </c>
      <c r="B238" s="48"/>
      <c r="C238" s="50" t="s">
        <v>656</v>
      </c>
      <c r="D238" s="50" t="s">
        <v>657</v>
      </c>
      <c r="E238" s="50"/>
      <c r="F238" s="52" t="s">
        <v>562</v>
      </c>
      <c r="G238" s="52"/>
      <c r="H238" s="6" t="s">
        <v>31</v>
      </c>
      <c r="I238" s="259">
        <v>20</v>
      </c>
      <c r="J238" s="259">
        <v>0</v>
      </c>
      <c r="K238" s="259">
        <v>0</v>
      </c>
      <c r="L238" s="259">
        <v>0</v>
      </c>
      <c r="M238" s="243">
        <f>SUM(I238:L238)</f>
        <v>20</v>
      </c>
      <c r="N238" s="52" t="str">
        <f>IF(M238&gt;=100,"Besar",IF(AND(M238&gt;=50,M238&lt;=99),"Sedang",IF(AND(M238&gt;=25,M238&lt;=49),"Menengah",IF(AND(M238&lt;=24,M238&gt;=10),"Kecil",IF(M238&lt;10,"&lt;Kecil","-")))))</f>
        <v>Kecil</v>
      </c>
      <c r="O238" s="57"/>
      <c r="P238" s="57"/>
      <c r="Q238" s="57"/>
      <c r="R238" s="57"/>
      <c r="S238" s="57"/>
      <c r="T238" s="57"/>
      <c r="U238" s="57"/>
      <c r="V238" s="57"/>
      <c r="W238" s="57"/>
      <c r="X238" s="33"/>
      <c r="Y238" s="33"/>
      <c r="Z238" s="33"/>
      <c r="AA238" s="33"/>
      <c r="AB238" s="33"/>
      <c r="AC238" s="64"/>
      <c r="AD238" s="33"/>
      <c r="AE238" s="33"/>
      <c r="AF238" s="64"/>
      <c r="AG238" s="33"/>
      <c r="AH238" s="33"/>
      <c r="AI238" s="64"/>
    </row>
    <row r="239" spans="1:35" ht="36" x14ac:dyDescent="0.2">
      <c r="A239" s="368">
        <f t="shared" si="10"/>
        <v>227</v>
      </c>
      <c r="B239" s="48"/>
      <c r="C239" s="108" t="s">
        <v>671</v>
      </c>
      <c r="D239" s="108" t="s">
        <v>672</v>
      </c>
      <c r="E239" s="108" t="s">
        <v>6162</v>
      </c>
      <c r="F239" s="120" t="s">
        <v>555</v>
      </c>
      <c r="G239" s="120" t="s">
        <v>673</v>
      </c>
      <c r="H239" s="14" t="s">
        <v>31</v>
      </c>
      <c r="I239" s="247">
        <v>151</v>
      </c>
      <c r="J239" s="247">
        <v>12</v>
      </c>
      <c r="K239" s="247"/>
      <c r="L239" s="247"/>
      <c r="M239" s="242">
        <f t="shared" ref="M239" si="17">SUM(I239:L239)</f>
        <v>163</v>
      </c>
      <c r="N239" s="120" t="s">
        <v>57</v>
      </c>
      <c r="O239" s="118" t="s">
        <v>6163</v>
      </c>
      <c r="P239" s="136" t="s">
        <v>6164</v>
      </c>
      <c r="Q239" s="114"/>
      <c r="R239" s="57"/>
      <c r="S239" s="57"/>
      <c r="T239" s="57"/>
      <c r="U239" s="57"/>
      <c r="V239" s="57"/>
      <c r="W239" s="57"/>
      <c r="X239" s="33"/>
      <c r="Y239" s="33"/>
      <c r="Z239" s="33"/>
      <c r="AA239" s="33"/>
      <c r="AB239" s="33"/>
      <c r="AC239" s="64"/>
      <c r="AD239" s="33"/>
      <c r="AE239" s="33"/>
      <c r="AF239" s="64"/>
      <c r="AG239" s="33"/>
      <c r="AH239" s="33"/>
      <c r="AI239" s="64"/>
    </row>
    <row r="240" spans="1:35" ht="18" x14ac:dyDescent="0.2">
      <c r="A240" s="368">
        <f t="shared" si="10"/>
        <v>228</v>
      </c>
      <c r="B240" s="48"/>
      <c r="C240" s="3" t="s">
        <v>658</v>
      </c>
      <c r="D240" s="3" t="s">
        <v>659</v>
      </c>
      <c r="E240" s="3"/>
      <c r="F240" s="6" t="s">
        <v>555</v>
      </c>
      <c r="G240" s="6" t="s">
        <v>660</v>
      </c>
      <c r="H240" s="17"/>
      <c r="I240" s="67">
        <v>13</v>
      </c>
      <c r="J240" s="67">
        <v>0</v>
      </c>
      <c r="K240" s="67"/>
      <c r="L240" s="67"/>
      <c r="M240" s="67">
        <f>SUM(I240:J240)</f>
        <v>13</v>
      </c>
      <c r="N240" s="6" t="s">
        <v>45</v>
      </c>
      <c r="O240" s="6" t="s">
        <v>661</v>
      </c>
      <c r="P240" s="17"/>
      <c r="Q240" s="6"/>
      <c r="R240" s="6"/>
      <c r="S240" s="6"/>
      <c r="T240" s="6"/>
      <c r="U240" s="6"/>
      <c r="V240" s="17"/>
      <c r="W240" s="6"/>
      <c r="X240" s="33"/>
      <c r="Y240" s="33"/>
      <c r="Z240" s="33"/>
      <c r="AA240" s="33"/>
      <c r="AB240" s="33"/>
      <c r="AC240" s="64"/>
      <c r="AD240" s="33"/>
      <c r="AE240" s="33"/>
      <c r="AF240" s="64"/>
      <c r="AG240" s="33"/>
      <c r="AH240" s="33"/>
      <c r="AI240" s="64"/>
    </row>
    <row r="241" spans="1:35" ht="18" x14ac:dyDescent="0.2">
      <c r="A241" s="368">
        <f t="shared" si="10"/>
        <v>229</v>
      </c>
      <c r="B241" s="48"/>
      <c r="C241" s="50" t="s">
        <v>662</v>
      </c>
      <c r="D241" s="50" t="s">
        <v>663</v>
      </c>
      <c r="E241" s="50"/>
      <c r="F241" s="52" t="s">
        <v>562</v>
      </c>
      <c r="G241" s="52"/>
      <c r="H241" s="6" t="s">
        <v>52</v>
      </c>
      <c r="I241" s="259">
        <v>3</v>
      </c>
      <c r="J241" s="259"/>
      <c r="K241" s="259"/>
      <c r="L241" s="259"/>
      <c r="M241" s="243">
        <v>3</v>
      </c>
      <c r="N241" s="52" t="s">
        <v>221</v>
      </c>
      <c r="O241" s="57"/>
      <c r="P241" s="57"/>
      <c r="Q241" s="57"/>
      <c r="R241" s="57"/>
      <c r="S241" s="57"/>
      <c r="T241" s="57"/>
      <c r="U241" s="57"/>
      <c r="V241" s="57"/>
      <c r="W241" s="57"/>
      <c r="X241" s="33"/>
      <c r="Y241" s="33"/>
      <c r="Z241" s="33"/>
      <c r="AA241" s="33"/>
      <c r="AB241" s="33"/>
      <c r="AC241" s="64"/>
      <c r="AD241" s="33"/>
      <c r="AE241" s="33"/>
      <c r="AF241" s="64"/>
      <c r="AG241" s="33"/>
      <c r="AH241" s="33"/>
      <c r="AI241" s="64"/>
    </row>
    <row r="242" spans="1:35" ht="27" x14ac:dyDescent="0.2">
      <c r="A242" s="368">
        <f t="shared" si="10"/>
        <v>230</v>
      </c>
      <c r="B242" s="48"/>
      <c r="C242" s="3" t="s">
        <v>664</v>
      </c>
      <c r="D242" s="3" t="s">
        <v>665</v>
      </c>
      <c r="E242" s="3"/>
      <c r="F242" s="6" t="s">
        <v>555</v>
      </c>
      <c r="G242" s="6" t="s">
        <v>666</v>
      </c>
      <c r="H242" s="17" t="s">
        <v>31</v>
      </c>
      <c r="I242" s="67">
        <v>137</v>
      </c>
      <c r="J242" s="67">
        <v>3</v>
      </c>
      <c r="K242" s="67"/>
      <c r="L242" s="67"/>
      <c r="M242" s="67">
        <f>SUM(I242:K242)</f>
        <v>140</v>
      </c>
      <c r="N242" s="6" t="s">
        <v>57</v>
      </c>
      <c r="O242" s="6" t="s">
        <v>667</v>
      </c>
      <c r="P242" s="17" t="s">
        <v>668</v>
      </c>
      <c r="Q242" s="17"/>
      <c r="R242" s="17"/>
      <c r="S242" s="17"/>
      <c r="T242" s="17"/>
      <c r="U242" s="17"/>
      <c r="V242" s="17"/>
      <c r="W242" s="6"/>
      <c r="X242" s="33"/>
      <c r="Y242" s="33"/>
      <c r="Z242" s="33"/>
      <c r="AA242" s="33"/>
      <c r="AB242" s="33"/>
      <c r="AC242" s="64"/>
      <c r="AD242" s="33"/>
      <c r="AE242" s="33"/>
      <c r="AF242" s="64"/>
      <c r="AG242" s="33"/>
      <c r="AH242" s="33"/>
      <c r="AI242" s="64"/>
    </row>
    <row r="243" spans="1:35" ht="18" x14ac:dyDescent="0.2">
      <c r="A243" s="368">
        <f t="shared" si="10"/>
        <v>231</v>
      </c>
      <c r="B243" s="48"/>
      <c r="C243" s="50" t="s">
        <v>669</v>
      </c>
      <c r="D243" s="50" t="s">
        <v>670</v>
      </c>
      <c r="E243" s="50"/>
      <c r="F243" s="52" t="s">
        <v>562</v>
      </c>
      <c r="G243" s="52"/>
      <c r="H243" s="6" t="s">
        <v>52</v>
      </c>
      <c r="I243" s="259">
        <v>17</v>
      </c>
      <c r="J243" s="259">
        <v>1</v>
      </c>
      <c r="K243" s="259">
        <v>0</v>
      </c>
      <c r="L243" s="259">
        <v>0</v>
      </c>
      <c r="M243" s="243">
        <f>SUM(I243:L243)</f>
        <v>18</v>
      </c>
      <c r="N243" s="52" t="str">
        <f>IF(M243&gt;=100,"Besar",IF(AND(M243&gt;=50,M243&lt;=99),"Sedang",IF(AND(M243&gt;=25,M243&lt;=49),"Menengah",IF(AND(M243&lt;=24,M243&gt;=10),"Kecil",IF(M243&lt;10,"&lt;Kecil","-")))))</f>
        <v>Kecil</v>
      </c>
      <c r="O243" s="57"/>
      <c r="P243" s="57"/>
      <c r="Q243" s="57"/>
      <c r="R243" s="57"/>
      <c r="S243" s="57"/>
      <c r="T243" s="57"/>
      <c r="U243" s="57"/>
      <c r="V243" s="57"/>
      <c r="W243" s="57"/>
      <c r="X243" s="33"/>
      <c r="Y243" s="33"/>
      <c r="Z243" s="33"/>
      <c r="AA243" s="33"/>
      <c r="AB243" s="33"/>
      <c r="AC243" s="64"/>
      <c r="AD243" s="33"/>
      <c r="AE243" s="33"/>
      <c r="AF243" s="64"/>
      <c r="AG243" s="33"/>
      <c r="AH243" s="33"/>
      <c r="AI243" s="64"/>
    </row>
    <row r="244" spans="1:35" ht="36" x14ac:dyDescent="0.2">
      <c r="A244" s="368">
        <f t="shared" si="10"/>
        <v>232</v>
      </c>
      <c r="B244" s="48"/>
      <c r="C244" s="3" t="s">
        <v>671</v>
      </c>
      <c r="D244" s="3" t="s">
        <v>672</v>
      </c>
      <c r="E244" s="3"/>
      <c r="F244" s="6" t="s">
        <v>555</v>
      </c>
      <c r="G244" s="6" t="s">
        <v>673</v>
      </c>
      <c r="H244" s="17" t="s">
        <v>31</v>
      </c>
      <c r="I244" s="67">
        <v>151</v>
      </c>
      <c r="J244" s="67">
        <v>12</v>
      </c>
      <c r="K244" s="67"/>
      <c r="L244" s="67"/>
      <c r="M244" s="67">
        <f>SUM(I244:K244)</f>
        <v>163</v>
      </c>
      <c r="N244" s="6" t="s">
        <v>57</v>
      </c>
      <c r="O244" s="6" t="s">
        <v>674</v>
      </c>
      <c r="P244" s="17" t="s">
        <v>675</v>
      </c>
      <c r="Q244" s="17" t="s">
        <v>6046</v>
      </c>
      <c r="R244" s="17" t="s">
        <v>6047</v>
      </c>
      <c r="S244" s="17">
        <v>106</v>
      </c>
      <c r="T244" s="17">
        <v>4</v>
      </c>
      <c r="U244" s="17"/>
      <c r="V244" s="17"/>
      <c r="W244" s="6"/>
      <c r="X244" s="33"/>
      <c r="Y244" s="33"/>
      <c r="Z244" s="33"/>
      <c r="AA244" s="33"/>
      <c r="AB244" s="33"/>
      <c r="AC244" s="64"/>
      <c r="AD244" s="33"/>
      <c r="AE244" s="33"/>
      <c r="AF244" s="64"/>
      <c r="AG244" s="33"/>
      <c r="AH244" s="33"/>
      <c r="AI244" s="64"/>
    </row>
    <row r="245" spans="1:35" ht="18" x14ac:dyDescent="0.2">
      <c r="A245" s="368">
        <f t="shared" si="10"/>
        <v>233</v>
      </c>
      <c r="B245" s="48"/>
      <c r="C245" s="50" t="s">
        <v>676</v>
      </c>
      <c r="D245" s="50" t="s">
        <v>677</v>
      </c>
      <c r="E245" s="50"/>
      <c r="F245" s="52" t="s">
        <v>562</v>
      </c>
      <c r="G245" s="52"/>
      <c r="H245" s="6" t="s">
        <v>31</v>
      </c>
      <c r="I245" s="259">
        <v>18</v>
      </c>
      <c r="J245" s="259">
        <v>2</v>
      </c>
      <c r="K245" s="259">
        <v>0</v>
      </c>
      <c r="L245" s="259">
        <v>0</v>
      </c>
      <c r="M245" s="243">
        <f>SUM(I245:L245)</f>
        <v>20</v>
      </c>
      <c r="N245" s="52" t="str">
        <f>IF(M245&gt;=100,"Besar",IF(AND(M245&gt;=50,M245&lt;=99),"Sedang",IF(AND(M245&gt;=25,M245&lt;=49),"Menengah",IF(AND(M245&lt;=24,M245&gt;=10),"Kecil",IF(M245&lt;10,"&lt;Kecil","-")))))</f>
        <v>Kecil</v>
      </c>
      <c r="O245" s="57"/>
      <c r="P245" s="57"/>
      <c r="Q245" s="57"/>
      <c r="R245" s="57"/>
      <c r="S245" s="57"/>
      <c r="T245" s="57"/>
      <c r="U245" s="57"/>
      <c r="V245" s="57"/>
      <c r="W245" s="57"/>
      <c r="X245" s="33"/>
      <c r="Y245" s="33"/>
      <c r="Z245" s="33"/>
      <c r="AA245" s="33"/>
      <c r="AB245" s="33"/>
      <c r="AC245" s="64"/>
      <c r="AD245" s="33"/>
      <c r="AE245" s="33"/>
      <c r="AF245" s="64"/>
      <c r="AG245" s="33"/>
      <c r="AH245" s="33"/>
      <c r="AI245" s="64"/>
    </row>
    <row r="246" spans="1:35" ht="36" x14ac:dyDescent="0.2">
      <c r="A246" s="368">
        <f t="shared" si="10"/>
        <v>234</v>
      </c>
      <c r="B246" s="48"/>
      <c r="C246" s="3" t="s">
        <v>678</v>
      </c>
      <c r="D246" s="3" t="s">
        <v>679</v>
      </c>
      <c r="E246" s="3"/>
      <c r="F246" s="6" t="s">
        <v>555</v>
      </c>
      <c r="G246" s="6" t="s">
        <v>680</v>
      </c>
      <c r="H246" s="17" t="s">
        <v>31</v>
      </c>
      <c r="I246" s="67">
        <v>16</v>
      </c>
      <c r="J246" s="67">
        <v>3</v>
      </c>
      <c r="K246" s="67"/>
      <c r="L246" s="67"/>
      <c r="M246" s="67">
        <f>SUM(I246:K246)</f>
        <v>19</v>
      </c>
      <c r="N246" s="6" t="s">
        <v>32</v>
      </c>
      <c r="O246" s="6" t="s">
        <v>681</v>
      </c>
      <c r="P246" s="17" t="s">
        <v>682</v>
      </c>
      <c r="Q246" s="17"/>
      <c r="R246" s="17"/>
      <c r="S246" s="17"/>
      <c r="T246" s="17"/>
      <c r="U246" s="17"/>
      <c r="V246" s="17"/>
      <c r="W246" s="6"/>
      <c r="X246" s="33"/>
      <c r="Y246" s="33"/>
      <c r="Z246" s="33"/>
      <c r="AA246" s="33"/>
      <c r="AB246" s="33"/>
      <c r="AC246" s="64"/>
      <c r="AD246" s="33"/>
      <c r="AE246" s="33"/>
      <c r="AF246" s="64"/>
      <c r="AG246" s="33"/>
      <c r="AH246" s="33"/>
      <c r="AI246" s="64"/>
    </row>
    <row r="247" spans="1:35" ht="36" x14ac:dyDescent="0.2">
      <c r="A247" s="368">
        <f t="shared" si="10"/>
        <v>235</v>
      </c>
      <c r="B247" s="48"/>
      <c r="C247" s="3" t="s">
        <v>683</v>
      </c>
      <c r="D247" s="3" t="s">
        <v>684</v>
      </c>
      <c r="E247" s="3"/>
      <c r="F247" s="6" t="s">
        <v>555</v>
      </c>
      <c r="G247" s="6" t="s">
        <v>685</v>
      </c>
      <c r="H247" s="17" t="s">
        <v>229</v>
      </c>
      <c r="I247" s="67">
        <v>9</v>
      </c>
      <c r="J247" s="67">
        <v>1</v>
      </c>
      <c r="K247" s="67"/>
      <c r="L247" s="67"/>
      <c r="M247" s="67">
        <f>SUM(I247:K247)</f>
        <v>10</v>
      </c>
      <c r="N247" s="6" t="s">
        <v>45</v>
      </c>
      <c r="O247" s="6" t="s">
        <v>686</v>
      </c>
      <c r="P247" s="17" t="s">
        <v>687</v>
      </c>
      <c r="Q247" s="17"/>
      <c r="R247" s="17"/>
      <c r="S247" s="17"/>
      <c r="T247" s="17"/>
      <c r="U247" s="17"/>
      <c r="V247" s="17"/>
      <c r="W247" s="6"/>
      <c r="X247" s="33"/>
      <c r="Y247" s="33"/>
      <c r="Z247" s="33"/>
      <c r="AA247" s="33"/>
      <c r="AB247" s="33"/>
      <c r="AC247" s="64"/>
      <c r="AD247" s="33"/>
      <c r="AE247" s="33"/>
      <c r="AF247" s="64"/>
      <c r="AG247" s="33"/>
      <c r="AH247" s="33"/>
      <c r="AI247" s="64"/>
    </row>
    <row r="248" spans="1:35" ht="27" x14ac:dyDescent="0.2">
      <c r="A248" s="368">
        <f t="shared" si="10"/>
        <v>236</v>
      </c>
      <c r="B248" s="48"/>
      <c r="C248" s="137" t="s">
        <v>688</v>
      </c>
      <c r="D248" s="12" t="s">
        <v>689</v>
      </c>
      <c r="E248" s="12" t="s">
        <v>6165</v>
      </c>
      <c r="F248" s="13" t="s">
        <v>555</v>
      </c>
      <c r="G248" s="120" t="s">
        <v>6166</v>
      </c>
      <c r="H248" s="14" t="s">
        <v>31</v>
      </c>
      <c r="I248" s="242">
        <v>129</v>
      </c>
      <c r="J248" s="242">
        <v>21</v>
      </c>
      <c r="K248" s="242"/>
      <c r="L248" s="242"/>
      <c r="M248" s="242">
        <f t="shared" ref="M248" si="18">SUM(I248:L248)</f>
        <v>150</v>
      </c>
      <c r="N248" s="13" t="s">
        <v>32</v>
      </c>
      <c r="O248" s="13" t="s">
        <v>6167</v>
      </c>
      <c r="P248" s="136" t="s">
        <v>6168</v>
      </c>
      <c r="Q248" s="17"/>
      <c r="R248" s="17"/>
      <c r="S248" s="17"/>
      <c r="T248" s="17"/>
      <c r="U248" s="17"/>
      <c r="V248" s="17"/>
      <c r="W248" s="6"/>
      <c r="X248" s="33"/>
      <c r="Y248" s="33"/>
      <c r="Z248" s="33"/>
      <c r="AA248" s="33"/>
      <c r="AB248" s="33"/>
      <c r="AC248" s="64"/>
      <c r="AD248" s="33"/>
      <c r="AE248" s="33"/>
      <c r="AF248" s="64"/>
      <c r="AG248" s="33"/>
      <c r="AH248" s="33"/>
      <c r="AI248" s="64"/>
    </row>
    <row r="249" spans="1:35" ht="18" x14ac:dyDescent="0.2">
      <c r="A249" s="368">
        <f t="shared" si="10"/>
        <v>237</v>
      </c>
      <c r="B249" s="48"/>
      <c r="C249" s="50" t="s">
        <v>690</v>
      </c>
      <c r="D249" s="50" t="s">
        <v>691</v>
      </c>
      <c r="E249" s="50"/>
      <c r="F249" s="52" t="s">
        <v>562</v>
      </c>
      <c r="G249" s="52"/>
      <c r="H249" s="6" t="s">
        <v>31</v>
      </c>
      <c r="I249" s="259">
        <v>25</v>
      </c>
      <c r="J249" s="259">
        <v>65</v>
      </c>
      <c r="K249" s="259">
        <v>0</v>
      </c>
      <c r="L249" s="259">
        <v>0</v>
      </c>
      <c r="M249" s="243">
        <f>SUM(I249:L249)</f>
        <v>90</v>
      </c>
      <c r="N249" s="52" t="str">
        <f>IF(M249&gt;=100,"Besar",IF(AND(M249&gt;=50,M249&lt;=99),"Sedang",IF(AND(M249&gt;=25,M249&lt;=49),"Menengah",IF(AND(M249&lt;=24,M249&gt;=10),"Kecil",IF(M249&lt;10,"&lt;Kecil","-")))))</f>
        <v>Sedang</v>
      </c>
      <c r="O249" s="57"/>
      <c r="P249" s="57"/>
      <c r="Q249" s="57"/>
      <c r="R249" s="57"/>
      <c r="S249" s="57"/>
      <c r="T249" s="57"/>
      <c r="U249" s="57"/>
      <c r="V249" s="57"/>
      <c r="W249" s="57"/>
      <c r="X249" s="33"/>
      <c r="Y249" s="33"/>
      <c r="Z249" s="33"/>
      <c r="AA249" s="33"/>
      <c r="AB249" s="33"/>
      <c r="AC249" s="64"/>
      <c r="AD249" s="33"/>
      <c r="AE249" s="33"/>
      <c r="AF249" s="64"/>
      <c r="AG249" s="33"/>
      <c r="AH249" s="33"/>
      <c r="AI249" s="64"/>
    </row>
    <row r="250" spans="1:35" ht="18" x14ac:dyDescent="0.2">
      <c r="A250" s="368">
        <f t="shared" si="10"/>
        <v>238</v>
      </c>
      <c r="B250" s="48"/>
      <c r="C250" s="3" t="s">
        <v>692</v>
      </c>
      <c r="D250" s="3" t="s">
        <v>693</v>
      </c>
      <c r="E250" s="3"/>
      <c r="F250" s="6" t="s">
        <v>555</v>
      </c>
      <c r="G250" s="6" t="s">
        <v>694</v>
      </c>
      <c r="H250" s="17" t="s">
        <v>31</v>
      </c>
      <c r="I250" s="67">
        <v>14</v>
      </c>
      <c r="J250" s="67">
        <v>1</v>
      </c>
      <c r="K250" s="67"/>
      <c r="L250" s="67"/>
      <c r="M250" s="67">
        <f>SUM(I250:K250)</f>
        <v>15</v>
      </c>
      <c r="N250" s="6" t="s">
        <v>45</v>
      </c>
      <c r="O250" s="6" t="s">
        <v>695</v>
      </c>
      <c r="P250" s="17"/>
      <c r="Q250" s="17"/>
      <c r="R250" s="17"/>
      <c r="S250" s="17"/>
      <c r="T250" s="17"/>
      <c r="U250" s="17"/>
      <c r="V250" s="17"/>
      <c r="W250" s="6"/>
      <c r="X250" s="33"/>
      <c r="Y250" s="33"/>
      <c r="Z250" s="33"/>
      <c r="AA250" s="33"/>
      <c r="AB250" s="33"/>
      <c r="AC250" s="64"/>
      <c r="AD250" s="33"/>
      <c r="AE250" s="33"/>
      <c r="AF250" s="64"/>
      <c r="AG250" s="33"/>
      <c r="AH250" s="33"/>
      <c r="AI250" s="64"/>
    </row>
    <row r="251" spans="1:35" ht="27" x14ac:dyDescent="0.2">
      <c r="A251" s="368">
        <f t="shared" si="10"/>
        <v>239</v>
      </c>
      <c r="B251" s="48"/>
      <c r="C251" s="148" t="s">
        <v>696</v>
      </c>
      <c r="D251" s="11" t="s">
        <v>697</v>
      </c>
      <c r="E251" s="12"/>
      <c r="F251" s="13" t="s">
        <v>555</v>
      </c>
      <c r="G251" s="13" t="s">
        <v>698</v>
      </c>
      <c r="H251" s="14" t="s">
        <v>229</v>
      </c>
      <c r="I251" s="13">
        <v>13</v>
      </c>
      <c r="J251" s="13">
        <v>2</v>
      </c>
      <c r="K251" s="13"/>
      <c r="L251" s="13"/>
      <c r="M251" s="13">
        <f>SUM(I251:K251)</f>
        <v>15</v>
      </c>
      <c r="N251" s="13" t="s">
        <v>32</v>
      </c>
      <c r="O251" s="13" t="s">
        <v>6763</v>
      </c>
      <c r="P251" s="296" t="s">
        <v>6782</v>
      </c>
      <c r="Q251" s="17"/>
      <c r="R251" s="17"/>
      <c r="S251" s="17"/>
      <c r="T251" s="17"/>
      <c r="U251" s="17"/>
      <c r="V251" s="17"/>
      <c r="W251" s="6"/>
      <c r="X251" s="33"/>
      <c r="Y251" s="33"/>
      <c r="Z251" s="33"/>
      <c r="AA251" s="33"/>
      <c r="AB251" s="33"/>
      <c r="AC251" s="64"/>
      <c r="AD251" s="33"/>
      <c r="AE251" s="33"/>
      <c r="AF251" s="64"/>
      <c r="AG251" s="33"/>
      <c r="AH251" s="33"/>
      <c r="AI251" s="64"/>
    </row>
    <row r="252" spans="1:35" ht="18" x14ac:dyDescent="0.2">
      <c r="A252" s="368">
        <f t="shared" si="10"/>
        <v>240</v>
      </c>
      <c r="B252" s="48"/>
      <c r="C252" s="50" t="s">
        <v>700</v>
      </c>
      <c r="D252" s="50" t="s">
        <v>701</v>
      </c>
      <c r="E252" s="50"/>
      <c r="F252" s="52" t="s">
        <v>555</v>
      </c>
      <c r="G252" s="52"/>
      <c r="H252" s="6" t="s">
        <v>52</v>
      </c>
      <c r="I252" s="259">
        <v>32</v>
      </c>
      <c r="J252" s="259">
        <v>8</v>
      </c>
      <c r="K252" s="259">
        <v>0</v>
      </c>
      <c r="L252" s="259">
        <v>0</v>
      </c>
      <c r="M252" s="243">
        <f t="shared" ref="M252:M257" si="19">SUM(I252:L252)</f>
        <v>40</v>
      </c>
      <c r="N252" s="52" t="str">
        <f t="shared" ref="N252:N257" si="20">IF(M252&gt;=100,"Besar",IF(AND(M252&gt;=50,M252&lt;=99),"Sedang",IF(AND(M252&gt;=25,M252&lt;=49),"Menengah",IF(AND(M252&lt;=24,M252&gt;=10),"Kecil",IF(M252&lt;10,"&lt;Kecil","-")))))</f>
        <v>Menengah</v>
      </c>
      <c r="O252" s="57"/>
      <c r="P252" s="57"/>
      <c r="Q252" s="57"/>
      <c r="R252" s="57"/>
      <c r="S252" s="57"/>
      <c r="T252" s="57"/>
      <c r="U252" s="57"/>
      <c r="V252" s="57"/>
      <c r="W252" s="57"/>
      <c r="X252" s="33"/>
      <c r="Y252" s="33"/>
      <c r="Z252" s="33"/>
      <c r="AA252" s="33"/>
      <c r="AB252" s="33"/>
      <c r="AC252" s="64"/>
      <c r="AD252" s="33"/>
      <c r="AE252" s="33"/>
      <c r="AF252" s="64"/>
      <c r="AG252" s="33"/>
      <c r="AH252" s="33"/>
      <c r="AI252" s="64"/>
    </row>
    <row r="253" spans="1:35" ht="18" x14ac:dyDescent="0.2">
      <c r="A253" s="368">
        <f t="shared" si="10"/>
        <v>241</v>
      </c>
      <c r="B253" s="48"/>
      <c r="C253" s="50" t="s">
        <v>73</v>
      </c>
      <c r="D253" s="50" t="s">
        <v>702</v>
      </c>
      <c r="E253" s="50"/>
      <c r="F253" s="52" t="s">
        <v>562</v>
      </c>
      <c r="G253" s="52"/>
      <c r="H253" s="6" t="s">
        <v>31</v>
      </c>
      <c r="I253" s="259">
        <v>6</v>
      </c>
      <c r="J253" s="259">
        <v>3</v>
      </c>
      <c r="K253" s="259">
        <v>0</v>
      </c>
      <c r="L253" s="259">
        <v>0</v>
      </c>
      <c r="M253" s="243">
        <f t="shared" si="19"/>
        <v>9</v>
      </c>
      <c r="N253" s="52" t="str">
        <f t="shared" si="20"/>
        <v>&lt;Kecil</v>
      </c>
      <c r="O253" s="57"/>
      <c r="P253" s="57"/>
      <c r="Q253" s="57"/>
      <c r="R253" s="57"/>
      <c r="S253" s="57"/>
      <c r="T253" s="57"/>
      <c r="U253" s="57"/>
      <c r="V253" s="57"/>
      <c r="W253" s="57"/>
      <c r="X253" s="33"/>
      <c r="Y253" s="33"/>
      <c r="Z253" s="33"/>
      <c r="AA253" s="33"/>
      <c r="AB253" s="33"/>
      <c r="AC253" s="64"/>
      <c r="AD253" s="33"/>
      <c r="AE253" s="33"/>
      <c r="AF253" s="64"/>
      <c r="AG253" s="33"/>
      <c r="AH253" s="33"/>
      <c r="AI253" s="64"/>
    </row>
    <row r="254" spans="1:35" ht="18" x14ac:dyDescent="0.2">
      <c r="A254" s="368">
        <f t="shared" si="10"/>
        <v>242</v>
      </c>
      <c r="B254" s="53">
        <v>38131</v>
      </c>
      <c r="C254" s="148" t="s">
        <v>703</v>
      </c>
      <c r="D254" s="11" t="s">
        <v>704</v>
      </c>
      <c r="E254" s="12" t="s">
        <v>6772</v>
      </c>
      <c r="F254" s="13" t="s">
        <v>555</v>
      </c>
      <c r="G254" s="13" t="s">
        <v>705</v>
      </c>
      <c r="H254" s="14" t="s">
        <v>229</v>
      </c>
      <c r="I254" s="13">
        <v>90</v>
      </c>
      <c r="J254" s="13">
        <v>35</v>
      </c>
      <c r="K254" s="13"/>
      <c r="L254" s="13"/>
      <c r="M254" s="13">
        <f>SUM(I254:K254)</f>
        <v>125</v>
      </c>
      <c r="N254" s="13" t="s">
        <v>57</v>
      </c>
      <c r="O254" s="13" t="s">
        <v>6773</v>
      </c>
      <c r="P254" s="296" t="s">
        <v>6774</v>
      </c>
      <c r="Q254" s="17"/>
      <c r="R254" s="17"/>
      <c r="S254" s="17"/>
      <c r="T254" s="17"/>
      <c r="U254" s="17"/>
      <c r="V254" s="17"/>
      <c r="W254" s="6"/>
      <c r="X254" s="33"/>
      <c r="Y254" s="33"/>
      <c r="Z254" s="33"/>
      <c r="AA254" s="33"/>
      <c r="AB254" s="33"/>
      <c r="AC254" s="64"/>
      <c r="AD254" s="33"/>
      <c r="AE254" s="33"/>
      <c r="AF254" s="64"/>
      <c r="AG254" s="33"/>
      <c r="AH254" s="33"/>
      <c r="AI254" s="64"/>
    </row>
    <row r="255" spans="1:35" ht="36" x14ac:dyDescent="0.2">
      <c r="A255" s="368">
        <f t="shared" si="10"/>
        <v>243</v>
      </c>
      <c r="B255" s="53">
        <v>81020</v>
      </c>
      <c r="C255" s="138" t="s">
        <v>707</v>
      </c>
      <c r="D255" s="134" t="s">
        <v>708</v>
      </c>
      <c r="E255" s="134" t="s">
        <v>6169</v>
      </c>
      <c r="F255" s="126" t="s">
        <v>555</v>
      </c>
      <c r="G255" s="126" t="s">
        <v>709</v>
      </c>
      <c r="H255" s="14" t="s">
        <v>31</v>
      </c>
      <c r="I255" s="245">
        <v>50</v>
      </c>
      <c r="J255" s="245" t="s">
        <v>37</v>
      </c>
      <c r="K255" s="245"/>
      <c r="L255" s="245"/>
      <c r="M255" s="245">
        <f t="shared" ref="M255" si="21">SUM(I255:L255)</f>
        <v>50</v>
      </c>
      <c r="N255" s="126" t="s">
        <v>32</v>
      </c>
      <c r="O255" s="126" t="s">
        <v>710</v>
      </c>
      <c r="P255" s="139" t="s">
        <v>711</v>
      </c>
      <c r="Q255" s="114"/>
      <c r="R255" s="17"/>
      <c r="S255" s="17"/>
      <c r="T255" s="17"/>
      <c r="U255" s="17"/>
      <c r="V255" s="17"/>
      <c r="W255" s="6"/>
      <c r="X255" s="33"/>
      <c r="Y255" s="33"/>
      <c r="Z255" s="33"/>
      <c r="AA255" s="33"/>
      <c r="AB255" s="33"/>
      <c r="AC255" s="64"/>
      <c r="AD255" s="33"/>
      <c r="AE255" s="33"/>
      <c r="AF255" s="64"/>
      <c r="AG255" s="33"/>
      <c r="AH255" s="33"/>
      <c r="AI255" s="64"/>
    </row>
    <row r="256" spans="1:35" ht="18" x14ac:dyDescent="0.2">
      <c r="A256" s="368">
        <f t="shared" si="10"/>
        <v>244</v>
      </c>
      <c r="B256" s="48"/>
      <c r="C256" s="50" t="s">
        <v>712</v>
      </c>
      <c r="D256" s="50" t="s">
        <v>713</v>
      </c>
      <c r="E256" s="50"/>
      <c r="F256" s="52" t="s">
        <v>562</v>
      </c>
      <c r="G256" s="52"/>
      <c r="H256" s="6" t="s">
        <v>31</v>
      </c>
      <c r="I256" s="259">
        <v>68</v>
      </c>
      <c r="J256" s="259">
        <v>3</v>
      </c>
      <c r="K256" s="259">
        <v>0</v>
      </c>
      <c r="L256" s="259">
        <v>0</v>
      </c>
      <c r="M256" s="243">
        <f t="shared" si="19"/>
        <v>71</v>
      </c>
      <c r="N256" s="52" t="str">
        <f t="shared" si="20"/>
        <v>Sedang</v>
      </c>
      <c r="O256" s="57"/>
      <c r="P256" s="57"/>
      <c r="Q256" s="57"/>
      <c r="R256" s="57"/>
      <c r="S256" s="57"/>
      <c r="T256" s="57"/>
      <c r="U256" s="57"/>
      <c r="V256" s="57"/>
      <c r="W256" s="57"/>
      <c r="X256" s="33"/>
      <c r="Y256" s="33"/>
      <c r="Z256" s="33"/>
      <c r="AA256" s="33"/>
      <c r="AB256" s="33"/>
      <c r="AC256" s="64"/>
      <c r="AD256" s="33"/>
      <c r="AE256" s="33"/>
      <c r="AF256" s="64"/>
      <c r="AG256" s="33"/>
      <c r="AH256" s="33"/>
      <c r="AI256" s="64"/>
    </row>
    <row r="257" spans="1:35" ht="18" x14ac:dyDescent="0.2">
      <c r="A257" s="368">
        <f t="shared" si="10"/>
        <v>245</v>
      </c>
      <c r="B257" s="48"/>
      <c r="C257" s="50" t="s">
        <v>714</v>
      </c>
      <c r="D257" s="50" t="s">
        <v>715</v>
      </c>
      <c r="E257" s="50"/>
      <c r="F257" s="52" t="s">
        <v>555</v>
      </c>
      <c r="G257" s="52"/>
      <c r="H257" s="6" t="s">
        <v>31</v>
      </c>
      <c r="I257" s="259">
        <v>46</v>
      </c>
      <c r="J257" s="259">
        <v>3</v>
      </c>
      <c r="K257" s="259">
        <v>0</v>
      </c>
      <c r="L257" s="259">
        <v>0</v>
      </c>
      <c r="M257" s="243">
        <f t="shared" si="19"/>
        <v>49</v>
      </c>
      <c r="N257" s="52" t="str">
        <f t="shared" si="20"/>
        <v>Menengah</v>
      </c>
      <c r="O257" s="57"/>
      <c r="P257" s="57"/>
      <c r="Q257" s="57"/>
      <c r="R257" s="57"/>
      <c r="S257" s="57"/>
      <c r="T257" s="57"/>
      <c r="U257" s="57"/>
      <c r="V257" s="57"/>
      <c r="W257" s="57"/>
      <c r="X257" s="33"/>
      <c r="Y257" s="33"/>
      <c r="Z257" s="33"/>
      <c r="AA257" s="33"/>
      <c r="AB257" s="33"/>
      <c r="AC257" s="64"/>
      <c r="AD257" s="33"/>
      <c r="AE257" s="33"/>
      <c r="AF257" s="64"/>
      <c r="AG257" s="33"/>
      <c r="AH257" s="33"/>
      <c r="AI257" s="64"/>
    </row>
    <row r="258" spans="1:35" ht="18" x14ac:dyDescent="0.2">
      <c r="A258" s="368">
        <f t="shared" si="10"/>
        <v>246</v>
      </c>
      <c r="B258" s="6">
        <v>35123</v>
      </c>
      <c r="C258" s="66" t="s">
        <v>716</v>
      </c>
      <c r="D258" s="66" t="s">
        <v>717</v>
      </c>
      <c r="E258" s="66"/>
      <c r="F258" s="6" t="s">
        <v>718</v>
      </c>
      <c r="G258" s="6" t="s">
        <v>719</v>
      </c>
      <c r="H258" s="17"/>
      <c r="I258" s="67">
        <v>20</v>
      </c>
      <c r="J258" s="67">
        <v>12</v>
      </c>
      <c r="K258" s="67"/>
      <c r="L258" s="67"/>
      <c r="M258" s="67">
        <f>SUM(I258:K258)</f>
        <v>32</v>
      </c>
      <c r="N258" s="6" t="s">
        <v>32</v>
      </c>
      <c r="O258" s="6" t="s">
        <v>720</v>
      </c>
      <c r="P258" s="17" t="s">
        <v>721</v>
      </c>
      <c r="Q258" s="17"/>
      <c r="R258" s="17"/>
      <c r="S258" s="17"/>
      <c r="T258" s="17"/>
      <c r="U258" s="17"/>
      <c r="V258" s="17"/>
      <c r="W258" s="6"/>
      <c r="X258" s="33"/>
      <c r="Y258" s="33"/>
      <c r="Z258" s="33"/>
      <c r="AA258" s="33"/>
      <c r="AB258" s="33"/>
      <c r="AC258" s="64"/>
      <c r="AD258" s="33"/>
      <c r="AE258" s="33"/>
      <c r="AF258" s="64"/>
      <c r="AG258" s="33"/>
      <c r="AH258" s="33"/>
      <c r="AI258" s="64"/>
    </row>
    <row r="259" spans="1:35" x14ac:dyDescent="0.2">
      <c r="A259" s="368">
        <f t="shared" si="10"/>
        <v>247</v>
      </c>
      <c r="B259" s="6">
        <v>61033</v>
      </c>
      <c r="C259" s="67" t="s">
        <v>722</v>
      </c>
      <c r="D259" s="67" t="s">
        <v>723</v>
      </c>
      <c r="E259" s="67"/>
      <c r="F259" s="6" t="s">
        <v>724</v>
      </c>
      <c r="G259" s="57"/>
      <c r="H259" s="6" t="s">
        <v>36</v>
      </c>
      <c r="I259" s="259">
        <v>11</v>
      </c>
      <c r="J259" s="259">
        <v>11</v>
      </c>
      <c r="K259" s="259">
        <v>0</v>
      </c>
      <c r="L259" s="259">
        <v>0</v>
      </c>
      <c r="M259" s="67">
        <v>22</v>
      </c>
      <c r="N259" s="6" t="str">
        <f t="shared" ref="N259:N266" si="22">IF(M259&gt;=100,"Besar",IF(AND(M259&gt;=50,M259&lt;=99),"Sedang",IF(AND(M259&gt;=25,M259&lt;=49),"Menengah",IF(AND(M259&lt;=24,M259&gt;=10),"Kecil",IF(M259&lt;10,"&lt;Kecil","-")))))</f>
        <v>Kecil</v>
      </c>
      <c r="O259" s="57"/>
      <c r="P259" s="57"/>
      <c r="Q259" s="57"/>
      <c r="R259" s="57"/>
      <c r="S259" s="57"/>
      <c r="T259" s="57"/>
      <c r="U259" s="57"/>
      <c r="V259" s="57"/>
      <c r="W259" s="57"/>
      <c r="X259" s="33"/>
      <c r="Y259" s="33"/>
      <c r="Z259" s="33"/>
      <c r="AA259" s="33"/>
      <c r="AB259" s="33"/>
      <c r="AC259" s="64"/>
      <c r="AD259" s="33"/>
      <c r="AE259" s="33"/>
      <c r="AF259" s="64"/>
      <c r="AG259" s="33"/>
      <c r="AH259" s="33"/>
      <c r="AI259" s="64"/>
    </row>
    <row r="260" spans="1:35" ht="18" x14ac:dyDescent="0.2">
      <c r="A260" s="368">
        <f t="shared" si="10"/>
        <v>248</v>
      </c>
      <c r="B260" s="6">
        <v>61038</v>
      </c>
      <c r="C260" s="67" t="s">
        <v>725</v>
      </c>
      <c r="D260" s="67" t="s">
        <v>726</v>
      </c>
      <c r="E260" s="67"/>
      <c r="F260" s="6" t="s">
        <v>718</v>
      </c>
      <c r="G260" s="57"/>
      <c r="H260" s="6" t="s">
        <v>31</v>
      </c>
      <c r="I260" s="259">
        <v>7</v>
      </c>
      <c r="J260" s="259">
        <v>2</v>
      </c>
      <c r="K260" s="259">
        <v>0</v>
      </c>
      <c r="L260" s="259">
        <v>0</v>
      </c>
      <c r="M260" s="67">
        <v>9</v>
      </c>
      <c r="N260" s="6" t="str">
        <f t="shared" si="22"/>
        <v>&lt;Kecil</v>
      </c>
      <c r="O260" s="57"/>
      <c r="P260" s="57"/>
      <c r="Q260" s="57"/>
      <c r="R260" s="57"/>
      <c r="S260" s="57"/>
      <c r="T260" s="57"/>
      <c r="U260" s="57"/>
      <c r="V260" s="57"/>
      <c r="W260" s="57"/>
      <c r="X260" s="33"/>
      <c r="Y260" s="33"/>
      <c r="Z260" s="33"/>
      <c r="AA260" s="33"/>
      <c r="AB260" s="33"/>
      <c r="AC260" s="64"/>
      <c r="AD260" s="33"/>
      <c r="AE260" s="33"/>
      <c r="AF260" s="64"/>
      <c r="AG260" s="33"/>
      <c r="AH260" s="33"/>
      <c r="AI260" s="64"/>
    </row>
    <row r="261" spans="1:35" ht="18" x14ac:dyDescent="0.2">
      <c r="A261" s="368">
        <f t="shared" si="10"/>
        <v>249</v>
      </c>
      <c r="B261" s="6">
        <v>61031</v>
      </c>
      <c r="C261" s="67" t="s">
        <v>727</v>
      </c>
      <c r="D261" s="67" t="s">
        <v>728</v>
      </c>
      <c r="E261" s="67"/>
      <c r="F261" s="6" t="s">
        <v>718</v>
      </c>
      <c r="G261" s="57"/>
      <c r="H261" s="6" t="s">
        <v>52</v>
      </c>
      <c r="I261" s="259">
        <v>1</v>
      </c>
      <c r="J261" s="259" t="s">
        <v>37</v>
      </c>
      <c r="K261" s="259" t="s">
        <v>37</v>
      </c>
      <c r="L261" s="259">
        <v>0</v>
      </c>
      <c r="M261" s="67">
        <v>1</v>
      </c>
      <c r="N261" s="6" t="str">
        <f t="shared" si="22"/>
        <v>&lt;Kecil</v>
      </c>
      <c r="O261" s="57"/>
      <c r="P261" s="57"/>
      <c r="Q261" s="57"/>
      <c r="R261" s="57"/>
      <c r="S261" s="57"/>
      <c r="T261" s="57"/>
      <c r="U261" s="57"/>
      <c r="V261" s="57"/>
      <c r="W261" s="57"/>
      <c r="X261" s="33"/>
      <c r="Y261" s="33"/>
      <c r="Z261" s="33"/>
      <c r="AA261" s="33"/>
      <c r="AB261" s="33"/>
      <c r="AC261" s="64"/>
      <c r="AD261" s="33"/>
      <c r="AE261" s="33"/>
      <c r="AF261" s="64"/>
      <c r="AG261" s="33"/>
      <c r="AH261" s="33"/>
      <c r="AI261" s="64"/>
    </row>
    <row r="262" spans="1:35" ht="18" x14ac:dyDescent="0.2">
      <c r="A262" s="368">
        <f t="shared" si="10"/>
        <v>250</v>
      </c>
      <c r="B262" s="6">
        <v>61031</v>
      </c>
      <c r="C262" s="67" t="s">
        <v>729</v>
      </c>
      <c r="D262" s="67" t="s">
        <v>730</v>
      </c>
      <c r="E262" s="67"/>
      <c r="F262" s="6" t="s">
        <v>718</v>
      </c>
      <c r="G262" s="57"/>
      <c r="H262" s="6" t="s">
        <v>31</v>
      </c>
      <c r="I262" s="259">
        <v>16</v>
      </c>
      <c r="J262" s="259">
        <v>1</v>
      </c>
      <c r="K262" s="259" t="s">
        <v>37</v>
      </c>
      <c r="L262" s="259">
        <v>0</v>
      </c>
      <c r="M262" s="67">
        <v>17</v>
      </c>
      <c r="N262" s="6" t="str">
        <f t="shared" si="22"/>
        <v>Kecil</v>
      </c>
      <c r="O262" s="57"/>
      <c r="P262" s="57"/>
      <c r="Q262" s="57"/>
      <c r="R262" s="57"/>
      <c r="S262" s="57"/>
      <c r="T262" s="57"/>
      <c r="U262" s="57"/>
      <c r="V262" s="57"/>
      <c r="W262" s="57"/>
      <c r="X262" s="33"/>
      <c r="Y262" s="33"/>
      <c r="Z262" s="33"/>
      <c r="AA262" s="33"/>
      <c r="AB262" s="33"/>
      <c r="AC262" s="64"/>
      <c r="AD262" s="33"/>
      <c r="AE262" s="33"/>
      <c r="AF262" s="64"/>
      <c r="AG262" s="33"/>
      <c r="AH262" s="33"/>
      <c r="AI262" s="64"/>
    </row>
    <row r="263" spans="1:35" ht="18" x14ac:dyDescent="0.2">
      <c r="A263" s="368">
        <f t="shared" si="10"/>
        <v>251</v>
      </c>
      <c r="B263" s="6">
        <v>61031</v>
      </c>
      <c r="C263" s="67" t="s">
        <v>731</v>
      </c>
      <c r="D263" s="67" t="s">
        <v>732</v>
      </c>
      <c r="E263" s="67"/>
      <c r="F263" s="6" t="s">
        <v>718</v>
      </c>
      <c r="G263" s="57"/>
      <c r="H263" s="6" t="s">
        <v>31</v>
      </c>
      <c r="I263" s="259">
        <v>4</v>
      </c>
      <c r="J263" s="259">
        <v>3</v>
      </c>
      <c r="K263" s="259" t="s">
        <v>37</v>
      </c>
      <c r="L263" s="259">
        <v>0</v>
      </c>
      <c r="M263" s="67">
        <v>7</v>
      </c>
      <c r="N263" s="6" t="str">
        <f t="shared" si="22"/>
        <v>&lt;Kecil</v>
      </c>
      <c r="O263" s="57"/>
      <c r="P263" s="57"/>
      <c r="Q263" s="57"/>
      <c r="R263" s="57"/>
      <c r="S263" s="57"/>
      <c r="T263" s="57"/>
      <c r="U263" s="57"/>
      <c r="V263" s="57"/>
      <c r="W263" s="57"/>
      <c r="X263" s="33"/>
      <c r="Y263" s="33"/>
      <c r="Z263" s="33"/>
      <c r="AA263" s="33"/>
      <c r="AB263" s="33"/>
      <c r="AC263" s="64"/>
      <c r="AD263" s="33"/>
      <c r="AE263" s="33"/>
      <c r="AF263" s="64"/>
      <c r="AG263" s="33"/>
      <c r="AH263" s="33"/>
      <c r="AI263" s="64"/>
    </row>
    <row r="264" spans="1:35" x14ac:dyDescent="0.2">
      <c r="A264" s="368">
        <f t="shared" si="10"/>
        <v>252</v>
      </c>
      <c r="B264" s="6">
        <v>32114</v>
      </c>
      <c r="C264" s="67" t="s">
        <v>731</v>
      </c>
      <c r="D264" s="67" t="s">
        <v>733</v>
      </c>
      <c r="E264" s="67"/>
      <c r="F264" s="6" t="s">
        <v>718</v>
      </c>
      <c r="G264" s="57"/>
      <c r="H264" s="6" t="s">
        <v>31</v>
      </c>
      <c r="I264" s="259">
        <v>6</v>
      </c>
      <c r="J264" s="259">
        <v>3</v>
      </c>
      <c r="K264" s="259" t="s">
        <v>37</v>
      </c>
      <c r="L264" s="259">
        <v>0</v>
      </c>
      <c r="M264" s="67">
        <f>SUM(I264:L264)</f>
        <v>9</v>
      </c>
      <c r="N264" s="6" t="str">
        <f t="shared" si="22"/>
        <v>&lt;Kecil</v>
      </c>
      <c r="O264" s="57"/>
      <c r="P264" s="57"/>
      <c r="Q264" s="57"/>
      <c r="R264" s="57"/>
      <c r="S264" s="57"/>
      <c r="T264" s="57"/>
      <c r="U264" s="57"/>
      <c r="V264" s="57"/>
      <c r="W264" s="57"/>
      <c r="X264" s="33"/>
      <c r="Y264" s="33"/>
      <c r="Z264" s="33"/>
      <c r="AA264" s="33"/>
      <c r="AB264" s="33"/>
      <c r="AC264" s="64"/>
      <c r="AD264" s="33"/>
      <c r="AE264" s="33"/>
      <c r="AF264" s="64"/>
      <c r="AG264" s="33"/>
      <c r="AH264" s="33"/>
      <c r="AI264" s="64"/>
    </row>
    <row r="265" spans="1:35" ht="18" x14ac:dyDescent="0.2">
      <c r="A265" s="368">
        <f t="shared" si="10"/>
        <v>253</v>
      </c>
      <c r="B265" s="6">
        <v>32420</v>
      </c>
      <c r="C265" s="67" t="s">
        <v>734</v>
      </c>
      <c r="D265" s="67" t="s">
        <v>735</v>
      </c>
      <c r="E265" s="67"/>
      <c r="F265" s="6" t="s">
        <v>718</v>
      </c>
      <c r="G265" s="57"/>
      <c r="H265" s="6" t="s">
        <v>31</v>
      </c>
      <c r="I265" s="259">
        <v>4</v>
      </c>
      <c r="J265" s="259">
        <v>3</v>
      </c>
      <c r="K265" s="259" t="s">
        <v>37</v>
      </c>
      <c r="L265" s="259">
        <v>0</v>
      </c>
      <c r="M265" s="67">
        <v>7</v>
      </c>
      <c r="N265" s="6" t="str">
        <f t="shared" si="22"/>
        <v>&lt;Kecil</v>
      </c>
      <c r="O265" s="57"/>
      <c r="P265" s="57"/>
      <c r="Q265" s="57"/>
      <c r="R265" s="57"/>
      <c r="S265" s="57"/>
      <c r="T265" s="57"/>
      <c r="U265" s="57"/>
      <c r="V265" s="57"/>
      <c r="W265" s="57"/>
      <c r="X265" s="33"/>
      <c r="Y265" s="33"/>
      <c r="Z265" s="33"/>
      <c r="AA265" s="33"/>
      <c r="AB265" s="33"/>
      <c r="AC265" s="64"/>
      <c r="AD265" s="33"/>
      <c r="AE265" s="33"/>
      <c r="AF265" s="64"/>
      <c r="AG265" s="33"/>
      <c r="AH265" s="33"/>
      <c r="AI265" s="64"/>
    </row>
    <row r="266" spans="1:35" ht="18" x14ac:dyDescent="0.2">
      <c r="A266" s="368">
        <f t="shared" si="10"/>
        <v>254</v>
      </c>
      <c r="B266" s="57"/>
      <c r="C266" s="67" t="s">
        <v>736</v>
      </c>
      <c r="D266" s="67" t="s">
        <v>737</v>
      </c>
      <c r="E266" s="67"/>
      <c r="F266" s="6" t="s">
        <v>724</v>
      </c>
      <c r="G266" s="57"/>
      <c r="H266" s="6" t="s">
        <v>56</v>
      </c>
      <c r="I266" s="259">
        <v>15</v>
      </c>
      <c r="J266" s="259">
        <v>35</v>
      </c>
      <c r="K266" s="259" t="s">
        <v>37</v>
      </c>
      <c r="L266" s="259">
        <v>0</v>
      </c>
      <c r="M266" s="67">
        <v>50</v>
      </c>
      <c r="N266" s="6" t="str">
        <f t="shared" si="22"/>
        <v>Sedang</v>
      </c>
      <c r="O266" s="57"/>
      <c r="P266" s="57"/>
      <c r="Q266" s="57"/>
      <c r="R266" s="57"/>
      <c r="S266" s="57"/>
      <c r="T266" s="57"/>
      <c r="U266" s="57"/>
      <c r="V266" s="57"/>
      <c r="W266" s="57"/>
      <c r="X266" s="33"/>
      <c r="Y266" s="33"/>
      <c r="Z266" s="33"/>
      <c r="AA266" s="33"/>
      <c r="AB266" s="33"/>
      <c r="AC266" s="64"/>
      <c r="AD266" s="33"/>
      <c r="AE266" s="33"/>
      <c r="AF266" s="64"/>
      <c r="AG266" s="33"/>
      <c r="AH266" s="33"/>
      <c r="AI266" s="64"/>
    </row>
    <row r="267" spans="1:35" ht="27" x14ac:dyDescent="0.2">
      <c r="A267" s="368">
        <f t="shared" si="10"/>
        <v>255</v>
      </c>
      <c r="B267" s="4">
        <v>32116</v>
      </c>
      <c r="C267" s="12" t="s">
        <v>4927</v>
      </c>
      <c r="D267" s="12" t="s">
        <v>6170</v>
      </c>
      <c r="E267" s="12" t="s">
        <v>6171</v>
      </c>
      <c r="F267" s="13" t="s">
        <v>738</v>
      </c>
      <c r="G267" s="13" t="s">
        <v>3092</v>
      </c>
      <c r="H267" s="14" t="s">
        <v>31</v>
      </c>
      <c r="I267" s="242">
        <v>14</v>
      </c>
      <c r="J267" s="242">
        <v>16</v>
      </c>
      <c r="K267" s="242"/>
      <c r="L267" s="242"/>
      <c r="M267" s="242">
        <f>SUM(I267:L267)</f>
        <v>30</v>
      </c>
      <c r="N267" s="13" t="s">
        <v>32</v>
      </c>
      <c r="O267" s="13" t="s">
        <v>6104</v>
      </c>
      <c r="P267" s="113" t="s">
        <v>6172</v>
      </c>
      <c r="Q267" s="57"/>
      <c r="R267" s="57"/>
      <c r="S267" s="57"/>
      <c r="T267" s="57"/>
      <c r="U267" s="57"/>
      <c r="V267" s="57"/>
      <c r="W267" s="57"/>
      <c r="X267" s="33"/>
      <c r="Y267" s="33"/>
      <c r="Z267" s="33"/>
      <c r="AA267" s="33"/>
      <c r="AB267" s="33"/>
      <c r="AC267" s="64"/>
      <c r="AD267" s="33"/>
      <c r="AE267" s="33"/>
      <c r="AF267" s="64"/>
      <c r="AG267" s="33"/>
      <c r="AH267" s="33"/>
      <c r="AI267" s="64"/>
    </row>
    <row r="268" spans="1:35" x14ac:dyDescent="0.2">
      <c r="A268" s="368">
        <f t="shared" si="10"/>
        <v>256</v>
      </c>
      <c r="B268" s="4">
        <v>81020</v>
      </c>
      <c r="C268" s="3" t="s">
        <v>739</v>
      </c>
      <c r="D268" s="3" t="s">
        <v>740</v>
      </c>
      <c r="E268" s="3"/>
      <c r="F268" s="6" t="s">
        <v>738</v>
      </c>
      <c r="G268" s="6" t="s">
        <v>741</v>
      </c>
      <c r="H268" s="17"/>
      <c r="I268" s="67">
        <v>54</v>
      </c>
      <c r="J268" s="67">
        <v>97</v>
      </c>
      <c r="K268" s="67"/>
      <c r="L268" s="67"/>
      <c r="M268" s="67">
        <f>SUM(I268:J268)</f>
        <v>151</v>
      </c>
      <c r="N268" s="6" t="s">
        <v>57</v>
      </c>
      <c r="O268" s="4" t="s">
        <v>416</v>
      </c>
      <c r="P268" s="17"/>
      <c r="Q268" s="17"/>
      <c r="R268" s="17"/>
      <c r="S268" s="17"/>
      <c r="T268" s="17"/>
      <c r="U268" s="17"/>
      <c r="V268" s="17"/>
      <c r="W268" s="6"/>
      <c r="X268" s="33"/>
      <c r="Y268" s="33"/>
      <c r="Z268" s="33"/>
      <c r="AA268" s="33"/>
      <c r="AB268" s="33"/>
      <c r="AC268" s="64"/>
      <c r="AD268" s="33"/>
      <c r="AE268" s="33"/>
      <c r="AF268" s="64"/>
      <c r="AG268" s="33"/>
      <c r="AH268" s="33"/>
      <c r="AI268" s="64"/>
    </row>
    <row r="269" spans="1:35" ht="18" x14ac:dyDescent="0.2">
      <c r="A269" s="368">
        <f t="shared" si="10"/>
        <v>257</v>
      </c>
      <c r="B269" s="4">
        <v>81020</v>
      </c>
      <c r="C269" s="50" t="s">
        <v>742</v>
      </c>
      <c r="D269" s="50" t="s">
        <v>743</v>
      </c>
      <c r="E269" s="50"/>
      <c r="F269" s="6" t="s">
        <v>738</v>
      </c>
      <c r="G269" s="6"/>
      <c r="H269" s="6" t="s">
        <v>31</v>
      </c>
      <c r="I269" s="259">
        <v>6</v>
      </c>
      <c r="J269" s="259">
        <v>9</v>
      </c>
      <c r="K269" s="259">
        <v>0</v>
      </c>
      <c r="L269" s="259">
        <v>0</v>
      </c>
      <c r="M269" s="67">
        <f>SUM(I269:L269)</f>
        <v>15</v>
      </c>
      <c r="N269" s="6" t="str">
        <f>IF(M269&gt;=100,"Besar",IF(AND(M269&gt;=50,M269&lt;=99),"Sedang",IF(AND(M269&gt;=25,M269&lt;=49),"Menengah",IF(AND(M269&lt;=24,M269&gt;=10),"Kecil",IF(M269&lt;10,"&lt;Kecil","-")))))</f>
        <v>Kecil</v>
      </c>
      <c r="O269" s="57"/>
      <c r="P269" s="57"/>
      <c r="Q269" s="57"/>
      <c r="R269" s="57"/>
      <c r="S269" s="57"/>
      <c r="T269" s="57"/>
      <c r="U269" s="57"/>
      <c r="V269" s="57"/>
      <c r="W269" s="57"/>
      <c r="X269" s="33"/>
      <c r="Y269" s="33"/>
      <c r="Z269" s="33"/>
      <c r="AA269" s="33"/>
      <c r="AB269" s="33"/>
      <c r="AC269" s="64"/>
      <c r="AD269" s="33"/>
      <c r="AE269" s="33"/>
      <c r="AF269" s="64"/>
      <c r="AG269" s="33"/>
      <c r="AH269" s="33"/>
      <c r="AI269" s="64"/>
    </row>
    <row r="270" spans="1:35" ht="18" x14ac:dyDescent="0.2">
      <c r="A270" s="368">
        <f t="shared" si="10"/>
        <v>258</v>
      </c>
      <c r="B270" s="4">
        <v>81020</v>
      </c>
      <c r="C270" s="3" t="s">
        <v>744</v>
      </c>
      <c r="D270" s="3" t="s">
        <v>745</v>
      </c>
      <c r="E270" s="3"/>
      <c r="F270" s="6" t="s">
        <v>738</v>
      </c>
      <c r="G270" s="6" t="s">
        <v>746</v>
      </c>
      <c r="H270" s="17" t="s">
        <v>229</v>
      </c>
      <c r="I270" s="67">
        <v>22</v>
      </c>
      <c r="J270" s="67"/>
      <c r="K270" s="67"/>
      <c r="L270" s="67"/>
      <c r="M270" s="67">
        <f>SUM(I270:K270)</f>
        <v>22</v>
      </c>
      <c r="N270" s="6" t="s">
        <v>32</v>
      </c>
      <c r="O270" s="6" t="s">
        <v>747</v>
      </c>
      <c r="P270" s="17" t="s">
        <v>748</v>
      </c>
      <c r="Q270" s="17"/>
      <c r="R270" s="17"/>
      <c r="S270" s="17"/>
      <c r="T270" s="17"/>
      <c r="U270" s="17"/>
      <c r="V270" s="6"/>
      <c r="W270" s="6"/>
      <c r="X270" s="33"/>
      <c r="Y270" s="33"/>
      <c r="Z270" s="33"/>
      <c r="AA270" s="33"/>
      <c r="AB270" s="33"/>
      <c r="AC270" s="64"/>
      <c r="AD270" s="33"/>
      <c r="AE270" s="33"/>
      <c r="AF270" s="64"/>
      <c r="AG270" s="33"/>
      <c r="AH270" s="33"/>
      <c r="AI270" s="64"/>
    </row>
    <row r="271" spans="1:35" ht="18" x14ac:dyDescent="0.2">
      <c r="A271" s="368">
        <f t="shared" ref="A271:A334" si="23">A270+1</f>
        <v>259</v>
      </c>
      <c r="B271" s="4">
        <v>81020</v>
      </c>
      <c r="C271" s="131" t="s">
        <v>6173</v>
      </c>
      <c r="D271" s="12" t="s">
        <v>749</v>
      </c>
      <c r="E271" s="12" t="s">
        <v>6174</v>
      </c>
      <c r="F271" s="13" t="s">
        <v>738</v>
      </c>
      <c r="G271" s="13" t="s">
        <v>93</v>
      </c>
      <c r="H271" s="14" t="s">
        <v>31</v>
      </c>
      <c r="I271" s="242">
        <v>31</v>
      </c>
      <c r="J271" s="242">
        <v>1</v>
      </c>
      <c r="K271" s="242"/>
      <c r="L271" s="242"/>
      <c r="M271" s="242">
        <f>SUM(I271:L271)</f>
        <v>32</v>
      </c>
      <c r="N271" s="13" t="s">
        <v>32</v>
      </c>
      <c r="O271" s="13" t="s">
        <v>6175</v>
      </c>
      <c r="P271" s="113" t="s">
        <v>6176</v>
      </c>
      <c r="Q271" s="17"/>
      <c r="R271" s="17"/>
      <c r="S271" s="17"/>
      <c r="T271" s="17"/>
      <c r="U271" s="17"/>
      <c r="V271" s="17"/>
      <c r="W271" s="6"/>
      <c r="X271" s="33"/>
      <c r="Y271" s="33"/>
      <c r="Z271" s="33"/>
      <c r="AA271" s="33"/>
      <c r="AB271" s="33"/>
      <c r="AC271" s="64"/>
      <c r="AD271" s="33"/>
      <c r="AE271" s="33"/>
      <c r="AF271" s="64"/>
      <c r="AG271" s="33"/>
      <c r="AH271" s="33"/>
      <c r="AI271" s="64"/>
    </row>
    <row r="272" spans="1:35" ht="18" x14ac:dyDescent="0.2">
      <c r="A272" s="368">
        <f t="shared" si="23"/>
        <v>260</v>
      </c>
      <c r="B272" s="4">
        <v>35609</v>
      </c>
      <c r="C272" s="140" t="s">
        <v>751</v>
      </c>
      <c r="D272" s="117" t="s">
        <v>752</v>
      </c>
      <c r="E272" s="117" t="s">
        <v>6177</v>
      </c>
      <c r="F272" s="118" t="s">
        <v>738</v>
      </c>
      <c r="G272" s="118" t="s">
        <v>111</v>
      </c>
      <c r="H272" s="21" t="s">
        <v>31</v>
      </c>
      <c r="I272" s="247">
        <v>111</v>
      </c>
      <c r="J272" s="247">
        <v>29</v>
      </c>
      <c r="K272" s="260"/>
      <c r="L272" s="260"/>
      <c r="M272" s="242">
        <f>SUM(I272:J272)</f>
        <v>140</v>
      </c>
      <c r="N272" s="118" t="s">
        <v>57</v>
      </c>
      <c r="O272" s="118" t="s">
        <v>753</v>
      </c>
      <c r="P272" s="113" t="s">
        <v>754</v>
      </c>
      <c r="Q272" s="6" t="s">
        <v>436</v>
      </c>
      <c r="R272" s="6" t="s">
        <v>5970</v>
      </c>
      <c r="S272" s="6"/>
      <c r="T272" s="6"/>
      <c r="U272" s="6"/>
      <c r="V272" s="6"/>
      <c r="W272" s="6"/>
      <c r="X272" s="33"/>
      <c r="Y272" s="33"/>
      <c r="Z272" s="33"/>
      <c r="AA272" s="33"/>
      <c r="AB272" s="33"/>
      <c r="AC272" s="64"/>
      <c r="AD272" s="33"/>
      <c r="AE272" s="33"/>
      <c r="AF272" s="64"/>
      <c r="AG272" s="33"/>
      <c r="AH272" s="33"/>
      <c r="AI272" s="64"/>
    </row>
    <row r="273" spans="1:35" ht="18" x14ac:dyDescent="0.2">
      <c r="A273" s="368">
        <f t="shared" si="23"/>
        <v>261</v>
      </c>
      <c r="B273" s="4">
        <v>32111</v>
      </c>
      <c r="C273" s="130" t="s">
        <v>755</v>
      </c>
      <c r="D273" s="12" t="s">
        <v>752</v>
      </c>
      <c r="E273" s="12" t="s">
        <v>6177</v>
      </c>
      <c r="F273" s="13" t="s">
        <v>738</v>
      </c>
      <c r="G273" s="13" t="s">
        <v>111</v>
      </c>
      <c r="H273" s="21" t="s">
        <v>31</v>
      </c>
      <c r="I273" s="242">
        <v>117</v>
      </c>
      <c r="J273" s="242">
        <v>80</v>
      </c>
      <c r="K273" s="242"/>
      <c r="L273" s="242"/>
      <c r="M273" s="242">
        <f>SUM(I273:J273)</f>
        <v>197</v>
      </c>
      <c r="N273" s="13" t="s">
        <v>57</v>
      </c>
      <c r="O273" s="120" t="s">
        <v>753</v>
      </c>
      <c r="P273" s="113" t="s">
        <v>756</v>
      </c>
      <c r="Q273" s="6"/>
      <c r="R273" s="6"/>
      <c r="S273" s="6"/>
      <c r="T273" s="6"/>
      <c r="U273" s="6"/>
      <c r="V273" s="17"/>
      <c r="W273" s="6"/>
      <c r="X273" s="33"/>
      <c r="Y273" s="33"/>
      <c r="Z273" s="33"/>
      <c r="AA273" s="33"/>
      <c r="AB273" s="33"/>
      <c r="AC273" s="64"/>
      <c r="AD273" s="33"/>
      <c r="AE273" s="33"/>
      <c r="AF273" s="64"/>
      <c r="AG273" s="33"/>
      <c r="AH273" s="33"/>
      <c r="AI273" s="64"/>
    </row>
    <row r="274" spans="1:35" ht="18" x14ac:dyDescent="0.2">
      <c r="A274" s="368">
        <f t="shared" si="23"/>
        <v>262</v>
      </c>
      <c r="B274" s="4">
        <v>61038</v>
      </c>
      <c r="C274" s="32" t="s">
        <v>757</v>
      </c>
      <c r="D274" s="3" t="s">
        <v>758</v>
      </c>
      <c r="E274" s="3"/>
      <c r="F274" s="6" t="s">
        <v>738</v>
      </c>
      <c r="G274" s="6" t="s">
        <v>759</v>
      </c>
      <c r="H274" s="17"/>
      <c r="I274" s="67">
        <v>43</v>
      </c>
      <c r="J274" s="67">
        <v>2</v>
      </c>
      <c r="K274" s="67"/>
      <c r="L274" s="67"/>
      <c r="M274" s="67">
        <f>SUM(I274:K274)</f>
        <v>45</v>
      </c>
      <c r="N274" s="6" t="s">
        <v>32</v>
      </c>
      <c r="O274" s="6" t="s">
        <v>760</v>
      </c>
      <c r="P274" s="17"/>
      <c r="Q274" s="17"/>
      <c r="R274" s="17"/>
      <c r="S274" s="17"/>
      <c r="T274" s="17"/>
      <c r="U274" s="17"/>
      <c r="V274" s="17"/>
      <c r="W274" s="6"/>
      <c r="X274" s="33"/>
      <c r="Y274" s="33"/>
      <c r="Z274" s="33"/>
      <c r="AA274" s="33"/>
      <c r="AB274" s="33"/>
      <c r="AC274" s="64"/>
      <c r="AD274" s="33"/>
      <c r="AE274" s="33"/>
      <c r="AF274" s="64"/>
      <c r="AG274" s="33"/>
      <c r="AH274" s="33"/>
      <c r="AI274" s="64"/>
    </row>
    <row r="275" spans="1:35" ht="18" x14ac:dyDescent="0.2">
      <c r="A275" s="368">
        <f t="shared" si="23"/>
        <v>263</v>
      </c>
      <c r="B275" s="4">
        <v>35490</v>
      </c>
      <c r="C275" s="50" t="s">
        <v>761</v>
      </c>
      <c r="D275" s="50" t="s">
        <v>762</v>
      </c>
      <c r="E275" s="50"/>
      <c r="F275" s="6" t="s">
        <v>738</v>
      </c>
      <c r="G275" s="6"/>
      <c r="H275" s="6" t="s">
        <v>36</v>
      </c>
      <c r="I275" s="259">
        <v>4</v>
      </c>
      <c r="J275" s="259">
        <v>3</v>
      </c>
      <c r="K275" s="259" t="s">
        <v>37</v>
      </c>
      <c r="L275" s="259" t="s">
        <v>37</v>
      </c>
      <c r="M275" s="67">
        <f>SUM(I275:L275)</f>
        <v>7</v>
      </c>
      <c r="N275" s="6" t="str">
        <f>IF(M275&gt;=100,"Besar",IF(AND(M275&gt;=50,M275&lt;=99),"Sedang",IF(AND(M275&gt;=25,M275&lt;=49),"Menengah",IF(AND(M275&lt;=24,M275&gt;=10),"Kecil",IF(M275&lt;10,"&lt;Kecil","-")))))</f>
        <v>&lt;Kecil</v>
      </c>
      <c r="O275" s="57"/>
      <c r="P275" s="57"/>
      <c r="Q275" s="57"/>
      <c r="R275" s="57"/>
      <c r="S275" s="57"/>
      <c r="T275" s="57"/>
      <c r="U275" s="57"/>
      <c r="V275" s="57"/>
      <c r="W275" s="57"/>
      <c r="X275" s="33"/>
      <c r="Y275" s="33"/>
      <c r="Z275" s="33"/>
      <c r="AA275" s="33"/>
      <c r="AB275" s="33"/>
      <c r="AC275" s="64"/>
      <c r="AD275" s="33"/>
      <c r="AE275" s="33"/>
      <c r="AF275" s="64"/>
      <c r="AG275" s="33"/>
      <c r="AH275" s="33"/>
      <c r="AI275" s="64"/>
    </row>
    <row r="276" spans="1:35" ht="18" x14ac:dyDescent="0.2">
      <c r="A276" s="368">
        <f t="shared" si="23"/>
        <v>264</v>
      </c>
      <c r="B276" s="4">
        <v>61038</v>
      </c>
      <c r="C276" s="28" t="s">
        <v>763</v>
      </c>
      <c r="D276" s="28" t="s">
        <v>764</v>
      </c>
      <c r="E276" s="28" t="s">
        <v>6178</v>
      </c>
      <c r="F276" s="13" t="s">
        <v>738</v>
      </c>
      <c r="G276" s="13" t="s">
        <v>765</v>
      </c>
      <c r="H276" s="21" t="s">
        <v>31</v>
      </c>
      <c r="I276" s="242">
        <v>35</v>
      </c>
      <c r="J276" s="242">
        <v>56</v>
      </c>
      <c r="K276" s="242"/>
      <c r="L276" s="242"/>
      <c r="M276" s="242">
        <f>SUM(I276:J276)</f>
        <v>91</v>
      </c>
      <c r="N276" s="13" t="s">
        <v>57</v>
      </c>
      <c r="O276" s="13" t="s">
        <v>766</v>
      </c>
      <c r="P276" s="113" t="s">
        <v>767</v>
      </c>
      <c r="Q276" s="126"/>
      <c r="R276" s="6"/>
      <c r="S276" s="6"/>
      <c r="T276" s="6"/>
      <c r="U276" s="6"/>
      <c r="V276" s="17"/>
      <c r="W276" s="6"/>
      <c r="X276" s="33"/>
      <c r="Y276" s="33"/>
      <c r="Z276" s="33"/>
      <c r="AA276" s="33"/>
      <c r="AB276" s="33"/>
      <c r="AC276" s="64"/>
      <c r="AD276" s="33"/>
      <c r="AE276" s="33"/>
      <c r="AF276" s="64"/>
      <c r="AG276" s="33"/>
      <c r="AH276" s="33"/>
      <c r="AI276" s="64"/>
    </row>
    <row r="277" spans="1:35" ht="18" x14ac:dyDescent="0.2">
      <c r="A277" s="368">
        <f t="shared" si="23"/>
        <v>265</v>
      </c>
      <c r="B277" s="4">
        <v>31279</v>
      </c>
      <c r="C277" s="50" t="s">
        <v>768</v>
      </c>
      <c r="D277" s="50" t="s">
        <v>769</v>
      </c>
      <c r="E277" s="50"/>
      <c r="F277" s="6" t="s">
        <v>738</v>
      </c>
      <c r="G277" s="6"/>
      <c r="H277" s="6" t="s">
        <v>31</v>
      </c>
      <c r="I277" s="259">
        <v>2</v>
      </c>
      <c r="J277" s="259">
        <v>1</v>
      </c>
      <c r="K277" s="259">
        <v>0</v>
      </c>
      <c r="L277" s="259">
        <v>0</v>
      </c>
      <c r="M277" s="67">
        <f>SUM(I277:L277)</f>
        <v>3</v>
      </c>
      <c r="N277" s="6" t="str">
        <f>IF(M277&gt;=100,"Besar",IF(AND(M277&gt;=50,M277&lt;=99),"Sedang",IF(AND(M277&gt;=25,M277&lt;=49),"Menengah",IF(AND(M277&lt;=24,M277&gt;=10),"Kecil",IF(M277&lt;10,"&lt;Kecil","-")))))</f>
        <v>&lt;Kecil</v>
      </c>
      <c r="O277" s="57"/>
      <c r="P277" s="57"/>
      <c r="Q277" s="57"/>
      <c r="R277" s="57"/>
      <c r="S277" s="57"/>
      <c r="T277" s="57"/>
      <c r="U277" s="57"/>
      <c r="V277" s="57"/>
      <c r="W277" s="57"/>
      <c r="X277" s="33"/>
      <c r="Y277" s="33"/>
      <c r="Z277" s="33"/>
      <c r="AA277" s="33"/>
      <c r="AB277" s="33"/>
      <c r="AC277" s="64"/>
      <c r="AD277" s="33"/>
      <c r="AE277" s="33"/>
      <c r="AF277" s="64"/>
      <c r="AG277" s="33"/>
      <c r="AH277" s="33"/>
      <c r="AI277" s="64"/>
    </row>
    <row r="278" spans="1:35" ht="18" x14ac:dyDescent="0.2">
      <c r="A278" s="368">
        <f t="shared" si="23"/>
        <v>266</v>
      </c>
      <c r="B278" s="4">
        <v>36990</v>
      </c>
      <c r="C278" s="50" t="s">
        <v>768</v>
      </c>
      <c r="D278" s="50" t="s">
        <v>770</v>
      </c>
      <c r="E278" s="50"/>
      <c r="F278" s="6" t="s">
        <v>738</v>
      </c>
      <c r="G278" s="6"/>
      <c r="H278" s="6" t="s">
        <v>31</v>
      </c>
      <c r="I278" s="259">
        <v>2</v>
      </c>
      <c r="J278" s="259">
        <v>1</v>
      </c>
      <c r="K278" s="259">
        <v>0</v>
      </c>
      <c r="L278" s="259">
        <v>0</v>
      </c>
      <c r="M278" s="67">
        <f>SUM(I278:L278)</f>
        <v>3</v>
      </c>
      <c r="N278" s="6" t="str">
        <f>IF(M278&gt;=100,"Besar",IF(AND(M278&gt;=50,M278&lt;=99),"Sedang",IF(AND(M278&gt;=25,M278&lt;=49),"Menengah",IF(AND(M278&lt;=24,M278&gt;=10),"Kecil",IF(M278&lt;10,"&lt;Kecil","-")))))</f>
        <v>&lt;Kecil</v>
      </c>
      <c r="O278" s="57"/>
      <c r="P278" s="57"/>
      <c r="Q278" s="57"/>
      <c r="R278" s="57"/>
      <c r="S278" s="57"/>
      <c r="T278" s="57"/>
      <c r="U278" s="57"/>
      <c r="V278" s="57"/>
      <c r="W278" s="57"/>
      <c r="X278" s="33"/>
      <c r="Y278" s="33"/>
      <c r="Z278" s="33"/>
      <c r="AA278" s="33"/>
      <c r="AB278" s="33"/>
      <c r="AC278" s="64"/>
      <c r="AD278" s="33"/>
      <c r="AE278" s="33"/>
      <c r="AF278" s="64"/>
      <c r="AG278" s="33"/>
      <c r="AH278" s="33"/>
      <c r="AI278" s="64"/>
    </row>
    <row r="279" spans="1:35" x14ac:dyDescent="0.2">
      <c r="A279" s="368">
        <f t="shared" si="23"/>
        <v>267</v>
      </c>
      <c r="B279" s="4">
        <v>38241</v>
      </c>
      <c r="C279" s="50" t="s">
        <v>771</v>
      </c>
      <c r="D279" s="50" t="s">
        <v>772</v>
      </c>
      <c r="E279" s="50"/>
      <c r="F279" s="6" t="s">
        <v>738</v>
      </c>
      <c r="G279" s="6"/>
      <c r="H279" s="6" t="s">
        <v>31</v>
      </c>
      <c r="I279" s="259">
        <v>2</v>
      </c>
      <c r="J279" s="259">
        <v>1</v>
      </c>
      <c r="K279" s="259">
        <v>0</v>
      </c>
      <c r="L279" s="259">
        <v>0</v>
      </c>
      <c r="M279" s="67">
        <f>SUM(I279:L279)</f>
        <v>3</v>
      </c>
      <c r="N279" s="6" t="str">
        <f>IF(M279&gt;=100,"Besar",IF(AND(M279&gt;=50,M279&lt;=99),"Sedang",IF(AND(M279&gt;=25,M279&lt;=49),"Menengah",IF(AND(M279&lt;=24,M279&gt;=10),"Kecil",IF(M279&lt;10,"&lt;Kecil","-")))))</f>
        <v>&lt;Kecil</v>
      </c>
      <c r="O279" s="57"/>
      <c r="P279" s="57"/>
      <c r="Q279" s="57"/>
      <c r="R279" s="57"/>
      <c r="S279" s="57"/>
      <c r="T279" s="57"/>
      <c r="U279" s="57"/>
      <c r="V279" s="57"/>
      <c r="W279" s="57"/>
      <c r="X279" s="33"/>
      <c r="Y279" s="33"/>
      <c r="Z279" s="33"/>
      <c r="AA279" s="33"/>
      <c r="AB279" s="33"/>
      <c r="AC279" s="64"/>
      <c r="AD279" s="33"/>
      <c r="AE279" s="33"/>
      <c r="AF279" s="64"/>
      <c r="AG279" s="33"/>
      <c r="AH279" s="33"/>
      <c r="AI279" s="64"/>
    </row>
    <row r="280" spans="1:35" ht="18" x14ac:dyDescent="0.2">
      <c r="A280" s="368">
        <f t="shared" si="23"/>
        <v>268</v>
      </c>
      <c r="B280" s="4">
        <v>34120</v>
      </c>
      <c r="C280" s="50" t="s">
        <v>773</v>
      </c>
      <c r="D280" s="50" t="s">
        <v>774</v>
      </c>
      <c r="E280" s="50"/>
      <c r="F280" s="6" t="s">
        <v>738</v>
      </c>
      <c r="G280" s="6"/>
      <c r="H280" s="6" t="s">
        <v>31</v>
      </c>
      <c r="I280" s="259">
        <v>29</v>
      </c>
      <c r="J280" s="259">
        <v>2</v>
      </c>
      <c r="K280" s="259"/>
      <c r="L280" s="259"/>
      <c r="M280" s="67">
        <f>SUM(I280:L280)</f>
        <v>31</v>
      </c>
      <c r="N280" s="6" t="str">
        <f>IF(M280&gt;=100,"Besar",IF(AND(M280&gt;=50,M280&lt;=99),"Sedang",IF(AND(M280&gt;=25,M280&lt;=49),"Menengah",IF(AND(M280&lt;=24,M280&gt;=10),"Kecil",IF(M280&lt;10,"&lt;Kecil","-")))))</f>
        <v>Menengah</v>
      </c>
      <c r="O280" s="57"/>
      <c r="P280" s="57"/>
      <c r="Q280" s="57"/>
      <c r="R280" s="57"/>
      <c r="S280" s="57"/>
      <c r="T280" s="57"/>
      <c r="U280" s="57"/>
      <c r="V280" s="57"/>
      <c r="W280" s="57"/>
      <c r="X280" s="33"/>
      <c r="Y280" s="33"/>
      <c r="Z280" s="33"/>
      <c r="AA280" s="33"/>
      <c r="AB280" s="33"/>
      <c r="AC280" s="64"/>
      <c r="AD280" s="33"/>
      <c r="AE280" s="33"/>
      <c r="AF280" s="64"/>
      <c r="AG280" s="33"/>
      <c r="AH280" s="33"/>
      <c r="AI280" s="64"/>
    </row>
    <row r="281" spans="1:35" ht="27" x14ac:dyDescent="0.2">
      <c r="A281" s="368">
        <f t="shared" si="23"/>
        <v>269</v>
      </c>
      <c r="B281" s="4"/>
      <c r="C281" s="132" t="s">
        <v>775</v>
      </c>
      <c r="D281" s="117" t="s">
        <v>776</v>
      </c>
      <c r="E281" s="117" t="s">
        <v>777</v>
      </c>
      <c r="F281" s="118" t="s">
        <v>738</v>
      </c>
      <c r="G281" s="118" t="s">
        <v>1117</v>
      </c>
      <c r="H281" s="14" t="s">
        <v>31</v>
      </c>
      <c r="I281" s="247">
        <v>10</v>
      </c>
      <c r="J281" s="247">
        <v>5</v>
      </c>
      <c r="K281" s="247"/>
      <c r="L281" s="247"/>
      <c r="M281" s="242">
        <f>SUM(I281:L281)</f>
        <v>15</v>
      </c>
      <c r="N281" s="118" t="s">
        <v>32</v>
      </c>
      <c r="O281" s="118" t="s">
        <v>778</v>
      </c>
      <c r="P281" s="113" t="s">
        <v>6179</v>
      </c>
      <c r="Q281" s="121"/>
      <c r="R281" s="124"/>
      <c r="S281" s="8"/>
      <c r="T281" s="8"/>
      <c r="U281" s="8"/>
      <c r="V281" s="8"/>
      <c r="W281" s="9"/>
      <c r="X281" s="33"/>
      <c r="Y281" s="33"/>
      <c r="Z281" s="33"/>
      <c r="AA281" s="33"/>
      <c r="AB281" s="33"/>
      <c r="AC281" s="64"/>
      <c r="AD281" s="33"/>
      <c r="AE281" s="33"/>
      <c r="AF281" s="64"/>
      <c r="AG281" s="33"/>
      <c r="AH281" s="33"/>
      <c r="AI281" s="64"/>
    </row>
    <row r="282" spans="1:35" ht="27" x14ac:dyDescent="0.2">
      <c r="A282" s="368">
        <f t="shared" si="23"/>
        <v>270</v>
      </c>
      <c r="B282" s="4">
        <v>32117</v>
      </c>
      <c r="C282" s="7" t="s">
        <v>779</v>
      </c>
      <c r="D282" s="3" t="s">
        <v>780</v>
      </c>
      <c r="E282" s="3"/>
      <c r="F282" s="6" t="s">
        <v>738</v>
      </c>
      <c r="G282" s="6" t="s">
        <v>151</v>
      </c>
      <c r="H282" s="17" t="s">
        <v>31</v>
      </c>
      <c r="I282" s="67">
        <v>348</v>
      </c>
      <c r="J282" s="67">
        <v>157</v>
      </c>
      <c r="K282" s="67"/>
      <c r="L282" s="67"/>
      <c r="M282" s="67">
        <f>SUM(I282:K282)</f>
        <v>505</v>
      </c>
      <c r="N282" s="6" t="s">
        <v>57</v>
      </c>
      <c r="O282" s="6" t="s">
        <v>781</v>
      </c>
      <c r="P282" s="17"/>
      <c r="Q282" s="17"/>
      <c r="R282" s="17"/>
      <c r="S282" s="17"/>
      <c r="T282" s="17"/>
      <c r="U282" s="17"/>
      <c r="V282" s="17"/>
      <c r="W282" s="6"/>
      <c r="X282" s="33"/>
      <c r="Y282" s="33"/>
      <c r="Z282" s="33"/>
      <c r="AA282" s="33"/>
      <c r="AB282" s="33"/>
      <c r="AC282" s="64"/>
      <c r="AD282" s="33"/>
      <c r="AE282" s="33"/>
      <c r="AF282" s="64"/>
      <c r="AG282" s="33"/>
      <c r="AH282" s="33"/>
      <c r="AI282" s="64"/>
    </row>
    <row r="283" spans="1:35" ht="18" x14ac:dyDescent="0.2">
      <c r="A283" s="368">
        <f t="shared" si="23"/>
        <v>271</v>
      </c>
      <c r="B283" s="4">
        <v>32111</v>
      </c>
      <c r="C283" s="50" t="s">
        <v>782</v>
      </c>
      <c r="D283" s="50" t="s">
        <v>783</v>
      </c>
      <c r="E283" s="50"/>
      <c r="F283" s="6" t="s">
        <v>738</v>
      </c>
      <c r="G283" s="6"/>
      <c r="H283" s="6" t="s">
        <v>31</v>
      </c>
      <c r="I283" s="259">
        <v>30</v>
      </c>
      <c r="J283" s="259" t="s">
        <v>37</v>
      </c>
      <c r="K283" s="259"/>
      <c r="L283" s="259"/>
      <c r="M283" s="67">
        <f>SUM(I283:L283)</f>
        <v>30</v>
      </c>
      <c r="N283" s="6" t="str">
        <f>IF(M283&gt;=100,"Besar",IF(AND(M283&gt;=50,M283&lt;=99),"Sedang",IF(AND(M283&gt;=25,M283&lt;=49),"Menengah",IF(AND(M283&lt;=24,M283&gt;=10),"Kecil",IF(M283&lt;10,"&lt;Kecil","-")))))</f>
        <v>Menengah</v>
      </c>
      <c r="O283" s="57"/>
      <c r="P283" s="57"/>
      <c r="Q283" s="57"/>
      <c r="R283" s="57"/>
      <c r="S283" s="57"/>
      <c r="T283" s="57"/>
      <c r="U283" s="57"/>
      <c r="V283" s="57"/>
      <c r="W283" s="57"/>
      <c r="X283" s="33"/>
      <c r="Y283" s="33"/>
      <c r="Z283" s="33"/>
      <c r="AA283" s="33"/>
      <c r="AB283" s="33"/>
      <c r="AC283" s="64"/>
      <c r="AD283" s="33"/>
      <c r="AE283" s="33"/>
      <c r="AF283" s="64"/>
      <c r="AG283" s="33"/>
      <c r="AH283" s="33"/>
      <c r="AI283" s="64"/>
    </row>
    <row r="284" spans="1:35" ht="18" x14ac:dyDescent="0.2">
      <c r="A284" s="368">
        <f t="shared" si="23"/>
        <v>272</v>
      </c>
      <c r="B284" s="4">
        <v>32140</v>
      </c>
      <c r="C284" s="50" t="s">
        <v>784</v>
      </c>
      <c r="D284" s="50" t="s">
        <v>785</v>
      </c>
      <c r="E284" s="50"/>
      <c r="F284" s="6" t="s">
        <v>738</v>
      </c>
      <c r="G284" s="6"/>
      <c r="H284" s="6" t="s">
        <v>56</v>
      </c>
      <c r="I284" s="259">
        <v>18</v>
      </c>
      <c r="J284" s="259">
        <v>7</v>
      </c>
      <c r="K284" s="259">
        <v>0</v>
      </c>
      <c r="L284" s="259">
        <v>0</v>
      </c>
      <c r="M284" s="67">
        <f>SUM(I284:L284)</f>
        <v>25</v>
      </c>
      <c r="N284" s="6" t="str">
        <f>IF(M284&gt;=100,"Besar",IF(AND(M284&gt;=50,M284&lt;=99),"Sedang",IF(AND(M284&gt;=25,M284&lt;=49),"Menengah",IF(AND(M284&lt;=24,M284&gt;=10),"Kecil",IF(M284&lt;10,"&lt;Kecil","-")))))</f>
        <v>Menengah</v>
      </c>
      <c r="O284" s="57"/>
      <c r="P284" s="57"/>
      <c r="Q284" s="57"/>
      <c r="R284" s="57"/>
      <c r="S284" s="57"/>
      <c r="T284" s="57"/>
      <c r="U284" s="57"/>
      <c r="V284" s="57"/>
      <c r="W284" s="57"/>
      <c r="X284" s="33"/>
      <c r="Y284" s="33"/>
      <c r="Z284" s="33"/>
      <c r="AA284" s="33"/>
      <c r="AB284" s="33"/>
      <c r="AC284" s="64"/>
      <c r="AD284" s="33"/>
      <c r="AE284" s="33"/>
      <c r="AF284" s="64"/>
      <c r="AG284" s="33"/>
      <c r="AH284" s="33"/>
      <c r="AI284" s="64"/>
    </row>
    <row r="285" spans="1:35" ht="18" x14ac:dyDescent="0.2">
      <c r="A285" s="368">
        <f t="shared" si="23"/>
        <v>273</v>
      </c>
      <c r="B285" s="4">
        <v>91162</v>
      </c>
      <c r="C285" s="50" t="s">
        <v>786</v>
      </c>
      <c r="D285" s="50" t="s">
        <v>787</v>
      </c>
      <c r="E285" s="50"/>
      <c r="F285" s="6" t="s">
        <v>738</v>
      </c>
      <c r="G285" s="6"/>
      <c r="H285" s="6" t="s">
        <v>56</v>
      </c>
      <c r="I285" s="259">
        <v>26</v>
      </c>
      <c r="J285" s="259">
        <v>14</v>
      </c>
      <c r="K285" s="259"/>
      <c r="L285" s="259">
        <v>0</v>
      </c>
      <c r="M285" s="67">
        <f>SUM(I285:L285)</f>
        <v>40</v>
      </c>
      <c r="N285" s="6" t="str">
        <f>IF(M285&gt;=100,"Besar",IF(AND(M285&gt;=50,M285&lt;=99),"Sedang",IF(AND(M285&gt;=25,M285&lt;=49),"Menengah",IF(AND(M285&lt;=24,M285&gt;=10),"Kecil",IF(M285&lt;10,"&lt;Kecil","-")))))</f>
        <v>Menengah</v>
      </c>
      <c r="O285" s="57"/>
      <c r="P285" s="57"/>
      <c r="Q285" s="57"/>
      <c r="R285" s="57"/>
      <c r="S285" s="57"/>
      <c r="T285" s="57"/>
      <c r="U285" s="57"/>
      <c r="V285" s="57"/>
      <c r="W285" s="57"/>
      <c r="X285" s="33"/>
      <c r="Y285" s="33"/>
      <c r="Z285" s="33"/>
      <c r="AA285" s="33"/>
      <c r="AB285" s="33"/>
      <c r="AC285" s="64"/>
      <c r="AD285" s="33"/>
      <c r="AE285" s="33"/>
      <c r="AF285" s="64"/>
      <c r="AG285" s="33"/>
      <c r="AH285" s="33"/>
      <c r="AI285" s="64"/>
    </row>
    <row r="286" spans="1:35" ht="18" x14ac:dyDescent="0.2">
      <c r="A286" s="368">
        <f t="shared" si="23"/>
        <v>274</v>
      </c>
      <c r="B286" s="4">
        <v>35609</v>
      </c>
      <c r="C286" s="3" t="s">
        <v>788</v>
      </c>
      <c r="D286" s="3" t="s">
        <v>789</v>
      </c>
      <c r="E286" s="3"/>
      <c r="F286" s="6" t="s">
        <v>738</v>
      </c>
      <c r="G286" s="6" t="s">
        <v>790</v>
      </c>
      <c r="H286" s="17" t="s">
        <v>31</v>
      </c>
      <c r="I286" s="67">
        <v>18</v>
      </c>
      <c r="J286" s="67">
        <v>5</v>
      </c>
      <c r="K286" s="67"/>
      <c r="L286" s="67"/>
      <c r="M286" s="67">
        <f>SUM(I286:K286)</f>
        <v>23</v>
      </c>
      <c r="N286" s="6" t="s">
        <v>32</v>
      </c>
      <c r="O286" s="6" t="s">
        <v>791</v>
      </c>
      <c r="P286" s="17" t="s">
        <v>792</v>
      </c>
      <c r="Q286" s="17"/>
      <c r="R286" s="17"/>
      <c r="S286" s="17"/>
      <c r="T286" s="17"/>
      <c r="U286" s="17"/>
      <c r="V286" s="17"/>
      <c r="W286" s="6"/>
      <c r="X286" s="33"/>
      <c r="Y286" s="33"/>
      <c r="Z286" s="33"/>
      <c r="AA286" s="33"/>
      <c r="AB286" s="33"/>
      <c r="AC286" s="64"/>
      <c r="AD286" s="33"/>
      <c r="AE286" s="33"/>
      <c r="AF286" s="64"/>
      <c r="AG286" s="33"/>
      <c r="AH286" s="33"/>
      <c r="AI286" s="64"/>
    </row>
    <row r="287" spans="1:35" x14ac:dyDescent="0.2">
      <c r="A287" s="368">
        <f t="shared" si="23"/>
        <v>275</v>
      </c>
      <c r="B287" s="4">
        <v>71400</v>
      </c>
      <c r="C287" s="50" t="s">
        <v>793</v>
      </c>
      <c r="D287" s="50" t="s">
        <v>794</v>
      </c>
      <c r="E287" s="50"/>
      <c r="F287" s="6" t="s">
        <v>738</v>
      </c>
      <c r="G287" s="6"/>
      <c r="H287" s="6" t="s">
        <v>36</v>
      </c>
      <c r="I287" s="259">
        <v>3</v>
      </c>
      <c r="J287" s="259">
        <v>1</v>
      </c>
      <c r="K287" s="259">
        <v>0</v>
      </c>
      <c r="L287" s="259">
        <v>0</v>
      </c>
      <c r="M287" s="67">
        <f>SUM(I287:L287)</f>
        <v>4</v>
      </c>
      <c r="N287" s="6" t="str">
        <f>IF(M287&gt;=100,"Besar",IF(AND(M287&gt;=50,M287&lt;=99),"Sedang",IF(AND(M287&gt;=25,M287&lt;=49),"Menengah",IF(AND(M287&lt;=24,M287&gt;=10),"Kecil",IF(M287&lt;10,"&lt;Kecil","-")))))</f>
        <v>&lt;Kecil</v>
      </c>
      <c r="O287" s="57"/>
      <c r="P287" s="57"/>
      <c r="Q287" s="57"/>
      <c r="R287" s="57"/>
      <c r="S287" s="57"/>
      <c r="T287" s="57"/>
      <c r="U287" s="57"/>
      <c r="V287" s="57"/>
      <c r="W287" s="57"/>
      <c r="X287" s="33"/>
      <c r="Y287" s="33"/>
      <c r="Z287" s="33"/>
      <c r="AA287" s="33"/>
      <c r="AB287" s="33"/>
      <c r="AC287" s="64"/>
      <c r="AD287" s="33"/>
      <c r="AE287" s="33"/>
      <c r="AF287" s="64"/>
      <c r="AG287" s="33"/>
      <c r="AH287" s="33"/>
      <c r="AI287" s="64"/>
    </row>
    <row r="288" spans="1:35" ht="18" x14ac:dyDescent="0.2">
      <c r="A288" s="368">
        <f t="shared" si="23"/>
        <v>276</v>
      </c>
      <c r="B288" s="4">
        <v>71400</v>
      </c>
      <c r="C288" s="50" t="s">
        <v>795</v>
      </c>
      <c r="D288" s="50" t="s">
        <v>796</v>
      </c>
      <c r="E288" s="50"/>
      <c r="F288" s="6" t="s">
        <v>738</v>
      </c>
      <c r="G288" s="6"/>
      <c r="H288" s="6" t="s">
        <v>31</v>
      </c>
      <c r="I288" s="259">
        <v>171</v>
      </c>
      <c r="J288" s="259">
        <v>150</v>
      </c>
      <c r="K288" s="259">
        <v>0</v>
      </c>
      <c r="L288" s="259">
        <v>0</v>
      </c>
      <c r="M288" s="67">
        <f>SUM(I288:L288)</f>
        <v>321</v>
      </c>
      <c r="N288" s="6" t="str">
        <f>IF(M288&gt;=100,"Besar",IF(AND(M288&gt;=50,M288&lt;=99),"Sedang",IF(AND(M288&gt;=25,M288&lt;=49),"Menengah",IF(AND(M288&lt;=24,M288&gt;=10),"Kecil",IF(M288&lt;10,"&lt;Kecil","-")))))</f>
        <v>Besar</v>
      </c>
      <c r="O288" s="57"/>
      <c r="P288" s="57"/>
      <c r="Q288" s="57"/>
      <c r="R288" s="57"/>
      <c r="S288" s="57"/>
      <c r="T288" s="57"/>
      <c r="U288" s="57"/>
      <c r="V288" s="57"/>
      <c r="W288" s="57"/>
      <c r="X288" s="33"/>
      <c r="Y288" s="33"/>
      <c r="Z288" s="33"/>
      <c r="AA288" s="33"/>
      <c r="AB288" s="33"/>
      <c r="AC288" s="64"/>
      <c r="AD288" s="33"/>
      <c r="AE288" s="33"/>
      <c r="AF288" s="64"/>
      <c r="AG288" s="33"/>
      <c r="AH288" s="33"/>
      <c r="AI288" s="64"/>
    </row>
    <row r="289" spans="1:35" ht="18.75" x14ac:dyDescent="0.2">
      <c r="A289" s="368">
        <f t="shared" si="23"/>
        <v>277</v>
      </c>
      <c r="B289" s="4"/>
      <c r="C289" s="233" t="s">
        <v>797</v>
      </c>
      <c r="D289" s="199" t="s">
        <v>798</v>
      </c>
      <c r="E289" s="12" t="s">
        <v>799</v>
      </c>
      <c r="F289" s="13" t="s">
        <v>738</v>
      </c>
      <c r="G289" s="13" t="s">
        <v>93</v>
      </c>
      <c r="H289" s="119" t="s">
        <v>31</v>
      </c>
      <c r="I289" s="143">
        <v>16</v>
      </c>
      <c r="J289" s="143">
        <v>4</v>
      </c>
      <c r="K289" s="143">
        <v>0</v>
      </c>
      <c r="L289" s="13"/>
      <c r="M289" s="13">
        <f>SUM(I289:K289)</f>
        <v>20</v>
      </c>
      <c r="N289" s="13" t="s">
        <v>2181</v>
      </c>
      <c r="O289" s="13" t="s">
        <v>6350</v>
      </c>
      <c r="P289" s="296" t="s">
        <v>6783</v>
      </c>
      <c r="Q289" s="8"/>
      <c r="R289" s="8"/>
      <c r="S289" s="8"/>
      <c r="T289" s="8"/>
      <c r="U289" s="8"/>
      <c r="V289" s="8"/>
      <c r="W289" s="9"/>
      <c r="X289" s="33"/>
      <c r="Y289" s="33"/>
      <c r="Z289" s="33"/>
      <c r="AA289" s="33"/>
      <c r="AB289" s="33"/>
      <c r="AC289" s="64"/>
      <c r="AD289" s="33"/>
      <c r="AE289" s="33"/>
      <c r="AF289" s="64"/>
      <c r="AG289" s="33"/>
      <c r="AH289" s="33"/>
      <c r="AI289" s="64"/>
    </row>
    <row r="290" spans="1:35" ht="18" x14ac:dyDescent="0.2">
      <c r="A290" s="368">
        <f t="shared" si="23"/>
        <v>278</v>
      </c>
      <c r="B290" s="4">
        <v>32114</v>
      </c>
      <c r="C290" s="3" t="s">
        <v>801</v>
      </c>
      <c r="D290" s="3" t="s">
        <v>802</v>
      </c>
      <c r="E290" s="3"/>
      <c r="F290" s="6" t="s">
        <v>738</v>
      </c>
      <c r="G290" s="6" t="s">
        <v>803</v>
      </c>
      <c r="H290" s="17"/>
      <c r="I290" s="67">
        <v>9</v>
      </c>
      <c r="J290" s="67">
        <v>4</v>
      </c>
      <c r="K290" s="67"/>
      <c r="L290" s="67"/>
      <c r="M290" s="67">
        <f>SUM(I290:J290)</f>
        <v>13</v>
      </c>
      <c r="N290" s="6" t="s">
        <v>45</v>
      </c>
      <c r="O290" s="6" t="s">
        <v>804</v>
      </c>
      <c r="P290" s="17" t="s">
        <v>805</v>
      </c>
      <c r="Q290" s="17"/>
      <c r="R290" s="17"/>
      <c r="S290" s="17"/>
      <c r="T290" s="17"/>
      <c r="U290" s="17"/>
      <c r="V290" s="17"/>
      <c r="W290" s="6"/>
      <c r="X290" s="33"/>
      <c r="Y290" s="33"/>
      <c r="Z290" s="33"/>
      <c r="AA290" s="33"/>
      <c r="AB290" s="33"/>
      <c r="AC290" s="64"/>
      <c r="AD290" s="33"/>
      <c r="AE290" s="33"/>
      <c r="AF290" s="64"/>
      <c r="AG290" s="33"/>
      <c r="AH290" s="33"/>
      <c r="AI290" s="64"/>
    </row>
    <row r="291" spans="1:35" ht="45" x14ac:dyDescent="0.2">
      <c r="A291" s="368">
        <f t="shared" si="23"/>
        <v>279</v>
      </c>
      <c r="B291" s="4">
        <v>31340</v>
      </c>
      <c r="C291" s="7" t="s">
        <v>806</v>
      </c>
      <c r="D291" s="3" t="s">
        <v>807</v>
      </c>
      <c r="E291" s="3"/>
      <c r="F291" s="6" t="s">
        <v>738</v>
      </c>
      <c r="G291" s="6" t="s">
        <v>808</v>
      </c>
      <c r="H291" s="17"/>
      <c r="I291" s="67">
        <v>63</v>
      </c>
      <c r="J291" s="67">
        <v>2</v>
      </c>
      <c r="K291" s="67"/>
      <c r="L291" s="67"/>
      <c r="M291" s="67">
        <f>SUM(I291:K291)</f>
        <v>65</v>
      </c>
      <c r="N291" s="6" t="s">
        <v>32</v>
      </c>
      <c r="O291" s="6" t="s">
        <v>809</v>
      </c>
      <c r="P291" s="17"/>
      <c r="Q291" s="17" t="s">
        <v>5770</v>
      </c>
      <c r="R291" s="17" t="s">
        <v>5771</v>
      </c>
      <c r="S291" s="17"/>
      <c r="T291" s="17"/>
      <c r="U291" s="17"/>
      <c r="V291" s="17"/>
      <c r="W291" s="6"/>
      <c r="X291" s="33"/>
      <c r="Y291" s="33"/>
      <c r="Z291" s="33"/>
      <c r="AA291" s="33"/>
      <c r="AB291" s="33"/>
      <c r="AC291" s="64"/>
      <c r="AD291" s="33"/>
      <c r="AE291" s="33"/>
      <c r="AF291" s="64"/>
      <c r="AG291" s="33"/>
      <c r="AH291" s="33"/>
      <c r="AI291" s="64"/>
    </row>
    <row r="292" spans="1:35" x14ac:dyDescent="0.2">
      <c r="A292" s="368">
        <f t="shared" si="23"/>
        <v>280</v>
      </c>
      <c r="B292" s="4">
        <v>32114</v>
      </c>
      <c r="C292" s="148" t="s">
        <v>810</v>
      </c>
      <c r="D292" s="11" t="s">
        <v>811</v>
      </c>
      <c r="E292" s="12" t="s">
        <v>6784</v>
      </c>
      <c r="F292" s="13" t="s">
        <v>738</v>
      </c>
      <c r="G292" s="13" t="s">
        <v>812</v>
      </c>
      <c r="H292" s="21" t="s">
        <v>31</v>
      </c>
      <c r="I292" s="13">
        <v>65</v>
      </c>
      <c r="J292" s="13">
        <v>69</v>
      </c>
      <c r="K292" s="13"/>
      <c r="L292" s="13"/>
      <c r="M292" s="13">
        <f>SUM(I292:K292)</f>
        <v>134</v>
      </c>
      <c r="N292" s="13" t="s">
        <v>32</v>
      </c>
      <c r="O292" s="13" t="s">
        <v>6785</v>
      </c>
      <c r="P292" s="296" t="s">
        <v>6786</v>
      </c>
      <c r="Q292" s="17"/>
      <c r="R292" s="17"/>
      <c r="S292" s="17"/>
      <c r="T292" s="17"/>
      <c r="U292" s="17"/>
      <c r="V292" s="17"/>
      <c r="W292" s="6"/>
      <c r="X292" s="33"/>
      <c r="Y292" s="33"/>
      <c r="Z292" s="33"/>
      <c r="AA292" s="33"/>
      <c r="AB292" s="33"/>
      <c r="AC292" s="64"/>
      <c r="AD292" s="33"/>
      <c r="AE292" s="33"/>
      <c r="AF292" s="64"/>
      <c r="AG292" s="33"/>
      <c r="AH292" s="33"/>
      <c r="AI292" s="64"/>
    </row>
    <row r="293" spans="1:35" ht="18" x14ac:dyDescent="0.2">
      <c r="A293" s="368">
        <f t="shared" si="23"/>
        <v>281</v>
      </c>
      <c r="B293" s="4">
        <v>32100</v>
      </c>
      <c r="C293" s="50" t="s">
        <v>814</v>
      </c>
      <c r="D293" s="50" t="s">
        <v>815</v>
      </c>
      <c r="E293" s="50"/>
      <c r="F293" s="6" t="s">
        <v>738</v>
      </c>
      <c r="G293" s="6"/>
      <c r="H293" s="6" t="s">
        <v>31</v>
      </c>
      <c r="I293" s="259">
        <v>22</v>
      </c>
      <c r="J293" s="259">
        <v>4</v>
      </c>
      <c r="K293" s="259"/>
      <c r="L293" s="259"/>
      <c r="M293" s="67">
        <f>SUM(I293:L293)</f>
        <v>26</v>
      </c>
      <c r="N293" s="6" t="str">
        <f>IF(M293&gt;=100,"Besar",IF(AND(M293&gt;=50,M293&lt;=99),"Sedang",IF(AND(M293&gt;=25,M293&lt;=49),"Menengah",IF(AND(M293&lt;=24,M293&gt;=10),"Kecil",IF(M293&lt;10,"&lt;Kecil","-")))))</f>
        <v>Menengah</v>
      </c>
      <c r="O293" s="57"/>
      <c r="P293" s="57"/>
      <c r="Q293" s="57"/>
      <c r="R293" s="57"/>
      <c r="S293" s="57"/>
      <c r="T293" s="57"/>
      <c r="U293" s="57"/>
      <c r="V293" s="57"/>
      <c r="W293" s="57"/>
      <c r="X293" s="33"/>
      <c r="Y293" s="33"/>
      <c r="Z293" s="33"/>
      <c r="AA293" s="33"/>
      <c r="AB293" s="33"/>
      <c r="AC293" s="64"/>
      <c r="AD293" s="33"/>
      <c r="AE293" s="33"/>
      <c r="AF293" s="64"/>
      <c r="AG293" s="33"/>
      <c r="AH293" s="33"/>
      <c r="AI293" s="64"/>
    </row>
    <row r="294" spans="1:35" ht="18" x14ac:dyDescent="0.2">
      <c r="A294" s="368">
        <f t="shared" si="23"/>
        <v>282</v>
      </c>
      <c r="B294" s="4">
        <v>63000</v>
      </c>
      <c r="C294" s="50" t="s">
        <v>816</v>
      </c>
      <c r="D294" s="50" t="s">
        <v>817</v>
      </c>
      <c r="E294" s="50"/>
      <c r="F294" s="6" t="s">
        <v>738</v>
      </c>
      <c r="G294" s="6"/>
      <c r="H294" s="6" t="s">
        <v>31</v>
      </c>
      <c r="I294" s="259">
        <v>13</v>
      </c>
      <c r="J294" s="259">
        <v>6</v>
      </c>
      <c r="K294" s="259">
        <v>0</v>
      </c>
      <c r="L294" s="259">
        <v>0</v>
      </c>
      <c r="M294" s="67">
        <f>SUM(I294:L294)</f>
        <v>19</v>
      </c>
      <c r="N294" s="6" t="str">
        <f>IF(M294&gt;=100,"Besar",IF(AND(M294&gt;=50,M294&lt;=99),"Sedang",IF(AND(M294&gt;=25,M294&lt;=49),"Menengah",IF(AND(M294&lt;=24,M294&gt;=10),"Kecil",IF(M294&lt;10,"&lt;Kecil","-")))))</f>
        <v>Kecil</v>
      </c>
      <c r="O294" s="57"/>
      <c r="P294" s="57"/>
      <c r="Q294" s="57"/>
      <c r="R294" s="57"/>
      <c r="S294" s="57"/>
      <c r="T294" s="57"/>
      <c r="U294" s="57"/>
      <c r="V294" s="57"/>
      <c r="W294" s="57"/>
      <c r="X294" s="33"/>
      <c r="Y294" s="33"/>
      <c r="Z294" s="33"/>
      <c r="AA294" s="33"/>
      <c r="AB294" s="33"/>
      <c r="AC294" s="64"/>
      <c r="AD294" s="33"/>
      <c r="AE294" s="33"/>
      <c r="AF294" s="64"/>
      <c r="AG294" s="33"/>
      <c r="AH294" s="33"/>
      <c r="AI294" s="64"/>
    </row>
    <row r="295" spans="1:35" ht="18" x14ac:dyDescent="0.2">
      <c r="A295" s="368">
        <f t="shared" si="23"/>
        <v>283</v>
      </c>
      <c r="B295" s="4">
        <v>62239</v>
      </c>
      <c r="C295" s="3" t="s">
        <v>818</v>
      </c>
      <c r="D295" s="3" t="s">
        <v>819</v>
      </c>
      <c r="E295" s="3"/>
      <c r="F295" s="6" t="s">
        <v>738</v>
      </c>
      <c r="G295" s="6" t="s">
        <v>820</v>
      </c>
      <c r="H295" s="17" t="s">
        <v>31</v>
      </c>
      <c r="I295" s="67">
        <v>385</v>
      </c>
      <c r="J295" s="67">
        <v>830</v>
      </c>
      <c r="K295" s="67"/>
      <c r="L295" s="67"/>
      <c r="M295" s="67">
        <f>SUM(I295:K295)</f>
        <v>1215</v>
      </c>
      <c r="N295" s="6" t="s">
        <v>57</v>
      </c>
      <c r="O295" s="6" t="s">
        <v>667</v>
      </c>
      <c r="P295" s="17" t="s">
        <v>821</v>
      </c>
      <c r="Q295" s="17"/>
      <c r="R295" s="17"/>
      <c r="S295" s="17"/>
      <c r="T295" s="17"/>
      <c r="U295" s="17"/>
      <c r="V295" s="6"/>
      <c r="W295" s="6"/>
      <c r="X295" s="33"/>
      <c r="Y295" s="33"/>
      <c r="Z295" s="33"/>
      <c r="AA295" s="33"/>
      <c r="AB295" s="33"/>
      <c r="AC295" s="64"/>
      <c r="AD295" s="33"/>
      <c r="AE295" s="33"/>
      <c r="AF295" s="64"/>
      <c r="AG295" s="33"/>
      <c r="AH295" s="33"/>
      <c r="AI295" s="64"/>
    </row>
    <row r="296" spans="1:35" ht="36" x14ac:dyDescent="0.2">
      <c r="A296" s="368">
        <f t="shared" si="23"/>
        <v>284</v>
      </c>
      <c r="B296" s="4">
        <v>32210</v>
      </c>
      <c r="C296" s="117" t="s">
        <v>822</v>
      </c>
      <c r="D296" s="117" t="s">
        <v>823</v>
      </c>
      <c r="E296" s="117" t="s">
        <v>6180</v>
      </c>
      <c r="F296" s="118" t="s">
        <v>738</v>
      </c>
      <c r="G296" s="118" t="s">
        <v>824</v>
      </c>
      <c r="H296" s="21" t="s">
        <v>31</v>
      </c>
      <c r="I296" s="247">
        <v>32</v>
      </c>
      <c r="J296" s="247">
        <v>16</v>
      </c>
      <c r="K296" s="260"/>
      <c r="L296" s="260"/>
      <c r="M296" s="242">
        <f>SUM(I296:L296)</f>
        <v>48</v>
      </c>
      <c r="N296" s="118" t="s">
        <v>32</v>
      </c>
      <c r="O296" s="118" t="s">
        <v>825</v>
      </c>
      <c r="P296" s="113" t="s">
        <v>826</v>
      </c>
      <c r="Q296" s="114"/>
      <c r="R296" s="17"/>
      <c r="S296" s="17"/>
      <c r="T296" s="17"/>
      <c r="U296" s="17"/>
      <c r="V296" s="17"/>
      <c r="W296" s="6"/>
      <c r="X296" s="33"/>
      <c r="Y296" s="33"/>
      <c r="Z296" s="33"/>
      <c r="AA296" s="33"/>
      <c r="AB296" s="33"/>
      <c r="AC296" s="64"/>
      <c r="AD296" s="33"/>
      <c r="AE296" s="33"/>
      <c r="AF296" s="64"/>
      <c r="AG296" s="33"/>
      <c r="AH296" s="33"/>
      <c r="AI296" s="64"/>
    </row>
    <row r="297" spans="1:35" x14ac:dyDescent="0.2">
      <c r="A297" s="368">
        <f t="shared" si="23"/>
        <v>285</v>
      </c>
      <c r="B297" s="4">
        <v>38192</v>
      </c>
      <c r="C297" s="50" t="s">
        <v>827</v>
      </c>
      <c r="D297" s="50" t="s">
        <v>828</v>
      </c>
      <c r="E297" s="50"/>
      <c r="F297" s="6" t="s">
        <v>738</v>
      </c>
      <c r="G297" s="6"/>
      <c r="H297" s="6" t="s">
        <v>56</v>
      </c>
      <c r="I297" s="259">
        <v>9</v>
      </c>
      <c r="J297" s="259">
        <v>1</v>
      </c>
      <c r="K297" s="259"/>
      <c r="L297" s="259"/>
      <c r="M297" s="67">
        <v>10</v>
      </c>
      <c r="N297" s="6" t="s">
        <v>45</v>
      </c>
      <c r="O297" s="57"/>
      <c r="P297" s="57"/>
      <c r="Q297" s="57"/>
      <c r="R297" s="57"/>
      <c r="S297" s="57"/>
      <c r="T297" s="57"/>
      <c r="U297" s="57"/>
      <c r="V297" s="57"/>
      <c r="W297" s="57"/>
      <c r="X297" s="33"/>
      <c r="Y297" s="33"/>
      <c r="Z297" s="33"/>
      <c r="AA297" s="33"/>
      <c r="AB297" s="33"/>
      <c r="AC297" s="64"/>
      <c r="AD297" s="33"/>
      <c r="AE297" s="33"/>
      <c r="AF297" s="64"/>
      <c r="AG297" s="33"/>
      <c r="AH297" s="33"/>
      <c r="AI297" s="64"/>
    </row>
    <row r="298" spans="1:35" ht="18" x14ac:dyDescent="0.2">
      <c r="A298" s="368">
        <f t="shared" si="23"/>
        <v>286</v>
      </c>
      <c r="B298" s="4">
        <v>81020</v>
      </c>
      <c r="C298" s="12" t="s">
        <v>829</v>
      </c>
      <c r="D298" s="12" t="s">
        <v>830</v>
      </c>
      <c r="E298" s="12" t="s">
        <v>6181</v>
      </c>
      <c r="F298" s="13" t="s">
        <v>738</v>
      </c>
      <c r="G298" s="13" t="s">
        <v>831</v>
      </c>
      <c r="H298" s="14" t="s">
        <v>31</v>
      </c>
      <c r="I298" s="242">
        <v>127</v>
      </c>
      <c r="J298" s="242">
        <v>15</v>
      </c>
      <c r="K298" s="242"/>
      <c r="L298" s="242"/>
      <c r="M298" s="242">
        <f>SUM(I298:L298)</f>
        <v>142</v>
      </c>
      <c r="N298" s="13" t="s">
        <v>57</v>
      </c>
      <c r="O298" s="13" t="s">
        <v>832</v>
      </c>
      <c r="P298" s="113" t="s">
        <v>833</v>
      </c>
      <c r="Q298" s="114"/>
      <c r="R298" s="17"/>
      <c r="S298" s="17"/>
      <c r="T298" s="17"/>
      <c r="U298" s="17"/>
      <c r="V298" s="6"/>
      <c r="W298" s="6"/>
      <c r="X298" s="33"/>
      <c r="Y298" s="33"/>
      <c r="Z298" s="33"/>
      <c r="AA298" s="33"/>
      <c r="AB298" s="33"/>
      <c r="AC298" s="64"/>
      <c r="AD298" s="33"/>
      <c r="AE298" s="33"/>
      <c r="AF298" s="64"/>
      <c r="AG298" s="33"/>
      <c r="AH298" s="33"/>
      <c r="AI298" s="64"/>
    </row>
    <row r="299" spans="1:35" ht="18" x14ac:dyDescent="0.2">
      <c r="A299" s="368">
        <f t="shared" si="23"/>
        <v>287</v>
      </c>
      <c r="B299" s="4">
        <v>32114</v>
      </c>
      <c r="C299" s="7" t="s">
        <v>834</v>
      </c>
      <c r="D299" s="3" t="s">
        <v>835</v>
      </c>
      <c r="E299" s="3"/>
      <c r="F299" s="6" t="s">
        <v>738</v>
      </c>
      <c r="G299" s="6" t="s">
        <v>836</v>
      </c>
      <c r="H299" s="17" t="s">
        <v>31</v>
      </c>
      <c r="I299" s="67">
        <v>31</v>
      </c>
      <c r="J299" s="67">
        <v>7</v>
      </c>
      <c r="K299" s="67"/>
      <c r="L299" s="67"/>
      <c r="M299" s="67">
        <f>SUM(I299:K299)</f>
        <v>38</v>
      </c>
      <c r="N299" s="6" t="s">
        <v>32</v>
      </c>
      <c r="O299" s="6" t="s">
        <v>837</v>
      </c>
      <c r="P299" s="17"/>
      <c r="Q299" s="17"/>
      <c r="R299" s="17"/>
      <c r="S299" s="17"/>
      <c r="T299" s="17"/>
      <c r="U299" s="17"/>
      <c r="V299" s="17"/>
      <c r="W299" s="6"/>
      <c r="X299" s="33"/>
      <c r="Y299" s="33"/>
      <c r="Z299" s="33"/>
      <c r="AA299" s="33"/>
      <c r="AB299" s="33"/>
      <c r="AC299" s="64"/>
      <c r="AD299" s="33"/>
      <c r="AE299" s="33"/>
      <c r="AF299" s="64"/>
      <c r="AG299" s="33"/>
      <c r="AH299" s="33"/>
      <c r="AI299" s="64"/>
    </row>
    <row r="300" spans="1:35" x14ac:dyDescent="0.2">
      <c r="A300" s="368">
        <f t="shared" si="23"/>
        <v>288</v>
      </c>
      <c r="B300" s="4">
        <v>32112</v>
      </c>
      <c r="C300" s="50" t="s">
        <v>838</v>
      </c>
      <c r="D300" s="50" t="s">
        <v>839</v>
      </c>
      <c r="E300" s="50"/>
      <c r="F300" s="6" t="s">
        <v>738</v>
      </c>
      <c r="G300" s="6"/>
      <c r="H300" s="6" t="s">
        <v>31</v>
      </c>
      <c r="I300" s="259">
        <v>12</v>
      </c>
      <c r="J300" s="259">
        <v>8</v>
      </c>
      <c r="K300" s="259">
        <v>0</v>
      </c>
      <c r="L300" s="259">
        <v>0</v>
      </c>
      <c r="M300" s="67">
        <f>SUM(I300:L300)</f>
        <v>20</v>
      </c>
      <c r="N300" s="6" t="str">
        <f>IF(M300&gt;=100,"Besar",IF(AND(M300&gt;=50,M300&lt;=99),"Sedang",IF(AND(M300&gt;=25,M300&lt;=49),"Menengah",IF(AND(M300&lt;=24,M300&gt;=10),"Kecil",IF(M300&lt;10,"&lt;Kecil","-")))))</f>
        <v>Kecil</v>
      </c>
      <c r="O300" s="57"/>
      <c r="P300" s="57"/>
      <c r="Q300" s="57"/>
      <c r="R300" s="57"/>
      <c r="S300" s="57"/>
      <c r="T300" s="57"/>
      <c r="U300" s="57"/>
      <c r="V300" s="57"/>
      <c r="W300" s="57"/>
      <c r="X300" s="33"/>
      <c r="Y300" s="33"/>
      <c r="Z300" s="33"/>
      <c r="AA300" s="33"/>
      <c r="AB300" s="33"/>
      <c r="AC300" s="64"/>
      <c r="AD300" s="33"/>
      <c r="AE300" s="33"/>
      <c r="AF300" s="64"/>
      <c r="AG300" s="33"/>
      <c r="AH300" s="33"/>
      <c r="AI300" s="64"/>
    </row>
    <row r="301" spans="1:35" ht="18" x14ac:dyDescent="0.2">
      <c r="A301" s="368">
        <f t="shared" si="23"/>
        <v>289</v>
      </c>
      <c r="B301" s="4">
        <v>61038</v>
      </c>
      <c r="C301" s="50" t="s">
        <v>840</v>
      </c>
      <c r="D301" s="50" t="s">
        <v>841</v>
      </c>
      <c r="E301" s="50"/>
      <c r="F301" s="6" t="s">
        <v>738</v>
      </c>
      <c r="G301" s="6"/>
      <c r="H301" s="6" t="s">
        <v>31</v>
      </c>
      <c r="I301" s="259">
        <v>23</v>
      </c>
      <c r="J301" s="259">
        <v>129</v>
      </c>
      <c r="K301" s="259">
        <v>0</v>
      </c>
      <c r="L301" s="259">
        <v>0</v>
      </c>
      <c r="M301" s="67">
        <f>SUM(I301:L301)</f>
        <v>152</v>
      </c>
      <c r="N301" s="6" t="str">
        <f>IF(M301&gt;=100,"Besar",IF(AND(M301&gt;=50,M301&lt;=99),"Sedang",IF(AND(M301&gt;=25,M301&lt;=49),"Menengah",IF(AND(M301&lt;=24,M301&gt;=10),"Kecil",IF(M301&lt;10,"&lt;Kecil","-")))))</f>
        <v>Besar</v>
      </c>
      <c r="O301" s="57"/>
      <c r="P301" s="57"/>
      <c r="Q301" s="57"/>
      <c r="R301" s="57"/>
      <c r="S301" s="57"/>
      <c r="T301" s="57"/>
      <c r="U301" s="57"/>
      <c r="V301" s="57"/>
      <c r="W301" s="57"/>
      <c r="X301" s="33"/>
      <c r="Y301" s="33"/>
      <c r="Z301" s="33"/>
      <c r="AA301" s="33"/>
      <c r="AB301" s="33"/>
      <c r="AC301" s="64"/>
      <c r="AD301" s="33"/>
      <c r="AE301" s="33"/>
      <c r="AF301" s="64"/>
      <c r="AG301" s="33"/>
      <c r="AH301" s="33"/>
      <c r="AI301" s="64"/>
    </row>
    <row r="302" spans="1:35" ht="18" x14ac:dyDescent="0.2">
      <c r="A302" s="368">
        <f t="shared" si="23"/>
        <v>290</v>
      </c>
      <c r="B302" s="4">
        <v>61031</v>
      </c>
      <c r="C302" s="148" t="s">
        <v>842</v>
      </c>
      <c r="D302" s="11" t="s">
        <v>843</v>
      </c>
      <c r="E302" s="12"/>
      <c r="F302" s="13" t="s">
        <v>738</v>
      </c>
      <c r="G302" s="13" t="s">
        <v>6787</v>
      </c>
      <c r="H302" s="21" t="s">
        <v>31</v>
      </c>
      <c r="I302" s="13">
        <v>40</v>
      </c>
      <c r="J302" s="13">
        <v>90</v>
      </c>
      <c r="K302" s="13"/>
      <c r="L302" s="13"/>
      <c r="M302" s="13">
        <f>SUM(I302:J302)</f>
        <v>130</v>
      </c>
      <c r="N302" s="13" t="s">
        <v>57</v>
      </c>
      <c r="O302" s="13" t="s">
        <v>969</v>
      </c>
      <c r="P302" s="296" t="s">
        <v>6788</v>
      </c>
      <c r="Q302" s="166"/>
      <c r="R302" s="17"/>
      <c r="S302" s="17"/>
      <c r="T302" s="17"/>
      <c r="U302" s="17"/>
      <c r="V302" s="17"/>
      <c r="W302" s="6"/>
      <c r="X302" s="33"/>
      <c r="Y302" s="33"/>
      <c r="Z302" s="33"/>
      <c r="AA302" s="33"/>
      <c r="AB302" s="33"/>
      <c r="AC302" s="64"/>
      <c r="AD302" s="33"/>
      <c r="AE302" s="33"/>
      <c r="AF302" s="64"/>
      <c r="AG302" s="33"/>
      <c r="AH302" s="33"/>
      <c r="AI302" s="64"/>
    </row>
    <row r="303" spans="1:35" ht="18" x14ac:dyDescent="0.2">
      <c r="A303" s="368">
        <f t="shared" si="23"/>
        <v>291</v>
      </c>
      <c r="B303" s="4">
        <v>61031</v>
      </c>
      <c r="C303" s="50" t="s">
        <v>845</v>
      </c>
      <c r="D303" s="50" t="s">
        <v>846</v>
      </c>
      <c r="E303" s="50"/>
      <c r="F303" s="6" t="s">
        <v>738</v>
      </c>
      <c r="G303" s="6"/>
      <c r="H303" s="6" t="s">
        <v>31</v>
      </c>
      <c r="I303" s="259">
        <v>27</v>
      </c>
      <c r="J303" s="259">
        <v>25</v>
      </c>
      <c r="K303" s="259" t="s">
        <v>37</v>
      </c>
      <c r="L303" s="259" t="s">
        <v>37</v>
      </c>
      <c r="M303" s="67">
        <f>SUM(I303:L303)</f>
        <v>52</v>
      </c>
      <c r="N303" s="6" t="str">
        <f>IF(M303&gt;=100,"Besar",IF(AND(M303&gt;=50,M303&lt;=99),"Sedang",IF(AND(M303&gt;=25,M303&lt;=49),"Menengah",IF(AND(M303&lt;=24,M303&gt;=10),"Kecil",IF(M303&lt;10,"&lt;Kecil","-")))))</f>
        <v>Sedang</v>
      </c>
      <c r="O303" s="57"/>
      <c r="P303" s="57"/>
      <c r="Q303" s="57"/>
      <c r="R303" s="57"/>
      <c r="S303" s="57"/>
      <c r="T303" s="57"/>
      <c r="U303" s="57"/>
      <c r="V303" s="57"/>
      <c r="W303" s="57"/>
      <c r="X303" s="33"/>
      <c r="Y303" s="33"/>
      <c r="Z303" s="33"/>
      <c r="AA303" s="33"/>
      <c r="AB303" s="33"/>
      <c r="AC303" s="64"/>
      <c r="AD303" s="33"/>
      <c r="AE303" s="33"/>
      <c r="AF303" s="64"/>
      <c r="AG303" s="33"/>
      <c r="AH303" s="33"/>
      <c r="AI303" s="64"/>
    </row>
    <row r="304" spans="1:35" ht="27" x14ac:dyDescent="0.2">
      <c r="A304" s="368">
        <f t="shared" si="23"/>
        <v>292</v>
      </c>
      <c r="B304" s="4">
        <v>32100</v>
      </c>
      <c r="C304" s="50" t="s">
        <v>847</v>
      </c>
      <c r="D304" s="50" t="s">
        <v>848</v>
      </c>
      <c r="E304" s="50"/>
      <c r="F304" s="6" t="s">
        <v>738</v>
      </c>
      <c r="G304" s="6" t="s">
        <v>849</v>
      </c>
      <c r="H304" s="51" t="s">
        <v>52</v>
      </c>
      <c r="I304" s="259">
        <v>32</v>
      </c>
      <c r="J304" s="259" t="s">
        <v>37</v>
      </c>
      <c r="K304" s="259">
        <v>0</v>
      </c>
      <c r="L304" s="259"/>
      <c r="M304" s="67">
        <f>SUM(I304:J304)</f>
        <v>32</v>
      </c>
      <c r="N304" s="6" t="s">
        <v>32</v>
      </c>
      <c r="O304" s="6" t="s">
        <v>850</v>
      </c>
      <c r="P304" s="17" t="s">
        <v>851</v>
      </c>
      <c r="Q304" s="17"/>
      <c r="R304" s="17"/>
      <c r="S304" s="17"/>
      <c r="T304" s="17"/>
      <c r="U304" s="17"/>
      <c r="V304" s="17"/>
      <c r="W304" s="6"/>
      <c r="X304" s="33"/>
      <c r="Y304" s="33"/>
      <c r="Z304" s="33"/>
      <c r="AA304" s="33"/>
      <c r="AB304" s="33"/>
      <c r="AC304" s="64"/>
      <c r="AD304" s="33"/>
      <c r="AE304" s="33"/>
      <c r="AF304" s="64"/>
      <c r="AG304" s="33"/>
      <c r="AH304" s="33"/>
      <c r="AI304" s="64"/>
    </row>
    <row r="305" spans="1:35" ht="18" x14ac:dyDescent="0.2">
      <c r="A305" s="368">
        <f t="shared" si="23"/>
        <v>293</v>
      </c>
      <c r="B305" s="4">
        <v>61038</v>
      </c>
      <c r="C305" s="32" t="s">
        <v>852</v>
      </c>
      <c r="D305" s="3" t="s">
        <v>853</v>
      </c>
      <c r="E305" s="3"/>
      <c r="F305" s="6" t="s">
        <v>738</v>
      </c>
      <c r="G305" s="6" t="s">
        <v>138</v>
      </c>
      <c r="H305" s="17"/>
      <c r="I305" s="67">
        <v>75</v>
      </c>
      <c r="J305" s="67">
        <v>208</v>
      </c>
      <c r="K305" s="67"/>
      <c r="L305" s="67"/>
      <c r="M305" s="67">
        <f>SUM(I305:K305)</f>
        <v>283</v>
      </c>
      <c r="N305" s="6" t="s">
        <v>57</v>
      </c>
      <c r="O305" s="6" t="s">
        <v>854</v>
      </c>
      <c r="P305" s="17" t="s">
        <v>855</v>
      </c>
      <c r="Q305" s="17"/>
      <c r="R305" s="17"/>
      <c r="S305" s="17"/>
      <c r="T305" s="17"/>
      <c r="U305" s="17"/>
      <c r="V305" s="17"/>
      <c r="W305" s="6"/>
      <c r="X305" s="33"/>
      <c r="Y305" s="33"/>
      <c r="Z305" s="33"/>
      <c r="AA305" s="33"/>
      <c r="AB305" s="33"/>
      <c r="AC305" s="64"/>
      <c r="AD305" s="33"/>
      <c r="AE305" s="33"/>
      <c r="AF305" s="64"/>
      <c r="AG305" s="33"/>
      <c r="AH305" s="33"/>
      <c r="AI305" s="64"/>
    </row>
    <row r="306" spans="1:35" ht="18" x14ac:dyDescent="0.2">
      <c r="A306" s="368">
        <f t="shared" si="23"/>
        <v>294</v>
      </c>
      <c r="B306" s="4">
        <v>53592</v>
      </c>
      <c r="C306" s="3" t="s">
        <v>856</v>
      </c>
      <c r="D306" s="3" t="s">
        <v>857</v>
      </c>
      <c r="E306" s="3"/>
      <c r="F306" s="6" t="s">
        <v>738</v>
      </c>
      <c r="G306" s="6" t="s">
        <v>858</v>
      </c>
      <c r="H306" s="17" t="s">
        <v>31</v>
      </c>
      <c r="I306" s="67">
        <v>19</v>
      </c>
      <c r="J306" s="67">
        <v>2</v>
      </c>
      <c r="K306" s="67"/>
      <c r="L306" s="67"/>
      <c r="M306" s="67">
        <f>SUM(I306:K306)</f>
        <v>21</v>
      </c>
      <c r="N306" s="6" t="s">
        <v>32</v>
      </c>
      <c r="O306" s="6" t="s">
        <v>859</v>
      </c>
      <c r="P306" s="17" t="s">
        <v>860</v>
      </c>
      <c r="Q306" s="17"/>
      <c r="R306" s="17"/>
      <c r="S306" s="17"/>
      <c r="T306" s="17"/>
      <c r="U306" s="17"/>
      <c r="V306" s="17"/>
      <c r="W306" s="6"/>
      <c r="X306" s="33"/>
      <c r="Y306" s="33"/>
      <c r="Z306" s="33"/>
      <c r="AA306" s="33"/>
      <c r="AB306" s="33"/>
      <c r="AC306" s="64"/>
      <c r="AD306" s="33"/>
      <c r="AE306" s="33"/>
      <c r="AF306" s="64"/>
      <c r="AG306" s="33"/>
      <c r="AH306" s="33"/>
      <c r="AI306" s="64"/>
    </row>
    <row r="307" spans="1:35" ht="18" x14ac:dyDescent="0.2">
      <c r="A307" s="368">
        <f t="shared" si="23"/>
        <v>295</v>
      </c>
      <c r="B307" s="4">
        <v>32111</v>
      </c>
      <c r="C307" s="50" t="s">
        <v>861</v>
      </c>
      <c r="D307" s="50" t="s">
        <v>862</v>
      </c>
      <c r="E307" s="50"/>
      <c r="F307" s="6" t="s">
        <v>738</v>
      </c>
      <c r="G307" s="6"/>
      <c r="H307" s="6" t="s">
        <v>31</v>
      </c>
      <c r="I307" s="259"/>
      <c r="J307" s="259">
        <v>15</v>
      </c>
      <c r="K307" s="259">
        <v>0</v>
      </c>
      <c r="L307" s="259">
        <v>0</v>
      </c>
      <c r="M307" s="67">
        <f>SUM(I307:L307)</f>
        <v>15</v>
      </c>
      <c r="N307" s="6" t="str">
        <f>IF(M307&gt;=100,"Besar",IF(AND(M307&gt;=50,M307&lt;=99),"Sedang",IF(AND(M307&gt;=25,M307&lt;=49),"Menengah",IF(AND(M307&lt;=24,M307&gt;=10),"Kecil",IF(M307&lt;10,"&lt;Kecil","-")))))</f>
        <v>Kecil</v>
      </c>
      <c r="O307" s="57"/>
      <c r="P307" s="57"/>
      <c r="Q307" s="57"/>
      <c r="R307" s="57"/>
      <c r="S307" s="57"/>
      <c r="T307" s="57"/>
      <c r="U307" s="57"/>
      <c r="V307" s="57"/>
      <c r="W307" s="57"/>
      <c r="X307" s="33"/>
      <c r="Y307" s="33"/>
      <c r="Z307" s="33"/>
      <c r="AA307" s="33"/>
      <c r="AB307" s="33"/>
      <c r="AC307" s="64"/>
      <c r="AD307" s="33"/>
      <c r="AE307" s="33"/>
      <c r="AF307" s="64"/>
      <c r="AG307" s="33"/>
      <c r="AH307" s="33"/>
      <c r="AI307" s="64"/>
    </row>
    <row r="308" spans="1:35" x14ac:dyDescent="0.2">
      <c r="A308" s="368">
        <f t="shared" si="23"/>
        <v>296</v>
      </c>
      <c r="B308" s="4">
        <v>74200</v>
      </c>
      <c r="C308" s="50" t="s">
        <v>863</v>
      </c>
      <c r="D308" s="50" t="s">
        <v>864</v>
      </c>
      <c r="E308" s="50"/>
      <c r="F308" s="6" t="s">
        <v>738</v>
      </c>
      <c r="G308" s="6"/>
      <c r="H308" s="6" t="s">
        <v>759</v>
      </c>
      <c r="I308" s="259">
        <v>15</v>
      </c>
      <c r="J308" s="259">
        <v>0</v>
      </c>
      <c r="K308" s="259">
        <v>0</v>
      </c>
      <c r="L308" s="259">
        <v>0</v>
      </c>
      <c r="M308" s="67">
        <f>SUM(I308:L308)</f>
        <v>15</v>
      </c>
      <c r="N308" s="6" t="str">
        <f>IF(M308&gt;=100,"Besar",IF(AND(M308&gt;=50,M308&lt;=99),"Sedang",IF(AND(M308&gt;=25,M308&lt;=49),"Menengah",IF(AND(M308&lt;=24,M308&gt;=10),"Kecil",IF(M308&lt;10,"&lt;Kecil","-")))))</f>
        <v>Kecil</v>
      </c>
      <c r="O308" s="57"/>
      <c r="P308" s="57"/>
      <c r="Q308" s="57"/>
      <c r="R308" s="57"/>
      <c r="S308" s="57"/>
      <c r="T308" s="57"/>
      <c r="U308" s="57"/>
      <c r="V308" s="57"/>
      <c r="W308" s="57"/>
      <c r="X308" s="33"/>
      <c r="Y308" s="33"/>
      <c r="Z308" s="33"/>
      <c r="AA308" s="33"/>
      <c r="AB308" s="33"/>
      <c r="AC308" s="64"/>
      <c r="AD308" s="33"/>
      <c r="AE308" s="33"/>
      <c r="AF308" s="64"/>
      <c r="AG308" s="33"/>
      <c r="AH308" s="33"/>
      <c r="AI308" s="64"/>
    </row>
    <row r="309" spans="1:35" ht="27.75" x14ac:dyDescent="0.2">
      <c r="A309" s="368">
        <f t="shared" si="23"/>
        <v>297</v>
      </c>
      <c r="B309" s="4">
        <v>32114</v>
      </c>
      <c r="C309" s="141" t="s">
        <v>865</v>
      </c>
      <c r="D309" s="142" t="s">
        <v>866</v>
      </c>
      <c r="E309" s="12" t="s">
        <v>6182</v>
      </c>
      <c r="F309" s="13" t="s">
        <v>738</v>
      </c>
      <c r="G309" s="13" t="s">
        <v>867</v>
      </c>
      <c r="H309" s="119" t="s">
        <v>31</v>
      </c>
      <c r="I309" s="261">
        <v>25</v>
      </c>
      <c r="J309" s="261">
        <v>5</v>
      </c>
      <c r="K309" s="261"/>
      <c r="L309" s="261"/>
      <c r="M309" s="242">
        <f>SUM(I309:J309)</f>
        <v>30</v>
      </c>
      <c r="N309" s="13" t="s">
        <v>32</v>
      </c>
      <c r="O309" s="13" t="s">
        <v>868</v>
      </c>
      <c r="P309" s="113" t="s">
        <v>869</v>
      </c>
      <c r="Q309" s="17"/>
      <c r="R309" s="17"/>
      <c r="S309" s="17"/>
      <c r="T309" s="17"/>
      <c r="U309" s="17"/>
      <c r="V309" s="17"/>
      <c r="W309" s="6"/>
      <c r="X309" s="33"/>
      <c r="Y309" s="33"/>
      <c r="Z309" s="33"/>
      <c r="AA309" s="33"/>
      <c r="AB309" s="33"/>
      <c r="AC309" s="64"/>
      <c r="AD309" s="33"/>
      <c r="AE309" s="33"/>
      <c r="AF309" s="64"/>
      <c r="AG309" s="33"/>
      <c r="AH309" s="33"/>
      <c r="AI309" s="64"/>
    </row>
    <row r="310" spans="1:35" ht="18" x14ac:dyDescent="0.2">
      <c r="A310" s="368">
        <f t="shared" si="23"/>
        <v>298</v>
      </c>
      <c r="B310" s="4">
        <v>35116</v>
      </c>
      <c r="C310" s="50" t="s">
        <v>870</v>
      </c>
      <c r="D310" s="50" t="s">
        <v>871</v>
      </c>
      <c r="E310" s="50"/>
      <c r="F310" s="6" t="s">
        <v>738</v>
      </c>
      <c r="G310" s="6"/>
      <c r="H310" s="6" t="s">
        <v>36</v>
      </c>
      <c r="I310" s="259">
        <v>120</v>
      </c>
      <c r="J310" s="259">
        <v>151</v>
      </c>
      <c r="K310" s="259">
        <v>0</v>
      </c>
      <c r="L310" s="259">
        <v>0</v>
      </c>
      <c r="M310" s="67">
        <f>SUM(I310:L310)</f>
        <v>271</v>
      </c>
      <c r="N310" s="6" t="str">
        <f>IF(M310&gt;=100,"Besar",IF(AND(M310&gt;=50,M310&lt;=99),"Sedang",IF(AND(M310&gt;=25,M310&lt;=49),"Menengah",IF(AND(M310&lt;=24,M310&gt;=10),"Kecil",IF(M310&lt;10,"&lt;Kecil","-")))))</f>
        <v>Besar</v>
      </c>
      <c r="O310" s="57"/>
      <c r="P310" s="57"/>
      <c r="Q310" s="57"/>
      <c r="R310" s="57"/>
      <c r="S310" s="57"/>
      <c r="T310" s="57"/>
      <c r="U310" s="57"/>
      <c r="V310" s="57"/>
      <c r="W310" s="57"/>
      <c r="X310" s="33"/>
      <c r="Y310" s="33"/>
      <c r="Z310" s="33"/>
      <c r="AA310" s="33"/>
      <c r="AB310" s="33"/>
      <c r="AC310" s="64"/>
      <c r="AD310" s="33"/>
      <c r="AE310" s="33"/>
      <c r="AF310" s="64"/>
      <c r="AG310" s="33"/>
      <c r="AH310" s="33"/>
      <c r="AI310" s="64"/>
    </row>
    <row r="311" spans="1:35" ht="27" x14ac:dyDescent="0.2">
      <c r="A311" s="368">
        <f t="shared" si="23"/>
        <v>299</v>
      </c>
      <c r="B311" s="4">
        <v>62034</v>
      </c>
      <c r="C311" s="50" t="s">
        <v>872</v>
      </c>
      <c r="D311" s="50" t="s">
        <v>873</v>
      </c>
      <c r="E311" s="50"/>
      <c r="F311" s="6" t="s">
        <v>738</v>
      </c>
      <c r="G311" s="6" t="s">
        <v>858</v>
      </c>
      <c r="H311" s="51" t="s">
        <v>56</v>
      </c>
      <c r="I311" s="259">
        <v>18</v>
      </c>
      <c r="J311" s="259">
        <v>5</v>
      </c>
      <c r="K311" s="259"/>
      <c r="L311" s="259"/>
      <c r="M311" s="67">
        <f>SUM(I311:J311)</f>
        <v>23</v>
      </c>
      <c r="N311" s="6" t="s">
        <v>45</v>
      </c>
      <c r="O311" s="6" t="s">
        <v>874</v>
      </c>
      <c r="P311" s="17" t="s">
        <v>875</v>
      </c>
      <c r="Q311" s="17"/>
      <c r="R311" s="17"/>
      <c r="S311" s="17"/>
      <c r="T311" s="17"/>
      <c r="U311" s="17"/>
      <c r="V311" s="17"/>
      <c r="W311" s="6"/>
      <c r="X311" s="33"/>
      <c r="Y311" s="33"/>
      <c r="Z311" s="33"/>
      <c r="AA311" s="33"/>
      <c r="AB311" s="33"/>
      <c r="AC311" s="64"/>
      <c r="AD311" s="33"/>
      <c r="AE311" s="33"/>
      <c r="AF311" s="64"/>
      <c r="AG311" s="33"/>
      <c r="AH311" s="33"/>
      <c r="AI311" s="64"/>
    </row>
    <row r="312" spans="1:35" ht="18" x14ac:dyDescent="0.2">
      <c r="A312" s="368">
        <f t="shared" si="23"/>
        <v>300</v>
      </c>
      <c r="B312" s="4">
        <v>61038</v>
      </c>
      <c r="C312" s="50" t="s">
        <v>876</v>
      </c>
      <c r="D312" s="50" t="s">
        <v>877</v>
      </c>
      <c r="E312" s="50"/>
      <c r="F312" s="6" t="s">
        <v>738</v>
      </c>
      <c r="G312" s="6"/>
      <c r="H312" s="6" t="s">
        <v>31</v>
      </c>
      <c r="I312" s="259">
        <v>23</v>
      </c>
      <c r="J312" s="259">
        <v>6</v>
      </c>
      <c r="K312" s="259"/>
      <c r="L312" s="259"/>
      <c r="M312" s="67">
        <f>SUM(I312:L312)</f>
        <v>29</v>
      </c>
      <c r="N312" s="6" t="str">
        <f>IF(M312&gt;=100,"Besar",IF(AND(M312&gt;=50,M312&lt;=99),"Sedang",IF(AND(M312&gt;=25,M312&lt;=49),"Menengah",IF(AND(M312&lt;=24,M312&gt;=10),"Kecil",IF(M312&lt;10,"&lt;Kecil","-")))))</f>
        <v>Menengah</v>
      </c>
      <c r="O312" s="57"/>
      <c r="P312" s="57"/>
      <c r="Q312" s="57"/>
      <c r="R312" s="57"/>
      <c r="S312" s="57"/>
      <c r="T312" s="57"/>
      <c r="U312" s="57"/>
      <c r="V312" s="57"/>
      <c r="W312" s="57"/>
      <c r="X312" s="33"/>
      <c r="Y312" s="33"/>
      <c r="Z312" s="33"/>
      <c r="AA312" s="33"/>
      <c r="AB312" s="33"/>
      <c r="AC312" s="64"/>
      <c r="AD312" s="33"/>
      <c r="AE312" s="33"/>
      <c r="AF312" s="64"/>
      <c r="AG312" s="33"/>
      <c r="AH312" s="33"/>
      <c r="AI312" s="64"/>
    </row>
    <row r="313" spans="1:35" ht="18" x14ac:dyDescent="0.2">
      <c r="A313" s="368">
        <f t="shared" si="23"/>
        <v>301</v>
      </c>
      <c r="B313" s="4" t="s">
        <v>6061</v>
      </c>
      <c r="C313" s="12" t="s">
        <v>878</v>
      </c>
      <c r="D313" s="109" t="s">
        <v>879</v>
      </c>
      <c r="E313" s="110"/>
      <c r="F313" s="111" t="s">
        <v>738</v>
      </c>
      <c r="G313" s="111" t="s">
        <v>880</v>
      </c>
      <c r="H313" s="112" t="s">
        <v>31</v>
      </c>
      <c r="I313" s="262">
        <v>72</v>
      </c>
      <c r="J313" s="262">
        <v>28</v>
      </c>
      <c r="K313" s="262"/>
      <c r="L313" s="262"/>
      <c r="M313" s="246">
        <f>SUM(H313:L313)</f>
        <v>100</v>
      </c>
      <c r="N313" s="111" t="s">
        <v>57</v>
      </c>
      <c r="O313" s="13" t="s">
        <v>881</v>
      </c>
      <c r="P313" s="113" t="s">
        <v>6063</v>
      </c>
      <c r="Q313" s="114"/>
      <c r="R313" s="8"/>
      <c r="S313" s="8"/>
      <c r="T313" s="8"/>
      <c r="U313" s="8"/>
      <c r="V313" s="8"/>
      <c r="W313" s="9"/>
      <c r="X313" s="33"/>
      <c r="Y313" s="33"/>
      <c r="Z313" s="33"/>
      <c r="AA313" s="33"/>
      <c r="AB313" s="33"/>
      <c r="AC313" s="64"/>
      <c r="AD313" s="33"/>
      <c r="AE313" s="33"/>
      <c r="AF313" s="64"/>
      <c r="AG313" s="33"/>
      <c r="AH313" s="33"/>
      <c r="AI313" s="64"/>
    </row>
    <row r="314" spans="1:35" ht="36" x14ac:dyDescent="0.2">
      <c r="A314" s="368">
        <f t="shared" si="23"/>
        <v>302</v>
      </c>
      <c r="B314" s="4">
        <v>32130</v>
      </c>
      <c r="C314" s="12" t="s">
        <v>882</v>
      </c>
      <c r="D314" s="12" t="s">
        <v>6183</v>
      </c>
      <c r="E314" s="12" t="s">
        <v>6184</v>
      </c>
      <c r="F314" s="13" t="s">
        <v>738</v>
      </c>
      <c r="G314" s="13" t="s">
        <v>6185</v>
      </c>
      <c r="H314" s="14" t="s">
        <v>31</v>
      </c>
      <c r="I314" s="242">
        <v>109</v>
      </c>
      <c r="J314" s="242">
        <v>12</v>
      </c>
      <c r="K314" s="242"/>
      <c r="L314" s="242"/>
      <c r="M314" s="242">
        <f>SUM(I314:L314)</f>
        <v>121</v>
      </c>
      <c r="N314" s="13" t="s">
        <v>57</v>
      </c>
      <c r="O314" s="118" t="s">
        <v>6163</v>
      </c>
      <c r="P314" s="113" t="s">
        <v>6186</v>
      </c>
      <c r="Q314" s="17"/>
      <c r="R314" s="17"/>
      <c r="S314" s="17"/>
      <c r="T314" s="17"/>
      <c r="U314" s="17"/>
      <c r="V314" s="17"/>
      <c r="W314" s="6"/>
      <c r="X314" s="33"/>
      <c r="Y314" s="33"/>
      <c r="Z314" s="33"/>
      <c r="AA314" s="33"/>
      <c r="AB314" s="33"/>
      <c r="AC314" s="64"/>
      <c r="AD314" s="33"/>
      <c r="AE314" s="33"/>
      <c r="AF314" s="64"/>
      <c r="AG314" s="33"/>
      <c r="AH314" s="33"/>
      <c r="AI314" s="64"/>
    </row>
    <row r="315" spans="1:35" ht="18" x14ac:dyDescent="0.2">
      <c r="A315" s="368">
        <f t="shared" si="23"/>
        <v>303</v>
      </c>
      <c r="B315" s="4">
        <v>81010</v>
      </c>
      <c r="C315" s="50" t="s">
        <v>884</v>
      </c>
      <c r="D315" s="50" t="s">
        <v>885</v>
      </c>
      <c r="E315" s="50"/>
      <c r="F315" s="6" t="s">
        <v>738</v>
      </c>
      <c r="G315" s="6"/>
      <c r="H315" s="6" t="s">
        <v>31</v>
      </c>
      <c r="I315" s="259">
        <v>28</v>
      </c>
      <c r="J315" s="259">
        <v>56</v>
      </c>
      <c r="K315" s="259"/>
      <c r="L315" s="259"/>
      <c r="M315" s="67">
        <f>SUM(I315:L315)</f>
        <v>84</v>
      </c>
      <c r="N315" s="6" t="str">
        <f>IF(M315&gt;=100,"Besar",IF(AND(M315&gt;=50,M315&lt;=99),"Sedang",IF(AND(M315&gt;=25,M315&lt;=49),"Menengah",IF(AND(M315&lt;=24,M315&gt;=10),"Kecil",IF(M315&lt;10,"&lt;Kecil","-")))))</f>
        <v>Sedang</v>
      </c>
      <c r="O315" s="57"/>
      <c r="P315" s="57"/>
      <c r="Q315" s="57"/>
      <c r="R315" s="57"/>
      <c r="S315" s="57"/>
      <c r="T315" s="57"/>
      <c r="U315" s="57"/>
      <c r="V315" s="57"/>
      <c r="W315" s="57"/>
      <c r="X315" s="33"/>
      <c r="Y315" s="33"/>
      <c r="Z315" s="33"/>
      <c r="AA315" s="33"/>
      <c r="AB315" s="33"/>
      <c r="AC315" s="64"/>
      <c r="AD315" s="33"/>
      <c r="AE315" s="33"/>
      <c r="AF315" s="64"/>
      <c r="AG315" s="33"/>
      <c r="AH315" s="33"/>
      <c r="AI315" s="64"/>
    </row>
    <row r="316" spans="1:35" ht="18" x14ac:dyDescent="0.2">
      <c r="A316" s="368">
        <f t="shared" si="23"/>
        <v>304</v>
      </c>
      <c r="B316" s="48"/>
      <c r="C316" s="3" t="s">
        <v>886</v>
      </c>
      <c r="D316" s="3" t="s">
        <v>887</v>
      </c>
      <c r="E316" s="3"/>
      <c r="F316" s="6" t="s">
        <v>738</v>
      </c>
      <c r="G316" s="6" t="s">
        <v>888</v>
      </c>
      <c r="H316" s="17" t="s">
        <v>229</v>
      </c>
      <c r="I316" s="67">
        <v>26</v>
      </c>
      <c r="J316" s="67"/>
      <c r="K316" s="67"/>
      <c r="L316" s="67"/>
      <c r="M316" s="67">
        <f>SUM(I316:K316)</f>
        <v>26</v>
      </c>
      <c r="N316" s="6" t="s">
        <v>32</v>
      </c>
      <c r="O316" s="6" t="s">
        <v>889</v>
      </c>
      <c r="P316" s="17" t="s">
        <v>890</v>
      </c>
      <c r="Q316" s="17"/>
      <c r="R316" s="17"/>
      <c r="S316" s="17"/>
      <c r="T316" s="17"/>
      <c r="U316" s="17"/>
      <c r="V316" s="17"/>
      <c r="W316" s="6"/>
      <c r="X316" s="33"/>
      <c r="Y316" s="33"/>
      <c r="Z316" s="33"/>
      <c r="AA316" s="33"/>
      <c r="AB316" s="33"/>
      <c r="AC316" s="64"/>
      <c r="AD316" s="33"/>
      <c r="AE316" s="33"/>
      <c r="AF316" s="64"/>
      <c r="AG316" s="33"/>
      <c r="AH316" s="33"/>
      <c r="AI316" s="64"/>
    </row>
    <row r="317" spans="1:35" ht="18" x14ac:dyDescent="0.2">
      <c r="A317" s="368">
        <f t="shared" si="23"/>
        <v>305</v>
      </c>
      <c r="B317" s="48"/>
      <c r="C317" s="132" t="s">
        <v>891</v>
      </c>
      <c r="D317" s="117" t="s">
        <v>892</v>
      </c>
      <c r="E317" s="117" t="s">
        <v>6187</v>
      </c>
      <c r="F317" s="118" t="s">
        <v>738</v>
      </c>
      <c r="G317" s="13" t="s">
        <v>93</v>
      </c>
      <c r="H317" s="14" t="s">
        <v>31</v>
      </c>
      <c r="I317" s="247">
        <v>2</v>
      </c>
      <c r="J317" s="247">
        <v>1</v>
      </c>
      <c r="K317" s="247"/>
      <c r="L317" s="247"/>
      <c r="M317" s="247">
        <f>SUM(I317:L317)</f>
        <v>3</v>
      </c>
      <c r="N317" s="118" t="s">
        <v>45</v>
      </c>
      <c r="O317" s="118" t="s">
        <v>893</v>
      </c>
      <c r="P317" s="113" t="s">
        <v>894</v>
      </c>
      <c r="Q317" s="17"/>
      <c r="R317" s="17"/>
      <c r="S317" s="17"/>
      <c r="T317" s="17"/>
      <c r="U317" s="17"/>
      <c r="V317" s="17"/>
      <c r="W317" s="6"/>
      <c r="X317" s="33"/>
      <c r="Y317" s="33"/>
      <c r="Z317" s="33"/>
      <c r="AA317" s="33"/>
      <c r="AB317" s="33"/>
      <c r="AC317" s="64"/>
      <c r="AD317" s="33"/>
      <c r="AE317" s="33"/>
      <c r="AF317" s="64"/>
      <c r="AG317" s="33"/>
      <c r="AH317" s="33"/>
      <c r="AI317" s="64"/>
    </row>
    <row r="318" spans="1:35" ht="18" x14ac:dyDescent="0.2">
      <c r="A318" s="368">
        <f t="shared" si="23"/>
        <v>306</v>
      </c>
      <c r="B318" s="48"/>
      <c r="C318" s="3" t="s">
        <v>895</v>
      </c>
      <c r="D318" s="3" t="s">
        <v>896</v>
      </c>
      <c r="E318" s="3"/>
      <c r="F318" s="6" t="s">
        <v>738</v>
      </c>
      <c r="G318" s="6" t="s">
        <v>897</v>
      </c>
      <c r="H318" s="17"/>
      <c r="I318" s="67">
        <v>30</v>
      </c>
      <c r="J318" s="67">
        <v>10</v>
      </c>
      <c r="K318" s="67"/>
      <c r="L318" s="67"/>
      <c r="M318" s="67">
        <f>SUM(I318:K318)</f>
        <v>40</v>
      </c>
      <c r="N318" s="6" t="s">
        <v>32</v>
      </c>
      <c r="O318" s="6" t="s">
        <v>898</v>
      </c>
      <c r="P318" s="17" t="s">
        <v>899</v>
      </c>
      <c r="Q318" s="17"/>
      <c r="R318" s="17"/>
      <c r="S318" s="17"/>
      <c r="T318" s="17"/>
      <c r="U318" s="17"/>
      <c r="V318" s="17"/>
      <c r="W318" s="6"/>
      <c r="X318" s="33"/>
      <c r="Y318" s="33"/>
      <c r="Z318" s="33"/>
      <c r="AA318" s="33"/>
      <c r="AB318" s="33"/>
      <c r="AC318" s="64"/>
      <c r="AD318" s="33"/>
      <c r="AE318" s="33"/>
      <c r="AF318" s="64"/>
      <c r="AG318" s="33"/>
      <c r="AH318" s="33"/>
      <c r="AI318" s="64"/>
    </row>
    <row r="319" spans="1:35" ht="18" x14ac:dyDescent="0.2">
      <c r="A319" s="368">
        <f t="shared" si="23"/>
        <v>307</v>
      </c>
      <c r="B319" s="48"/>
      <c r="C319" s="50" t="s">
        <v>900</v>
      </c>
      <c r="D319" s="50" t="s">
        <v>901</v>
      </c>
      <c r="E319" s="50"/>
      <c r="F319" s="6" t="s">
        <v>738</v>
      </c>
      <c r="G319" s="6"/>
      <c r="H319" s="6" t="s">
        <v>36</v>
      </c>
      <c r="I319" s="259">
        <v>290</v>
      </c>
      <c r="J319" s="259">
        <v>807</v>
      </c>
      <c r="K319" s="259"/>
      <c r="L319" s="259">
        <v>0</v>
      </c>
      <c r="M319" s="67">
        <f>SUM(I319:L319)</f>
        <v>1097</v>
      </c>
      <c r="N319" s="6" t="str">
        <f>IF(M319&gt;=100,"Besar",IF(AND(M319&gt;=50,M319&lt;=99),"Sedang",IF(AND(M319&gt;=25,M319&lt;=49),"Menengah",IF(AND(M319&lt;=24,M319&gt;=10),"Kecil",IF(M319&lt;10,"&lt;Kecil","-")))))</f>
        <v>Besar</v>
      </c>
      <c r="O319" s="57"/>
      <c r="P319" s="57"/>
      <c r="Q319" s="57"/>
      <c r="R319" s="57"/>
      <c r="S319" s="57"/>
      <c r="T319" s="57"/>
      <c r="U319" s="57"/>
      <c r="V319" s="57"/>
      <c r="W319" s="57"/>
      <c r="X319" s="33"/>
      <c r="Y319" s="33"/>
      <c r="Z319" s="33"/>
      <c r="AA319" s="33"/>
      <c r="AB319" s="33"/>
      <c r="AC319" s="64"/>
      <c r="AD319" s="33"/>
      <c r="AE319" s="33"/>
      <c r="AF319" s="64"/>
      <c r="AG319" s="33"/>
      <c r="AH319" s="33"/>
      <c r="AI319" s="64"/>
    </row>
    <row r="320" spans="1:35" ht="18" x14ac:dyDescent="0.2">
      <c r="A320" s="368">
        <f t="shared" si="23"/>
        <v>308</v>
      </c>
      <c r="B320" s="48"/>
      <c r="C320" s="50" t="s">
        <v>902</v>
      </c>
      <c r="D320" s="50" t="s">
        <v>903</v>
      </c>
      <c r="E320" s="50"/>
      <c r="F320" s="6" t="s">
        <v>738</v>
      </c>
      <c r="G320" s="6"/>
      <c r="H320" s="6" t="s">
        <v>36</v>
      </c>
      <c r="I320" s="259">
        <v>10</v>
      </c>
      <c r="J320" s="259">
        <v>284</v>
      </c>
      <c r="K320" s="259"/>
      <c r="L320" s="259"/>
      <c r="M320" s="67">
        <f>SUM(I320:L320)</f>
        <v>294</v>
      </c>
      <c r="N320" s="6" t="str">
        <f>IF(M320&gt;=100,"Besar",IF(AND(M320&gt;=50,M320&lt;=99),"Sedang",IF(AND(M320&gt;=25,M320&lt;=49),"Menengah",IF(AND(M320&lt;=24,M320&gt;=10),"Kecil",IF(M320&lt;10,"&lt;Kecil","-")))))</f>
        <v>Besar</v>
      </c>
      <c r="O320" s="57"/>
      <c r="P320" s="57"/>
      <c r="Q320" s="57"/>
      <c r="R320" s="57"/>
      <c r="S320" s="57"/>
      <c r="T320" s="57"/>
      <c r="U320" s="57"/>
      <c r="V320" s="57"/>
      <c r="W320" s="57"/>
      <c r="X320" s="33"/>
      <c r="Y320" s="33"/>
      <c r="Z320" s="33"/>
      <c r="AA320" s="33"/>
      <c r="AB320" s="33"/>
      <c r="AC320" s="64"/>
      <c r="AD320" s="33"/>
      <c r="AE320" s="33"/>
      <c r="AF320" s="64"/>
      <c r="AG320" s="33"/>
      <c r="AH320" s="33"/>
      <c r="AI320" s="64"/>
    </row>
    <row r="321" spans="1:35" x14ac:dyDescent="0.2">
      <c r="A321" s="368">
        <f t="shared" si="23"/>
        <v>309</v>
      </c>
      <c r="B321" s="48"/>
      <c r="C321" s="50" t="s">
        <v>904</v>
      </c>
      <c r="D321" s="50" t="s">
        <v>905</v>
      </c>
      <c r="E321" s="50"/>
      <c r="F321" s="6" t="s">
        <v>738</v>
      </c>
      <c r="G321" s="6"/>
      <c r="H321" s="6" t="s">
        <v>31</v>
      </c>
      <c r="I321" s="259">
        <v>20</v>
      </c>
      <c r="J321" s="259">
        <v>2</v>
      </c>
      <c r="K321" s="259">
        <v>0</v>
      </c>
      <c r="L321" s="259">
        <v>0</v>
      </c>
      <c r="M321" s="67">
        <f>SUM(I321:L321)</f>
        <v>22</v>
      </c>
      <c r="N321" s="6" t="str">
        <f>IF(M321&gt;=100,"Besar",IF(AND(M321&gt;=50,M321&lt;=99),"Sedang",IF(AND(M321&gt;=25,M321&lt;=49),"Menengah",IF(AND(M321&lt;=24,M321&gt;=10),"Kecil",IF(M321&lt;10,"&lt;Kecil","-")))))</f>
        <v>Kecil</v>
      </c>
      <c r="O321" s="57"/>
      <c r="P321" s="57"/>
      <c r="Q321" s="57"/>
      <c r="R321" s="57"/>
      <c r="S321" s="57"/>
      <c r="T321" s="57"/>
      <c r="U321" s="57"/>
      <c r="V321" s="57"/>
      <c r="W321" s="57"/>
      <c r="X321" s="33"/>
      <c r="Y321" s="33"/>
      <c r="Z321" s="33"/>
      <c r="AA321" s="33"/>
      <c r="AB321" s="33"/>
      <c r="AC321" s="64"/>
      <c r="AD321" s="33"/>
      <c r="AE321" s="33"/>
      <c r="AF321" s="64"/>
      <c r="AG321" s="33"/>
      <c r="AH321" s="33"/>
      <c r="AI321" s="64"/>
    </row>
    <row r="322" spans="1:35" ht="18" x14ac:dyDescent="0.2">
      <c r="A322" s="368">
        <f t="shared" si="23"/>
        <v>310</v>
      </c>
      <c r="B322" s="48"/>
      <c r="C322" s="7" t="s">
        <v>907</v>
      </c>
      <c r="D322" s="3" t="s">
        <v>908</v>
      </c>
      <c r="E322" s="3"/>
      <c r="F322" s="6" t="s">
        <v>738</v>
      </c>
      <c r="G322" s="6" t="s">
        <v>909</v>
      </c>
      <c r="H322" s="17" t="s">
        <v>31</v>
      </c>
      <c r="I322" s="67">
        <v>100</v>
      </c>
      <c r="J322" s="67">
        <v>360</v>
      </c>
      <c r="K322" s="67"/>
      <c r="L322" s="67"/>
      <c r="M322" s="67">
        <f>SUM(I322:K322)</f>
        <v>460</v>
      </c>
      <c r="N322" s="6" t="s">
        <v>57</v>
      </c>
      <c r="O322" s="6" t="s">
        <v>781</v>
      </c>
      <c r="P322" s="17"/>
      <c r="Q322" s="17"/>
      <c r="R322" s="17"/>
      <c r="S322" s="17"/>
      <c r="T322" s="17"/>
      <c r="U322" s="17"/>
      <c r="V322" s="17"/>
      <c r="W322" s="6"/>
      <c r="X322" s="33"/>
      <c r="Y322" s="33"/>
      <c r="Z322" s="33"/>
      <c r="AA322" s="33"/>
      <c r="AB322" s="33"/>
      <c r="AC322" s="64"/>
      <c r="AD322" s="33"/>
      <c r="AE322" s="33"/>
      <c r="AF322" s="64"/>
      <c r="AG322" s="33"/>
      <c r="AH322" s="33"/>
      <c r="AI322" s="64"/>
    </row>
    <row r="323" spans="1:35" ht="18" x14ac:dyDescent="0.2">
      <c r="A323" s="368">
        <f t="shared" si="23"/>
        <v>311</v>
      </c>
      <c r="B323" s="48"/>
      <c r="C323" s="50" t="s">
        <v>910</v>
      </c>
      <c r="D323" s="50" t="s">
        <v>911</v>
      </c>
      <c r="E323" s="50"/>
      <c r="F323" s="6" t="s">
        <v>738</v>
      </c>
      <c r="G323" s="6"/>
      <c r="H323" s="6" t="s">
        <v>56</v>
      </c>
      <c r="I323" s="259">
        <v>19</v>
      </c>
      <c r="J323" s="259">
        <v>31</v>
      </c>
      <c r="K323" s="259">
        <v>2</v>
      </c>
      <c r="L323" s="259">
        <v>0</v>
      </c>
      <c r="M323" s="67">
        <f>SUM(I323:L323)</f>
        <v>52</v>
      </c>
      <c r="N323" s="6" t="str">
        <f>IF(M323&gt;=100,"Besar",IF(AND(M323&gt;=50,M323&lt;=99),"Sedang",IF(AND(M323&gt;=25,M323&lt;=49),"Menengah",IF(AND(M323&lt;=24,M323&gt;=10),"Kecil",IF(M323&lt;10,"&lt;Kecil","-")))))</f>
        <v>Sedang</v>
      </c>
      <c r="O323" s="57"/>
      <c r="P323" s="57"/>
      <c r="Q323" s="57"/>
      <c r="R323" s="57"/>
      <c r="S323" s="57"/>
      <c r="T323" s="57"/>
      <c r="U323" s="57"/>
      <c r="V323" s="57"/>
      <c r="W323" s="57"/>
      <c r="X323" s="33"/>
      <c r="Y323" s="33"/>
      <c r="Z323" s="33"/>
      <c r="AA323" s="33"/>
      <c r="AB323" s="33"/>
      <c r="AC323" s="64"/>
      <c r="AD323" s="33"/>
      <c r="AE323" s="33"/>
      <c r="AF323" s="64"/>
      <c r="AG323" s="33"/>
      <c r="AH323" s="33"/>
      <c r="AI323" s="64"/>
    </row>
    <row r="324" spans="1:35" ht="27" x14ac:dyDescent="0.2">
      <c r="A324" s="368">
        <f t="shared" si="23"/>
        <v>312</v>
      </c>
      <c r="B324" s="48"/>
      <c r="C324" s="117" t="s">
        <v>912</v>
      </c>
      <c r="D324" s="117" t="s">
        <v>913</v>
      </c>
      <c r="E324" s="117"/>
      <c r="F324" s="118" t="s">
        <v>738</v>
      </c>
      <c r="G324" s="13" t="s">
        <v>914</v>
      </c>
      <c r="H324" s="21" t="s">
        <v>31</v>
      </c>
      <c r="I324" s="247">
        <v>8</v>
      </c>
      <c r="J324" s="247">
        <v>29</v>
      </c>
      <c r="K324" s="247"/>
      <c r="L324" s="247">
        <v>2</v>
      </c>
      <c r="M324" s="247">
        <f>SUM(I324:L324)</f>
        <v>39</v>
      </c>
      <c r="N324" s="118" t="s">
        <v>32</v>
      </c>
      <c r="O324" s="118" t="s">
        <v>915</v>
      </c>
      <c r="P324" s="113" t="s">
        <v>6188</v>
      </c>
      <c r="Q324" s="121"/>
      <c r="R324" s="17"/>
      <c r="S324" s="17"/>
      <c r="T324" s="17"/>
      <c r="U324" s="17"/>
      <c r="V324" s="17"/>
      <c r="W324" s="6"/>
      <c r="X324" s="33"/>
      <c r="Y324" s="33"/>
      <c r="Z324" s="33"/>
      <c r="AA324" s="33"/>
      <c r="AB324" s="33"/>
      <c r="AC324" s="64"/>
      <c r="AD324" s="33"/>
      <c r="AE324" s="33"/>
      <c r="AF324" s="64"/>
      <c r="AG324" s="33"/>
      <c r="AH324" s="33"/>
      <c r="AI324" s="64"/>
    </row>
    <row r="325" spans="1:35" ht="18" x14ac:dyDescent="0.2">
      <c r="A325" s="368">
        <f t="shared" si="23"/>
        <v>313</v>
      </c>
      <c r="B325" s="4"/>
      <c r="C325" s="50" t="s">
        <v>916</v>
      </c>
      <c r="D325" s="50" t="s">
        <v>917</v>
      </c>
      <c r="E325" s="50"/>
      <c r="F325" s="6" t="s">
        <v>738</v>
      </c>
      <c r="G325" s="6"/>
      <c r="H325" s="51" t="s">
        <v>31</v>
      </c>
      <c r="I325" s="259">
        <v>6</v>
      </c>
      <c r="J325" s="259">
        <v>9</v>
      </c>
      <c r="K325" s="259" t="s">
        <v>37</v>
      </c>
      <c r="L325" s="259">
        <v>0</v>
      </c>
      <c r="M325" s="67">
        <f>SUM(I325:L325)</f>
        <v>15</v>
      </c>
      <c r="N325" s="6" t="str">
        <f>IF(M325&gt;=100,"Besar",IF(AND(M325&gt;=50,M325&lt;=99),"Sedang",IF(AND(M325&gt;=25,M325&lt;=49),"Menengah",IF(AND(M325&lt;=24,M325&gt;=10),"Kecil",IF(M325&lt;10,"&lt;Kecil","-")))))</f>
        <v>Kecil</v>
      </c>
      <c r="O325" s="57"/>
      <c r="P325" s="57"/>
      <c r="Q325" s="57"/>
      <c r="R325" s="57"/>
      <c r="S325" s="57"/>
      <c r="T325" s="57"/>
      <c r="U325" s="57"/>
      <c r="V325" s="57"/>
      <c r="W325" s="57"/>
      <c r="X325" s="33"/>
      <c r="Y325" s="33"/>
      <c r="Z325" s="33"/>
      <c r="AA325" s="33"/>
      <c r="AB325" s="33"/>
      <c r="AC325" s="64"/>
      <c r="AD325" s="33"/>
      <c r="AE325" s="33"/>
      <c r="AF325" s="64"/>
      <c r="AG325" s="33"/>
      <c r="AH325" s="33"/>
      <c r="AI325" s="64"/>
    </row>
    <row r="326" spans="1:35" ht="18" x14ac:dyDescent="0.2">
      <c r="A326" s="368">
        <f t="shared" si="23"/>
        <v>314</v>
      </c>
      <c r="B326" s="48"/>
      <c r="C326" s="3" t="s">
        <v>918</v>
      </c>
      <c r="D326" s="50" t="s">
        <v>922</v>
      </c>
      <c r="E326" s="3"/>
      <c r="F326" s="6" t="s">
        <v>738</v>
      </c>
      <c r="G326" s="6" t="s">
        <v>919</v>
      </c>
      <c r="H326" s="17" t="s">
        <v>31</v>
      </c>
      <c r="I326" s="67">
        <v>123</v>
      </c>
      <c r="J326" s="67">
        <v>45</v>
      </c>
      <c r="K326" s="67"/>
      <c r="L326" s="67"/>
      <c r="M326" s="67">
        <f>SUM(I326:K326)</f>
        <v>168</v>
      </c>
      <c r="N326" s="6" t="s">
        <v>57</v>
      </c>
      <c r="O326" s="6" t="s">
        <v>920</v>
      </c>
      <c r="P326" s="17" t="s">
        <v>921</v>
      </c>
      <c r="Q326" s="17"/>
      <c r="R326" s="17"/>
      <c r="S326" s="17"/>
      <c r="T326" s="17"/>
      <c r="U326" s="17"/>
      <c r="V326" s="17"/>
      <c r="W326" s="6"/>
      <c r="X326" s="33"/>
      <c r="Y326" s="33"/>
      <c r="Z326" s="33"/>
      <c r="AA326" s="33"/>
      <c r="AB326" s="33"/>
      <c r="AC326" s="64"/>
      <c r="AD326" s="33"/>
      <c r="AE326" s="33"/>
      <c r="AF326" s="64"/>
      <c r="AG326" s="33"/>
      <c r="AH326" s="33"/>
      <c r="AI326" s="64"/>
    </row>
    <row r="327" spans="1:35" ht="18" x14ac:dyDescent="0.2">
      <c r="A327" s="368">
        <f t="shared" si="23"/>
        <v>315</v>
      </c>
      <c r="B327" s="48"/>
      <c r="C327" s="50" t="s">
        <v>923</v>
      </c>
      <c r="D327" s="50" t="s">
        <v>924</v>
      </c>
      <c r="E327" s="50"/>
      <c r="F327" s="6" t="s">
        <v>738</v>
      </c>
      <c r="G327" s="6"/>
      <c r="H327" s="6" t="s">
        <v>56</v>
      </c>
      <c r="I327" s="259">
        <v>31</v>
      </c>
      <c r="J327" s="259">
        <v>54</v>
      </c>
      <c r="K327" s="259" t="s">
        <v>37</v>
      </c>
      <c r="L327" s="259" t="s">
        <v>37</v>
      </c>
      <c r="M327" s="67">
        <f t="shared" ref="M327:M335" si="24">SUM(I327:L327)</f>
        <v>85</v>
      </c>
      <c r="N327" s="6" t="str">
        <f t="shared" ref="N327:N335" si="25">IF(M327&gt;=100,"Besar",IF(AND(M327&gt;=50,M327&lt;=99),"Sedang",IF(AND(M327&gt;=25,M327&lt;=49),"Menengah",IF(AND(M327&lt;=24,M327&gt;=10),"Kecil",IF(M327&lt;10,"&lt;Kecil","-")))))</f>
        <v>Sedang</v>
      </c>
      <c r="O327" s="57"/>
      <c r="P327" s="57"/>
      <c r="Q327" s="57"/>
      <c r="R327" s="57"/>
      <c r="S327" s="57"/>
      <c r="T327" s="57"/>
      <c r="U327" s="57"/>
      <c r="V327" s="57"/>
      <c r="W327" s="57"/>
      <c r="X327" s="33"/>
      <c r="Y327" s="33"/>
      <c r="Z327" s="33"/>
      <c r="AA327" s="33"/>
      <c r="AB327" s="33"/>
      <c r="AC327" s="64"/>
      <c r="AD327" s="33"/>
      <c r="AE327" s="33"/>
      <c r="AF327" s="64"/>
      <c r="AG327" s="33"/>
      <c r="AH327" s="33"/>
      <c r="AI327" s="64"/>
    </row>
    <row r="328" spans="1:35" x14ac:dyDescent="0.2">
      <c r="A328" s="368">
        <f t="shared" si="23"/>
        <v>316</v>
      </c>
      <c r="B328" s="48"/>
      <c r="C328" s="50" t="s">
        <v>925</v>
      </c>
      <c r="D328" s="50" t="s">
        <v>926</v>
      </c>
      <c r="E328" s="50"/>
      <c r="F328" s="6" t="s">
        <v>738</v>
      </c>
      <c r="G328" s="6"/>
      <c r="H328" s="6" t="s">
        <v>36</v>
      </c>
      <c r="I328" s="259">
        <v>8</v>
      </c>
      <c r="J328" s="259">
        <v>28</v>
      </c>
      <c r="K328" s="259">
        <v>2</v>
      </c>
      <c r="L328" s="259">
        <v>0</v>
      </c>
      <c r="M328" s="67">
        <f t="shared" si="24"/>
        <v>38</v>
      </c>
      <c r="N328" s="6" t="str">
        <f t="shared" si="25"/>
        <v>Menengah</v>
      </c>
      <c r="O328" s="57"/>
      <c r="P328" s="57"/>
      <c r="Q328" s="57"/>
      <c r="R328" s="57"/>
      <c r="S328" s="57"/>
      <c r="T328" s="57"/>
      <c r="U328" s="57"/>
      <c r="V328" s="57"/>
      <c r="W328" s="57"/>
      <c r="X328" s="33"/>
      <c r="Y328" s="33"/>
      <c r="Z328" s="33"/>
      <c r="AA328" s="33"/>
      <c r="AB328" s="33"/>
      <c r="AC328" s="64"/>
      <c r="AD328" s="33"/>
      <c r="AE328" s="33"/>
      <c r="AF328" s="64"/>
      <c r="AG328" s="33"/>
      <c r="AH328" s="33"/>
      <c r="AI328" s="64"/>
    </row>
    <row r="329" spans="1:35" ht="18" x14ac:dyDescent="0.2">
      <c r="A329" s="368">
        <f t="shared" si="23"/>
        <v>317</v>
      </c>
      <c r="B329" s="48"/>
      <c r="C329" s="50" t="s">
        <v>927</v>
      </c>
      <c r="D329" s="50" t="s">
        <v>928</v>
      </c>
      <c r="E329" s="50"/>
      <c r="F329" s="6" t="s">
        <v>738</v>
      </c>
      <c r="G329" s="6"/>
      <c r="H329" s="6" t="s">
        <v>31</v>
      </c>
      <c r="I329" s="259">
        <v>3</v>
      </c>
      <c r="J329" s="259">
        <v>4</v>
      </c>
      <c r="K329" s="259">
        <v>0</v>
      </c>
      <c r="L329" s="259">
        <v>0</v>
      </c>
      <c r="M329" s="67">
        <f t="shared" si="24"/>
        <v>7</v>
      </c>
      <c r="N329" s="6" t="str">
        <f t="shared" si="25"/>
        <v>&lt;Kecil</v>
      </c>
      <c r="O329" s="57"/>
      <c r="P329" s="57"/>
      <c r="Q329" s="57"/>
      <c r="R329" s="57"/>
      <c r="S329" s="57"/>
      <c r="T329" s="57"/>
      <c r="U329" s="57"/>
      <c r="V329" s="57"/>
      <c r="W329" s="57"/>
      <c r="X329" s="33"/>
      <c r="Y329" s="33"/>
      <c r="Z329" s="33"/>
      <c r="AA329" s="33"/>
      <c r="AB329" s="33"/>
      <c r="AC329" s="64"/>
      <c r="AD329" s="33"/>
      <c r="AE329" s="33"/>
      <c r="AF329" s="64"/>
      <c r="AG329" s="33"/>
      <c r="AH329" s="33"/>
      <c r="AI329" s="64"/>
    </row>
    <row r="330" spans="1:35" ht="18" x14ac:dyDescent="0.2">
      <c r="A330" s="368">
        <f t="shared" si="23"/>
        <v>318</v>
      </c>
      <c r="B330" s="48"/>
      <c r="C330" s="50" t="s">
        <v>929</v>
      </c>
      <c r="D330" s="50" t="s">
        <v>930</v>
      </c>
      <c r="E330" s="50"/>
      <c r="F330" s="6" t="s">
        <v>738</v>
      </c>
      <c r="G330" s="6"/>
      <c r="H330" s="6" t="s">
        <v>31</v>
      </c>
      <c r="I330" s="259">
        <v>23</v>
      </c>
      <c r="J330" s="259">
        <v>0</v>
      </c>
      <c r="K330" s="259">
        <v>0</v>
      </c>
      <c r="L330" s="259">
        <v>0</v>
      </c>
      <c r="M330" s="67">
        <f t="shared" si="24"/>
        <v>23</v>
      </c>
      <c r="N330" s="6" t="str">
        <f t="shared" si="25"/>
        <v>Kecil</v>
      </c>
      <c r="O330" s="57"/>
      <c r="P330" s="57"/>
      <c r="Q330" s="57"/>
      <c r="R330" s="57"/>
      <c r="S330" s="57"/>
      <c r="T330" s="57"/>
      <c r="U330" s="57"/>
      <c r="V330" s="57"/>
      <c r="W330" s="57"/>
      <c r="X330" s="33"/>
      <c r="Y330" s="33"/>
      <c r="Z330" s="33"/>
      <c r="AA330" s="33"/>
      <c r="AB330" s="33"/>
      <c r="AC330" s="64"/>
      <c r="AD330" s="33"/>
      <c r="AE330" s="33"/>
      <c r="AF330" s="64"/>
      <c r="AG330" s="33"/>
      <c r="AH330" s="33"/>
      <c r="AI330" s="64"/>
    </row>
    <row r="331" spans="1:35" ht="18" x14ac:dyDescent="0.2">
      <c r="A331" s="368">
        <f t="shared" si="23"/>
        <v>319</v>
      </c>
      <c r="B331" s="48"/>
      <c r="C331" s="50" t="s">
        <v>931</v>
      </c>
      <c r="D331" s="50" t="s">
        <v>932</v>
      </c>
      <c r="E331" s="50"/>
      <c r="F331" s="6" t="s">
        <v>738</v>
      </c>
      <c r="G331" s="6"/>
      <c r="H331" s="6" t="s">
        <v>52</v>
      </c>
      <c r="I331" s="259">
        <v>15</v>
      </c>
      <c r="J331" s="259">
        <v>8</v>
      </c>
      <c r="K331" s="259" t="s">
        <v>37</v>
      </c>
      <c r="L331" s="259" t="s">
        <v>37</v>
      </c>
      <c r="M331" s="67">
        <f t="shared" si="24"/>
        <v>23</v>
      </c>
      <c r="N331" s="6" t="str">
        <f t="shared" si="25"/>
        <v>Kecil</v>
      </c>
      <c r="O331" s="57"/>
      <c r="P331" s="57"/>
      <c r="Q331" s="57"/>
      <c r="R331" s="57"/>
      <c r="S331" s="57"/>
      <c r="T331" s="57"/>
      <c r="U331" s="57"/>
      <c r="V331" s="57"/>
      <c r="W331" s="57"/>
      <c r="X331" s="33"/>
      <c r="Y331" s="33"/>
      <c r="Z331" s="33"/>
      <c r="AA331" s="33"/>
      <c r="AB331" s="33"/>
      <c r="AC331" s="64"/>
      <c r="AD331" s="33"/>
      <c r="AE331" s="33"/>
      <c r="AF331" s="64"/>
      <c r="AG331" s="33"/>
      <c r="AH331" s="33"/>
      <c r="AI331" s="64"/>
    </row>
    <row r="332" spans="1:35" ht="18" x14ac:dyDescent="0.2">
      <c r="A332" s="368">
        <f t="shared" si="23"/>
        <v>320</v>
      </c>
      <c r="B332" s="48"/>
      <c r="C332" s="50" t="s">
        <v>933</v>
      </c>
      <c r="D332" s="50" t="s">
        <v>934</v>
      </c>
      <c r="E332" s="50"/>
      <c r="F332" s="6" t="s">
        <v>738</v>
      </c>
      <c r="G332" s="6"/>
      <c r="H332" s="6" t="s">
        <v>36</v>
      </c>
      <c r="I332" s="259">
        <v>6</v>
      </c>
      <c r="J332" s="259">
        <v>3</v>
      </c>
      <c r="K332" s="259" t="s">
        <v>37</v>
      </c>
      <c r="L332" s="259">
        <v>0</v>
      </c>
      <c r="M332" s="67">
        <f t="shared" si="24"/>
        <v>9</v>
      </c>
      <c r="N332" s="6" t="str">
        <f t="shared" si="25"/>
        <v>&lt;Kecil</v>
      </c>
      <c r="O332" s="57"/>
      <c r="P332" s="57"/>
      <c r="Q332" s="57"/>
      <c r="R332" s="57"/>
      <c r="S332" s="57"/>
      <c r="T332" s="57"/>
      <c r="U332" s="57"/>
      <c r="V332" s="57"/>
      <c r="W332" s="57"/>
      <c r="X332" s="33"/>
      <c r="Y332" s="33"/>
      <c r="Z332" s="33"/>
      <c r="AA332" s="33"/>
      <c r="AB332" s="33"/>
      <c r="AC332" s="64"/>
      <c r="AD332" s="33"/>
      <c r="AE332" s="33"/>
      <c r="AF332" s="64"/>
      <c r="AG332" s="33"/>
      <c r="AH332" s="33"/>
      <c r="AI332" s="64"/>
    </row>
    <row r="333" spans="1:35" ht="18" x14ac:dyDescent="0.2">
      <c r="A333" s="368">
        <f t="shared" si="23"/>
        <v>321</v>
      </c>
      <c r="B333" s="48"/>
      <c r="C333" s="50" t="s">
        <v>933</v>
      </c>
      <c r="D333" s="50" t="s">
        <v>935</v>
      </c>
      <c r="E333" s="50"/>
      <c r="F333" s="6" t="s">
        <v>738</v>
      </c>
      <c r="G333" s="6"/>
      <c r="H333" s="6" t="s">
        <v>36</v>
      </c>
      <c r="I333" s="259">
        <v>6</v>
      </c>
      <c r="J333" s="259">
        <v>3</v>
      </c>
      <c r="K333" s="259" t="s">
        <v>37</v>
      </c>
      <c r="L333" s="259">
        <v>0</v>
      </c>
      <c r="M333" s="67">
        <f t="shared" si="24"/>
        <v>9</v>
      </c>
      <c r="N333" s="6" t="str">
        <f t="shared" si="25"/>
        <v>&lt;Kecil</v>
      </c>
      <c r="O333" s="57"/>
      <c r="P333" s="57"/>
      <c r="Q333" s="57"/>
      <c r="R333" s="57"/>
      <c r="S333" s="57"/>
      <c r="T333" s="57"/>
      <c r="U333" s="57"/>
      <c r="V333" s="57"/>
      <c r="W333" s="57"/>
      <c r="X333" s="33"/>
      <c r="Y333" s="33"/>
      <c r="Z333" s="33"/>
      <c r="AA333" s="33"/>
      <c r="AB333" s="33"/>
      <c r="AC333" s="64"/>
      <c r="AD333" s="33"/>
      <c r="AE333" s="33"/>
      <c r="AF333" s="64"/>
      <c r="AG333" s="33"/>
      <c r="AH333" s="33"/>
      <c r="AI333" s="64"/>
    </row>
    <row r="334" spans="1:35" x14ac:dyDescent="0.2">
      <c r="A334" s="368">
        <f t="shared" si="23"/>
        <v>322</v>
      </c>
      <c r="B334" s="48"/>
      <c r="C334" s="50" t="s">
        <v>936</v>
      </c>
      <c r="D334" s="50" t="s">
        <v>937</v>
      </c>
      <c r="E334" s="50"/>
      <c r="F334" s="6" t="s">
        <v>738</v>
      </c>
      <c r="G334" s="6"/>
      <c r="H334" s="6" t="s">
        <v>31</v>
      </c>
      <c r="I334" s="259">
        <v>16</v>
      </c>
      <c r="J334" s="259">
        <v>3</v>
      </c>
      <c r="K334" s="259">
        <v>0</v>
      </c>
      <c r="L334" s="259">
        <v>0</v>
      </c>
      <c r="M334" s="67">
        <f t="shared" si="24"/>
        <v>19</v>
      </c>
      <c r="N334" s="6" t="str">
        <f t="shared" si="25"/>
        <v>Kecil</v>
      </c>
      <c r="O334" s="57"/>
      <c r="P334" s="57"/>
      <c r="Q334" s="57"/>
      <c r="R334" s="57"/>
      <c r="S334" s="57"/>
      <c r="T334" s="57"/>
      <c r="U334" s="57"/>
      <c r="V334" s="57"/>
      <c r="W334" s="57"/>
      <c r="X334" s="33"/>
      <c r="Y334" s="33"/>
      <c r="Z334" s="33"/>
      <c r="AA334" s="33"/>
      <c r="AB334" s="33"/>
      <c r="AC334" s="64"/>
      <c r="AD334" s="33"/>
      <c r="AE334" s="33"/>
      <c r="AF334" s="64"/>
      <c r="AG334" s="33"/>
      <c r="AH334" s="33"/>
      <c r="AI334" s="64"/>
    </row>
    <row r="335" spans="1:35" x14ac:dyDescent="0.2">
      <c r="A335" s="368">
        <f t="shared" ref="A335:A398" si="26">A334+1</f>
        <v>323</v>
      </c>
      <c r="B335" s="48"/>
      <c r="C335" s="50" t="s">
        <v>938</v>
      </c>
      <c r="D335" s="50" t="s">
        <v>939</v>
      </c>
      <c r="E335" s="50"/>
      <c r="F335" s="6" t="s">
        <v>738</v>
      </c>
      <c r="G335" s="6"/>
      <c r="H335" s="6" t="s">
        <v>31</v>
      </c>
      <c r="I335" s="259">
        <v>111</v>
      </c>
      <c r="J335" s="259">
        <v>262</v>
      </c>
      <c r="K335" s="259">
        <v>0</v>
      </c>
      <c r="L335" s="259">
        <v>0</v>
      </c>
      <c r="M335" s="67">
        <f t="shared" si="24"/>
        <v>373</v>
      </c>
      <c r="N335" s="6" t="str">
        <f t="shared" si="25"/>
        <v>Besar</v>
      </c>
      <c r="O335" s="57"/>
      <c r="P335" s="57"/>
      <c r="Q335" s="57"/>
      <c r="R335" s="57"/>
      <c r="S335" s="57"/>
      <c r="T335" s="57"/>
      <c r="U335" s="57"/>
      <c r="V335" s="57"/>
      <c r="W335" s="57"/>
      <c r="X335" s="33"/>
      <c r="Y335" s="33"/>
      <c r="Z335" s="33"/>
      <c r="AA335" s="33"/>
      <c r="AB335" s="33"/>
      <c r="AC335" s="64"/>
      <c r="AD335" s="33"/>
      <c r="AE335" s="33"/>
      <c r="AF335" s="64"/>
      <c r="AG335" s="33"/>
      <c r="AH335" s="33"/>
      <c r="AI335" s="64"/>
    </row>
    <row r="336" spans="1:35" ht="18" x14ac:dyDescent="0.2">
      <c r="A336" s="368">
        <f t="shared" si="26"/>
        <v>324</v>
      </c>
      <c r="B336" s="48"/>
      <c r="C336" s="3" t="s">
        <v>940</v>
      </c>
      <c r="D336" s="3" t="s">
        <v>941</v>
      </c>
      <c r="E336" s="3"/>
      <c r="F336" s="6" t="s">
        <v>738</v>
      </c>
      <c r="G336" s="6" t="s">
        <v>942</v>
      </c>
      <c r="H336" s="17" t="s">
        <v>229</v>
      </c>
      <c r="I336" s="67">
        <v>22</v>
      </c>
      <c r="J336" s="67">
        <v>1</v>
      </c>
      <c r="K336" s="67"/>
      <c r="L336" s="67"/>
      <c r="M336" s="67">
        <f>SUM(I336:K336)</f>
        <v>23</v>
      </c>
      <c r="N336" s="6" t="s">
        <v>45</v>
      </c>
      <c r="O336" s="6" t="s">
        <v>943</v>
      </c>
      <c r="P336" s="17" t="s">
        <v>944</v>
      </c>
      <c r="Q336" s="17"/>
      <c r="R336" s="17"/>
      <c r="S336" s="17"/>
      <c r="T336" s="17"/>
      <c r="U336" s="17"/>
      <c r="V336" s="17"/>
      <c r="W336" s="6"/>
      <c r="X336" s="33"/>
      <c r="Y336" s="33"/>
      <c r="Z336" s="33"/>
      <c r="AA336" s="33"/>
      <c r="AB336" s="33"/>
      <c r="AC336" s="64"/>
      <c r="AD336" s="33"/>
      <c r="AE336" s="33"/>
      <c r="AF336" s="64"/>
      <c r="AG336" s="33"/>
      <c r="AH336" s="33"/>
      <c r="AI336" s="64"/>
    </row>
    <row r="337" spans="1:35" x14ac:dyDescent="0.2">
      <c r="A337" s="368">
        <f t="shared" si="26"/>
        <v>325</v>
      </c>
      <c r="B337" s="48"/>
      <c r="C337" s="12" t="s">
        <v>945</v>
      </c>
      <c r="D337" s="12" t="s">
        <v>946</v>
      </c>
      <c r="E337" s="12" t="s">
        <v>6189</v>
      </c>
      <c r="F337" s="13" t="s">
        <v>738</v>
      </c>
      <c r="G337" s="13" t="s">
        <v>111</v>
      </c>
      <c r="H337" s="21" t="s">
        <v>31</v>
      </c>
      <c r="I337" s="261">
        <v>206</v>
      </c>
      <c r="J337" s="261">
        <v>138</v>
      </c>
      <c r="K337" s="279"/>
      <c r="L337" s="260"/>
      <c r="M337" s="242">
        <f>SUM(I337:L337)</f>
        <v>344</v>
      </c>
      <c r="N337" s="13" t="s">
        <v>57</v>
      </c>
      <c r="O337" s="13" t="s">
        <v>881</v>
      </c>
      <c r="P337" s="113" t="s">
        <v>6190</v>
      </c>
      <c r="Q337" s="17"/>
      <c r="R337" s="17"/>
      <c r="S337" s="17"/>
      <c r="T337" s="17"/>
      <c r="U337" s="17"/>
      <c r="V337" s="17"/>
      <c r="W337" s="6"/>
      <c r="X337" s="33"/>
      <c r="Y337" s="33"/>
      <c r="Z337" s="33"/>
      <c r="AA337" s="33"/>
      <c r="AB337" s="33"/>
      <c r="AC337" s="64"/>
      <c r="AD337" s="33"/>
      <c r="AE337" s="33"/>
      <c r="AF337" s="64"/>
      <c r="AG337" s="33"/>
      <c r="AH337" s="33"/>
      <c r="AI337" s="64"/>
    </row>
    <row r="338" spans="1:35" ht="18" x14ac:dyDescent="0.2">
      <c r="A338" s="368">
        <f t="shared" si="26"/>
        <v>326</v>
      </c>
      <c r="B338" s="48"/>
      <c r="C338" s="3" t="s">
        <v>947</v>
      </c>
      <c r="D338" s="3" t="s">
        <v>948</v>
      </c>
      <c r="E338" s="3"/>
      <c r="F338" s="6" t="s">
        <v>738</v>
      </c>
      <c r="G338" s="6" t="s">
        <v>949</v>
      </c>
      <c r="H338" s="17" t="s">
        <v>31</v>
      </c>
      <c r="I338" s="67">
        <v>97</v>
      </c>
      <c r="J338" s="67">
        <v>113</v>
      </c>
      <c r="K338" s="67"/>
      <c r="L338" s="67"/>
      <c r="M338" s="67">
        <f>SUM(I338:K338)</f>
        <v>210</v>
      </c>
      <c r="N338" s="6" t="s">
        <v>57</v>
      </c>
      <c r="O338" s="6" t="s">
        <v>950</v>
      </c>
      <c r="P338" s="17" t="s">
        <v>951</v>
      </c>
      <c r="Q338" s="17"/>
      <c r="R338" s="17"/>
      <c r="S338" s="17"/>
      <c r="T338" s="17"/>
      <c r="U338" s="17"/>
      <c r="V338" s="6"/>
      <c r="W338" s="6"/>
      <c r="X338" s="33"/>
      <c r="Y338" s="33"/>
      <c r="Z338" s="33"/>
      <c r="AA338" s="33"/>
      <c r="AB338" s="33"/>
      <c r="AC338" s="64"/>
      <c r="AD338" s="33"/>
      <c r="AE338" s="33"/>
      <c r="AF338" s="64"/>
      <c r="AG338" s="33"/>
      <c r="AH338" s="33"/>
      <c r="AI338" s="64"/>
    </row>
    <row r="339" spans="1:35" ht="18" x14ac:dyDescent="0.2">
      <c r="A339" s="368">
        <f t="shared" si="26"/>
        <v>327</v>
      </c>
      <c r="B339" s="48"/>
      <c r="C339" s="50" t="s">
        <v>952</v>
      </c>
      <c r="D339" s="50" t="s">
        <v>953</v>
      </c>
      <c r="E339" s="50"/>
      <c r="F339" s="6" t="s">
        <v>738</v>
      </c>
      <c r="G339" s="6"/>
      <c r="H339" s="6" t="s">
        <v>36</v>
      </c>
      <c r="I339" s="259">
        <v>126</v>
      </c>
      <c r="J339" s="259">
        <v>6</v>
      </c>
      <c r="K339" s="259">
        <v>0</v>
      </c>
      <c r="L339" s="259">
        <v>0</v>
      </c>
      <c r="M339" s="67">
        <f>SUM(I339:L339)</f>
        <v>132</v>
      </c>
      <c r="N339" s="6" t="str">
        <f>IF(M339&gt;=100,"Besar",IF(AND(M339&gt;=50,M339&lt;=99),"Sedang",IF(AND(M339&gt;=25,M339&lt;=49),"Menengah",IF(AND(M339&lt;=24,M339&gt;=10),"Kecil",IF(M339&lt;10,"&lt;Kecil","-")))))</f>
        <v>Besar</v>
      </c>
      <c r="O339" s="57"/>
      <c r="P339" s="57"/>
      <c r="Q339" s="57"/>
      <c r="R339" s="57"/>
      <c r="S339" s="57"/>
      <c r="T339" s="57"/>
      <c r="U339" s="57"/>
      <c r="V339" s="57"/>
      <c r="W339" s="57"/>
      <c r="X339" s="33"/>
      <c r="Y339" s="33"/>
      <c r="Z339" s="33"/>
      <c r="AA339" s="33"/>
      <c r="AB339" s="33"/>
      <c r="AC339" s="64"/>
      <c r="AD339" s="33"/>
      <c r="AE339" s="33"/>
      <c r="AF339" s="64"/>
      <c r="AG339" s="33"/>
      <c r="AH339" s="33"/>
      <c r="AI339" s="64"/>
    </row>
    <row r="340" spans="1:35" ht="15.75" customHeight="1" x14ac:dyDescent="0.2">
      <c r="A340" s="368">
        <f t="shared" si="26"/>
        <v>328</v>
      </c>
      <c r="B340" s="48"/>
      <c r="C340" s="3" t="s">
        <v>954</v>
      </c>
      <c r="D340" s="3" t="s">
        <v>955</v>
      </c>
      <c r="E340" s="3"/>
      <c r="F340" s="6" t="s">
        <v>738</v>
      </c>
      <c r="G340" s="6" t="s">
        <v>956</v>
      </c>
      <c r="H340" s="17" t="s">
        <v>36</v>
      </c>
      <c r="I340" s="67">
        <v>348</v>
      </c>
      <c r="J340" s="67">
        <v>192</v>
      </c>
      <c r="K340" s="67"/>
      <c r="L340" s="67"/>
      <c r="M340" s="67">
        <f>SUM(I340:K340)</f>
        <v>540</v>
      </c>
      <c r="N340" s="6" t="s">
        <v>57</v>
      </c>
      <c r="O340" s="6" t="s">
        <v>957</v>
      </c>
      <c r="P340" s="17"/>
      <c r="Q340" s="17" t="s">
        <v>958</v>
      </c>
      <c r="R340" s="6" t="s">
        <v>5772</v>
      </c>
      <c r="S340" s="6"/>
      <c r="T340" s="6"/>
      <c r="U340" s="6"/>
      <c r="V340" s="6"/>
      <c r="W340" s="6"/>
      <c r="X340" s="33"/>
      <c r="Y340" s="33"/>
      <c r="Z340" s="33"/>
      <c r="AA340" s="33"/>
      <c r="AB340" s="33"/>
      <c r="AC340" s="64"/>
      <c r="AD340" s="33"/>
      <c r="AE340" s="33"/>
      <c r="AF340" s="64"/>
      <c r="AG340" s="33"/>
      <c r="AH340" s="33"/>
      <c r="AI340" s="64"/>
    </row>
    <row r="341" spans="1:35" x14ac:dyDescent="0.2">
      <c r="A341" s="368">
        <f t="shared" si="26"/>
        <v>329</v>
      </c>
      <c r="B341" s="48"/>
      <c r="C341" s="50" t="s">
        <v>959</v>
      </c>
      <c r="D341" s="50" t="s">
        <v>960</v>
      </c>
      <c r="E341" s="50"/>
      <c r="F341" s="6" t="s">
        <v>738</v>
      </c>
      <c r="G341" s="6"/>
      <c r="H341" s="6" t="s">
        <v>31</v>
      </c>
      <c r="I341" s="259">
        <v>14</v>
      </c>
      <c r="J341" s="259">
        <v>0</v>
      </c>
      <c r="K341" s="259">
        <v>0</v>
      </c>
      <c r="L341" s="259">
        <v>0</v>
      </c>
      <c r="M341" s="67">
        <f>SUM(I341:L341)</f>
        <v>14</v>
      </c>
      <c r="N341" s="6" t="str">
        <f>IF(M341&gt;=100,"Besar",IF(AND(M341&gt;=50,M341&lt;=99),"Sedang",IF(AND(M341&gt;=25,M341&lt;=49),"Menengah",IF(AND(M341&lt;=24,M341&gt;=10),"Kecil",IF(M341&lt;10,"&lt;Kecil","-")))))</f>
        <v>Kecil</v>
      </c>
      <c r="O341" s="57"/>
      <c r="P341" s="57"/>
      <c r="Q341" s="57"/>
      <c r="R341" s="57"/>
      <c r="S341" s="57"/>
      <c r="T341" s="57"/>
      <c r="U341" s="57"/>
      <c r="V341" s="57"/>
      <c r="W341" s="57"/>
      <c r="X341" s="33"/>
      <c r="Y341" s="33"/>
      <c r="Z341" s="33"/>
      <c r="AA341" s="33"/>
      <c r="AB341" s="33"/>
      <c r="AC341" s="64"/>
      <c r="AD341" s="33"/>
      <c r="AE341" s="33"/>
      <c r="AF341" s="64"/>
      <c r="AG341" s="33"/>
      <c r="AH341" s="33"/>
      <c r="AI341" s="64"/>
    </row>
    <row r="342" spans="1:35" ht="18" x14ac:dyDescent="0.2">
      <c r="A342" s="368">
        <f t="shared" si="26"/>
        <v>330</v>
      </c>
      <c r="B342" s="48"/>
      <c r="C342" s="3" t="s">
        <v>961</v>
      </c>
      <c r="D342" s="3" t="s">
        <v>962</v>
      </c>
      <c r="E342" s="3"/>
      <c r="F342" s="6" t="s">
        <v>738</v>
      </c>
      <c r="G342" s="6" t="s">
        <v>111</v>
      </c>
      <c r="H342" s="17" t="s">
        <v>31</v>
      </c>
      <c r="I342" s="67">
        <v>48</v>
      </c>
      <c r="J342" s="67">
        <v>116</v>
      </c>
      <c r="K342" s="67"/>
      <c r="L342" s="67"/>
      <c r="M342" s="67">
        <f>SUM(I342:K342)</f>
        <v>164</v>
      </c>
      <c r="N342" s="6" t="s">
        <v>57</v>
      </c>
      <c r="O342" s="6" t="s">
        <v>859</v>
      </c>
      <c r="P342" s="17" t="s">
        <v>963</v>
      </c>
      <c r="Q342" s="17"/>
      <c r="R342" s="17" t="s">
        <v>362</v>
      </c>
      <c r="S342" s="17"/>
      <c r="T342" s="17"/>
      <c r="U342" s="17"/>
      <c r="V342" s="17"/>
      <c r="W342" s="6"/>
      <c r="X342" s="33"/>
      <c r="Y342" s="33" t="s">
        <v>6029</v>
      </c>
      <c r="Z342" s="104" t="s">
        <v>5976</v>
      </c>
      <c r="AA342" s="33"/>
      <c r="AB342" s="33"/>
      <c r="AC342" s="64"/>
      <c r="AD342" s="33"/>
      <c r="AE342" s="33"/>
      <c r="AF342" s="64"/>
      <c r="AG342" s="33"/>
      <c r="AH342" s="33"/>
      <c r="AI342" s="64"/>
    </row>
    <row r="343" spans="1:35" x14ac:dyDescent="0.2">
      <c r="A343" s="368">
        <f t="shared" si="26"/>
        <v>331</v>
      </c>
      <c r="B343" s="48"/>
      <c r="C343" s="50" t="s">
        <v>6062</v>
      </c>
      <c r="D343" s="50" t="s">
        <v>965</v>
      </c>
      <c r="E343" s="50"/>
      <c r="F343" s="6" t="s">
        <v>738</v>
      </c>
      <c r="G343" s="6"/>
      <c r="H343" s="6" t="s">
        <v>36</v>
      </c>
      <c r="I343" s="259">
        <v>295</v>
      </c>
      <c r="J343" s="259">
        <v>174</v>
      </c>
      <c r="K343" s="259"/>
      <c r="L343" s="259"/>
      <c r="M343" s="67">
        <f>SUM(I343:L343)</f>
        <v>469</v>
      </c>
      <c r="N343" s="6" t="str">
        <f>IF(M343&gt;=100,"Besar",IF(AND(M343&gt;=50,M343&lt;=99),"Sedang",IF(AND(M343&gt;=25,M343&lt;=49),"Menengah",IF(AND(M343&lt;=24,M343&gt;=10),"Kecil",IF(M343&lt;10,"&lt;Kecil","-")))))</f>
        <v>Besar</v>
      </c>
      <c r="O343" s="57"/>
      <c r="P343" s="57"/>
      <c r="Q343" s="57"/>
      <c r="R343" s="57"/>
      <c r="S343" s="57"/>
      <c r="T343" s="57"/>
      <c r="U343" s="57"/>
      <c r="V343" s="57"/>
      <c r="W343" s="57"/>
      <c r="X343" s="33"/>
      <c r="Y343" s="33"/>
      <c r="Z343" s="33"/>
      <c r="AA343" s="33"/>
      <c r="AB343" s="33"/>
      <c r="AC343" s="64"/>
      <c r="AD343" s="33"/>
      <c r="AE343" s="33"/>
      <c r="AF343" s="64"/>
      <c r="AG343" s="33"/>
      <c r="AH343" s="33"/>
      <c r="AI343" s="64"/>
    </row>
    <row r="344" spans="1:35" ht="18" x14ac:dyDescent="0.2">
      <c r="A344" s="368">
        <f t="shared" si="26"/>
        <v>332</v>
      </c>
      <c r="B344" s="4"/>
      <c r="C344" s="345" t="s">
        <v>750</v>
      </c>
      <c r="D344" s="12" t="s">
        <v>966</v>
      </c>
      <c r="E344" s="12" t="s">
        <v>967</v>
      </c>
      <c r="F344" s="13" t="s">
        <v>968</v>
      </c>
      <c r="G344" s="13" t="s">
        <v>534</v>
      </c>
      <c r="H344" s="21" t="s">
        <v>31</v>
      </c>
      <c r="I344" s="13">
        <v>116</v>
      </c>
      <c r="J344" s="13">
        <v>618</v>
      </c>
      <c r="K344" s="13"/>
      <c r="L344" s="13"/>
      <c r="M344" s="13">
        <f>SUM(I344:K344)</f>
        <v>734</v>
      </c>
      <c r="N344" s="13" t="s">
        <v>57</v>
      </c>
      <c r="O344" s="13" t="s">
        <v>6790</v>
      </c>
      <c r="P344" s="296" t="s">
        <v>6791</v>
      </c>
      <c r="Q344" s="8"/>
      <c r="R344" s="8"/>
      <c r="S344" s="8"/>
      <c r="T344" s="8"/>
      <c r="U344" s="8"/>
      <c r="V344" s="8"/>
      <c r="W344" s="9"/>
      <c r="X344" s="33"/>
      <c r="Y344" s="33"/>
      <c r="Z344" s="33"/>
      <c r="AA344" s="33"/>
      <c r="AB344" s="33"/>
      <c r="AC344" s="64"/>
      <c r="AD344" s="33"/>
      <c r="AE344" s="33"/>
      <c r="AF344" s="64"/>
      <c r="AG344" s="33"/>
      <c r="AH344" s="33"/>
      <c r="AI344" s="64"/>
    </row>
    <row r="345" spans="1:35" ht="27" x14ac:dyDescent="0.2">
      <c r="A345" s="368">
        <f t="shared" si="26"/>
        <v>333</v>
      </c>
      <c r="B345" s="4">
        <v>32114</v>
      </c>
      <c r="C345" s="28" t="s">
        <v>970</v>
      </c>
      <c r="D345" s="12" t="s">
        <v>971</v>
      </c>
      <c r="E345" s="12" t="s">
        <v>6064</v>
      </c>
      <c r="F345" s="13" t="s">
        <v>968</v>
      </c>
      <c r="G345" s="13" t="s">
        <v>972</v>
      </c>
      <c r="H345" s="14" t="s">
        <v>31</v>
      </c>
      <c r="I345" s="242">
        <v>53</v>
      </c>
      <c r="J345" s="242">
        <v>1</v>
      </c>
      <c r="K345" s="242"/>
      <c r="L345" s="242"/>
      <c r="M345" s="242">
        <f t="shared" ref="M345" si="27">SUM(I345:L345)</f>
        <v>54</v>
      </c>
      <c r="N345" s="13" t="s">
        <v>32</v>
      </c>
      <c r="O345" s="13" t="s">
        <v>973</v>
      </c>
      <c r="P345" s="113" t="s">
        <v>974</v>
      </c>
      <c r="Q345" s="114"/>
      <c r="R345" s="17"/>
      <c r="S345" s="17"/>
      <c r="T345" s="17"/>
      <c r="U345" s="17"/>
      <c r="V345" s="17"/>
      <c r="W345" s="6"/>
      <c r="X345" s="33"/>
      <c r="Y345" s="33"/>
      <c r="Z345" s="33"/>
      <c r="AA345" s="33"/>
      <c r="AB345" s="33"/>
      <c r="AC345" s="64"/>
      <c r="AD345" s="33"/>
      <c r="AE345" s="33"/>
      <c r="AF345" s="64"/>
      <c r="AG345" s="33"/>
      <c r="AH345" s="33"/>
      <c r="AI345" s="64"/>
    </row>
    <row r="346" spans="1:35" ht="18" x14ac:dyDescent="0.2">
      <c r="A346" s="368">
        <f t="shared" si="26"/>
        <v>334</v>
      </c>
      <c r="B346" s="4">
        <v>32114</v>
      </c>
      <c r="C346" s="28" t="s">
        <v>975</v>
      </c>
      <c r="D346" s="12" t="s">
        <v>976</v>
      </c>
      <c r="E346" s="12" t="s">
        <v>6792</v>
      </c>
      <c r="F346" s="13" t="s">
        <v>968</v>
      </c>
      <c r="G346" s="13" t="s">
        <v>949</v>
      </c>
      <c r="H346" s="182" t="s">
        <v>56</v>
      </c>
      <c r="I346" s="13">
        <v>250</v>
      </c>
      <c r="J346" s="13">
        <v>75</v>
      </c>
      <c r="K346" s="13"/>
      <c r="L346" s="13"/>
      <c r="M346" s="13">
        <f>SUM(I346:J346)</f>
        <v>325</v>
      </c>
      <c r="N346" s="13" t="s">
        <v>32</v>
      </c>
      <c r="O346" s="13" t="s">
        <v>6793</v>
      </c>
      <c r="P346" s="296" t="s">
        <v>6794</v>
      </c>
      <c r="Q346" s="17"/>
      <c r="R346" s="17"/>
      <c r="S346" s="17"/>
      <c r="T346" s="17"/>
      <c r="U346" s="17"/>
      <c r="V346" s="17"/>
      <c r="W346" s="6"/>
      <c r="X346" s="33"/>
      <c r="Y346" s="33" t="s">
        <v>5978</v>
      </c>
      <c r="Z346" s="104" t="s">
        <v>5976</v>
      </c>
      <c r="AA346" s="33"/>
      <c r="AB346" s="33"/>
      <c r="AC346" s="64"/>
      <c r="AD346" s="33"/>
      <c r="AE346" s="33"/>
      <c r="AF346" s="64"/>
      <c r="AG346" s="33"/>
      <c r="AH346" s="33"/>
      <c r="AI346" s="64"/>
    </row>
    <row r="347" spans="1:35" ht="18" x14ac:dyDescent="0.2">
      <c r="A347" s="368">
        <f t="shared" si="26"/>
        <v>335</v>
      </c>
      <c r="B347" s="4">
        <v>32114</v>
      </c>
      <c r="C347" s="65" t="s">
        <v>977</v>
      </c>
      <c r="D347" s="3" t="s">
        <v>978</v>
      </c>
      <c r="E347" s="3"/>
      <c r="F347" s="6" t="s">
        <v>968</v>
      </c>
      <c r="G347" s="6" t="s">
        <v>979</v>
      </c>
      <c r="H347" s="17" t="s">
        <v>31</v>
      </c>
      <c r="I347" s="67">
        <v>50</v>
      </c>
      <c r="J347" s="67">
        <v>70</v>
      </c>
      <c r="K347" s="67"/>
      <c r="L347" s="67"/>
      <c r="M347" s="67">
        <f t="shared" ref="M347:M356" si="28">SUM(I347:K347)</f>
        <v>120</v>
      </c>
      <c r="N347" s="6" t="s">
        <v>57</v>
      </c>
      <c r="O347" s="6" t="s">
        <v>980</v>
      </c>
      <c r="P347" s="17" t="s">
        <v>981</v>
      </c>
      <c r="Q347" s="17"/>
      <c r="R347" s="17"/>
      <c r="S347" s="17"/>
      <c r="T347" s="17"/>
      <c r="U347" s="17"/>
      <c r="V347" s="17"/>
      <c r="W347" s="6"/>
      <c r="X347" s="33"/>
      <c r="Y347" s="33"/>
      <c r="Z347" s="33"/>
      <c r="AA347" s="33"/>
      <c r="AB347" s="33"/>
      <c r="AC347" s="64"/>
      <c r="AD347" s="33"/>
      <c r="AE347" s="33"/>
      <c r="AF347" s="64"/>
      <c r="AG347" s="33"/>
      <c r="AH347" s="33"/>
      <c r="AI347" s="64"/>
    </row>
    <row r="348" spans="1:35" ht="27.75" x14ac:dyDescent="0.2">
      <c r="A348" s="368">
        <f t="shared" si="26"/>
        <v>336</v>
      </c>
      <c r="B348" s="4">
        <v>32114</v>
      </c>
      <c r="C348" s="115" t="s">
        <v>982</v>
      </c>
      <c r="D348" s="115" t="s">
        <v>983</v>
      </c>
      <c r="E348" s="12"/>
      <c r="F348" s="13" t="s">
        <v>968</v>
      </c>
      <c r="G348" s="13" t="s">
        <v>984</v>
      </c>
      <c r="H348" s="116" t="s">
        <v>56</v>
      </c>
      <c r="I348" s="263">
        <v>6</v>
      </c>
      <c r="J348" s="263">
        <v>1</v>
      </c>
      <c r="K348" s="263"/>
      <c r="L348" s="263">
        <v>0</v>
      </c>
      <c r="M348" s="242">
        <f t="shared" ref="M348" si="29">SUM(I348:L348)</f>
        <v>7</v>
      </c>
      <c r="N348" s="13" t="s">
        <v>45</v>
      </c>
      <c r="O348" s="13" t="s">
        <v>6065</v>
      </c>
      <c r="P348" s="113" t="s">
        <v>6066</v>
      </c>
      <c r="Q348" s="114"/>
      <c r="R348" s="17" t="s">
        <v>362</v>
      </c>
      <c r="S348" s="17"/>
      <c r="T348" s="17"/>
      <c r="U348" s="17"/>
      <c r="V348" s="17"/>
      <c r="W348" s="6"/>
      <c r="X348" s="33"/>
      <c r="Y348" s="33"/>
      <c r="Z348" s="33"/>
      <c r="AA348" s="33"/>
      <c r="AB348" s="33"/>
      <c r="AC348" s="64"/>
      <c r="AD348" s="33"/>
      <c r="AE348" s="33"/>
      <c r="AF348" s="64"/>
      <c r="AG348" s="33"/>
      <c r="AH348" s="33"/>
      <c r="AI348" s="64"/>
    </row>
    <row r="349" spans="1:35" ht="18" x14ac:dyDescent="0.2">
      <c r="A349" s="368">
        <f t="shared" si="26"/>
        <v>337</v>
      </c>
      <c r="B349" s="4"/>
      <c r="C349" s="65" t="s">
        <v>985</v>
      </c>
      <c r="D349" s="3" t="s">
        <v>986</v>
      </c>
      <c r="E349" s="3"/>
      <c r="F349" s="6" t="s">
        <v>968</v>
      </c>
      <c r="G349" s="6" t="s">
        <v>987</v>
      </c>
      <c r="H349" s="17" t="s">
        <v>31</v>
      </c>
      <c r="I349" s="67">
        <v>170</v>
      </c>
      <c r="J349" s="67">
        <v>180</v>
      </c>
      <c r="K349" s="67"/>
      <c r="L349" s="67"/>
      <c r="M349" s="67">
        <f t="shared" si="28"/>
        <v>350</v>
      </c>
      <c r="N349" s="6" t="s">
        <v>57</v>
      </c>
      <c r="O349" s="6" t="s">
        <v>883</v>
      </c>
      <c r="P349" s="17" t="s">
        <v>988</v>
      </c>
      <c r="Q349" s="17"/>
      <c r="R349" s="17"/>
      <c r="S349" s="17"/>
      <c r="T349" s="17"/>
      <c r="U349" s="17"/>
      <c r="V349" s="17"/>
      <c r="W349" s="6"/>
      <c r="X349" s="33"/>
      <c r="Y349" s="33"/>
      <c r="Z349" s="33"/>
      <c r="AA349" s="33"/>
      <c r="AB349" s="33"/>
      <c r="AC349" s="64"/>
      <c r="AD349" s="33"/>
      <c r="AE349" s="33"/>
      <c r="AF349" s="64"/>
      <c r="AG349" s="33"/>
      <c r="AH349" s="33"/>
      <c r="AI349" s="64"/>
    </row>
    <row r="350" spans="1:35" ht="18" x14ac:dyDescent="0.2">
      <c r="A350" s="368">
        <f t="shared" si="26"/>
        <v>338</v>
      </c>
      <c r="B350" s="4"/>
      <c r="C350" s="65" t="s">
        <v>989</v>
      </c>
      <c r="D350" s="3" t="s">
        <v>990</v>
      </c>
      <c r="E350" s="3"/>
      <c r="F350" s="6" t="s">
        <v>968</v>
      </c>
      <c r="G350" s="6" t="s">
        <v>991</v>
      </c>
      <c r="H350" s="17" t="s">
        <v>31</v>
      </c>
      <c r="I350" s="67">
        <v>24</v>
      </c>
      <c r="J350" s="67">
        <v>1</v>
      </c>
      <c r="K350" s="67"/>
      <c r="L350" s="67"/>
      <c r="M350" s="67">
        <f t="shared" si="28"/>
        <v>25</v>
      </c>
      <c r="N350" s="6" t="s">
        <v>45</v>
      </c>
      <c r="O350" s="6" t="s">
        <v>992</v>
      </c>
      <c r="P350" s="17" t="s">
        <v>993</v>
      </c>
      <c r="Q350" s="17"/>
      <c r="R350" s="17"/>
      <c r="S350" s="17"/>
      <c r="T350" s="17"/>
      <c r="U350" s="17"/>
      <c r="V350" s="17"/>
      <c r="W350" s="6"/>
      <c r="X350" s="33"/>
      <c r="Y350" s="33"/>
      <c r="Z350" s="33"/>
      <c r="AA350" s="33"/>
      <c r="AB350" s="33"/>
      <c r="AC350" s="64"/>
      <c r="AD350" s="33"/>
      <c r="AE350" s="33"/>
      <c r="AF350" s="64"/>
      <c r="AG350" s="33"/>
      <c r="AH350" s="33"/>
      <c r="AI350" s="64"/>
    </row>
    <row r="351" spans="1:35" ht="18" x14ac:dyDescent="0.2">
      <c r="A351" s="368">
        <f t="shared" si="26"/>
        <v>339</v>
      </c>
      <c r="B351" s="4"/>
      <c r="C351" s="3" t="s">
        <v>994</v>
      </c>
      <c r="D351" s="3" t="s">
        <v>995</v>
      </c>
      <c r="E351" s="3"/>
      <c r="F351" s="6" t="s">
        <v>968</v>
      </c>
      <c r="G351" s="6" t="s">
        <v>996</v>
      </c>
      <c r="H351" s="17"/>
      <c r="I351" s="67">
        <v>16</v>
      </c>
      <c r="J351" s="67">
        <v>4</v>
      </c>
      <c r="K351" s="67"/>
      <c r="L351" s="67"/>
      <c r="M351" s="67">
        <f t="shared" si="28"/>
        <v>20</v>
      </c>
      <c r="N351" s="6" t="s">
        <v>32</v>
      </c>
      <c r="O351" s="6" t="s">
        <v>997</v>
      </c>
      <c r="P351" s="17"/>
      <c r="Q351" s="17"/>
      <c r="R351" s="17"/>
      <c r="S351" s="17"/>
      <c r="T351" s="17"/>
      <c r="U351" s="17"/>
      <c r="V351" s="17"/>
      <c r="W351" s="6"/>
      <c r="X351" s="33"/>
      <c r="Y351" s="33"/>
      <c r="Z351" s="33"/>
      <c r="AA351" s="33"/>
      <c r="AB351" s="33"/>
      <c r="AC351" s="64"/>
      <c r="AD351" s="33"/>
      <c r="AE351" s="33"/>
      <c r="AF351" s="64"/>
      <c r="AG351" s="33"/>
      <c r="AH351" s="33"/>
      <c r="AI351" s="64"/>
    </row>
    <row r="352" spans="1:35" ht="27" x14ac:dyDescent="0.2">
      <c r="A352" s="368">
        <f t="shared" si="26"/>
        <v>340</v>
      </c>
      <c r="B352" s="4"/>
      <c r="C352" s="12" t="s">
        <v>998</v>
      </c>
      <c r="D352" s="12" t="s">
        <v>999</v>
      </c>
      <c r="E352" s="12"/>
      <c r="F352" s="13" t="s">
        <v>968</v>
      </c>
      <c r="G352" s="13" t="s">
        <v>6067</v>
      </c>
      <c r="H352" s="14" t="s">
        <v>31</v>
      </c>
      <c r="I352" s="242">
        <v>85</v>
      </c>
      <c r="J352" s="242">
        <v>2</v>
      </c>
      <c r="K352" s="242"/>
      <c r="L352" s="242"/>
      <c r="M352" s="242">
        <f t="shared" ref="M352:M353" si="30">SUM(I352:L352)</f>
        <v>87</v>
      </c>
      <c r="N352" s="13" t="s">
        <v>57</v>
      </c>
      <c r="O352" s="13" t="s">
        <v>6068</v>
      </c>
      <c r="P352" s="113" t="s">
        <v>6069</v>
      </c>
      <c r="Q352" s="114"/>
      <c r="R352" s="17"/>
      <c r="S352" s="17"/>
      <c r="T352" s="17"/>
      <c r="U352" s="17"/>
      <c r="V352" s="17"/>
      <c r="W352" s="6"/>
      <c r="X352" s="33"/>
      <c r="Y352" s="33"/>
      <c r="Z352" s="33"/>
      <c r="AA352" s="33"/>
      <c r="AB352" s="33"/>
      <c r="AC352" s="64"/>
      <c r="AD352" s="33"/>
      <c r="AE352" s="33"/>
      <c r="AF352" s="64"/>
      <c r="AG352" s="33"/>
      <c r="AH352" s="33"/>
      <c r="AI352" s="64"/>
    </row>
    <row r="353" spans="1:35" ht="18.75" x14ac:dyDescent="0.2">
      <c r="A353" s="368">
        <f t="shared" si="26"/>
        <v>341</v>
      </c>
      <c r="B353" s="4"/>
      <c r="C353" s="144" t="s">
        <v>1001</v>
      </c>
      <c r="D353" s="145" t="s">
        <v>1002</v>
      </c>
      <c r="E353" s="117" t="s">
        <v>6177</v>
      </c>
      <c r="F353" s="118" t="s">
        <v>968</v>
      </c>
      <c r="G353" s="118" t="s">
        <v>1003</v>
      </c>
      <c r="H353" s="119" t="s">
        <v>31</v>
      </c>
      <c r="I353" s="264">
        <v>13</v>
      </c>
      <c r="J353" s="264">
        <v>17</v>
      </c>
      <c r="K353" s="264"/>
      <c r="L353" s="264"/>
      <c r="M353" s="242">
        <f t="shared" si="30"/>
        <v>30</v>
      </c>
      <c r="N353" s="118" t="s">
        <v>32</v>
      </c>
      <c r="O353" s="118" t="s">
        <v>1004</v>
      </c>
      <c r="P353" s="113" t="s">
        <v>1005</v>
      </c>
      <c r="Q353" s="17"/>
      <c r="R353" s="17"/>
      <c r="S353" s="17"/>
      <c r="T353" s="17"/>
      <c r="U353" s="17"/>
      <c r="V353" s="17"/>
      <c r="W353" s="6"/>
      <c r="X353" s="33"/>
      <c r="Y353" s="33"/>
      <c r="Z353" s="33"/>
      <c r="AA353" s="33"/>
      <c r="AB353" s="33"/>
      <c r="AC353" s="64"/>
      <c r="AD353" s="33"/>
      <c r="AE353" s="33"/>
      <c r="AF353" s="64"/>
      <c r="AG353" s="33"/>
      <c r="AH353" s="33"/>
      <c r="AI353" s="64"/>
    </row>
    <row r="354" spans="1:35" ht="27" x14ac:dyDescent="0.2">
      <c r="A354" s="368">
        <f t="shared" si="26"/>
        <v>342</v>
      </c>
      <c r="B354" s="4"/>
      <c r="C354" s="3" t="s">
        <v>1006</v>
      </c>
      <c r="D354" s="3" t="s">
        <v>1007</v>
      </c>
      <c r="E354" s="3"/>
      <c r="F354" s="6" t="s">
        <v>968</v>
      </c>
      <c r="G354" s="6" t="s">
        <v>111</v>
      </c>
      <c r="H354" s="17" t="s">
        <v>56</v>
      </c>
      <c r="I354" s="67">
        <v>11</v>
      </c>
      <c r="J354" s="67">
        <v>6</v>
      </c>
      <c r="K354" s="67">
        <v>2</v>
      </c>
      <c r="L354" s="67"/>
      <c r="M354" s="67">
        <f t="shared" si="28"/>
        <v>19</v>
      </c>
      <c r="N354" s="6" t="s">
        <v>32</v>
      </c>
      <c r="O354" s="6" t="s">
        <v>1008</v>
      </c>
      <c r="P354" s="17" t="s">
        <v>1009</v>
      </c>
      <c r="Q354" s="17"/>
      <c r="R354" s="17"/>
      <c r="S354" s="17"/>
      <c r="T354" s="17"/>
      <c r="U354" s="17"/>
      <c r="V354" s="17"/>
      <c r="W354" s="6"/>
      <c r="X354" s="33"/>
      <c r="Y354" s="33"/>
      <c r="Z354" s="33"/>
      <c r="AA354" s="33"/>
      <c r="AB354" s="33"/>
      <c r="AC354" s="64"/>
      <c r="AD354" s="33"/>
      <c r="AE354" s="33"/>
      <c r="AF354" s="64"/>
      <c r="AG354" s="33"/>
      <c r="AH354" s="33"/>
      <c r="AI354" s="64"/>
    </row>
    <row r="355" spans="1:35" ht="18" x14ac:dyDescent="0.2">
      <c r="A355" s="368">
        <f t="shared" si="26"/>
        <v>343</v>
      </c>
      <c r="B355" s="4"/>
      <c r="C355" s="3" t="s">
        <v>1010</v>
      </c>
      <c r="D355" s="3" t="s">
        <v>1011</v>
      </c>
      <c r="E355" s="3"/>
      <c r="F355" s="6" t="s">
        <v>968</v>
      </c>
      <c r="G355" s="6" t="s">
        <v>1012</v>
      </c>
      <c r="H355" s="17"/>
      <c r="I355" s="67">
        <v>12</v>
      </c>
      <c r="J355" s="67">
        <v>10</v>
      </c>
      <c r="K355" s="67"/>
      <c r="L355" s="67"/>
      <c r="M355" s="67">
        <f t="shared" si="28"/>
        <v>22</v>
      </c>
      <c r="N355" s="6" t="s">
        <v>32</v>
      </c>
      <c r="O355" s="6" t="s">
        <v>1013</v>
      </c>
      <c r="P355" s="17" t="s">
        <v>1014</v>
      </c>
      <c r="Q355" s="17"/>
      <c r="R355" s="17"/>
      <c r="S355" s="17"/>
      <c r="T355" s="17"/>
      <c r="U355" s="17"/>
      <c r="V355" s="17"/>
      <c r="W355" s="6"/>
      <c r="X355" s="33"/>
      <c r="Y355" s="33"/>
      <c r="Z355" s="33"/>
      <c r="AA355" s="33"/>
      <c r="AB355" s="33"/>
      <c r="AC355" s="64"/>
      <c r="AD355" s="33"/>
      <c r="AE355" s="33"/>
      <c r="AF355" s="64"/>
      <c r="AG355" s="33"/>
      <c r="AH355" s="33"/>
      <c r="AI355" s="64"/>
    </row>
    <row r="356" spans="1:35" ht="18" x14ac:dyDescent="0.2">
      <c r="A356" s="368">
        <f t="shared" si="26"/>
        <v>344</v>
      </c>
      <c r="B356" s="4"/>
      <c r="C356" s="12" t="s">
        <v>1015</v>
      </c>
      <c r="D356" s="12" t="s">
        <v>1016</v>
      </c>
      <c r="E356" s="12"/>
      <c r="F356" s="13" t="s">
        <v>968</v>
      </c>
      <c r="G356" s="13" t="s">
        <v>111</v>
      </c>
      <c r="H356" s="14" t="s">
        <v>31</v>
      </c>
      <c r="I356" s="13">
        <v>35</v>
      </c>
      <c r="J356" s="13">
        <v>45</v>
      </c>
      <c r="K356" s="13"/>
      <c r="L356" s="13"/>
      <c r="M356" s="13">
        <f t="shared" si="28"/>
        <v>80</v>
      </c>
      <c r="N356" s="13" t="s">
        <v>45</v>
      </c>
      <c r="O356" s="200" t="s">
        <v>6674</v>
      </c>
      <c r="P356" s="296" t="s">
        <v>6795</v>
      </c>
      <c r="Q356" s="17"/>
      <c r="R356" s="17"/>
      <c r="S356" s="17"/>
      <c r="T356" s="17"/>
      <c r="U356" s="17"/>
      <c r="V356" s="17"/>
      <c r="W356" s="6"/>
      <c r="X356" s="33"/>
      <c r="Y356" s="33"/>
      <c r="Z356" s="33"/>
      <c r="AA356" s="33"/>
      <c r="AB356" s="33"/>
      <c r="AC356" s="64"/>
      <c r="AD356" s="33"/>
      <c r="AE356" s="33"/>
      <c r="AF356" s="64"/>
      <c r="AG356" s="33"/>
      <c r="AH356" s="33"/>
      <c r="AI356" s="64"/>
    </row>
    <row r="357" spans="1:35" ht="18" x14ac:dyDescent="0.2">
      <c r="A357" s="368">
        <f t="shared" si="26"/>
        <v>345</v>
      </c>
      <c r="B357" s="48"/>
      <c r="C357" s="50" t="s">
        <v>1017</v>
      </c>
      <c r="D357" s="50" t="s">
        <v>1018</v>
      </c>
      <c r="E357" s="50"/>
      <c r="F357" s="6" t="s">
        <v>968</v>
      </c>
      <c r="G357" s="57"/>
      <c r="H357" s="6" t="s">
        <v>56</v>
      </c>
      <c r="I357" s="259">
        <v>96</v>
      </c>
      <c r="J357" s="259">
        <v>103</v>
      </c>
      <c r="K357" s="259">
        <v>1</v>
      </c>
      <c r="L357" s="259">
        <v>0</v>
      </c>
      <c r="M357" s="67">
        <f>SUM(I357:L357)</f>
        <v>200</v>
      </c>
      <c r="N357" s="6" t="str">
        <f>IF(M357&gt;=100,"Besar",IF(AND(M357&gt;=50,M357&lt;=99),"Sedang",IF(AND(M357&gt;=25,M357&lt;=49),"Menengah",IF(AND(M357&lt;=24,M357&gt;=10),"Kecil",IF(M357&lt;10,"&lt;Kecil","-")))))</f>
        <v>Besar</v>
      </c>
      <c r="O357" s="57"/>
      <c r="P357" s="57"/>
      <c r="Q357" s="57"/>
      <c r="R357" s="57"/>
      <c r="S357" s="57"/>
      <c r="T357" s="57"/>
      <c r="U357" s="57"/>
      <c r="V357" s="57"/>
      <c r="W357" s="57"/>
      <c r="X357" s="33"/>
      <c r="Y357" s="33"/>
      <c r="Z357" s="33"/>
      <c r="AA357" s="33"/>
      <c r="AB357" s="33"/>
      <c r="AC357" s="64"/>
      <c r="AD357" s="33"/>
      <c r="AE357" s="33"/>
      <c r="AF357" s="64"/>
      <c r="AG357" s="33"/>
      <c r="AH357" s="33"/>
      <c r="AI357" s="64"/>
    </row>
    <row r="358" spans="1:35" ht="18" x14ac:dyDescent="0.2">
      <c r="A358" s="368">
        <f t="shared" si="26"/>
        <v>346</v>
      </c>
      <c r="B358" s="48"/>
      <c r="C358" s="148" t="s">
        <v>1019</v>
      </c>
      <c r="D358" s="11" t="s">
        <v>1020</v>
      </c>
      <c r="E358" s="12" t="s">
        <v>6796</v>
      </c>
      <c r="F358" s="13" t="s">
        <v>968</v>
      </c>
      <c r="G358" s="13" t="s">
        <v>949</v>
      </c>
      <c r="H358" s="14" t="s">
        <v>31</v>
      </c>
      <c r="I358" s="13">
        <v>253</v>
      </c>
      <c r="J358" s="13">
        <v>185</v>
      </c>
      <c r="K358" s="13"/>
      <c r="L358" s="13"/>
      <c r="M358" s="13">
        <f t="shared" ref="M358" si="31">SUM(I358:K358)</f>
        <v>438</v>
      </c>
      <c r="N358" s="13" t="s">
        <v>57</v>
      </c>
      <c r="O358" s="13" t="s">
        <v>6797</v>
      </c>
      <c r="P358" s="296" t="s">
        <v>6798</v>
      </c>
      <c r="Q358" s="166" t="s">
        <v>436</v>
      </c>
      <c r="R358" s="17"/>
      <c r="S358" s="17"/>
      <c r="T358" s="17"/>
      <c r="U358" s="17"/>
      <c r="V358" s="17"/>
      <c r="W358" s="6"/>
      <c r="X358" s="33"/>
      <c r="Y358" s="33" t="s">
        <v>5987</v>
      </c>
      <c r="Z358" s="104" t="s">
        <v>5976</v>
      </c>
      <c r="AA358" s="33"/>
      <c r="AB358" s="33"/>
      <c r="AC358" s="64"/>
      <c r="AD358" s="33"/>
      <c r="AE358" s="33"/>
      <c r="AF358" s="64"/>
      <c r="AG358" s="33"/>
      <c r="AH358" s="33"/>
      <c r="AI358" s="64"/>
    </row>
    <row r="359" spans="1:35" ht="27" x14ac:dyDescent="0.2">
      <c r="A359" s="368">
        <f t="shared" si="26"/>
        <v>347</v>
      </c>
      <c r="B359" s="48"/>
      <c r="C359" s="117" t="s">
        <v>1022</v>
      </c>
      <c r="D359" s="117" t="s">
        <v>1023</v>
      </c>
      <c r="E359" s="108" t="s">
        <v>6070</v>
      </c>
      <c r="F359" s="13" t="s">
        <v>968</v>
      </c>
      <c r="G359" s="118" t="s">
        <v>539</v>
      </c>
      <c r="H359" s="119" t="s">
        <v>56</v>
      </c>
      <c r="I359" s="247">
        <v>140</v>
      </c>
      <c r="J359" s="247">
        <v>46</v>
      </c>
      <c r="K359" s="260"/>
      <c r="L359" s="260"/>
      <c r="M359" s="242">
        <f t="shared" ref="M359" si="32">SUM(I359:L359)</f>
        <v>186</v>
      </c>
      <c r="N359" s="118" t="s">
        <v>57</v>
      </c>
      <c r="O359" s="118" t="s">
        <v>5757</v>
      </c>
      <c r="P359" s="113" t="s">
        <v>6071</v>
      </c>
      <c r="Q359" s="114"/>
      <c r="R359" s="17"/>
      <c r="S359" s="17"/>
      <c r="T359" s="17"/>
      <c r="U359" s="17"/>
      <c r="V359" s="17"/>
      <c r="W359" s="6"/>
      <c r="X359" s="33"/>
      <c r="Y359" s="33"/>
      <c r="Z359" s="33"/>
      <c r="AA359" s="33"/>
      <c r="AB359" s="33"/>
      <c r="AC359" s="64"/>
      <c r="AD359" s="33"/>
      <c r="AE359" s="33"/>
      <c r="AF359" s="64"/>
      <c r="AG359" s="33"/>
      <c r="AH359" s="33"/>
      <c r="AI359" s="64"/>
    </row>
    <row r="360" spans="1:35" ht="18" x14ac:dyDescent="0.2">
      <c r="A360" s="368">
        <f t="shared" si="26"/>
        <v>348</v>
      </c>
      <c r="B360" s="4">
        <v>32114</v>
      </c>
      <c r="C360" s="148" t="s">
        <v>1024</v>
      </c>
      <c r="D360" s="11" t="s">
        <v>1025</v>
      </c>
      <c r="E360" s="12"/>
      <c r="F360" s="13" t="s">
        <v>968</v>
      </c>
      <c r="G360" s="13" t="s">
        <v>111</v>
      </c>
      <c r="H360" s="14" t="s">
        <v>31</v>
      </c>
      <c r="I360" s="13">
        <v>117</v>
      </c>
      <c r="J360" s="13">
        <v>200</v>
      </c>
      <c r="K360" s="13"/>
      <c r="L360" s="13"/>
      <c r="M360" s="13">
        <f>SUM(I360:K360)</f>
        <v>317</v>
      </c>
      <c r="N360" s="13" t="s">
        <v>32</v>
      </c>
      <c r="O360" s="13" t="s">
        <v>569</v>
      </c>
      <c r="P360" s="296" t="s">
        <v>6789</v>
      </c>
      <c r="Q360" s="166"/>
      <c r="R360" s="17"/>
      <c r="S360" s="17"/>
      <c r="T360" s="17"/>
      <c r="U360" s="17"/>
      <c r="V360" s="17"/>
      <c r="W360" s="6"/>
      <c r="X360" s="33"/>
      <c r="Y360" s="33"/>
      <c r="Z360" s="33"/>
      <c r="AA360" s="33"/>
      <c r="AB360" s="33"/>
      <c r="AC360" s="64"/>
      <c r="AD360" s="33"/>
      <c r="AE360" s="33"/>
      <c r="AF360" s="64"/>
      <c r="AG360" s="33"/>
      <c r="AH360" s="33"/>
      <c r="AI360" s="64"/>
    </row>
    <row r="361" spans="1:35" x14ac:dyDescent="0.2">
      <c r="A361" s="368">
        <f t="shared" si="26"/>
        <v>349</v>
      </c>
      <c r="B361" s="4">
        <v>32114</v>
      </c>
      <c r="C361" s="3" t="s">
        <v>1026</v>
      </c>
      <c r="D361" s="3" t="s">
        <v>1027</v>
      </c>
      <c r="E361" s="3"/>
      <c r="F361" s="6" t="s">
        <v>968</v>
      </c>
      <c r="G361" s="6" t="s">
        <v>1028</v>
      </c>
      <c r="H361" s="17"/>
      <c r="I361" s="67">
        <v>19</v>
      </c>
      <c r="J361" s="67">
        <v>6</v>
      </c>
      <c r="K361" s="67"/>
      <c r="L361" s="67"/>
      <c r="M361" s="67">
        <f>SUM(I361:K361)</f>
        <v>25</v>
      </c>
      <c r="N361" s="6" t="s">
        <v>45</v>
      </c>
      <c r="O361" s="6" t="s">
        <v>1029</v>
      </c>
      <c r="P361" s="17"/>
      <c r="Q361" s="17"/>
      <c r="R361" s="17"/>
      <c r="S361" s="17"/>
      <c r="T361" s="17"/>
      <c r="U361" s="17"/>
      <c r="V361" s="17"/>
      <c r="W361" s="6"/>
      <c r="X361" s="33"/>
      <c r="Y361" s="33"/>
      <c r="Z361" s="33"/>
      <c r="AA361" s="33"/>
      <c r="AB361" s="33"/>
      <c r="AC361" s="64"/>
      <c r="AD361" s="33"/>
      <c r="AE361" s="33"/>
      <c r="AF361" s="64"/>
      <c r="AG361" s="33"/>
      <c r="AH361" s="33"/>
      <c r="AI361" s="64"/>
    </row>
    <row r="362" spans="1:35" ht="18" x14ac:dyDescent="0.2">
      <c r="A362" s="368">
        <f t="shared" si="26"/>
        <v>350</v>
      </c>
      <c r="B362" s="48"/>
      <c r="C362" s="50" t="s">
        <v>1030</v>
      </c>
      <c r="D362" s="50" t="s">
        <v>1031</v>
      </c>
      <c r="E362" s="50"/>
      <c r="F362" s="6" t="s">
        <v>968</v>
      </c>
      <c r="G362" s="57"/>
      <c r="H362" s="6" t="s">
        <v>52</v>
      </c>
      <c r="I362" s="259">
        <v>13</v>
      </c>
      <c r="J362" s="259">
        <v>22</v>
      </c>
      <c r="K362" s="259">
        <v>0</v>
      </c>
      <c r="L362" s="259"/>
      <c r="M362" s="67">
        <f>SUM(I362:L362)</f>
        <v>35</v>
      </c>
      <c r="N362" s="6" t="str">
        <f>IF(M362&gt;=100,"Besar",IF(AND(M362&gt;=50,M362&lt;=99),"Sedang",IF(AND(M362&gt;=25,M362&lt;=49),"Menengah",IF(AND(M362&lt;=24,M362&gt;=10),"Kecil",IF(M362&lt;10,"&lt;Kecil","-")))))</f>
        <v>Menengah</v>
      </c>
      <c r="O362" s="57"/>
      <c r="P362" s="57"/>
      <c r="Q362" s="57"/>
      <c r="R362" s="57"/>
      <c r="S362" s="57"/>
      <c r="T362" s="57"/>
      <c r="U362" s="57"/>
      <c r="V362" s="57"/>
      <c r="W362" s="57"/>
      <c r="X362" s="33"/>
      <c r="Y362" s="33"/>
      <c r="Z362" s="33"/>
      <c r="AA362" s="33"/>
      <c r="AB362" s="33"/>
      <c r="AC362" s="64"/>
      <c r="AD362" s="33"/>
      <c r="AE362" s="33"/>
      <c r="AF362" s="64"/>
      <c r="AG362" s="33"/>
      <c r="AH362" s="33"/>
      <c r="AI362" s="64"/>
    </row>
    <row r="363" spans="1:35" ht="18" x14ac:dyDescent="0.2">
      <c r="A363" s="368">
        <f t="shared" si="26"/>
        <v>351</v>
      </c>
      <c r="B363" s="108"/>
      <c r="C363" s="108" t="s">
        <v>5491</v>
      </c>
      <c r="D363" s="108" t="s">
        <v>6191</v>
      </c>
      <c r="E363" s="108" t="s">
        <v>6192</v>
      </c>
      <c r="F363" s="120" t="s">
        <v>968</v>
      </c>
      <c r="G363" s="120" t="s">
        <v>765</v>
      </c>
      <c r="H363" s="14" t="s">
        <v>31</v>
      </c>
      <c r="I363" s="260">
        <v>55</v>
      </c>
      <c r="J363" s="260">
        <v>75</v>
      </c>
      <c r="K363" s="260"/>
      <c r="L363" s="260"/>
      <c r="M363" s="242">
        <f t="shared" ref="M363:M365" si="33">SUM(I363:L363)</f>
        <v>130</v>
      </c>
      <c r="N363" s="120" t="s">
        <v>57</v>
      </c>
      <c r="O363" s="13" t="s">
        <v>6193</v>
      </c>
      <c r="P363" s="113" t="s">
        <v>6194</v>
      </c>
      <c r="Q363" s="114"/>
      <c r="R363" s="17"/>
      <c r="S363" s="17"/>
      <c r="T363" s="17"/>
      <c r="U363" s="17"/>
      <c r="V363" s="17"/>
      <c r="W363" s="6"/>
      <c r="X363" s="33"/>
      <c r="Y363" s="33"/>
      <c r="Z363" s="33"/>
      <c r="AA363" s="33"/>
      <c r="AB363" s="33"/>
      <c r="AC363" s="64"/>
      <c r="AD363" s="33"/>
      <c r="AE363" s="33"/>
      <c r="AF363" s="64"/>
      <c r="AG363" s="33"/>
      <c r="AH363" s="33"/>
      <c r="AI363" s="64"/>
    </row>
    <row r="364" spans="1:35" ht="27" x14ac:dyDescent="0.2">
      <c r="A364" s="368">
        <f t="shared" si="26"/>
        <v>352</v>
      </c>
      <c r="B364" s="48"/>
      <c r="C364" s="117" t="s">
        <v>961</v>
      </c>
      <c r="D364" s="117" t="s">
        <v>1032</v>
      </c>
      <c r="E364" s="117" t="s">
        <v>6072</v>
      </c>
      <c r="F364" s="118" t="s">
        <v>968</v>
      </c>
      <c r="G364" s="118" t="s">
        <v>1033</v>
      </c>
      <c r="H364" s="14" t="s">
        <v>56</v>
      </c>
      <c r="I364" s="247">
        <v>73</v>
      </c>
      <c r="J364" s="247">
        <v>165</v>
      </c>
      <c r="K364" s="247"/>
      <c r="L364" s="247"/>
      <c r="M364" s="247">
        <f t="shared" si="33"/>
        <v>238</v>
      </c>
      <c r="N364" s="118" t="s">
        <v>57</v>
      </c>
      <c r="O364" s="118" t="s">
        <v>1034</v>
      </c>
      <c r="P364" s="113" t="s">
        <v>1035</v>
      </c>
      <c r="Q364" s="114"/>
      <c r="R364" s="17"/>
      <c r="S364" s="17"/>
      <c r="T364" s="17"/>
      <c r="U364" s="17"/>
      <c r="V364" s="17"/>
      <c r="W364" s="6"/>
      <c r="X364" s="33"/>
      <c r="Y364" s="33"/>
      <c r="Z364" s="33"/>
      <c r="AA364" s="33"/>
      <c r="AB364" s="33"/>
      <c r="AC364" s="64"/>
      <c r="AD364" s="33"/>
      <c r="AE364" s="33"/>
      <c r="AF364" s="64"/>
      <c r="AG364" s="33"/>
      <c r="AH364" s="33"/>
      <c r="AI364" s="64"/>
    </row>
    <row r="365" spans="1:35" ht="36" x14ac:dyDescent="0.2">
      <c r="A365" s="368">
        <f t="shared" si="26"/>
        <v>353</v>
      </c>
      <c r="B365" s="48"/>
      <c r="C365" s="12" t="s">
        <v>1036</v>
      </c>
      <c r="D365" s="12" t="s">
        <v>1037</v>
      </c>
      <c r="E365" s="12" t="s">
        <v>6073</v>
      </c>
      <c r="F365" s="13" t="s">
        <v>968</v>
      </c>
      <c r="G365" s="13" t="s">
        <v>1038</v>
      </c>
      <c r="H365" s="14" t="s">
        <v>31</v>
      </c>
      <c r="I365" s="242">
        <v>48</v>
      </c>
      <c r="J365" s="242">
        <v>4</v>
      </c>
      <c r="K365" s="260"/>
      <c r="L365" s="260"/>
      <c r="M365" s="242">
        <f t="shared" si="33"/>
        <v>52</v>
      </c>
      <c r="N365" s="13" t="s">
        <v>32</v>
      </c>
      <c r="O365" s="13" t="s">
        <v>1039</v>
      </c>
      <c r="P365" s="113" t="s">
        <v>1040</v>
      </c>
      <c r="Q365" s="17"/>
      <c r="R365" s="17"/>
      <c r="S365" s="17"/>
      <c r="T365" s="17"/>
      <c r="U365" s="17"/>
      <c r="V365" s="17"/>
      <c r="W365" s="6"/>
      <c r="X365" s="33"/>
      <c r="Y365" s="33"/>
      <c r="Z365" s="33"/>
      <c r="AA365" s="33"/>
      <c r="AB365" s="33"/>
      <c r="AC365" s="64"/>
      <c r="AD365" s="33"/>
      <c r="AE365" s="33"/>
      <c r="AF365" s="64"/>
      <c r="AG365" s="33"/>
      <c r="AH365" s="33"/>
      <c r="AI365" s="64"/>
    </row>
    <row r="366" spans="1:35" ht="18" x14ac:dyDescent="0.2">
      <c r="A366" s="368">
        <f t="shared" si="26"/>
        <v>354</v>
      </c>
      <c r="B366" s="48"/>
      <c r="C366" s="65" t="s">
        <v>1041</v>
      </c>
      <c r="D366" s="3" t="s">
        <v>1042</v>
      </c>
      <c r="E366" s="3"/>
      <c r="F366" s="6" t="s">
        <v>968</v>
      </c>
      <c r="G366" s="6" t="s">
        <v>1043</v>
      </c>
      <c r="H366" s="6" t="s">
        <v>56</v>
      </c>
      <c r="I366" s="67">
        <v>30</v>
      </c>
      <c r="J366" s="67">
        <v>70</v>
      </c>
      <c r="K366" s="67"/>
      <c r="L366" s="67"/>
      <c r="M366" s="67">
        <f>SUM(I366:J366)</f>
        <v>100</v>
      </c>
      <c r="N366" s="6" t="s">
        <v>57</v>
      </c>
      <c r="O366" s="6" t="s">
        <v>1044</v>
      </c>
      <c r="P366" s="17"/>
      <c r="Q366" s="17"/>
      <c r="R366" s="17"/>
      <c r="S366" s="17"/>
      <c r="T366" s="17"/>
      <c r="U366" s="17"/>
      <c r="V366" s="17"/>
      <c r="W366" s="6"/>
      <c r="X366" s="33"/>
      <c r="Y366" s="33"/>
      <c r="Z366" s="33"/>
      <c r="AA366" s="33"/>
      <c r="AB366" s="33"/>
      <c r="AC366" s="64"/>
      <c r="AD366" s="33"/>
      <c r="AE366" s="33"/>
      <c r="AF366" s="64"/>
      <c r="AG366" s="33"/>
      <c r="AH366" s="33"/>
      <c r="AI366" s="64"/>
    </row>
    <row r="367" spans="1:35" x14ac:dyDescent="0.2">
      <c r="A367" s="368">
        <f t="shared" si="26"/>
        <v>355</v>
      </c>
      <c r="B367" s="4">
        <v>32114</v>
      </c>
      <c r="C367" s="3" t="s">
        <v>1045</v>
      </c>
      <c r="D367" s="3" t="s">
        <v>1046</v>
      </c>
      <c r="E367" s="3"/>
      <c r="F367" s="6" t="s">
        <v>968</v>
      </c>
      <c r="G367" s="6" t="s">
        <v>1047</v>
      </c>
      <c r="H367" s="17"/>
      <c r="I367" s="67">
        <v>17</v>
      </c>
      <c r="J367" s="67">
        <v>50</v>
      </c>
      <c r="K367" s="67"/>
      <c r="L367" s="67"/>
      <c r="M367" s="67">
        <f>SUM(I367:K367)</f>
        <v>67</v>
      </c>
      <c r="N367" s="6" t="s">
        <v>32</v>
      </c>
      <c r="O367" s="6" t="s">
        <v>1048</v>
      </c>
      <c r="P367" s="17"/>
      <c r="Q367" s="17" t="s">
        <v>5758</v>
      </c>
      <c r="R367" s="17" t="s">
        <v>5974</v>
      </c>
      <c r="S367" s="17"/>
      <c r="T367" s="17"/>
      <c r="U367" s="17"/>
      <c r="V367" s="17"/>
      <c r="W367" s="6"/>
      <c r="X367" s="33"/>
      <c r="Y367" s="33"/>
      <c r="Z367" s="33"/>
      <c r="AA367" s="33"/>
      <c r="AB367" s="33"/>
      <c r="AC367" s="64"/>
      <c r="AD367" s="33"/>
      <c r="AE367" s="33"/>
      <c r="AF367" s="64"/>
      <c r="AG367" s="33"/>
      <c r="AH367" s="33"/>
      <c r="AI367" s="64"/>
    </row>
    <row r="368" spans="1:35" ht="14.25" x14ac:dyDescent="0.2">
      <c r="A368" s="368">
        <f t="shared" si="26"/>
        <v>356</v>
      </c>
      <c r="B368" s="4"/>
      <c r="C368" s="3" t="s">
        <v>5973</v>
      </c>
      <c r="D368" s="3" t="s">
        <v>5972</v>
      </c>
      <c r="E368" s="3"/>
      <c r="F368" s="6" t="s">
        <v>718</v>
      </c>
      <c r="G368" s="6"/>
      <c r="H368" s="17"/>
      <c r="I368" s="67"/>
      <c r="J368" s="67"/>
      <c r="K368" s="67"/>
      <c r="L368" s="67"/>
      <c r="M368" s="67"/>
      <c r="N368" s="6"/>
      <c r="O368" s="6"/>
      <c r="P368" s="113" t="s">
        <v>6077</v>
      </c>
      <c r="Q368" s="114"/>
      <c r="R368" s="17"/>
      <c r="S368" s="17"/>
      <c r="T368" s="17"/>
      <c r="U368" s="17"/>
      <c r="V368" s="17"/>
      <c r="W368" s="6"/>
      <c r="X368" s="33"/>
      <c r="Y368" s="33"/>
      <c r="Z368" s="33"/>
      <c r="AA368" s="33"/>
      <c r="AB368" s="33"/>
      <c r="AC368" s="69"/>
      <c r="AD368" s="33"/>
      <c r="AE368" s="33"/>
      <c r="AF368" s="69"/>
      <c r="AG368" s="33"/>
      <c r="AH368" s="33"/>
      <c r="AI368" s="69"/>
    </row>
    <row r="369" spans="1:35" ht="45" x14ac:dyDescent="0.2">
      <c r="A369" s="368">
        <f t="shared" si="26"/>
        <v>357</v>
      </c>
      <c r="B369" s="4"/>
      <c r="C369" s="181" t="s">
        <v>6799</v>
      </c>
      <c r="D369" s="11" t="s">
        <v>6800</v>
      </c>
      <c r="E369" s="12" t="s">
        <v>6801</v>
      </c>
      <c r="F369" s="13" t="s">
        <v>6802</v>
      </c>
      <c r="G369" s="13" t="s">
        <v>6803</v>
      </c>
      <c r="H369" s="14" t="s">
        <v>31</v>
      </c>
      <c r="I369" s="13">
        <v>73</v>
      </c>
      <c r="J369" s="13">
        <v>20</v>
      </c>
      <c r="K369" s="13"/>
      <c r="L369" s="13"/>
      <c r="M369" s="13">
        <f t="shared" ref="M369" si="34">SUM(I369:K369)</f>
        <v>93</v>
      </c>
      <c r="N369" s="13" t="s">
        <v>57</v>
      </c>
      <c r="O369" s="13" t="s">
        <v>6804</v>
      </c>
      <c r="P369" s="296" t="s">
        <v>6805</v>
      </c>
      <c r="Q369" s="166"/>
      <c r="R369" s="17"/>
      <c r="S369" s="17"/>
      <c r="T369" s="17"/>
      <c r="U369" s="17"/>
      <c r="V369" s="17"/>
      <c r="W369" s="6"/>
      <c r="X369" s="33"/>
      <c r="Y369" s="33"/>
      <c r="Z369" s="33"/>
      <c r="AA369" s="33"/>
      <c r="AB369" s="33"/>
      <c r="AC369" s="69"/>
      <c r="AD369" s="33"/>
      <c r="AE369" s="33"/>
      <c r="AF369" s="69"/>
      <c r="AG369" s="33"/>
      <c r="AH369" s="33"/>
      <c r="AI369" s="69"/>
    </row>
    <row r="370" spans="1:35" ht="18" x14ac:dyDescent="0.2">
      <c r="A370" s="368">
        <f t="shared" si="26"/>
        <v>358</v>
      </c>
      <c r="B370" s="4">
        <v>83300</v>
      </c>
      <c r="C370" s="122" t="s">
        <v>6074</v>
      </c>
      <c r="D370" s="108" t="s">
        <v>6075</v>
      </c>
      <c r="E370" s="12" t="s">
        <v>6076</v>
      </c>
      <c r="F370" s="13" t="s">
        <v>1049</v>
      </c>
      <c r="G370" s="120" t="s">
        <v>1050</v>
      </c>
      <c r="H370" s="14" t="s">
        <v>229</v>
      </c>
      <c r="I370" s="260">
        <v>34</v>
      </c>
      <c r="J370" s="260">
        <v>5</v>
      </c>
      <c r="K370" s="260"/>
      <c r="L370" s="260"/>
      <c r="M370" s="242">
        <f>SUM(I370:J370)</f>
        <v>39</v>
      </c>
      <c r="N370" s="13" t="s">
        <v>32</v>
      </c>
      <c r="O370" s="13" t="s">
        <v>881</v>
      </c>
      <c r="P370" s="113" t="s">
        <v>6077</v>
      </c>
      <c r="Q370" s="17"/>
      <c r="R370" s="17"/>
      <c r="S370" s="17"/>
      <c r="T370" s="17"/>
      <c r="U370" s="17"/>
      <c r="V370" s="17"/>
      <c r="W370" s="6"/>
      <c r="X370" s="33"/>
      <c r="Y370" s="33"/>
      <c r="Z370" s="33"/>
      <c r="AA370" s="33"/>
      <c r="AB370" s="33"/>
      <c r="AC370" s="69"/>
      <c r="AD370" s="33"/>
      <c r="AE370" s="33"/>
      <c r="AF370" s="69"/>
      <c r="AG370" s="33"/>
      <c r="AH370" s="33"/>
      <c r="AI370" s="69"/>
    </row>
    <row r="371" spans="1:35" ht="14.25" x14ac:dyDescent="0.2">
      <c r="A371" s="368">
        <f t="shared" si="26"/>
        <v>359</v>
      </c>
      <c r="B371" s="4">
        <v>35132</v>
      </c>
      <c r="C371" s="32" t="s">
        <v>1051</v>
      </c>
      <c r="D371" s="3" t="s">
        <v>1052</v>
      </c>
      <c r="E371" s="3"/>
      <c r="F371" s="6" t="s">
        <v>1049</v>
      </c>
      <c r="G371" s="6" t="s">
        <v>341</v>
      </c>
      <c r="H371" s="17"/>
      <c r="I371" s="67">
        <v>34</v>
      </c>
      <c r="J371" s="67">
        <v>1</v>
      </c>
      <c r="K371" s="67"/>
      <c r="L371" s="67"/>
      <c r="M371" s="67">
        <f t="shared" ref="M371" si="35">SUM(I371:K371)</f>
        <v>35</v>
      </c>
      <c r="N371" s="6" t="s">
        <v>45</v>
      </c>
      <c r="O371" s="6" t="s">
        <v>247</v>
      </c>
      <c r="P371" s="113" t="s">
        <v>1056</v>
      </c>
      <c r="Q371" s="114"/>
      <c r="R371" s="17"/>
      <c r="S371" s="17"/>
      <c r="T371" s="17"/>
      <c r="U371" s="17"/>
      <c r="V371" s="17"/>
      <c r="W371" s="6"/>
      <c r="X371" s="33"/>
      <c r="Y371" s="33"/>
      <c r="Z371" s="33"/>
      <c r="AA371" s="33"/>
      <c r="AB371" s="33"/>
      <c r="AC371" s="69"/>
      <c r="AD371" s="33"/>
      <c r="AE371" s="33"/>
      <c r="AF371" s="69"/>
      <c r="AG371" s="33"/>
      <c r="AH371" s="33"/>
      <c r="AI371" s="69"/>
    </row>
    <row r="372" spans="1:35" ht="36" x14ac:dyDescent="0.2">
      <c r="A372" s="368">
        <f t="shared" si="26"/>
        <v>360</v>
      </c>
      <c r="B372" s="4">
        <v>74200</v>
      </c>
      <c r="C372" s="12" t="s">
        <v>1053</v>
      </c>
      <c r="D372" s="12" t="s">
        <v>1054</v>
      </c>
      <c r="E372" s="12" t="s">
        <v>6082</v>
      </c>
      <c r="F372" s="13" t="s">
        <v>1049</v>
      </c>
      <c r="G372" s="13" t="s">
        <v>341</v>
      </c>
      <c r="H372" s="14" t="s">
        <v>229</v>
      </c>
      <c r="I372" s="242">
        <v>26</v>
      </c>
      <c r="J372" s="242">
        <v>14</v>
      </c>
      <c r="K372" s="242"/>
      <c r="L372" s="242"/>
      <c r="M372" s="242">
        <f>SUM(I372:L372)</f>
        <v>40</v>
      </c>
      <c r="N372" s="13" t="s">
        <v>32</v>
      </c>
      <c r="O372" s="13" t="s">
        <v>1055</v>
      </c>
      <c r="P372" s="57"/>
      <c r="Q372" s="57"/>
      <c r="R372" s="57"/>
      <c r="S372" s="57"/>
      <c r="T372" s="57"/>
      <c r="U372" s="57"/>
      <c r="V372" s="57"/>
      <c r="W372" s="57"/>
      <c r="X372" s="33"/>
      <c r="Y372" s="33"/>
      <c r="Z372" s="33"/>
      <c r="AA372" s="33"/>
      <c r="AB372" s="33"/>
      <c r="AC372" s="69"/>
      <c r="AD372" s="33"/>
      <c r="AE372" s="33"/>
      <c r="AF372" s="69"/>
      <c r="AG372" s="33"/>
      <c r="AH372" s="33"/>
      <c r="AI372" s="69"/>
    </row>
    <row r="373" spans="1:35" ht="18" x14ac:dyDescent="0.2">
      <c r="A373" s="368">
        <f t="shared" si="26"/>
        <v>361</v>
      </c>
      <c r="B373" s="4">
        <v>81020</v>
      </c>
      <c r="C373" s="50" t="s">
        <v>1057</v>
      </c>
      <c r="D373" s="50" t="s">
        <v>1058</v>
      </c>
      <c r="E373" s="50"/>
      <c r="F373" s="6" t="s">
        <v>1049</v>
      </c>
      <c r="G373" s="57"/>
      <c r="H373" s="6" t="s">
        <v>31</v>
      </c>
      <c r="I373" s="259">
        <v>15</v>
      </c>
      <c r="J373" s="259">
        <v>0</v>
      </c>
      <c r="K373" s="259">
        <v>0</v>
      </c>
      <c r="L373" s="259">
        <v>0</v>
      </c>
      <c r="M373" s="67">
        <f>SUM(I373:L373)</f>
        <v>15</v>
      </c>
      <c r="N373" s="6" t="str">
        <f>IF(M373&gt;=100,"Besar",IF(AND(M373&gt;=50,M373&lt;=99),"Sedang",IF(AND(M373&gt;=25,M373&lt;=49),"Menengah",IF(AND(M373&lt;=24,M373&gt;=10),"Kecil",IF(M373&lt;10,"&lt;Kecil","-")))))</f>
        <v>Kecil</v>
      </c>
      <c r="O373" s="57"/>
      <c r="P373" s="17"/>
      <c r="Q373" s="17"/>
      <c r="R373" s="17"/>
      <c r="S373" s="17"/>
      <c r="T373" s="17"/>
      <c r="U373" s="17"/>
      <c r="V373" s="17"/>
      <c r="W373" s="6"/>
      <c r="X373" s="33"/>
      <c r="Y373" s="33"/>
      <c r="Z373" s="33"/>
      <c r="AA373" s="33"/>
      <c r="AB373" s="33"/>
      <c r="AC373" s="69"/>
      <c r="AD373" s="33"/>
      <c r="AE373" s="33"/>
      <c r="AF373" s="69"/>
      <c r="AG373" s="33"/>
      <c r="AH373" s="33"/>
      <c r="AI373" s="69"/>
    </row>
    <row r="374" spans="1:35" ht="18" x14ac:dyDescent="0.2">
      <c r="A374" s="368">
        <f t="shared" si="26"/>
        <v>362</v>
      </c>
      <c r="B374" s="4">
        <v>81010</v>
      </c>
      <c r="C374" s="107" t="s">
        <v>1059</v>
      </c>
      <c r="D374" s="108" t="s">
        <v>1060</v>
      </c>
      <c r="E374" s="108"/>
      <c r="F374" s="13" t="s">
        <v>1049</v>
      </c>
      <c r="G374" s="13" t="s">
        <v>1061</v>
      </c>
      <c r="H374" s="14"/>
      <c r="I374" s="242">
        <v>35</v>
      </c>
      <c r="J374" s="242">
        <v>7</v>
      </c>
      <c r="K374" s="242"/>
      <c r="L374" s="242"/>
      <c r="M374" s="242">
        <f>SUM(I374:J374)</f>
        <v>42</v>
      </c>
      <c r="N374" s="13" t="s">
        <v>32</v>
      </c>
      <c r="O374" s="13" t="s">
        <v>1631</v>
      </c>
      <c r="P374" s="113" t="s">
        <v>6195</v>
      </c>
      <c r="Q374" s="57"/>
      <c r="R374" s="57"/>
      <c r="S374" s="57"/>
      <c r="T374" s="57"/>
      <c r="U374" s="57"/>
      <c r="V374" s="57"/>
      <c r="W374" s="57"/>
      <c r="X374" s="33"/>
      <c r="Y374" s="33"/>
      <c r="Z374" s="33"/>
      <c r="AA374" s="33"/>
      <c r="AB374" s="33"/>
      <c r="AC374" s="69"/>
      <c r="AD374" s="33"/>
      <c r="AE374" s="33"/>
      <c r="AF374" s="69"/>
      <c r="AG374" s="33"/>
      <c r="AH374" s="33"/>
      <c r="AI374" s="69"/>
    </row>
    <row r="375" spans="1:35" ht="14.25" x14ac:dyDescent="0.2">
      <c r="A375" s="368">
        <f t="shared" si="26"/>
        <v>363</v>
      </c>
      <c r="B375" s="4">
        <v>81020</v>
      </c>
      <c r="C375" s="50" t="s">
        <v>1062</v>
      </c>
      <c r="D375" s="50" t="s">
        <v>1063</v>
      </c>
      <c r="E375" s="50"/>
      <c r="F375" s="6" t="s">
        <v>1049</v>
      </c>
      <c r="G375" s="57"/>
      <c r="H375" s="6" t="s">
        <v>31</v>
      </c>
      <c r="I375" s="259">
        <v>16</v>
      </c>
      <c r="J375" s="259">
        <v>32</v>
      </c>
      <c r="K375" s="259">
        <v>0</v>
      </c>
      <c r="L375" s="259">
        <v>0</v>
      </c>
      <c r="M375" s="67">
        <f>SUM(I375:L375)</f>
        <v>48</v>
      </c>
      <c r="N375" s="6" t="str">
        <f>IF(M375&gt;=100,"Besar",IF(AND(M375&gt;=50,M375&lt;=99),"Sedang",IF(AND(M375&gt;=25,M375&lt;=49),"Menengah",IF(AND(M375&lt;=24,M375&gt;=10),"Kecil",IF(M375&lt;10,"&lt;Kecil","-")))))</f>
        <v>Menengah</v>
      </c>
      <c r="O375" s="57"/>
      <c r="P375" s="113" t="s">
        <v>6081</v>
      </c>
      <c r="Q375" s="124"/>
      <c r="R375" s="57"/>
      <c r="S375" s="57"/>
      <c r="T375" s="57"/>
      <c r="U375" s="57"/>
      <c r="V375" s="57"/>
      <c r="W375" s="57"/>
      <c r="X375" s="33"/>
      <c r="Y375" s="33"/>
      <c r="Z375" s="33"/>
      <c r="AA375" s="33"/>
      <c r="AB375" s="33"/>
      <c r="AC375" s="69"/>
      <c r="AD375" s="33"/>
      <c r="AE375" s="33"/>
      <c r="AF375" s="69"/>
      <c r="AG375" s="33"/>
      <c r="AH375" s="33"/>
      <c r="AI375" s="69"/>
    </row>
    <row r="376" spans="1:35" ht="18" x14ac:dyDescent="0.2">
      <c r="A376" s="368">
        <f t="shared" si="26"/>
        <v>364</v>
      </c>
      <c r="B376" s="4">
        <v>81020</v>
      </c>
      <c r="C376" s="123" t="s">
        <v>6078</v>
      </c>
      <c r="D376" s="108" t="s">
        <v>1064</v>
      </c>
      <c r="E376" s="108" t="s">
        <v>6079</v>
      </c>
      <c r="F376" s="13" t="s">
        <v>1049</v>
      </c>
      <c r="G376" s="118" t="s">
        <v>1065</v>
      </c>
      <c r="H376" s="14" t="s">
        <v>31</v>
      </c>
      <c r="I376" s="247">
        <v>75</v>
      </c>
      <c r="J376" s="247">
        <v>208</v>
      </c>
      <c r="K376" s="247"/>
      <c r="L376" s="247"/>
      <c r="M376" s="247">
        <f>SUM(I376:J376)</f>
        <v>283</v>
      </c>
      <c r="N376" s="118" t="s">
        <v>57</v>
      </c>
      <c r="O376" s="118" t="s">
        <v>6080</v>
      </c>
      <c r="P376" s="113" t="s">
        <v>6081</v>
      </c>
      <c r="Q376" s="124"/>
      <c r="R376" s="17"/>
      <c r="S376" s="17"/>
      <c r="T376" s="17"/>
      <c r="U376" s="17"/>
      <c r="V376" s="17"/>
      <c r="W376" s="6"/>
      <c r="X376" s="33"/>
      <c r="Y376" s="33"/>
      <c r="Z376" s="33"/>
      <c r="AA376" s="33"/>
      <c r="AB376" s="33"/>
      <c r="AC376" s="69"/>
      <c r="AD376" s="33"/>
      <c r="AE376" s="33"/>
      <c r="AF376" s="69"/>
      <c r="AG376" s="33"/>
      <c r="AH376" s="33"/>
      <c r="AI376" s="69"/>
    </row>
    <row r="377" spans="1:35" ht="14.25" x14ac:dyDescent="0.2">
      <c r="A377" s="368">
        <f t="shared" si="26"/>
        <v>365</v>
      </c>
      <c r="B377" s="4">
        <v>32130</v>
      </c>
      <c r="C377" s="108" t="s">
        <v>1067</v>
      </c>
      <c r="D377" s="117" t="s">
        <v>1068</v>
      </c>
      <c r="E377" s="108"/>
      <c r="F377" s="120" t="s">
        <v>1049</v>
      </c>
      <c r="G377" s="120" t="s">
        <v>1069</v>
      </c>
      <c r="H377" s="14" t="s">
        <v>31</v>
      </c>
      <c r="I377" s="247">
        <v>6</v>
      </c>
      <c r="J377" s="247">
        <v>12</v>
      </c>
      <c r="K377" s="247"/>
      <c r="L377" s="247"/>
      <c r="M377" s="242">
        <f>SUM(I377:L377)</f>
        <v>18</v>
      </c>
      <c r="N377" s="13" t="s">
        <v>45</v>
      </c>
      <c r="O377" s="118" t="s">
        <v>1070</v>
      </c>
      <c r="P377" s="113" t="s">
        <v>1071</v>
      </c>
      <c r="Q377" s="114"/>
      <c r="R377" s="57"/>
      <c r="S377" s="57"/>
      <c r="T377" s="57"/>
      <c r="U377" s="57"/>
      <c r="V377" s="57"/>
      <c r="W377" s="57"/>
      <c r="X377" s="33"/>
      <c r="Y377" s="33"/>
      <c r="Z377" s="33"/>
      <c r="AA377" s="33"/>
      <c r="AB377" s="33"/>
      <c r="AC377" s="69"/>
      <c r="AD377" s="33"/>
      <c r="AE377" s="33"/>
      <c r="AF377" s="69"/>
      <c r="AG377" s="33"/>
      <c r="AH377" s="33"/>
      <c r="AI377" s="69"/>
    </row>
    <row r="378" spans="1:35" ht="18" x14ac:dyDescent="0.2">
      <c r="A378" s="368">
        <f t="shared" si="26"/>
        <v>366</v>
      </c>
      <c r="B378" s="4">
        <v>38214</v>
      </c>
      <c r="C378" s="50" t="s">
        <v>1072</v>
      </c>
      <c r="D378" s="50" t="s">
        <v>1073</v>
      </c>
      <c r="E378" s="50"/>
      <c r="F378" s="6" t="s">
        <v>1049</v>
      </c>
      <c r="G378" s="57"/>
      <c r="H378" s="6" t="s">
        <v>36</v>
      </c>
      <c r="I378" s="259">
        <v>10</v>
      </c>
      <c r="J378" s="259">
        <v>2</v>
      </c>
      <c r="K378" s="259">
        <v>0</v>
      </c>
      <c r="L378" s="259">
        <v>0</v>
      </c>
      <c r="M378" s="67">
        <f t="shared" ref="M378:M385" si="36">SUM(I378:L378)</f>
        <v>12</v>
      </c>
      <c r="N378" s="6" t="str">
        <f t="shared" ref="N378:N385" si="37">IF(M378&gt;=100,"Besar",IF(AND(M378&gt;=50,M378&lt;=99),"Sedang",IF(AND(M378&gt;=25,M378&lt;=49),"Menengah",IF(AND(M378&lt;=24,M378&gt;=10),"Kecil",IF(M378&lt;10,"&lt;Kecil","-")))))</f>
        <v>Kecil</v>
      </c>
      <c r="O378" s="57"/>
      <c r="P378" s="17"/>
      <c r="Q378" s="17"/>
      <c r="R378" s="17"/>
      <c r="S378" s="17"/>
      <c r="T378" s="17"/>
      <c r="U378" s="17"/>
      <c r="V378" s="17"/>
      <c r="W378" s="6"/>
      <c r="X378" s="33"/>
      <c r="Y378" s="33"/>
      <c r="Z378" s="33"/>
      <c r="AA378" s="33"/>
      <c r="AB378" s="33"/>
      <c r="AC378" s="69"/>
      <c r="AD378" s="33"/>
      <c r="AE378" s="33"/>
      <c r="AF378" s="69"/>
      <c r="AG378" s="33"/>
      <c r="AH378" s="33"/>
      <c r="AI378" s="69"/>
    </row>
    <row r="379" spans="1:35" ht="18" x14ac:dyDescent="0.2">
      <c r="A379" s="368">
        <f t="shared" si="26"/>
        <v>367</v>
      </c>
      <c r="B379" s="4">
        <v>31340</v>
      </c>
      <c r="C379" s="50" t="s">
        <v>1074</v>
      </c>
      <c r="D379" s="50" t="s">
        <v>1075</v>
      </c>
      <c r="E379" s="50"/>
      <c r="F379" s="6" t="s">
        <v>1049</v>
      </c>
      <c r="G379" s="6"/>
      <c r="H379" s="6" t="s">
        <v>31</v>
      </c>
      <c r="I379" s="259">
        <v>3</v>
      </c>
      <c r="J379" s="259">
        <v>2</v>
      </c>
      <c r="K379" s="259">
        <v>0</v>
      </c>
      <c r="L379" s="259">
        <v>0</v>
      </c>
      <c r="M379" s="67">
        <f t="shared" si="36"/>
        <v>5</v>
      </c>
      <c r="N379" s="6" t="str">
        <f t="shared" si="37"/>
        <v>&lt;Kecil</v>
      </c>
      <c r="O379" s="6"/>
      <c r="P379" s="17"/>
      <c r="Q379" s="17"/>
      <c r="R379" s="17"/>
      <c r="S379" s="17"/>
      <c r="T379" s="17"/>
      <c r="U379" s="17"/>
      <c r="V379" s="17"/>
      <c r="W379" s="6"/>
      <c r="X379" s="33"/>
      <c r="Y379" s="33"/>
      <c r="Z379" s="33"/>
      <c r="AA379" s="33"/>
      <c r="AB379" s="33"/>
      <c r="AC379" s="69"/>
      <c r="AD379" s="33"/>
      <c r="AE379" s="33"/>
      <c r="AF379" s="69"/>
      <c r="AG379" s="33"/>
      <c r="AH379" s="33"/>
      <c r="AI379" s="69"/>
    </row>
    <row r="380" spans="1:35" ht="18" x14ac:dyDescent="0.2">
      <c r="A380" s="368">
        <f t="shared" si="26"/>
        <v>368</v>
      </c>
      <c r="B380" s="4">
        <v>31340</v>
      </c>
      <c r="C380" s="50" t="s">
        <v>1076</v>
      </c>
      <c r="D380" s="50" t="s">
        <v>1077</v>
      </c>
      <c r="E380" s="50"/>
      <c r="F380" s="6" t="s">
        <v>1049</v>
      </c>
      <c r="G380" s="6"/>
      <c r="H380" s="6" t="s">
        <v>36</v>
      </c>
      <c r="I380" s="259">
        <v>28</v>
      </c>
      <c r="J380" s="259">
        <v>8</v>
      </c>
      <c r="K380" s="259">
        <v>0</v>
      </c>
      <c r="L380" s="259">
        <v>0</v>
      </c>
      <c r="M380" s="67">
        <f t="shared" si="36"/>
        <v>36</v>
      </c>
      <c r="N380" s="6" t="str">
        <f t="shared" si="37"/>
        <v>Menengah</v>
      </c>
      <c r="O380" s="6"/>
      <c r="P380" s="17"/>
      <c r="Q380" s="17"/>
      <c r="R380" s="17"/>
      <c r="S380" s="17"/>
      <c r="T380" s="17"/>
      <c r="U380" s="17"/>
      <c r="V380" s="17"/>
      <c r="W380" s="6"/>
      <c r="X380" s="33"/>
      <c r="Y380" s="33"/>
      <c r="Z380" s="33"/>
      <c r="AA380" s="33"/>
      <c r="AB380" s="33"/>
      <c r="AC380" s="69"/>
      <c r="AD380" s="33"/>
      <c r="AE380" s="33"/>
      <c r="AF380" s="69"/>
      <c r="AG380" s="33"/>
      <c r="AH380" s="33"/>
      <c r="AI380" s="69"/>
    </row>
    <row r="381" spans="1:35" ht="14.25" x14ac:dyDescent="0.2">
      <c r="A381" s="368">
        <f t="shared" si="26"/>
        <v>369</v>
      </c>
      <c r="B381" s="4">
        <v>61033</v>
      </c>
      <c r="C381" s="50" t="s">
        <v>1078</v>
      </c>
      <c r="D381" s="50" t="s">
        <v>1079</v>
      </c>
      <c r="E381" s="50"/>
      <c r="F381" s="6" t="s">
        <v>1049</v>
      </c>
      <c r="G381" s="6"/>
      <c r="H381" s="6" t="s">
        <v>52</v>
      </c>
      <c r="I381" s="259">
        <v>4</v>
      </c>
      <c r="J381" s="259">
        <v>0</v>
      </c>
      <c r="K381" s="259">
        <v>0</v>
      </c>
      <c r="L381" s="259">
        <v>0</v>
      </c>
      <c r="M381" s="67">
        <f t="shared" si="36"/>
        <v>4</v>
      </c>
      <c r="N381" s="6" t="str">
        <f t="shared" si="37"/>
        <v>&lt;Kecil</v>
      </c>
      <c r="O381" s="6"/>
      <c r="P381" s="17"/>
      <c r="Q381" s="17"/>
      <c r="R381" s="17" t="s">
        <v>362</v>
      </c>
      <c r="S381" s="17"/>
      <c r="T381" s="17"/>
      <c r="U381" s="17"/>
      <c r="V381" s="17"/>
      <c r="W381" s="6"/>
      <c r="X381" s="33"/>
      <c r="Y381" s="33"/>
      <c r="Z381" s="33"/>
      <c r="AA381" s="33"/>
      <c r="AB381" s="33"/>
      <c r="AC381" s="69"/>
      <c r="AD381" s="33"/>
      <c r="AE381" s="33"/>
      <c r="AF381" s="69"/>
      <c r="AG381" s="33"/>
      <c r="AH381" s="33"/>
      <c r="AI381" s="69"/>
    </row>
    <row r="382" spans="1:35" ht="18" x14ac:dyDescent="0.2">
      <c r="A382" s="368">
        <f t="shared" si="26"/>
        <v>370</v>
      </c>
      <c r="B382" s="4">
        <v>51100</v>
      </c>
      <c r="C382" s="50" t="s">
        <v>1080</v>
      </c>
      <c r="D382" s="50" t="s">
        <v>1081</v>
      </c>
      <c r="E382" s="50"/>
      <c r="F382" s="6" t="s">
        <v>1049</v>
      </c>
      <c r="G382" s="6"/>
      <c r="H382" s="6" t="s">
        <v>31</v>
      </c>
      <c r="I382" s="259">
        <v>33</v>
      </c>
      <c r="J382" s="259">
        <v>4</v>
      </c>
      <c r="K382" s="259">
        <v>0</v>
      </c>
      <c r="L382" s="259">
        <v>0</v>
      </c>
      <c r="M382" s="67">
        <f t="shared" si="36"/>
        <v>37</v>
      </c>
      <c r="N382" s="6" t="str">
        <f t="shared" si="37"/>
        <v>Menengah</v>
      </c>
      <c r="O382" s="6"/>
      <c r="P382" s="57"/>
      <c r="Q382" s="57"/>
      <c r="R382" s="57"/>
      <c r="S382" s="57"/>
      <c r="T382" s="57"/>
      <c r="U382" s="57"/>
      <c r="V382" s="57"/>
      <c r="W382" s="57"/>
      <c r="X382" s="33"/>
      <c r="Y382" s="33"/>
      <c r="Z382" s="33"/>
      <c r="AA382" s="33"/>
      <c r="AB382" s="33"/>
      <c r="AC382" s="69"/>
      <c r="AD382" s="33"/>
      <c r="AE382" s="33"/>
      <c r="AF382" s="69"/>
      <c r="AG382" s="33"/>
      <c r="AH382" s="33"/>
      <c r="AI382" s="69"/>
    </row>
    <row r="383" spans="1:35" ht="14.25" x14ac:dyDescent="0.2">
      <c r="A383" s="368">
        <f t="shared" si="26"/>
        <v>371</v>
      </c>
      <c r="B383" s="4">
        <v>32130</v>
      </c>
      <c r="C383" s="50" t="s">
        <v>1082</v>
      </c>
      <c r="D383" s="50" t="s">
        <v>1083</v>
      </c>
      <c r="E383" s="50"/>
      <c r="F383" s="6" t="s">
        <v>1049</v>
      </c>
      <c r="G383" s="57"/>
      <c r="H383" s="6" t="s">
        <v>31</v>
      </c>
      <c r="I383" s="259">
        <v>34</v>
      </c>
      <c r="J383" s="259">
        <v>6</v>
      </c>
      <c r="K383" s="259">
        <v>0</v>
      </c>
      <c r="L383" s="259">
        <v>0</v>
      </c>
      <c r="M383" s="67">
        <f t="shared" si="36"/>
        <v>40</v>
      </c>
      <c r="N383" s="6" t="str">
        <f t="shared" si="37"/>
        <v>Menengah</v>
      </c>
      <c r="O383" s="57"/>
      <c r="P383" s="17"/>
      <c r="Q383" s="17"/>
      <c r="R383" s="17"/>
      <c r="S383" s="17"/>
      <c r="T383" s="17"/>
      <c r="U383" s="17"/>
      <c r="V383" s="17"/>
      <c r="W383" s="6"/>
      <c r="X383" s="33"/>
      <c r="Y383" s="33"/>
      <c r="Z383" s="33"/>
      <c r="AA383" s="33"/>
      <c r="AB383" s="33"/>
      <c r="AC383" s="69"/>
      <c r="AD383" s="33"/>
      <c r="AE383" s="33"/>
      <c r="AF383" s="69"/>
      <c r="AG383" s="33"/>
      <c r="AH383" s="33"/>
      <c r="AI383" s="69"/>
    </row>
    <row r="384" spans="1:35" ht="14.25" x14ac:dyDescent="0.2">
      <c r="A384" s="368">
        <f t="shared" si="26"/>
        <v>372</v>
      </c>
      <c r="B384" s="4">
        <v>64000</v>
      </c>
      <c r="C384" s="50" t="s">
        <v>1084</v>
      </c>
      <c r="D384" s="50" t="s">
        <v>1085</v>
      </c>
      <c r="E384" s="50"/>
      <c r="F384" s="6" t="s">
        <v>1049</v>
      </c>
      <c r="G384" s="6"/>
      <c r="H384" s="6" t="s">
        <v>31</v>
      </c>
      <c r="I384" s="259">
        <v>6</v>
      </c>
      <c r="J384" s="259">
        <v>4</v>
      </c>
      <c r="K384" s="259" t="s">
        <v>37</v>
      </c>
      <c r="L384" s="259" t="s">
        <v>37</v>
      </c>
      <c r="M384" s="67">
        <f t="shared" si="36"/>
        <v>10</v>
      </c>
      <c r="N384" s="6" t="str">
        <f t="shared" si="37"/>
        <v>Kecil</v>
      </c>
      <c r="O384" s="6"/>
      <c r="P384" s="17"/>
      <c r="Q384" s="17"/>
      <c r="R384" s="17"/>
      <c r="S384" s="17"/>
      <c r="T384" s="17"/>
      <c r="U384" s="17"/>
      <c r="V384" s="17"/>
      <c r="W384" s="6"/>
      <c r="X384" s="33"/>
      <c r="Y384" s="33"/>
      <c r="Z384" s="33"/>
      <c r="AA384" s="33"/>
      <c r="AB384" s="33"/>
      <c r="AC384" s="69"/>
      <c r="AD384" s="33"/>
      <c r="AE384" s="33"/>
      <c r="AF384" s="69"/>
      <c r="AG384" s="33"/>
      <c r="AH384" s="33"/>
      <c r="AI384" s="69"/>
    </row>
    <row r="385" spans="1:35" ht="18" x14ac:dyDescent="0.2">
      <c r="A385" s="368">
        <f t="shared" si="26"/>
        <v>373</v>
      </c>
      <c r="B385" s="4">
        <v>64000</v>
      </c>
      <c r="C385" s="50" t="s">
        <v>1084</v>
      </c>
      <c r="D385" s="50" t="s">
        <v>1086</v>
      </c>
      <c r="E385" s="50"/>
      <c r="F385" s="6" t="s">
        <v>1049</v>
      </c>
      <c r="G385" s="6"/>
      <c r="H385" s="6" t="s">
        <v>31</v>
      </c>
      <c r="I385" s="259">
        <v>6</v>
      </c>
      <c r="J385" s="259">
        <v>4</v>
      </c>
      <c r="K385" s="259" t="s">
        <v>37</v>
      </c>
      <c r="L385" s="259" t="s">
        <v>37</v>
      </c>
      <c r="M385" s="67">
        <f t="shared" si="36"/>
        <v>10</v>
      </c>
      <c r="N385" s="6" t="str">
        <f t="shared" si="37"/>
        <v>Kecil</v>
      </c>
      <c r="O385" s="6"/>
      <c r="P385" s="17" t="s">
        <v>1091</v>
      </c>
      <c r="Q385" s="17"/>
      <c r="R385" s="17"/>
      <c r="S385" s="17"/>
      <c r="T385" s="17"/>
      <c r="U385" s="17"/>
      <c r="V385" s="17"/>
      <c r="W385" s="6"/>
      <c r="X385" s="33"/>
      <c r="Y385" s="33"/>
      <c r="Z385" s="33"/>
      <c r="AA385" s="33"/>
      <c r="AB385" s="33"/>
      <c r="AC385" s="69"/>
      <c r="AD385" s="33"/>
      <c r="AE385" s="33"/>
      <c r="AF385" s="69"/>
      <c r="AG385" s="33"/>
      <c r="AH385" s="33"/>
      <c r="AI385" s="69"/>
    </row>
    <row r="386" spans="1:35" ht="54" x14ac:dyDescent="0.2">
      <c r="A386" s="368">
        <f t="shared" si="26"/>
        <v>374</v>
      </c>
      <c r="B386" s="4">
        <v>31262</v>
      </c>
      <c r="C386" s="3" t="s">
        <v>1087</v>
      </c>
      <c r="D386" s="3" t="s">
        <v>1088</v>
      </c>
      <c r="E386" s="3"/>
      <c r="F386" s="6" t="s">
        <v>1049</v>
      </c>
      <c r="G386" s="6" t="s">
        <v>1089</v>
      </c>
      <c r="H386" s="17" t="s">
        <v>229</v>
      </c>
      <c r="I386" s="67">
        <v>50</v>
      </c>
      <c r="J386" s="67">
        <v>69</v>
      </c>
      <c r="K386" s="67"/>
      <c r="L386" s="67"/>
      <c r="M386" s="67">
        <f>SUM(I386:K386)</f>
        <v>119</v>
      </c>
      <c r="N386" s="6" t="s">
        <v>57</v>
      </c>
      <c r="O386" s="6" t="s">
        <v>1090</v>
      </c>
      <c r="P386" s="17"/>
      <c r="Q386" s="17"/>
      <c r="R386" s="17"/>
      <c r="S386" s="17"/>
      <c r="T386" s="17"/>
      <c r="U386" s="17"/>
      <c r="V386" s="6"/>
      <c r="W386" s="6"/>
      <c r="X386" s="33"/>
      <c r="Y386" s="33"/>
      <c r="Z386" s="33"/>
      <c r="AA386" s="33"/>
      <c r="AB386" s="33"/>
      <c r="AC386" s="69"/>
      <c r="AD386" s="33"/>
      <c r="AE386" s="33"/>
      <c r="AF386" s="69"/>
      <c r="AG386" s="33"/>
      <c r="AH386" s="33"/>
      <c r="AI386" s="69"/>
    </row>
    <row r="387" spans="1:35" ht="18" x14ac:dyDescent="0.2">
      <c r="A387" s="368">
        <f t="shared" si="26"/>
        <v>375</v>
      </c>
      <c r="B387" s="4">
        <v>61031</v>
      </c>
      <c r="C387" s="3" t="s">
        <v>1092</v>
      </c>
      <c r="D387" s="3" t="s">
        <v>1093</v>
      </c>
      <c r="E387" s="3"/>
      <c r="F387" s="6" t="s">
        <v>1049</v>
      </c>
      <c r="G387" s="6" t="s">
        <v>341</v>
      </c>
      <c r="H387" s="17" t="s">
        <v>229</v>
      </c>
      <c r="I387" s="67">
        <v>17</v>
      </c>
      <c r="J387" s="67">
        <v>12</v>
      </c>
      <c r="K387" s="67"/>
      <c r="L387" s="67"/>
      <c r="M387" s="67">
        <f>SUM(I387:K387)</f>
        <v>29</v>
      </c>
      <c r="N387" s="6" t="s">
        <v>32</v>
      </c>
      <c r="O387" s="6" t="s">
        <v>1094</v>
      </c>
      <c r="P387" s="17"/>
      <c r="Q387" s="17"/>
      <c r="R387" s="17"/>
      <c r="S387" s="17"/>
      <c r="T387" s="17"/>
      <c r="U387" s="17"/>
      <c r="V387" s="17"/>
      <c r="W387" s="6"/>
      <c r="X387" s="33"/>
      <c r="Y387" s="33"/>
      <c r="Z387" s="33"/>
      <c r="AA387" s="33"/>
      <c r="AB387" s="33"/>
      <c r="AC387" s="69"/>
      <c r="AD387" s="33"/>
      <c r="AE387" s="33"/>
      <c r="AF387" s="69"/>
      <c r="AG387" s="33"/>
      <c r="AH387" s="33"/>
      <c r="AI387" s="69"/>
    </row>
    <row r="388" spans="1:35" ht="36" x14ac:dyDescent="0.2">
      <c r="A388" s="368">
        <f t="shared" si="26"/>
        <v>376</v>
      </c>
      <c r="B388" s="4">
        <v>35132</v>
      </c>
      <c r="C388" s="12" t="s">
        <v>1053</v>
      </c>
      <c r="D388" s="12" t="s">
        <v>1054</v>
      </c>
      <c r="E388" s="12" t="s">
        <v>6082</v>
      </c>
      <c r="F388" s="13" t="s">
        <v>1049</v>
      </c>
      <c r="G388" s="13" t="s">
        <v>341</v>
      </c>
      <c r="H388" s="14" t="s">
        <v>229</v>
      </c>
      <c r="I388" s="242">
        <v>26</v>
      </c>
      <c r="J388" s="242">
        <v>14</v>
      </c>
      <c r="K388" s="242"/>
      <c r="L388" s="242"/>
      <c r="M388" s="242">
        <f>SUM(I388:L388)</f>
        <v>40</v>
      </c>
      <c r="N388" s="13" t="s">
        <v>32</v>
      </c>
      <c r="O388" s="13" t="s">
        <v>1055</v>
      </c>
      <c r="P388" s="113" t="s">
        <v>1056</v>
      </c>
      <c r="Q388" s="114"/>
      <c r="R388" s="14"/>
      <c r="S388" s="17"/>
      <c r="T388" s="17"/>
      <c r="U388" s="17"/>
      <c r="V388" s="17"/>
      <c r="W388" s="6"/>
      <c r="X388" s="33"/>
      <c r="Y388" s="33"/>
      <c r="Z388" s="33"/>
      <c r="AA388" s="33"/>
      <c r="AB388" s="33"/>
      <c r="AC388" s="69"/>
      <c r="AD388" s="33"/>
      <c r="AE388" s="33"/>
      <c r="AF388" s="69"/>
      <c r="AG388" s="33"/>
      <c r="AH388" s="33"/>
      <c r="AI388" s="69"/>
    </row>
    <row r="389" spans="1:35" ht="27" x14ac:dyDescent="0.2">
      <c r="A389" s="368">
        <f t="shared" si="26"/>
        <v>377</v>
      </c>
      <c r="B389" s="4">
        <v>62034</v>
      </c>
      <c r="C389" s="3" t="s">
        <v>1095</v>
      </c>
      <c r="D389" s="3" t="s">
        <v>1096</v>
      </c>
      <c r="E389" s="3"/>
      <c r="F389" s="6" t="s">
        <v>1049</v>
      </c>
      <c r="G389" s="6" t="s">
        <v>1097</v>
      </c>
      <c r="H389" s="17"/>
      <c r="I389" s="67"/>
      <c r="J389" s="67"/>
      <c r="K389" s="67"/>
      <c r="L389" s="67"/>
      <c r="M389" s="67"/>
      <c r="N389" s="6" t="s">
        <v>32</v>
      </c>
      <c r="O389" s="6" t="s">
        <v>1098</v>
      </c>
      <c r="P389" s="17"/>
      <c r="Q389" s="17"/>
      <c r="R389" s="17"/>
      <c r="S389" s="17"/>
      <c r="T389" s="17"/>
      <c r="U389" s="17"/>
      <c r="V389" s="17"/>
      <c r="W389" s="6"/>
      <c r="X389" s="33"/>
      <c r="Y389" s="33"/>
      <c r="Z389" s="33"/>
      <c r="AA389" s="33"/>
      <c r="AB389" s="33"/>
      <c r="AC389" s="69"/>
      <c r="AD389" s="33"/>
      <c r="AE389" s="33"/>
      <c r="AF389" s="69"/>
      <c r="AG389" s="33"/>
      <c r="AH389" s="33"/>
      <c r="AI389" s="69"/>
    </row>
    <row r="390" spans="1:35" ht="14.25" x14ac:dyDescent="0.2">
      <c r="A390" s="368">
        <f t="shared" si="26"/>
        <v>378</v>
      </c>
      <c r="B390" s="4">
        <v>32210</v>
      </c>
      <c r="C390" s="50" t="s">
        <v>1099</v>
      </c>
      <c r="D390" s="50" t="s">
        <v>1052</v>
      </c>
      <c r="E390" s="50"/>
      <c r="F390" s="6" t="s">
        <v>1049</v>
      </c>
      <c r="G390" s="6"/>
      <c r="H390" s="6" t="s">
        <v>31</v>
      </c>
      <c r="I390" s="259">
        <v>9</v>
      </c>
      <c r="J390" s="259">
        <v>6</v>
      </c>
      <c r="K390" s="259">
        <v>0</v>
      </c>
      <c r="L390" s="259">
        <v>0</v>
      </c>
      <c r="M390" s="67">
        <f>SUM(I390:L390)</f>
        <v>15</v>
      </c>
      <c r="N390" s="6" t="str">
        <f>IF(M390&gt;=100,"Besar",IF(AND(M390&gt;=50,M390&lt;=99),"Sedang",IF(AND(M390&gt;=25,M390&lt;=49),"Menengah",IF(AND(M390&lt;=24,M390&gt;=10),"Kecil",IF(M390&lt;10,"&lt;Kecil","-")))))</f>
        <v>Kecil</v>
      </c>
      <c r="O390" s="6"/>
      <c r="P390" s="17"/>
      <c r="Q390" s="17"/>
      <c r="R390" s="17"/>
      <c r="S390" s="17"/>
      <c r="T390" s="17"/>
      <c r="U390" s="17"/>
      <c r="V390" s="17"/>
      <c r="W390" s="6"/>
      <c r="X390" s="33"/>
      <c r="Y390" s="33"/>
      <c r="Z390" s="33"/>
      <c r="AA390" s="33"/>
      <c r="AB390" s="33"/>
      <c r="AC390" s="69"/>
      <c r="AD390" s="33"/>
      <c r="AE390" s="33"/>
      <c r="AF390" s="69"/>
      <c r="AG390" s="33"/>
      <c r="AH390" s="33"/>
      <c r="AI390" s="69"/>
    </row>
    <row r="391" spans="1:35" ht="14.25" x14ac:dyDescent="0.2">
      <c r="A391" s="368">
        <f t="shared" si="26"/>
        <v>379</v>
      </c>
      <c r="B391" s="4">
        <v>61039</v>
      </c>
      <c r="C391" s="50" t="s">
        <v>1100</v>
      </c>
      <c r="D391" s="50" t="s">
        <v>1101</v>
      </c>
      <c r="E391" s="50"/>
      <c r="F391" s="6" t="s">
        <v>1049</v>
      </c>
      <c r="G391" s="6"/>
      <c r="H391" s="6" t="s">
        <v>31</v>
      </c>
      <c r="I391" s="259">
        <v>16</v>
      </c>
      <c r="J391" s="259">
        <v>7</v>
      </c>
      <c r="K391" s="259" t="s">
        <v>37</v>
      </c>
      <c r="L391" s="259">
        <v>0</v>
      </c>
      <c r="M391" s="67">
        <f>SUM(I391:L391)</f>
        <v>23</v>
      </c>
      <c r="N391" s="6" t="str">
        <f>IF(M391&gt;=100,"Besar",IF(AND(M391&gt;=50,M391&lt;=99),"Sedang",IF(AND(M391&gt;=25,M391&lt;=49),"Menengah",IF(AND(M391&lt;=24,M391&gt;=10),"Kecil",IF(M391&lt;10,"&lt;Kecil","-")))))</f>
        <v>Kecil</v>
      </c>
      <c r="O391" s="6"/>
      <c r="P391" s="113" t="s">
        <v>6084</v>
      </c>
      <c r="Q391" s="114"/>
      <c r="R391" s="17"/>
      <c r="S391" s="17"/>
      <c r="T391" s="17"/>
      <c r="U391" s="17"/>
      <c r="V391" s="17"/>
      <c r="W391" s="6"/>
      <c r="X391" s="33"/>
      <c r="Y391" s="33"/>
      <c r="Z391" s="33"/>
      <c r="AA391" s="33"/>
      <c r="AB391" s="33"/>
      <c r="AC391" s="69"/>
      <c r="AD391" s="33"/>
      <c r="AE391" s="33"/>
      <c r="AF391" s="69"/>
      <c r="AG391" s="33"/>
      <c r="AH391" s="33"/>
      <c r="AI391" s="69"/>
    </row>
    <row r="392" spans="1:35" ht="14.25" x14ac:dyDescent="0.2">
      <c r="A392" s="368">
        <f t="shared" si="26"/>
        <v>380</v>
      </c>
      <c r="B392" s="4">
        <v>95190</v>
      </c>
      <c r="C392" s="125" t="s">
        <v>1102</v>
      </c>
      <c r="D392" s="117" t="s">
        <v>1103</v>
      </c>
      <c r="E392" s="108"/>
      <c r="F392" s="13" t="s">
        <v>1049</v>
      </c>
      <c r="G392" s="118" t="s">
        <v>111</v>
      </c>
      <c r="H392" s="14" t="s">
        <v>31</v>
      </c>
      <c r="I392" s="247">
        <v>120</v>
      </c>
      <c r="J392" s="247">
        <v>132</v>
      </c>
      <c r="K392" s="260"/>
      <c r="L392" s="260"/>
      <c r="M392" s="242">
        <f>SUM(I392:L392)</f>
        <v>252</v>
      </c>
      <c r="N392" s="118" t="s">
        <v>57</v>
      </c>
      <c r="O392" s="118" t="s">
        <v>6083</v>
      </c>
      <c r="P392" s="113" t="s">
        <v>6084</v>
      </c>
      <c r="Q392" s="114"/>
      <c r="R392" s="17"/>
      <c r="S392" s="17"/>
      <c r="T392" s="17"/>
      <c r="U392" s="17"/>
      <c r="V392" s="17"/>
      <c r="W392" s="6"/>
      <c r="X392" s="33"/>
      <c r="Y392" s="33"/>
      <c r="Z392" s="33"/>
      <c r="AA392" s="33"/>
      <c r="AB392" s="33"/>
      <c r="AC392" s="69"/>
      <c r="AD392" s="33"/>
      <c r="AE392" s="33"/>
      <c r="AF392" s="69"/>
      <c r="AG392" s="33"/>
      <c r="AH392" s="33"/>
      <c r="AI392" s="69"/>
    </row>
    <row r="393" spans="1:35" ht="14.25" x14ac:dyDescent="0.2">
      <c r="A393" s="368">
        <f t="shared" si="26"/>
        <v>381</v>
      </c>
      <c r="B393" s="4">
        <v>95190</v>
      </c>
      <c r="C393" s="50" t="s">
        <v>1104</v>
      </c>
      <c r="D393" s="50" t="s">
        <v>1105</v>
      </c>
      <c r="E393" s="50"/>
      <c r="F393" s="6" t="s">
        <v>1049</v>
      </c>
      <c r="G393" s="6"/>
      <c r="H393" s="6" t="s">
        <v>31</v>
      </c>
      <c r="I393" s="259">
        <v>231</v>
      </c>
      <c r="J393" s="259">
        <v>124</v>
      </c>
      <c r="K393" s="259"/>
      <c r="L393" s="259"/>
      <c r="M393" s="67">
        <f>SUM(I393:L393)</f>
        <v>355</v>
      </c>
      <c r="N393" s="6" t="str">
        <f>IF(M393&gt;=100,"Besar",IF(AND(M393&gt;=50,M393&lt;=99),"Sedang",IF(AND(M393&gt;=25,M393&lt;=49),"Menengah",IF(AND(M393&lt;=24,M393&gt;=10),"Kecil",IF(M393&lt;10,"&lt;Kecil","-")))))</f>
        <v>Besar</v>
      </c>
      <c r="O393" s="6"/>
      <c r="P393" s="17" t="s">
        <v>1110</v>
      </c>
      <c r="Q393" s="17"/>
      <c r="R393" s="17"/>
      <c r="S393" s="17"/>
      <c r="T393" s="17"/>
      <c r="U393" s="17"/>
      <c r="V393" s="17"/>
      <c r="W393" s="6"/>
      <c r="X393" s="33"/>
      <c r="Y393" s="33"/>
      <c r="Z393" s="33"/>
      <c r="AA393" s="33"/>
      <c r="AB393" s="33"/>
      <c r="AC393" s="69"/>
      <c r="AD393" s="33"/>
      <c r="AE393" s="33"/>
      <c r="AF393" s="69"/>
      <c r="AG393" s="33"/>
      <c r="AH393" s="33"/>
      <c r="AI393" s="69"/>
    </row>
    <row r="394" spans="1:35" ht="18" x14ac:dyDescent="0.2">
      <c r="A394" s="368">
        <f t="shared" si="26"/>
        <v>382</v>
      </c>
      <c r="B394" s="4">
        <v>35592</v>
      </c>
      <c r="C394" s="3" t="s">
        <v>1106</v>
      </c>
      <c r="D394" s="3" t="s">
        <v>1107</v>
      </c>
      <c r="E394" s="3"/>
      <c r="F394" s="6" t="s">
        <v>1049</v>
      </c>
      <c r="G394" s="6" t="s">
        <v>1108</v>
      </c>
      <c r="H394" s="17" t="s">
        <v>229</v>
      </c>
      <c r="I394" s="67">
        <v>12</v>
      </c>
      <c r="J394" s="67">
        <v>2</v>
      </c>
      <c r="K394" s="67"/>
      <c r="L394" s="67"/>
      <c r="M394" s="67">
        <f>SUM(I394:K394)</f>
        <v>14</v>
      </c>
      <c r="N394" s="6" t="s">
        <v>45</v>
      </c>
      <c r="O394" s="6" t="s">
        <v>1109</v>
      </c>
      <c r="P394" s="17"/>
      <c r="Q394" s="17"/>
      <c r="R394" s="17"/>
      <c r="S394" s="17"/>
      <c r="T394" s="17"/>
      <c r="U394" s="17"/>
      <c r="V394" s="17"/>
      <c r="W394" s="6"/>
      <c r="X394" s="33"/>
      <c r="Y394" s="33"/>
      <c r="Z394" s="33"/>
      <c r="AA394" s="33"/>
      <c r="AB394" s="33"/>
      <c r="AC394" s="69"/>
      <c r="AD394" s="33"/>
      <c r="AE394" s="33"/>
      <c r="AF394" s="69"/>
      <c r="AG394" s="33"/>
      <c r="AH394" s="33"/>
      <c r="AI394" s="69"/>
    </row>
    <row r="395" spans="1:35" ht="14.25" x14ac:dyDescent="0.2">
      <c r="A395" s="368">
        <f t="shared" si="26"/>
        <v>383</v>
      </c>
      <c r="B395" s="4">
        <v>35592</v>
      </c>
      <c r="C395" s="50" t="s">
        <v>1111</v>
      </c>
      <c r="D395" s="50" t="s">
        <v>1112</v>
      </c>
      <c r="E395" s="50"/>
      <c r="F395" s="6" t="s">
        <v>1049</v>
      </c>
      <c r="G395" s="6"/>
      <c r="H395" s="6" t="s">
        <v>52</v>
      </c>
      <c r="I395" s="259">
        <v>3</v>
      </c>
      <c r="J395" s="259">
        <v>0</v>
      </c>
      <c r="K395" s="259">
        <v>0</v>
      </c>
      <c r="L395" s="259">
        <v>0</v>
      </c>
      <c r="M395" s="67">
        <f>SUM(I395:L395)</f>
        <v>3</v>
      </c>
      <c r="N395" s="6" t="str">
        <f>IF(M395&gt;=100,"Besar",IF(AND(M395&gt;=50,M395&lt;=99),"Sedang",IF(AND(M395&gt;=25,M395&lt;=49),"Menengah",IF(AND(M395&lt;=24,M395&gt;=10),"Kecil",IF(M395&lt;10,"&lt;Kecil","-")))))</f>
        <v>&lt;Kecil</v>
      </c>
      <c r="O395" s="6"/>
      <c r="P395" s="17"/>
      <c r="Q395" s="17"/>
      <c r="R395" s="17"/>
      <c r="S395" s="17"/>
      <c r="T395" s="17"/>
      <c r="U395" s="17"/>
      <c r="V395" s="17"/>
      <c r="W395" s="6"/>
      <c r="X395" s="33"/>
      <c r="Y395" s="33"/>
      <c r="Z395" s="33"/>
      <c r="AA395" s="33"/>
      <c r="AB395" s="33"/>
      <c r="AC395" s="69"/>
      <c r="AD395" s="33"/>
      <c r="AE395" s="33"/>
      <c r="AF395" s="69"/>
      <c r="AG395" s="33"/>
      <c r="AH395" s="33"/>
      <c r="AI395" s="69"/>
    </row>
    <row r="396" spans="1:35" ht="14.25" x14ac:dyDescent="0.2">
      <c r="A396" s="368">
        <f t="shared" si="26"/>
        <v>384</v>
      </c>
      <c r="B396" s="4">
        <v>61033</v>
      </c>
      <c r="C396" s="50" t="s">
        <v>1113</v>
      </c>
      <c r="D396" s="50" t="s">
        <v>1114</v>
      </c>
      <c r="E396" s="50"/>
      <c r="F396" s="6" t="s">
        <v>1049</v>
      </c>
      <c r="G396" s="6"/>
      <c r="H396" s="6" t="s">
        <v>52</v>
      </c>
      <c r="I396" s="259">
        <v>20</v>
      </c>
      <c r="J396" s="259" t="s">
        <v>37</v>
      </c>
      <c r="K396" s="259">
        <v>0</v>
      </c>
      <c r="L396" s="259">
        <v>0</v>
      </c>
      <c r="M396" s="67">
        <f>SUM(I396:L396)</f>
        <v>20</v>
      </c>
      <c r="N396" s="6" t="str">
        <f>IF(M396&gt;=100,"Besar",IF(AND(M396&gt;=50,M396&lt;=99),"Sedang",IF(AND(M396&gt;=25,M396&lt;=49),"Menengah",IF(AND(M396&lt;=24,M396&gt;=10),"Kecil",IF(M396&lt;10,"&lt;Kecil","-")))))</f>
        <v>Kecil</v>
      </c>
      <c r="O396" s="6"/>
      <c r="P396" s="17" t="s">
        <v>1119</v>
      </c>
      <c r="Q396" s="17"/>
      <c r="R396" s="17"/>
      <c r="S396" s="17"/>
      <c r="T396" s="17"/>
      <c r="U396" s="17"/>
      <c r="V396" s="17"/>
      <c r="W396" s="6"/>
      <c r="X396" s="33"/>
      <c r="Y396" s="33"/>
      <c r="Z396" s="33"/>
      <c r="AA396" s="33"/>
      <c r="AB396" s="33"/>
      <c r="AC396" s="69"/>
      <c r="AD396" s="33"/>
      <c r="AE396" s="33"/>
      <c r="AF396" s="69"/>
      <c r="AG396" s="33"/>
      <c r="AH396" s="33"/>
      <c r="AI396" s="69"/>
    </row>
    <row r="397" spans="1:35" ht="18" x14ac:dyDescent="0.2">
      <c r="A397" s="368">
        <f t="shared" si="26"/>
        <v>385</v>
      </c>
      <c r="B397" s="4">
        <v>81020</v>
      </c>
      <c r="C397" s="3" t="s">
        <v>1115</v>
      </c>
      <c r="D397" s="3" t="s">
        <v>1116</v>
      </c>
      <c r="E397" s="3"/>
      <c r="F397" s="6" t="s">
        <v>1049</v>
      </c>
      <c r="G397" s="6" t="s">
        <v>1117</v>
      </c>
      <c r="H397" s="17"/>
      <c r="I397" s="67">
        <v>123</v>
      </c>
      <c r="J397" s="67">
        <v>145</v>
      </c>
      <c r="K397" s="67"/>
      <c r="L397" s="67"/>
      <c r="M397" s="67">
        <f>SUM(I397:K397)</f>
        <v>268</v>
      </c>
      <c r="N397" s="6" t="s">
        <v>57</v>
      </c>
      <c r="O397" s="6" t="s">
        <v>1118</v>
      </c>
      <c r="P397" s="113" t="s">
        <v>6087</v>
      </c>
      <c r="Q397" s="126"/>
      <c r="R397" s="6"/>
      <c r="S397" s="6"/>
      <c r="T397" s="6"/>
      <c r="U397" s="6"/>
      <c r="V397" s="17"/>
      <c r="W397" s="6"/>
      <c r="X397" s="33"/>
      <c r="Y397" s="33"/>
      <c r="Z397" s="33"/>
      <c r="AA397" s="33"/>
      <c r="AB397" s="33"/>
      <c r="AC397" s="69"/>
      <c r="AD397" s="33"/>
      <c r="AE397" s="33"/>
      <c r="AF397" s="69"/>
      <c r="AG397" s="33"/>
      <c r="AH397" s="33"/>
      <c r="AI397" s="69"/>
    </row>
    <row r="398" spans="1:35" ht="18" x14ac:dyDescent="0.2">
      <c r="A398" s="368">
        <f t="shared" si="26"/>
        <v>386</v>
      </c>
      <c r="B398" s="4">
        <v>34120</v>
      </c>
      <c r="C398" s="12" t="s">
        <v>1120</v>
      </c>
      <c r="D398" s="12" t="s">
        <v>1121</v>
      </c>
      <c r="E398" s="12" t="s">
        <v>6085</v>
      </c>
      <c r="F398" s="13" t="s">
        <v>1049</v>
      </c>
      <c r="G398" s="13" t="s">
        <v>154</v>
      </c>
      <c r="H398" s="14" t="s">
        <v>31</v>
      </c>
      <c r="I398" s="242">
        <v>76</v>
      </c>
      <c r="J398" s="242">
        <v>674</v>
      </c>
      <c r="K398" s="242"/>
      <c r="L398" s="242"/>
      <c r="M398" s="242">
        <f>SUM(I398:J398)</f>
        <v>750</v>
      </c>
      <c r="N398" s="13" t="s">
        <v>57</v>
      </c>
      <c r="O398" s="13" t="s">
        <v>6086</v>
      </c>
      <c r="P398" s="113" t="s">
        <v>6087</v>
      </c>
      <c r="Q398" s="17"/>
      <c r="R398" s="17"/>
      <c r="S398" s="17"/>
      <c r="T398" s="17"/>
      <c r="U398" s="17"/>
      <c r="V398" s="17"/>
      <c r="W398" s="6"/>
      <c r="X398" s="33"/>
      <c r="Y398" s="33"/>
      <c r="Z398" s="33"/>
      <c r="AA398" s="33"/>
      <c r="AB398" s="33"/>
      <c r="AC398" s="69"/>
      <c r="AD398" s="33"/>
      <c r="AE398" s="33"/>
      <c r="AF398" s="69"/>
      <c r="AG398" s="33"/>
      <c r="AH398" s="33"/>
      <c r="AI398" s="69"/>
    </row>
    <row r="399" spans="1:35" ht="18" x14ac:dyDescent="0.2">
      <c r="A399" s="368">
        <f t="shared" ref="A399:A462" si="38">A398+1</f>
        <v>387</v>
      </c>
      <c r="B399" s="4">
        <v>74200</v>
      </c>
      <c r="C399" s="50" t="s">
        <v>1122</v>
      </c>
      <c r="D399" s="50" t="s">
        <v>1123</v>
      </c>
      <c r="E399" s="50"/>
      <c r="F399" s="6" t="s">
        <v>1049</v>
      </c>
      <c r="G399" s="6"/>
      <c r="H399" s="6" t="s">
        <v>31</v>
      </c>
      <c r="I399" s="259">
        <v>18</v>
      </c>
      <c r="J399" s="259">
        <v>2</v>
      </c>
      <c r="K399" s="259" t="s">
        <v>37</v>
      </c>
      <c r="L399" s="259" t="s">
        <v>37</v>
      </c>
      <c r="M399" s="67">
        <f>SUM(I399:L399)</f>
        <v>20</v>
      </c>
      <c r="N399" s="6" t="str">
        <f>IF(M399&gt;=100,"Besar",IF(AND(M399&gt;=50,M399&lt;=99),"Sedang",IF(AND(M399&gt;=25,M399&lt;=49),"Menengah",IF(AND(M399&lt;=24,M399&gt;=10),"Kecil",IF(M399&lt;10,"&lt;Kecil","-")))))</f>
        <v>Kecil</v>
      </c>
      <c r="O399" s="6"/>
      <c r="P399" s="17"/>
      <c r="Q399" s="17" t="s">
        <v>5773</v>
      </c>
      <c r="R399" s="17" t="s">
        <v>5774</v>
      </c>
      <c r="S399" s="17">
        <v>60</v>
      </c>
      <c r="T399" s="17">
        <v>8</v>
      </c>
      <c r="U399" s="17">
        <v>68</v>
      </c>
      <c r="V399" s="17"/>
      <c r="W399" s="6"/>
      <c r="X399" s="33"/>
      <c r="Y399" s="33"/>
      <c r="Z399" s="33"/>
      <c r="AA399" s="33"/>
      <c r="AB399" s="33"/>
      <c r="AC399" s="69"/>
      <c r="AD399" s="33"/>
      <c r="AE399" s="33"/>
      <c r="AF399" s="69"/>
      <c r="AG399" s="33"/>
      <c r="AH399" s="33"/>
      <c r="AI399" s="69"/>
    </row>
    <row r="400" spans="1:35" ht="36" x14ac:dyDescent="0.2">
      <c r="A400" s="368">
        <f t="shared" si="38"/>
        <v>388</v>
      </c>
      <c r="B400" s="199"/>
      <c r="C400" s="233" t="s">
        <v>6806</v>
      </c>
      <c r="D400" s="199" t="s">
        <v>6807</v>
      </c>
      <c r="E400" s="12" t="s">
        <v>6808</v>
      </c>
      <c r="F400" s="13" t="s">
        <v>1049</v>
      </c>
      <c r="G400" s="13" t="s">
        <v>6809</v>
      </c>
      <c r="H400" s="119" t="s">
        <v>31</v>
      </c>
      <c r="I400" s="143">
        <v>4</v>
      </c>
      <c r="J400" s="143"/>
      <c r="K400" s="143"/>
      <c r="L400" s="13"/>
      <c r="M400" s="13">
        <f t="shared" ref="M400" si="39">SUM(I400:K400)</f>
        <v>4</v>
      </c>
      <c r="N400" s="13" t="s">
        <v>57</v>
      </c>
      <c r="O400" s="13" t="s">
        <v>6810</v>
      </c>
      <c r="P400" s="296" t="s">
        <v>6811</v>
      </c>
      <c r="Q400" s="166"/>
      <c r="R400" s="17"/>
      <c r="S400" s="17"/>
      <c r="T400" s="17"/>
      <c r="U400" s="17"/>
      <c r="V400" s="17"/>
      <c r="W400" s="6"/>
      <c r="X400" s="33"/>
      <c r="Y400" s="33"/>
      <c r="Z400" s="33"/>
      <c r="AA400" s="33"/>
      <c r="AB400" s="33"/>
      <c r="AC400" s="69"/>
      <c r="AD400" s="33"/>
      <c r="AE400" s="33"/>
      <c r="AF400" s="69"/>
      <c r="AG400" s="33"/>
      <c r="AH400" s="33"/>
      <c r="AI400" s="69"/>
    </row>
    <row r="401" spans="1:35" ht="14.25" x14ac:dyDescent="0.2">
      <c r="A401" s="368">
        <f t="shared" si="38"/>
        <v>389</v>
      </c>
      <c r="B401" s="4">
        <v>62036</v>
      </c>
      <c r="C401" s="7" t="s">
        <v>1124</v>
      </c>
      <c r="D401" s="3" t="s">
        <v>1125</v>
      </c>
      <c r="E401" s="3"/>
      <c r="F401" s="6" t="s">
        <v>1049</v>
      </c>
      <c r="G401" s="6" t="s">
        <v>154</v>
      </c>
      <c r="H401" s="17" t="s">
        <v>31</v>
      </c>
      <c r="I401" s="67">
        <v>125</v>
      </c>
      <c r="J401" s="67">
        <v>1716</v>
      </c>
      <c r="K401" s="67"/>
      <c r="L401" s="67"/>
      <c r="M401" s="67">
        <f>SUM(I401:K401)</f>
        <v>1841</v>
      </c>
      <c r="N401" s="6" t="s">
        <v>57</v>
      </c>
      <c r="O401" s="6" t="s">
        <v>637</v>
      </c>
      <c r="P401" s="17"/>
      <c r="Q401" s="17"/>
      <c r="R401" s="17"/>
      <c r="S401" s="17"/>
      <c r="T401" s="17"/>
      <c r="U401" s="17"/>
      <c r="V401" s="17"/>
      <c r="W401" s="6"/>
      <c r="X401" s="33"/>
      <c r="Y401" s="33"/>
      <c r="Z401" s="33"/>
      <c r="AA401" s="33"/>
      <c r="AB401" s="33"/>
      <c r="AC401" s="69"/>
      <c r="AD401" s="33"/>
      <c r="AE401" s="33"/>
      <c r="AF401" s="69"/>
      <c r="AG401" s="33"/>
      <c r="AH401" s="33"/>
      <c r="AI401" s="69"/>
    </row>
    <row r="402" spans="1:35" ht="18" x14ac:dyDescent="0.2">
      <c r="A402" s="368">
        <f t="shared" si="38"/>
        <v>390</v>
      </c>
      <c r="B402" s="4">
        <v>71220</v>
      </c>
      <c r="C402" s="3" t="s">
        <v>1126</v>
      </c>
      <c r="D402" s="3" t="s">
        <v>1127</v>
      </c>
      <c r="E402" s="3"/>
      <c r="F402" s="6" t="s">
        <v>1049</v>
      </c>
      <c r="G402" s="6" t="s">
        <v>1128</v>
      </c>
      <c r="H402" s="17" t="s">
        <v>229</v>
      </c>
      <c r="I402" s="67">
        <v>8</v>
      </c>
      <c r="J402" s="67">
        <v>2</v>
      </c>
      <c r="K402" s="67"/>
      <c r="L402" s="67"/>
      <c r="M402" s="67">
        <f>SUM(I402:K402)</f>
        <v>10</v>
      </c>
      <c r="N402" s="6" t="s">
        <v>45</v>
      </c>
      <c r="O402" s="6" t="s">
        <v>1129</v>
      </c>
      <c r="P402" s="17"/>
      <c r="Q402" s="17"/>
      <c r="R402" s="17"/>
      <c r="S402" s="17"/>
      <c r="T402" s="17"/>
      <c r="U402" s="17"/>
      <c r="V402" s="17"/>
      <c r="W402" s="6"/>
      <c r="X402" s="33"/>
      <c r="Y402" s="33"/>
      <c r="Z402" s="33"/>
      <c r="AA402" s="33"/>
      <c r="AB402" s="33"/>
      <c r="AC402" s="69"/>
      <c r="AD402" s="33"/>
      <c r="AE402" s="33"/>
      <c r="AF402" s="69"/>
      <c r="AG402" s="33"/>
      <c r="AH402" s="33"/>
      <c r="AI402" s="69"/>
    </row>
    <row r="403" spans="1:35" ht="14.25" x14ac:dyDescent="0.2">
      <c r="A403" s="368">
        <f t="shared" si="38"/>
        <v>391</v>
      </c>
      <c r="B403" s="4">
        <v>71220</v>
      </c>
      <c r="C403" s="50" t="s">
        <v>1130</v>
      </c>
      <c r="D403" s="50" t="s">
        <v>1131</v>
      </c>
      <c r="E403" s="50"/>
      <c r="F403" s="6" t="s">
        <v>1049</v>
      </c>
      <c r="G403" s="6"/>
      <c r="H403" s="6" t="s">
        <v>31</v>
      </c>
      <c r="I403" s="259">
        <v>5</v>
      </c>
      <c r="J403" s="259">
        <v>3</v>
      </c>
      <c r="K403" s="259"/>
      <c r="L403" s="259"/>
      <c r="M403" s="67">
        <f>SUM(I403:L403)</f>
        <v>8</v>
      </c>
      <c r="N403" s="6" t="str">
        <f>IF(M403&gt;=100,"Besar",IF(AND(M403&gt;=50,M403&lt;=99),"Sedang",IF(AND(M403&gt;=25,M403&lt;=49),"Menengah",IF(AND(M403&lt;=24,M403&gt;=10),"Kecil",IF(M403&lt;10,"&lt;Kecil","-")))))</f>
        <v>&lt;Kecil</v>
      </c>
      <c r="O403" s="6"/>
      <c r="P403" s="17" t="s">
        <v>1138</v>
      </c>
      <c r="Q403" s="17"/>
      <c r="R403" s="17"/>
      <c r="S403" s="17"/>
      <c r="T403" s="17"/>
      <c r="U403" s="17"/>
      <c r="V403" s="17"/>
      <c r="W403" s="6"/>
      <c r="X403" s="33"/>
      <c r="Y403" s="33"/>
      <c r="Z403" s="33"/>
      <c r="AA403" s="33"/>
      <c r="AB403" s="33"/>
      <c r="AC403" s="69"/>
      <c r="AD403" s="33"/>
      <c r="AE403" s="33"/>
      <c r="AF403" s="69"/>
      <c r="AG403" s="33"/>
      <c r="AH403" s="33"/>
      <c r="AI403" s="69"/>
    </row>
    <row r="404" spans="1:35" ht="18" x14ac:dyDescent="0.2">
      <c r="A404" s="368">
        <f t="shared" si="38"/>
        <v>392</v>
      </c>
      <c r="B404" s="4">
        <v>81020</v>
      </c>
      <c r="C404" s="50" t="s">
        <v>1132</v>
      </c>
      <c r="D404" s="50" t="s">
        <v>1133</v>
      </c>
      <c r="E404" s="50"/>
      <c r="F404" s="6" t="s">
        <v>1049</v>
      </c>
      <c r="G404" s="6"/>
      <c r="H404" s="6" t="s">
        <v>31</v>
      </c>
      <c r="I404" s="259">
        <v>33</v>
      </c>
      <c r="J404" s="259">
        <v>3</v>
      </c>
      <c r="K404" s="259">
        <v>0</v>
      </c>
      <c r="L404" s="259">
        <v>0</v>
      </c>
      <c r="M404" s="67">
        <f>SUM(I404:L404)</f>
        <v>36</v>
      </c>
      <c r="N404" s="6" t="str">
        <f>IF(M404&gt;=100,"Besar",IF(AND(M404&gt;=50,M404&lt;=99),"Sedang",IF(AND(M404&gt;=25,M404&lt;=49),"Menengah",IF(AND(M404&lt;=24,M404&gt;=10),"Kecil",IF(M404&lt;10,"&lt;Kecil","-")))))</f>
        <v>Menengah</v>
      </c>
      <c r="O404" s="6"/>
      <c r="P404" s="57"/>
      <c r="Q404" s="57"/>
      <c r="R404" s="57"/>
      <c r="S404" s="57"/>
      <c r="T404" s="57"/>
      <c r="U404" s="57"/>
      <c r="V404" s="57"/>
      <c r="W404" s="57"/>
      <c r="X404" s="33"/>
      <c r="Y404" s="33"/>
      <c r="Z404" s="33"/>
      <c r="AA404" s="33"/>
      <c r="AB404" s="33"/>
      <c r="AC404" s="69"/>
      <c r="AD404" s="33"/>
      <c r="AE404" s="33"/>
      <c r="AF404" s="69"/>
      <c r="AG404" s="33"/>
      <c r="AH404" s="33"/>
      <c r="AI404" s="69"/>
    </row>
    <row r="405" spans="1:35" ht="18" x14ac:dyDescent="0.2">
      <c r="A405" s="368">
        <f t="shared" si="38"/>
        <v>393</v>
      </c>
      <c r="B405" s="4">
        <v>71400</v>
      </c>
      <c r="C405" s="3" t="s">
        <v>1134</v>
      </c>
      <c r="D405" s="3" t="s">
        <v>1135</v>
      </c>
      <c r="E405" s="3"/>
      <c r="F405" s="6" t="s">
        <v>1049</v>
      </c>
      <c r="G405" s="6" t="s">
        <v>1136</v>
      </c>
      <c r="H405" s="17"/>
      <c r="I405" s="67">
        <v>70</v>
      </c>
      <c r="J405" s="67">
        <v>27</v>
      </c>
      <c r="K405" s="67"/>
      <c r="L405" s="67"/>
      <c r="M405" s="67">
        <f>SUM(I405:K405)</f>
        <v>97</v>
      </c>
      <c r="N405" s="6" t="s">
        <v>32</v>
      </c>
      <c r="O405" s="6" t="s">
        <v>1137</v>
      </c>
      <c r="P405" s="57"/>
      <c r="Q405" s="57"/>
      <c r="R405" s="57"/>
      <c r="S405" s="57"/>
      <c r="T405" s="57"/>
      <c r="U405" s="57"/>
      <c r="V405" s="57"/>
      <c r="W405" s="57"/>
      <c r="X405" s="33"/>
      <c r="Y405" s="33"/>
      <c r="Z405" s="33"/>
      <c r="AA405" s="33"/>
      <c r="AB405" s="33"/>
      <c r="AC405" s="69"/>
      <c r="AD405" s="33"/>
      <c r="AE405" s="33"/>
      <c r="AF405" s="69"/>
      <c r="AG405" s="33"/>
      <c r="AH405" s="33"/>
      <c r="AI405" s="69"/>
    </row>
    <row r="406" spans="1:35" ht="18" x14ac:dyDescent="0.2">
      <c r="A406" s="368">
        <f t="shared" si="38"/>
        <v>394</v>
      </c>
      <c r="B406" s="4">
        <v>61090</v>
      </c>
      <c r="C406" s="50" t="s">
        <v>1139</v>
      </c>
      <c r="D406" s="50" t="s">
        <v>1140</v>
      </c>
      <c r="E406" s="50"/>
      <c r="F406" s="6" t="s">
        <v>1049</v>
      </c>
      <c r="G406" s="57"/>
      <c r="H406" s="6" t="s">
        <v>36</v>
      </c>
      <c r="I406" s="259">
        <v>49</v>
      </c>
      <c r="J406" s="259">
        <v>3</v>
      </c>
      <c r="K406" s="259" t="s">
        <v>37</v>
      </c>
      <c r="L406" s="259" t="s">
        <v>37</v>
      </c>
      <c r="M406" s="67">
        <f>SUM(I406:L406)</f>
        <v>52</v>
      </c>
      <c r="N406" s="6" t="str">
        <f>IF(M406&gt;=100,"Besar",IF(AND(M406&gt;=50,M406&lt;=99),"Sedang",IF(AND(M406&gt;=25,M406&lt;=49),"Menengah",IF(AND(M406&lt;=24,M406&gt;=10),"Kecil",IF(M406&lt;10,"&lt;Kecil","-")))))</f>
        <v>Sedang</v>
      </c>
      <c r="O406" s="57"/>
      <c r="P406" s="113" t="s">
        <v>6089</v>
      </c>
      <c r="Q406" s="126"/>
      <c r="R406" s="6"/>
      <c r="S406" s="6"/>
      <c r="T406" s="6"/>
      <c r="U406" s="6"/>
      <c r="V406" s="17"/>
      <c r="W406" s="6"/>
      <c r="X406" s="33"/>
      <c r="Y406" s="33"/>
      <c r="Z406" s="33"/>
      <c r="AA406" s="33"/>
      <c r="AB406" s="33"/>
      <c r="AC406" s="69"/>
      <c r="AD406" s="33"/>
      <c r="AE406" s="33"/>
      <c r="AF406" s="69"/>
      <c r="AG406" s="33"/>
      <c r="AH406" s="33"/>
      <c r="AI406" s="69"/>
    </row>
    <row r="407" spans="1:35" ht="14.25" x14ac:dyDescent="0.2">
      <c r="A407" s="368">
        <f t="shared" si="38"/>
        <v>395</v>
      </c>
      <c r="B407" s="4">
        <v>2010</v>
      </c>
      <c r="C407" s="50" t="s">
        <v>1141</v>
      </c>
      <c r="D407" s="50" t="s">
        <v>1142</v>
      </c>
      <c r="E407" s="50"/>
      <c r="F407" s="6" t="s">
        <v>1049</v>
      </c>
      <c r="G407" s="57"/>
      <c r="H407" s="6" t="s">
        <v>52</v>
      </c>
      <c r="I407" s="259">
        <v>3</v>
      </c>
      <c r="J407" s="259">
        <v>4</v>
      </c>
      <c r="K407" s="259">
        <v>0</v>
      </c>
      <c r="L407" s="259">
        <v>0</v>
      </c>
      <c r="M407" s="67">
        <f>SUM(I407:L407)</f>
        <v>7</v>
      </c>
      <c r="N407" s="6" t="str">
        <f>IF(M407&gt;=100,"Besar",IF(AND(M407&gt;=50,M407&lt;=99),"Sedang",IF(AND(M407&gt;=25,M407&lt;=49),"Menengah",IF(AND(M407&lt;=24,M407&gt;=10),"Kecil",IF(M407&lt;10,"&lt;Kecil","-")))))</f>
        <v>&lt;Kecil</v>
      </c>
      <c r="O407" s="57"/>
      <c r="P407" s="113" t="s">
        <v>6089</v>
      </c>
      <c r="Q407" s="17"/>
      <c r="R407" s="17"/>
      <c r="S407" s="17"/>
      <c r="T407" s="17"/>
      <c r="U407" s="17"/>
      <c r="V407" s="17"/>
      <c r="W407" s="6"/>
      <c r="X407" s="33"/>
      <c r="Y407" s="33"/>
      <c r="Z407" s="33"/>
      <c r="AA407" s="33"/>
      <c r="AB407" s="33"/>
      <c r="AC407" s="69"/>
      <c r="AD407" s="33"/>
      <c r="AE407" s="33"/>
      <c r="AF407" s="69"/>
      <c r="AG407" s="33"/>
      <c r="AH407" s="33"/>
      <c r="AI407" s="69"/>
    </row>
    <row r="408" spans="1:35" ht="14.25" x14ac:dyDescent="0.2">
      <c r="A408" s="368">
        <f t="shared" si="38"/>
        <v>396</v>
      </c>
      <c r="B408" s="4">
        <v>62039</v>
      </c>
      <c r="C408" s="12" t="s">
        <v>1143</v>
      </c>
      <c r="D408" s="12" t="s">
        <v>1144</v>
      </c>
      <c r="E408" s="12"/>
      <c r="F408" s="13" t="s">
        <v>1049</v>
      </c>
      <c r="G408" s="13" t="s">
        <v>1145</v>
      </c>
      <c r="H408" s="14" t="s">
        <v>31</v>
      </c>
      <c r="I408" s="242">
        <v>40</v>
      </c>
      <c r="J408" s="242">
        <v>1</v>
      </c>
      <c r="K408" s="260"/>
      <c r="L408" s="260"/>
      <c r="M408" s="242">
        <f t="shared" ref="M408" si="40">SUM(I408:L408)</f>
        <v>41</v>
      </c>
      <c r="N408" s="13" t="s">
        <v>32</v>
      </c>
      <c r="O408" s="13" t="s">
        <v>6088</v>
      </c>
      <c r="P408" s="17"/>
      <c r="Q408" s="17"/>
      <c r="R408" s="17"/>
      <c r="S408" s="17"/>
      <c r="T408" s="17"/>
      <c r="U408" s="17"/>
      <c r="V408" s="17"/>
      <c r="W408" s="6"/>
      <c r="X408" s="33"/>
      <c r="Y408" s="33"/>
      <c r="Z408" s="33"/>
      <c r="AA408" s="33"/>
      <c r="AB408" s="33"/>
      <c r="AC408" s="69"/>
      <c r="AD408" s="33"/>
      <c r="AE408" s="33"/>
      <c r="AF408" s="69"/>
      <c r="AG408" s="33"/>
      <c r="AH408" s="33"/>
      <c r="AI408" s="69"/>
    </row>
    <row r="409" spans="1:35" ht="36" x14ac:dyDescent="0.2">
      <c r="A409" s="368">
        <f t="shared" si="38"/>
        <v>397</v>
      </c>
      <c r="B409" s="4">
        <v>35132</v>
      </c>
      <c r="C409" s="3" t="s">
        <v>1147</v>
      </c>
      <c r="D409" s="3" t="s">
        <v>1148</v>
      </c>
      <c r="E409" s="3"/>
      <c r="F409" s="6" t="s">
        <v>1049</v>
      </c>
      <c r="G409" s="6" t="s">
        <v>1149</v>
      </c>
      <c r="H409" s="17"/>
      <c r="I409" s="67">
        <v>70</v>
      </c>
      <c r="J409" s="67">
        <v>40</v>
      </c>
      <c r="K409" s="67"/>
      <c r="L409" s="67"/>
      <c r="M409" s="67">
        <f>SUM(I409:K409)</f>
        <v>110</v>
      </c>
      <c r="N409" s="6" t="s">
        <v>57</v>
      </c>
      <c r="O409" s="6" t="s">
        <v>1150</v>
      </c>
      <c r="P409" s="17" t="s">
        <v>1159</v>
      </c>
      <c r="Q409" s="17" t="s">
        <v>1160</v>
      </c>
      <c r="R409" s="17"/>
      <c r="S409" s="17"/>
      <c r="T409" s="17"/>
      <c r="U409" s="17"/>
      <c r="V409" s="6"/>
      <c r="W409" s="6"/>
      <c r="X409" s="33"/>
      <c r="Y409" s="33"/>
      <c r="Z409" s="33"/>
      <c r="AA409" s="33"/>
      <c r="AB409" s="33"/>
      <c r="AC409" s="69"/>
      <c r="AD409" s="33"/>
      <c r="AE409" s="33"/>
      <c r="AF409" s="69"/>
      <c r="AG409" s="33"/>
      <c r="AH409" s="33"/>
      <c r="AI409" s="69"/>
    </row>
    <row r="410" spans="1:35" ht="14.25" x14ac:dyDescent="0.2">
      <c r="A410" s="368">
        <f t="shared" si="38"/>
        <v>398</v>
      </c>
      <c r="B410" s="4">
        <v>62038</v>
      </c>
      <c r="C410" s="32" t="s">
        <v>1151</v>
      </c>
      <c r="D410" s="3" t="s">
        <v>1152</v>
      </c>
      <c r="E410" s="3"/>
      <c r="F410" s="6" t="s">
        <v>1049</v>
      </c>
      <c r="G410" s="6" t="s">
        <v>1153</v>
      </c>
      <c r="H410" s="17"/>
      <c r="I410" s="67">
        <v>51</v>
      </c>
      <c r="J410" s="67">
        <v>5</v>
      </c>
      <c r="K410" s="67"/>
      <c r="L410" s="67"/>
      <c r="M410" s="67">
        <f>SUM(I410:K410)</f>
        <v>56</v>
      </c>
      <c r="N410" s="6" t="s">
        <v>32</v>
      </c>
      <c r="O410" s="6" t="s">
        <v>1154</v>
      </c>
      <c r="P410" s="57"/>
      <c r="Q410" s="57"/>
      <c r="R410" s="57"/>
      <c r="S410" s="57"/>
      <c r="T410" s="57"/>
      <c r="U410" s="57"/>
      <c r="V410" s="57"/>
      <c r="W410" s="57"/>
      <c r="X410" s="33"/>
      <c r="Y410" s="33"/>
      <c r="Z410" s="33"/>
      <c r="AA410" s="33"/>
      <c r="AB410" s="33"/>
      <c r="AC410" s="69"/>
      <c r="AD410" s="33"/>
      <c r="AE410" s="33"/>
      <c r="AF410" s="69"/>
      <c r="AG410" s="33"/>
      <c r="AH410" s="33"/>
      <c r="AI410" s="69"/>
    </row>
    <row r="411" spans="1:35" ht="18" x14ac:dyDescent="0.2">
      <c r="A411" s="368">
        <f t="shared" si="38"/>
        <v>399</v>
      </c>
      <c r="B411" s="4">
        <v>61038</v>
      </c>
      <c r="C411" s="3" t="s">
        <v>1155</v>
      </c>
      <c r="D411" s="3" t="s">
        <v>1156</v>
      </c>
      <c r="E411" s="3"/>
      <c r="F411" s="6" t="s">
        <v>1049</v>
      </c>
      <c r="G411" s="6" t="s">
        <v>1157</v>
      </c>
      <c r="H411" s="17" t="s">
        <v>238</v>
      </c>
      <c r="I411" s="67">
        <v>41</v>
      </c>
      <c r="J411" s="67">
        <v>10</v>
      </c>
      <c r="K411" s="67"/>
      <c r="L411" s="67"/>
      <c r="M411" s="67">
        <f>SUM(I411:K411)</f>
        <v>51</v>
      </c>
      <c r="N411" s="6" t="s">
        <v>57</v>
      </c>
      <c r="O411" s="6" t="s">
        <v>1158</v>
      </c>
      <c r="P411" s="113" t="s">
        <v>6092</v>
      </c>
      <c r="Q411" s="57"/>
      <c r="R411" s="57"/>
      <c r="S411" s="57"/>
      <c r="T411" s="57"/>
      <c r="U411" s="57"/>
      <c r="V411" s="57"/>
      <c r="W411" s="57"/>
      <c r="X411" s="33"/>
      <c r="Y411" s="33"/>
      <c r="Z411" s="33"/>
      <c r="AA411" s="33"/>
      <c r="AB411" s="33"/>
      <c r="AC411" s="69"/>
      <c r="AD411" s="33"/>
      <c r="AE411" s="33"/>
      <c r="AF411" s="69"/>
      <c r="AG411" s="33"/>
      <c r="AH411" s="33"/>
      <c r="AI411" s="69"/>
    </row>
    <row r="412" spans="1:35" ht="27" x14ac:dyDescent="0.2">
      <c r="A412" s="368">
        <f t="shared" si="38"/>
        <v>400</v>
      </c>
      <c r="B412" s="4">
        <v>74200</v>
      </c>
      <c r="C412" s="127" t="s">
        <v>1161</v>
      </c>
      <c r="D412" s="117" t="s">
        <v>1162</v>
      </c>
      <c r="E412" s="117" t="s">
        <v>6090</v>
      </c>
      <c r="F412" s="118" t="s">
        <v>1049</v>
      </c>
      <c r="G412" s="118" t="s">
        <v>1163</v>
      </c>
      <c r="H412" s="14" t="s">
        <v>229</v>
      </c>
      <c r="I412" s="247">
        <v>6</v>
      </c>
      <c r="J412" s="247">
        <v>3</v>
      </c>
      <c r="K412" s="247"/>
      <c r="L412" s="247"/>
      <c r="M412" s="242">
        <f t="shared" ref="M412" si="41">SUM(I412:L412)</f>
        <v>9</v>
      </c>
      <c r="N412" s="128" t="s">
        <v>45</v>
      </c>
      <c r="O412" s="118" t="s">
        <v>6091</v>
      </c>
      <c r="P412" s="113" t="s">
        <v>6096</v>
      </c>
      <c r="Q412" s="114"/>
      <c r="R412" s="17"/>
      <c r="S412" s="17"/>
      <c r="T412" s="17"/>
      <c r="U412" s="17"/>
      <c r="V412" s="17"/>
      <c r="W412" s="6"/>
      <c r="X412" s="33"/>
      <c r="Y412" s="33"/>
      <c r="Z412" s="33"/>
      <c r="AA412" s="33"/>
      <c r="AB412" s="33"/>
      <c r="AC412" s="69"/>
      <c r="AD412" s="33"/>
      <c r="AE412" s="33"/>
      <c r="AF412" s="69"/>
      <c r="AG412" s="33"/>
      <c r="AH412" s="33"/>
      <c r="AI412" s="69"/>
    </row>
    <row r="413" spans="1:35" ht="14.25" x14ac:dyDescent="0.2">
      <c r="A413" s="368">
        <f t="shared" si="38"/>
        <v>401</v>
      </c>
      <c r="B413" s="4">
        <v>83290</v>
      </c>
      <c r="C413" s="50" t="s">
        <v>1164</v>
      </c>
      <c r="D413" s="50" t="s">
        <v>1165</v>
      </c>
      <c r="E413" s="50"/>
      <c r="F413" s="6" t="s">
        <v>1049</v>
      </c>
      <c r="G413" s="57"/>
      <c r="H413" s="6" t="s">
        <v>31</v>
      </c>
      <c r="I413" s="259">
        <v>10</v>
      </c>
      <c r="J413" s="259">
        <v>0</v>
      </c>
      <c r="K413" s="259">
        <v>0</v>
      </c>
      <c r="L413" s="259">
        <v>0</v>
      </c>
      <c r="M413" s="67">
        <f>SUM(I413:L413)</f>
        <v>10</v>
      </c>
      <c r="N413" s="6" t="str">
        <f>IF(M413&gt;=100,"Besar",IF(AND(M413&gt;=50,M413&lt;=99),"Sedang",IF(AND(M413&gt;=25,M413&lt;=49),"Menengah",IF(AND(M413&lt;=24,M413&gt;=10),"Kecil",IF(M413&lt;10,"&lt;Kecil","-")))))</f>
        <v>Kecil</v>
      </c>
      <c r="O413" s="57"/>
      <c r="P413" s="113" t="s">
        <v>6096</v>
      </c>
      <c r="Q413" s="17" t="s">
        <v>5760</v>
      </c>
      <c r="R413" s="17" t="s">
        <v>6038</v>
      </c>
      <c r="S413" s="17">
        <v>135</v>
      </c>
      <c r="T413" s="17">
        <v>30</v>
      </c>
      <c r="U413" s="17">
        <v>165</v>
      </c>
      <c r="V413" s="17"/>
      <c r="W413" s="6"/>
      <c r="X413" s="33"/>
      <c r="Y413" s="33"/>
      <c r="Z413" s="33"/>
      <c r="AA413" s="33"/>
      <c r="AB413" s="33"/>
      <c r="AC413" s="69"/>
      <c r="AD413" s="33"/>
      <c r="AE413" s="33"/>
      <c r="AF413" s="69"/>
      <c r="AG413" s="33"/>
      <c r="AH413" s="33"/>
      <c r="AI413" s="69"/>
    </row>
    <row r="414" spans="1:35" ht="18" x14ac:dyDescent="0.2">
      <c r="A414" s="368">
        <f t="shared" si="38"/>
        <v>402</v>
      </c>
      <c r="B414" s="4">
        <v>93210</v>
      </c>
      <c r="C414" s="12" t="s">
        <v>6093</v>
      </c>
      <c r="D414" s="12" t="s">
        <v>6094</v>
      </c>
      <c r="E414" s="12" t="s">
        <v>6095</v>
      </c>
      <c r="F414" s="13" t="s">
        <v>1049</v>
      </c>
      <c r="G414" s="13" t="s">
        <v>1166</v>
      </c>
      <c r="H414" s="14" t="s">
        <v>31</v>
      </c>
      <c r="I414" s="242">
        <v>40</v>
      </c>
      <c r="J414" s="242">
        <v>6</v>
      </c>
      <c r="K414" s="242"/>
      <c r="L414" s="242"/>
      <c r="M414" s="242">
        <f t="shared" ref="M414" si="42">SUM(I414:L414)</f>
        <v>46</v>
      </c>
      <c r="N414" s="13" t="s">
        <v>32</v>
      </c>
      <c r="O414" s="13" t="s">
        <v>6086</v>
      </c>
      <c r="P414" s="15"/>
      <c r="Q414" s="8"/>
      <c r="R414" s="8"/>
      <c r="S414" s="8"/>
      <c r="T414" s="8"/>
      <c r="U414" s="8"/>
      <c r="V414" s="8"/>
      <c r="W414" s="9"/>
      <c r="X414" s="33"/>
      <c r="Y414" s="33"/>
      <c r="Z414" s="33"/>
      <c r="AA414" s="33"/>
      <c r="AB414" s="33"/>
      <c r="AC414" s="69"/>
      <c r="AD414" s="33"/>
      <c r="AE414" s="33"/>
      <c r="AF414" s="69"/>
      <c r="AG414" s="33"/>
      <c r="AH414" s="33"/>
      <c r="AI414" s="69"/>
    </row>
    <row r="415" spans="1:35" ht="14.25" x14ac:dyDescent="0.2">
      <c r="A415" s="368">
        <f t="shared" si="38"/>
        <v>403</v>
      </c>
      <c r="B415" s="4">
        <v>61038</v>
      </c>
      <c r="C415" s="32" t="s">
        <v>1167</v>
      </c>
      <c r="D415" s="3" t="s">
        <v>1168</v>
      </c>
      <c r="E415" s="3"/>
      <c r="F415" s="6" t="s">
        <v>1049</v>
      </c>
      <c r="G415" s="6" t="s">
        <v>1166</v>
      </c>
      <c r="H415" s="17"/>
      <c r="I415" s="67">
        <v>8</v>
      </c>
      <c r="J415" s="67">
        <v>1</v>
      </c>
      <c r="K415" s="67"/>
      <c r="L415" s="67"/>
      <c r="M415" s="67">
        <f>SUM(I415:K415)</f>
        <v>9</v>
      </c>
      <c r="N415" s="6" t="s">
        <v>45</v>
      </c>
      <c r="O415" s="6" t="s">
        <v>1169</v>
      </c>
      <c r="P415" s="57"/>
      <c r="Q415" s="57"/>
      <c r="R415" s="57"/>
      <c r="S415" s="57"/>
      <c r="T415" s="57"/>
      <c r="U415" s="57"/>
      <c r="V415" s="57"/>
      <c r="W415" s="57"/>
      <c r="X415" s="33"/>
      <c r="Y415" s="33"/>
      <c r="Z415" s="33"/>
      <c r="AA415" s="33"/>
      <c r="AB415" s="33"/>
      <c r="AC415" s="69"/>
      <c r="AD415" s="33"/>
      <c r="AE415" s="33"/>
      <c r="AF415" s="69"/>
      <c r="AG415" s="33"/>
      <c r="AH415" s="33"/>
      <c r="AI415" s="69"/>
    </row>
    <row r="416" spans="1:35" ht="45" x14ac:dyDescent="0.2">
      <c r="A416" s="368">
        <f t="shared" si="38"/>
        <v>404</v>
      </c>
      <c r="B416" s="4"/>
      <c r="C416" s="10" t="s">
        <v>1170</v>
      </c>
      <c r="D416" s="25" t="s">
        <v>1171</v>
      </c>
      <c r="E416" s="25" t="s">
        <v>1172</v>
      </c>
      <c r="F416" s="9" t="s">
        <v>1049</v>
      </c>
      <c r="G416" s="9" t="s">
        <v>1173</v>
      </c>
      <c r="H416" s="8" t="s">
        <v>31</v>
      </c>
      <c r="I416" s="244">
        <v>10</v>
      </c>
      <c r="J416" s="244">
        <v>3</v>
      </c>
      <c r="K416" s="244"/>
      <c r="L416" s="244"/>
      <c r="M416" s="244">
        <f>SUM(I416:L416)</f>
        <v>13</v>
      </c>
      <c r="N416" s="9" t="s">
        <v>32</v>
      </c>
      <c r="O416" s="9" t="s">
        <v>1174</v>
      </c>
      <c r="P416" s="57"/>
      <c r="Q416" s="57"/>
      <c r="R416" s="57"/>
      <c r="S416" s="57"/>
      <c r="T416" s="57"/>
      <c r="U416" s="57"/>
      <c r="V416" s="57"/>
      <c r="W416" s="57"/>
      <c r="X416" s="33"/>
      <c r="Y416" s="33"/>
      <c r="Z416" s="33"/>
      <c r="AA416" s="33"/>
      <c r="AB416" s="33"/>
      <c r="AC416" s="69"/>
      <c r="AD416" s="33"/>
      <c r="AE416" s="33"/>
      <c r="AF416" s="69"/>
      <c r="AG416" s="33"/>
      <c r="AH416" s="33"/>
      <c r="AI416" s="69"/>
    </row>
    <row r="417" spans="1:35" ht="14.25" x14ac:dyDescent="0.2">
      <c r="A417" s="368">
        <f t="shared" si="38"/>
        <v>405</v>
      </c>
      <c r="B417" s="4">
        <v>61039</v>
      </c>
      <c r="C417" s="50" t="s">
        <v>1175</v>
      </c>
      <c r="D417" s="50" t="s">
        <v>1176</v>
      </c>
      <c r="E417" s="50"/>
      <c r="F417" s="6" t="s">
        <v>1049</v>
      </c>
      <c r="G417" s="57"/>
      <c r="H417" s="6" t="s">
        <v>52</v>
      </c>
      <c r="I417" s="259">
        <v>1</v>
      </c>
      <c r="J417" s="259">
        <v>2</v>
      </c>
      <c r="K417" s="259" t="s">
        <v>37</v>
      </c>
      <c r="L417" s="259">
        <v>0</v>
      </c>
      <c r="M417" s="67">
        <f t="shared" ref="M417:M425" si="43">SUM(I417:L417)</f>
        <v>3</v>
      </c>
      <c r="N417" s="6" t="str">
        <f t="shared" ref="N417:N424" si="44">IF(M417&gt;=100,"Besar",IF(AND(M417&gt;=50,M417&lt;=99),"Sedang",IF(AND(M417&gt;=25,M417&lt;=49),"Menengah",IF(AND(M417&lt;=24,M417&gt;=10),"Kecil",IF(M417&lt;10,"&lt;Kecil","-")))))</f>
        <v>&lt;Kecil</v>
      </c>
      <c r="O417" s="57"/>
      <c r="P417" s="57"/>
      <c r="Q417" s="57"/>
      <c r="R417" s="57"/>
      <c r="S417" s="57"/>
      <c r="T417" s="57"/>
      <c r="U417" s="57"/>
      <c r="V417" s="57"/>
      <c r="W417" s="57"/>
      <c r="X417" s="33"/>
      <c r="Y417" s="33"/>
      <c r="Z417" s="33"/>
      <c r="AA417" s="33"/>
      <c r="AB417" s="33"/>
      <c r="AC417" s="69"/>
      <c r="AD417" s="33"/>
      <c r="AE417" s="33"/>
      <c r="AF417" s="69"/>
      <c r="AG417" s="33"/>
      <c r="AH417" s="33"/>
      <c r="AI417" s="69"/>
    </row>
    <row r="418" spans="1:35" ht="14.25" x14ac:dyDescent="0.2">
      <c r="A418" s="368">
        <f t="shared" si="38"/>
        <v>406</v>
      </c>
      <c r="B418" s="4">
        <v>61031</v>
      </c>
      <c r="C418" s="50" t="s">
        <v>1177</v>
      </c>
      <c r="D418" s="50" t="s">
        <v>1178</v>
      </c>
      <c r="E418" s="50"/>
      <c r="F418" s="6" t="s">
        <v>1049</v>
      </c>
      <c r="G418" s="57"/>
      <c r="H418" s="6" t="s">
        <v>52</v>
      </c>
      <c r="I418" s="259">
        <v>12</v>
      </c>
      <c r="J418" s="259">
        <v>6</v>
      </c>
      <c r="K418" s="259" t="s">
        <v>37</v>
      </c>
      <c r="L418" s="259">
        <v>0</v>
      </c>
      <c r="M418" s="67">
        <f t="shared" si="43"/>
        <v>18</v>
      </c>
      <c r="N418" s="6" t="str">
        <f t="shared" si="44"/>
        <v>Kecil</v>
      </c>
      <c r="O418" s="57"/>
      <c r="P418" s="57"/>
      <c r="Q418" s="57"/>
      <c r="R418" s="57"/>
      <c r="S418" s="57"/>
      <c r="T418" s="57"/>
      <c r="U418" s="57"/>
      <c r="V418" s="57"/>
      <c r="W418" s="57"/>
      <c r="X418" s="33"/>
      <c r="Y418" s="33"/>
      <c r="Z418" s="33"/>
      <c r="AA418" s="33"/>
      <c r="AB418" s="33"/>
      <c r="AC418" s="69"/>
      <c r="AD418" s="33"/>
      <c r="AE418" s="33"/>
      <c r="AF418" s="69"/>
      <c r="AG418" s="33"/>
      <c r="AH418" s="33"/>
      <c r="AI418" s="69"/>
    </row>
    <row r="419" spans="1:35" ht="18" x14ac:dyDescent="0.2">
      <c r="A419" s="368">
        <f t="shared" si="38"/>
        <v>407</v>
      </c>
      <c r="B419" s="4">
        <v>61031</v>
      </c>
      <c r="C419" s="50" t="s">
        <v>1179</v>
      </c>
      <c r="D419" s="50" t="s">
        <v>1180</v>
      </c>
      <c r="E419" s="50"/>
      <c r="F419" s="6" t="s">
        <v>1049</v>
      </c>
      <c r="G419" s="57"/>
      <c r="H419" s="6" t="s">
        <v>31</v>
      </c>
      <c r="I419" s="259">
        <v>4</v>
      </c>
      <c r="J419" s="259" t="s">
        <v>37</v>
      </c>
      <c r="K419" s="259" t="s">
        <v>37</v>
      </c>
      <c r="L419" s="259" t="s">
        <v>37</v>
      </c>
      <c r="M419" s="67">
        <f t="shared" si="43"/>
        <v>4</v>
      </c>
      <c r="N419" s="6" t="str">
        <f t="shared" si="44"/>
        <v>&lt;Kecil</v>
      </c>
      <c r="O419" s="57"/>
      <c r="P419" s="57"/>
      <c r="Q419" s="57"/>
      <c r="R419" s="57"/>
      <c r="S419" s="57"/>
      <c r="T419" s="57"/>
      <c r="U419" s="57"/>
      <c r="V419" s="57"/>
      <c r="W419" s="57"/>
      <c r="X419" s="33"/>
      <c r="Y419" s="33"/>
      <c r="Z419" s="33"/>
      <c r="AA419" s="33"/>
      <c r="AB419" s="33"/>
      <c r="AC419" s="69"/>
      <c r="AD419" s="33"/>
      <c r="AE419" s="33"/>
      <c r="AF419" s="69"/>
      <c r="AG419" s="33"/>
      <c r="AH419" s="33"/>
      <c r="AI419" s="69"/>
    </row>
    <row r="420" spans="1:35" ht="18" x14ac:dyDescent="0.2">
      <c r="A420" s="368">
        <f t="shared" si="38"/>
        <v>408</v>
      </c>
      <c r="B420" s="4">
        <v>61031</v>
      </c>
      <c r="C420" s="50" t="s">
        <v>840</v>
      </c>
      <c r="D420" s="50" t="s">
        <v>1181</v>
      </c>
      <c r="E420" s="50"/>
      <c r="F420" s="6" t="s">
        <v>1049</v>
      </c>
      <c r="G420" s="57"/>
      <c r="H420" s="6" t="s">
        <v>31</v>
      </c>
      <c r="I420" s="259">
        <v>23</v>
      </c>
      <c r="J420" s="259">
        <v>129</v>
      </c>
      <c r="K420" s="259">
        <v>0</v>
      </c>
      <c r="L420" s="259">
        <v>0</v>
      </c>
      <c r="M420" s="67">
        <f t="shared" si="43"/>
        <v>152</v>
      </c>
      <c r="N420" s="6" t="str">
        <f t="shared" si="44"/>
        <v>Besar</v>
      </c>
      <c r="O420" s="57"/>
      <c r="P420" s="57"/>
      <c r="Q420" s="57"/>
      <c r="R420" s="57"/>
      <c r="S420" s="57"/>
      <c r="T420" s="57"/>
      <c r="U420" s="57"/>
      <c r="V420" s="57"/>
      <c r="W420" s="57"/>
      <c r="X420" s="33"/>
      <c r="Y420" s="33"/>
      <c r="Z420" s="33"/>
      <c r="AA420" s="33"/>
      <c r="AB420" s="33"/>
      <c r="AC420" s="69"/>
      <c r="AD420" s="33"/>
      <c r="AE420" s="33"/>
      <c r="AF420" s="69"/>
      <c r="AG420" s="33"/>
      <c r="AH420" s="33"/>
      <c r="AI420" s="69"/>
    </row>
    <row r="421" spans="1:35" ht="14.25" x14ac:dyDescent="0.2">
      <c r="A421" s="368">
        <f t="shared" si="38"/>
        <v>409</v>
      </c>
      <c r="B421" s="4">
        <v>32111</v>
      </c>
      <c r="C421" s="50" t="s">
        <v>1182</v>
      </c>
      <c r="D421" s="50" t="s">
        <v>1183</v>
      </c>
      <c r="E421" s="50"/>
      <c r="F421" s="6" t="s">
        <v>1049</v>
      </c>
      <c r="G421" s="57"/>
      <c r="H421" s="6" t="s">
        <v>31</v>
      </c>
      <c r="I421" s="259">
        <v>5</v>
      </c>
      <c r="J421" s="259" t="s">
        <v>37</v>
      </c>
      <c r="K421" s="259" t="s">
        <v>37</v>
      </c>
      <c r="L421" s="259" t="s">
        <v>37</v>
      </c>
      <c r="M421" s="67">
        <f t="shared" si="43"/>
        <v>5</v>
      </c>
      <c r="N421" s="6" t="str">
        <f t="shared" si="44"/>
        <v>&lt;Kecil</v>
      </c>
      <c r="O421" s="57"/>
      <c r="P421" s="57"/>
      <c r="Q421" s="57"/>
      <c r="R421" s="57"/>
      <c r="S421" s="57"/>
      <c r="T421" s="57"/>
      <c r="U421" s="57"/>
      <c r="V421" s="57"/>
      <c r="W421" s="57"/>
      <c r="X421" s="33"/>
      <c r="Y421" s="33"/>
      <c r="Z421" s="33"/>
      <c r="AA421" s="33"/>
      <c r="AB421" s="33"/>
      <c r="AC421" s="69"/>
      <c r="AD421" s="33"/>
      <c r="AE421" s="33"/>
      <c r="AF421" s="69"/>
      <c r="AG421" s="33"/>
      <c r="AH421" s="33"/>
      <c r="AI421" s="69"/>
    </row>
    <row r="422" spans="1:35" ht="14.25" x14ac:dyDescent="0.2">
      <c r="A422" s="368">
        <f t="shared" si="38"/>
        <v>410</v>
      </c>
      <c r="B422" s="4">
        <v>61031</v>
      </c>
      <c r="C422" s="50" t="s">
        <v>1184</v>
      </c>
      <c r="D422" s="50" t="s">
        <v>1185</v>
      </c>
      <c r="E422" s="50"/>
      <c r="F422" s="6" t="s">
        <v>1049</v>
      </c>
      <c r="G422" s="57"/>
      <c r="H422" s="6" t="s">
        <v>52</v>
      </c>
      <c r="I422" s="259">
        <v>5</v>
      </c>
      <c r="J422" s="259">
        <v>1</v>
      </c>
      <c r="K422" s="259" t="s">
        <v>37</v>
      </c>
      <c r="L422" s="259" t="s">
        <v>37</v>
      </c>
      <c r="M422" s="67">
        <f t="shared" si="43"/>
        <v>6</v>
      </c>
      <c r="N422" s="6" t="str">
        <f t="shared" si="44"/>
        <v>&lt;Kecil</v>
      </c>
      <c r="O422" s="57"/>
      <c r="P422" s="57"/>
      <c r="Q422" s="57"/>
      <c r="R422" s="57"/>
      <c r="S422" s="57"/>
      <c r="T422" s="57"/>
      <c r="U422" s="57"/>
      <c r="V422" s="57"/>
      <c r="W422" s="57"/>
      <c r="X422" s="33"/>
      <c r="Y422" s="33"/>
      <c r="Z422" s="33"/>
      <c r="AA422" s="33"/>
      <c r="AB422" s="33"/>
      <c r="AC422" s="69"/>
      <c r="AD422" s="33"/>
      <c r="AE422" s="33"/>
      <c r="AF422" s="69"/>
      <c r="AG422" s="33"/>
      <c r="AH422" s="33"/>
      <c r="AI422" s="69"/>
    </row>
    <row r="423" spans="1:35" ht="14.25" x14ac:dyDescent="0.2">
      <c r="A423" s="368">
        <f t="shared" si="38"/>
        <v>411</v>
      </c>
      <c r="B423" s="4">
        <v>31340</v>
      </c>
      <c r="C423" s="50" t="s">
        <v>1186</v>
      </c>
      <c r="D423" s="50" t="s">
        <v>1187</v>
      </c>
      <c r="E423" s="50"/>
      <c r="F423" s="6" t="s">
        <v>1049</v>
      </c>
      <c r="G423" s="57"/>
      <c r="H423" s="6" t="s">
        <v>56</v>
      </c>
      <c r="I423" s="259">
        <v>7</v>
      </c>
      <c r="J423" s="259">
        <v>0</v>
      </c>
      <c r="K423" s="259">
        <v>0</v>
      </c>
      <c r="L423" s="259">
        <v>0</v>
      </c>
      <c r="M423" s="67">
        <f t="shared" si="43"/>
        <v>7</v>
      </c>
      <c r="N423" s="6" t="str">
        <f t="shared" si="44"/>
        <v>&lt;Kecil</v>
      </c>
      <c r="O423" s="57"/>
      <c r="P423" s="113" t="s">
        <v>6100</v>
      </c>
      <c r="Q423" s="114"/>
      <c r="R423" s="17"/>
      <c r="S423" s="17"/>
      <c r="T423" s="17"/>
      <c r="U423" s="17"/>
      <c r="V423" s="6"/>
      <c r="W423" s="6"/>
      <c r="X423" s="33"/>
      <c r="Y423" s="33"/>
      <c r="Z423" s="33"/>
      <c r="AA423" s="33"/>
      <c r="AB423" s="33"/>
      <c r="AC423" s="69"/>
      <c r="AD423" s="33"/>
      <c r="AE423" s="33"/>
      <c r="AF423" s="69"/>
      <c r="AG423" s="33"/>
      <c r="AH423" s="33"/>
      <c r="AI423" s="69"/>
    </row>
    <row r="424" spans="1:35" ht="14.25" x14ac:dyDescent="0.2">
      <c r="A424" s="368">
        <f t="shared" si="38"/>
        <v>412</v>
      </c>
      <c r="B424" s="4">
        <v>51100</v>
      </c>
      <c r="C424" s="50" t="s">
        <v>1188</v>
      </c>
      <c r="D424" s="50" t="s">
        <v>1189</v>
      </c>
      <c r="E424" s="50"/>
      <c r="F424" s="6" t="s">
        <v>1049</v>
      </c>
      <c r="G424" s="57"/>
      <c r="H424" s="6" t="s">
        <v>31</v>
      </c>
      <c r="I424" s="259">
        <v>4</v>
      </c>
      <c r="J424" s="259" t="s">
        <v>37</v>
      </c>
      <c r="K424" s="259" t="s">
        <v>37</v>
      </c>
      <c r="L424" s="259">
        <v>0</v>
      </c>
      <c r="M424" s="67">
        <f t="shared" si="43"/>
        <v>4</v>
      </c>
      <c r="N424" s="6" t="str">
        <f t="shared" si="44"/>
        <v>&lt;Kecil</v>
      </c>
      <c r="O424" s="57"/>
      <c r="P424" s="113" t="s">
        <v>6100</v>
      </c>
      <c r="Q424" s="57"/>
      <c r="R424" s="57"/>
      <c r="S424" s="57"/>
      <c r="T424" s="57"/>
      <c r="U424" s="57"/>
      <c r="V424" s="57"/>
      <c r="W424" s="57"/>
      <c r="X424" s="33"/>
      <c r="Y424" s="33"/>
      <c r="Z424" s="33"/>
      <c r="AA424" s="33"/>
      <c r="AB424" s="33"/>
      <c r="AC424" s="69"/>
      <c r="AD424" s="33"/>
      <c r="AE424" s="33"/>
      <c r="AF424" s="69"/>
      <c r="AG424" s="33"/>
      <c r="AH424" s="33"/>
      <c r="AI424" s="69"/>
    </row>
    <row r="425" spans="1:35" ht="18" x14ac:dyDescent="0.2">
      <c r="A425" s="368">
        <f t="shared" si="38"/>
        <v>413</v>
      </c>
      <c r="B425" s="4">
        <v>31340</v>
      </c>
      <c r="C425" s="12" t="s">
        <v>1190</v>
      </c>
      <c r="D425" s="12" t="s">
        <v>6097</v>
      </c>
      <c r="E425" s="12" t="s">
        <v>6098</v>
      </c>
      <c r="F425" s="13" t="s">
        <v>1049</v>
      </c>
      <c r="G425" s="13" t="s">
        <v>1191</v>
      </c>
      <c r="H425" s="14" t="s">
        <v>229</v>
      </c>
      <c r="I425" s="242">
        <v>25</v>
      </c>
      <c r="J425" s="242">
        <v>2</v>
      </c>
      <c r="K425" s="242"/>
      <c r="L425" s="242"/>
      <c r="M425" s="242">
        <f t="shared" si="43"/>
        <v>27</v>
      </c>
      <c r="N425" s="13" t="s">
        <v>32</v>
      </c>
      <c r="O425" s="13" t="s">
        <v>6099</v>
      </c>
      <c r="P425" s="17"/>
      <c r="Q425" s="17"/>
      <c r="R425" s="17"/>
      <c r="S425" s="17"/>
      <c r="T425" s="17"/>
      <c r="U425" s="17"/>
      <c r="V425" s="17"/>
      <c r="W425" s="6"/>
      <c r="X425" s="33"/>
      <c r="Y425" s="33"/>
      <c r="Z425" s="33"/>
      <c r="AA425" s="33"/>
      <c r="AB425" s="33"/>
      <c r="AC425" s="69"/>
      <c r="AD425" s="33"/>
      <c r="AE425" s="33"/>
      <c r="AF425" s="69"/>
      <c r="AG425" s="33"/>
      <c r="AH425" s="33"/>
      <c r="AI425" s="69"/>
    </row>
    <row r="426" spans="1:35" ht="18" x14ac:dyDescent="0.2">
      <c r="A426" s="368">
        <f t="shared" si="38"/>
        <v>414</v>
      </c>
      <c r="B426" s="4">
        <v>62036</v>
      </c>
      <c r="C426" s="50" t="s">
        <v>1192</v>
      </c>
      <c r="D426" s="50" t="s">
        <v>1193</v>
      </c>
      <c r="E426" s="50"/>
      <c r="F426" s="6" t="s">
        <v>1049</v>
      </c>
      <c r="G426" s="57"/>
      <c r="H426" s="6" t="s">
        <v>31</v>
      </c>
      <c r="I426" s="259">
        <v>9</v>
      </c>
      <c r="J426" s="259">
        <v>0</v>
      </c>
      <c r="K426" s="259">
        <v>0</v>
      </c>
      <c r="L426" s="259">
        <v>0</v>
      </c>
      <c r="M426" s="67">
        <f>SUM(I426:L426)</f>
        <v>9</v>
      </c>
      <c r="N426" s="6" t="str">
        <f>IF(M426&gt;=100,"Besar",IF(AND(M426&gt;=50,M426&lt;=99),"Sedang",IF(AND(M426&gt;=25,M426&lt;=49),"Menengah",IF(AND(M426&lt;=24,M426&gt;=10),"Kecil",IF(M426&lt;10,"&lt;Kecil","-")))))</f>
        <v>&lt;Kecil</v>
      </c>
      <c r="O426" s="57"/>
      <c r="P426" s="57"/>
      <c r="Q426" s="57"/>
      <c r="R426" s="57"/>
      <c r="S426" s="57"/>
      <c r="T426" s="57"/>
      <c r="U426" s="57"/>
      <c r="V426" s="57"/>
      <c r="W426" s="57"/>
      <c r="X426" s="33"/>
      <c r="Y426" s="33"/>
      <c r="Z426" s="33"/>
      <c r="AA426" s="33"/>
      <c r="AB426" s="33"/>
      <c r="AC426" s="69"/>
      <c r="AD426" s="33"/>
      <c r="AE426" s="33"/>
      <c r="AF426" s="69"/>
      <c r="AG426" s="33"/>
      <c r="AH426" s="33"/>
      <c r="AI426" s="69"/>
    </row>
    <row r="427" spans="1:35" ht="27" x14ac:dyDescent="0.2">
      <c r="A427" s="368">
        <f t="shared" si="38"/>
        <v>415</v>
      </c>
      <c r="B427" s="4">
        <v>35609</v>
      </c>
      <c r="C427" s="32" t="s">
        <v>1194</v>
      </c>
      <c r="D427" s="3" t="s">
        <v>1195</v>
      </c>
      <c r="E427" s="3"/>
      <c r="F427" s="6" t="s">
        <v>1049</v>
      </c>
      <c r="G427" s="6" t="s">
        <v>1196</v>
      </c>
      <c r="H427" s="17"/>
      <c r="I427" s="67">
        <v>10</v>
      </c>
      <c r="J427" s="67" t="s">
        <v>37</v>
      </c>
      <c r="K427" s="67"/>
      <c r="L427" s="67"/>
      <c r="M427" s="67">
        <f>SUM(I427:K427)</f>
        <v>10</v>
      </c>
      <c r="N427" s="6" t="s">
        <v>45</v>
      </c>
      <c r="O427" s="6" t="s">
        <v>1197</v>
      </c>
      <c r="P427" s="17" t="s">
        <v>1202</v>
      </c>
      <c r="Q427" s="17"/>
      <c r="R427" s="17"/>
      <c r="S427" s="17"/>
      <c r="T427" s="17"/>
      <c r="U427" s="17"/>
      <c r="V427" s="17"/>
      <c r="W427" s="6"/>
      <c r="X427" s="33"/>
      <c r="Y427" s="33"/>
      <c r="Z427" s="33"/>
      <c r="AA427" s="33"/>
      <c r="AB427" s="33"/>
      <c r="AC427" s="69"/>
      <c r="AD427" s="33"/>
      <c r="AE427" s="33"/>
      <c r="AF427" s="69"/>
      <c r="AG427" s="33"/>
      <c r="AH427" s="33"/>
      <c r="AI427" s="69"/>
    </row>
    <row r="428" spans="1:35" ht="18" x14ac:dyDescent="0.2">
      <c r="A428" s="368">
        <f t="shared" si="38"/>
        <v>416</v>
      </c>
      <c r="B428" s="4">
        <v>32210</v>
      </c>
      <c r="C428" s="50" t="s">
        <v>1198</v>
      </c>
      <c r="D428" s="50" t="s">
        <v>1193</v>
      </c>
      <c r="E428" s="50"/>
      <c r="F428" s="6" t="s">
        <v>1049</v>
      </c>
      <c r="G428" s="57"/>
      <c r="H428" s="6" t="s">
        <v>31</v>
      </c>
      <c r="I428" s="259">
        <v>13</v>
      </c>
      <c r="J428" s="259">
        <v>0</v>
      </c>
      <c r="K428" s="259">
        <v>0</v>
      </c>
      <c r="L428" s="259">
        <v>0</v>
      </c>
      <c r="M428" s="67">
        <f>SUM(I428:L428)</f>
        <v>13</v>
      </c>
      <c r="N428" s="6" t="str">
        <f>IF(M428&gt;=100,"Besar",IF(AND(M428&gt;=50,M428&lt;=99),"Sedang",IF(AND(M428&gt;=25,M428&lt;=49),"Menengah",IF(AND(M428&lt;=24,M428&gt;=10),"Kecil",IF(M428&lt;10,"&lt;Kecil","-")))))</f>
        <v>Kecil</v>
      </c>
      <c r="O428" s="57"/>
      <c r="P428" s="57"/>
      <c r="Q428" s="57"/>
      <c r="R428" s="57"/>
      <c r="S428" s="57"/>
      <c r="T428" s="57"/>
      <c r="U428" s="57"/>
      <c r="V428" s="57"/>
      <c r="W428" s="57"/>
      <c r="X428" s="33"/>
      <c r="Y428" s="33"/>
      <c r="Z428" s="33"/>
      <c r="AA428" s="33"/>
      <c r="AB428" s="33"/>
      <c r="AC428" s="69"/>
      <c r="AD428" s="33"/>
      <c r="AE428" s="33"/>
      <c r="AF428" s="69"/>
      <c r="AG428" s="33"/>
      <c r="AH428" s="33"/>
      <c r="AI428" s="69"/>
    </row>
    <row r="429" spans="1:35" ht="18" x14ac:dyDescent="0.2">
      <c r="A429" s="368">
        <f t="shared" si="38"/>
        <v>417</v>
      </c>
      <c r="B429" s="4">
        <v>61036</v>
      </c>
      <c r="C429" s="3" t="s">
        <v>1199</v>
      </c>
      <c r="D429" s="3" t="s">
        <v>1200</v>
      </c>
      <c r="E429" s="3"/>
      <c r="F429" s="6" t="s">
        <v>1049</v>
      </c>
      <c r="G429" s="6" t="s">
        <v>55</v>
      </c>
      <c r="H429" s="17" t="s">
        <v>31</v>
      </c>
      <c r="I429" s="67">
        <v>30</v>
      </c>
      <c r="J429" s="67">
        <v>120</v>
      </c>
      <c r="K429" s="67"/>
      <c r="L429" s="67"/>
      <c r="M429" s="67">
        <f>SUM(I429:K429)</f>
        <v>150</v>
      </c>
      <c r="N429" s="6" t="s">
        <v>57</v>
      </c>
      <c r="O429" s="6" t="s">
        <v>1201</v>
      </c>
      <c r="P429" s="57"/>
      <c r="Q429" s="57"/>
      <c r="R429" s="57"/>
      <c r="S429" s="57"/>
      <c r="T429" s="57"/>
      <c r="U429" s="57"/>
      <c r="V429" s="57"/>
      <c r="W429" s="57"/>
      <c r="X429" s="33"/>
      <c r="Y429" s="33"/>
      <c r="Z429" s="33"/>
      <c r="AA429" s="33"/>
      <c r="AB429" s="33"/>
      <c r="AC429" s="69"/>
      <c r="AD429" s="33"/>
      <c r="AE429" s="33"/>
      <c r="AF429" s="69"/>
      <c r="AG429" s="33"/>
      <c r="AH429" s="33"/>
      <c r="AI429" s="69"/>
    </row>
    <row r="430" spans="1:35" ht="14.25" x14ac:dyDescent="0.2">
      <c r="A430" s="368">
        <f t="shared" si="38"/>
        <v>418</v>
      </c>
      <c r="B430" s="48"/>
      <c r="C430" s="50" t="s">
        <v>1203</v>
      </c>
      <c r="D430" s="50" t="s">
        <v>1204</v>
      </c>
      <c r="E430" s="50"/>
      <c r="F430" s="6" t="s">
        <v>1049</v>
      </c>
      <c r="G430" s="57"/>
      <c r="H430" s="6" t="s">
        <v>31</v>
      </c>
      <c r="I430" s="259">
        <v>55</v>
      </c>
      <c r="J430" s="259">
        <v>0</v>
      </c>
      <c r="K430" s="259">
        <v>0</v>
      </c>
      <c r="L430" s="259">
        <v>0</v>
      </c>
      <c r="M430" s="67">
        <f t="shared" ref="M430:M435" si="45">SUM(I430:L430)</f>
        <v>55</v>
      </c>
      <c r="N430" s="6" t="str">
        <f t="shared" ref="N430:N435" si="46">IF(M430&gt;=100,"Besar",IF(AND(M430&gt;=50,M430&lt;=99),"Sedang",IF(AND(M430&gt;=25,M430&lt;=49),"Menengah",IF(AND(M430&lt;=24,M430&gt;=10),"Kecil",IF(M430&lt;10,"&lt;Kecil","-")))))</f>
        <v>Sedang</v>
      </c>
      <c r="O430" s="57"/>
      <c r="P430" s="57"/>
      <c r="Q430" s="57"/>
      <c r="R430" s="57"/>
      <c r="S430" s="57"/>
      <c r="T430" s="57"/>
      <c r="U430" s="57"/>
      <c r="V430" s="57"/>
      <c r="W430" s="57"/>
      <c r="X430" s="33"/>
      <c r="Y430" s="33"/>
      <c r="Z430" s="33"/>
      <c r="AA430" s="33"/>
      <c r="AB430" s="33"/>
      <c r="AC430" s="69"/>
      <c r="AD430" s="33"/>
      <c r="AE430" s="33"/>
      <c r="AF430" s="69"/>
      <c r="AG430" s="33"/>
      <c r="AH430" s="33"/>
      <c r="AI430" s="69"/>
    </row>
    <row r="431" spans="1:35" ht="14.25" x14ac:dyDescent="0.2">
      <c r="A431" s="368">
        <f t="shared" si="38"/>
        <v>419</v>
      </c>
      <c r="B431" s="48"/>
      <c r="C431" s="50" t="s">
        <v>1205</v>
      </c>
      <c r="D431" s="50" t="s">
        <v>1206</v>
      </c>
      <c r="E431" s="50"/>
      <c r="F431" s="6" t="s">
        <v>1049</v>
      </c>
      <c r="G431" s="57"/>
      <c r="H431" s="6" t="s">
        <v>52</v>
      </c>
      <c r="I431" s="259">
        <v>8</v>
      </c>
      <c r="J431" s="259">
        <v>2</v>
      </c>
      <c r="K431" s="259" t="s">
        <v>37</v>
      </c>
      <c r="L431" s="259">
        <v>0</v>
      </c>
      <c r="M431" s="67">
        <f t="shared" si="45"/>
        <v>10</v>
      </c>
      <c r="N431" s="6" t="str">
        <f t="shared" si="46"/>
        <v>Kecil</v>
      </c>
      <c r="O431" s="57"/>
      <c r="P431" s="57"/>
      <c r="Q431" s="57"/>
      <c r="R431" s="57"/>
      <c r="S431" s="57"/>
      <c r="T431" s="57"/>
      <c r="U431" s="57"/>
      <c r="V431" s="57"/>
      <c r="W431" s="57"/>
      <c r="X431" s="33"/>
      <c r="Y431" s="33"/>
      <c r="Z431" s="33"/>
      <c r="AA431" s="33"/>
      <c r="AB431" s="33"/>
      <c r="AC431" s="69"/>
      <c r="AD431" s="33"/>
      <c r="AE431" s="33"/>
      <c r="AF431" s="69"/>
      <c r="AG431" s="33"/>
      <c r="AH431" s="33"/>
      <c r="AI431" s="69"/>
    </row>
    <row r="432" spans="1:35" ht="18" x14ac:dyDescent="0.2">
      <c r="A432" s="368">
        <f t="shared" si="38"/>
        <v>420</v>
      </c>
      <c r="B432" s="48"/>
      <c r="C432" s="50" t="s">
        <v>1207</v>
      </c>
      <c r="D432" s="50" t="s">
        <v>1208</v>
      </c>
      <c r="E432" s="50"/>
      <c r="F432" s="6" t="s">
        <v>1049</v>
      </c>
      <c r="G432" s="57"/>
      <c r="H432" s="6" t="s">
        <v>31</v>
      </c>
      <c r="I432" s="259">
        <v>34</v>
      </c>
      <c r="J432" s="259">
        <v>11</v>
      </c>
      <c r="K432" s="259">
        <v>0</v>
      </c>
      <c r="L432" s="259">
        <v>0</v>
      </c>
      <c r="M432" s="67">
        <f t="shared" si="45"/>
        <v>45</v>
      </c>
      <c r="N432" s="6" t="str">
        <f t="shared" si="46"/>
        <v>Menengah</v>
      </c>
      <c r="O432" s="57"/>
      <c r="P432" s="113" t="s">
        <v>6103</v>
      </c>
      <c r="Q432" s="114"/>
      <c r="R432" s="17"/>
      <c r="S432" s="17"/>
      <c r="T432" s="17"/>
      <c r="U432" s="17"/>
      <c r="V432" s="17"/>
      <c r="W432" s="6"/>
      <c r="X432" s="33"/>
      <c r="Y432" s="33"/>
      <c r="Z432" s="33"/>
      <c r="AA432" s="33"/>
      <c r="AB432" s="33"/>
      <c r="AC432" s="69"/>
      <c r="AD432" s="33"/>
      <c r="AE432" s="33"/>
      <c r="AF432" s="69"/>
      <c r="AG432" s="33"/>
      <c r="AH432" s="33"/>
      <c r="AI432" s="69"/>
    </row>
    <row r="433" spans="1:35" ht="14.25" x14ac:dyDescent="0.2">
      <c r="A433" s="368">
        <f t="shared" si="38"/>
        <v>421</v>
      </c>
      <c r="B433" s="48"/>
      <c r="C433" s="50" t="s">
        <v>1209</v>
      </c>
      <c r="D433" s="50" t="s">
        <v>1210</v>
      </c>
      <c r="E433" s="50"/>
      <c r="F433" s="6" t="s">
        <v>1049</v>
      </c>
      <c r="G433" s="57"/>
      <c r="H433" s="6" t="s">
        <v>31</v>
      </c>
      <c r="I433" s="259">
        <v>43</v>
      </c>
      <c r="J433" s="259">
        <v>3</v>
      </c>
      <c r="K433" s="259"/>
      <c r="L433" s="259"/>
      <c r="M433" s="67">
        <f t="shared" si="45"/>
        <v>46</v>
      </c>
      <c r="N433" s="6" t="str">
        <f t="shared" si="46"/>
        <v>Menengah</v>
      </c>
      <c r="O433" s="57"/>
      <c r="P433" s="113" t="s">
        <v>6103</v>
      </c>
      <c r="Q433" s="57"/>
      <c r="R433" s="57"/>
      <c r="S433" s="57"/>
      <c r="T433" s="57"/>
      <c r="U433" s="57"/>
      <c r="V433" s="57"/>
      <c r="W433" s="57"/>
      <c r="X433" s="33"/>
      <c r="Y433" s="33"/>
      <c r="Z433" s="33"/>
      <c r="AA433" s="33"/>
      <c r="AB433" s="33"/>
      <c r="AC433" s="69"/>
      <c r="AD433" s="33"/>
      <c r="AE433" s="33"/>
      <c r="AF433" s="69"/>
      <c r="AG433" s="33"/>
      <c r="AH433" s="33"/>
      <c r="AI433" s="69"/>
    </row>
    <row r="434" spans="1:35" ht="27" x14ac:dyDescent="0.2">
      <c r="A434" s="368">
        <f t="shared" si="38"/>
        <v>422</v>
      </c>
      <c r="B434" s="4">
        <v>81010</v>
      </c>
      <c r="C434" s="12" t="s">
        <v>1211</v>
      </c>
      <c r="D434" s="12" t="s">
        <v>1212</v>
      </c>
      <c r="E434" s="12" t="s">
        <v>6101</v>
      </c>
      <c r="F434" s="13" t="s">
        <v>1049</v>
      </c>
      <c r="G434" s="13" t="s">
        <v>1213</v>
      </c>
      <c r="H434" s="113" t="s">
        <v>31</v>
      </c>
      <c r="I434" s="242">
        <v>54</v>
      </c>
      <c r="J434" s="242">
        <v>56</v>
      </c>
      <c r="K434" s="245"/>
      <c r="L434" s="245"/>
      <c r="M434" s="242">
        <f t="shared" si="45"/>
        <v>110</v>
      </c>
      <c r="N434" s="13" t="s">
        <v>57</v>
      </c>
      <c r="O434" s="118" t="s">
        <v>6102</v>
      </c>
      <c r="P434" s="57"/>
      <c r="Q434" s="57"/>
      <c r="R434" s="57"/>
      <c r="S434" s="57"/>
      <c r="T434" s="57"/>
      <c r="U434" s="57"/>
      <c r="V434" s="57"/>
      <c r="W434" s="57"/>
      <c r="X434" s="33"/>
      <c r="Y434" s="33"/>
      <c r="Z434" s="33"/>
      <c r="AA434" s="33"/>
      <c r="AB434" s="33"/>
      <c r="AC434" s="69"/>
      <c r="AD434" s="33"/>
      <c r="AE434" s="33"/>
      <c r="AF434" s="69"/>
      <c r="AG434" s="33"/>
      <c r="AH434" s="33"/>
      <c r="AI434" s="69"/>
    </row>
    <row r="435" spans="1:35" ht="18" x14ac:dyDescent="0.2">
      <c r="A435" s="368">
        <f t="shared" si="38"/>
        <v>423</v>
      </c>
      <c r="B435" s="48"/>
      <c r="C435" s="50" t="s">
        <v>1215</v>
      </c>
      <c r="D435" s="50" t="s">
        <v>1216</v>
      </c>
      <c r="E435" s="50"/>
      <c r="F435" s="6" t="s">
        <v>1049</v>
      </c>
      <c r="G435" s="57"/>
      <c r="H435" s="6" t="s">
        <v>31</v>
      </c>
      <c r="I435" s="259">
        <v>0</v>
      </c>
      <c r="J435" s="259">
        <v>15</v>
      </c>
      <c r="K435" s="259">
        <v>0</v>
      </c>
      <c r="L435" s="259">
        <v>0</v>
      </c>
      <c r="M435" s="67">
        <f t="shared" si="45"/>
        <v>15</v>
      </c>
      <c r="N435" s="6" t="str">
        <f t="shared" si="46"/>
        <v>Kecil</v>
      </c>
      <c r="O435" s="57"/>
      <c r="P435" s="57"/>
      <c r="Q435" s="57"/>
      <c r="R435" s="57"/>
      <c r="S435" s="57"/>
      <c r="T435" s="57"/>
      <c r="U435" s="57"/>
      <c r="V435" s="57"/>
      <c r="W435" s="57"/>
      <c r="X435" s="33"/>
      <c r="Y435" s="33"/>
      <c r="Z435" s="33"/>
      <c r="AA435" s="33"/>
      <c r="AB435" s="33"/>
      <c r="AC435" s="69"/>
      <c r="AD435" s="33"/>
      <c r="AE435" s="33"/>
      <c r="AF435" s="69"/>
      <c r="AG435" s="33"/>
      <c r="AH435" s="33"/>
      <c r="AI435" s="69"/>
    </row>
    <row r="436" spans="1:35" ht="14.25" x14ac:dyDescent="0.2">
      <c r="A436" s="368">
        <f t="shared" si="38"/>
        <v>424</v>
      </c>
      <c r="B436" s="48"/>
      <c r="C436" s="50" t="s">
        <v>1217</v>
      </c>
      <c r="D436" s="50" t="s">
        <v>1218</v>
      </c>
      <c r="E436" s="50"/>
      <c r="F436" s="6" t="s">
        <v>1049</v>
      </c>
      <c r="G436" s="57"/>
      <c r="H436" s="6" t="s">
        <v>31</v>
      </c>
      <c r="I436" s="259">
        <v>26</v>
      </c>
      <c r="J436" s="259">
        <v>4</v>
      </c>
      <c r="K436" s="259"/>
      <c r="L436" s="259"/>
      <c r="M436" s="67">
        <v>30</v>
      </c>
      <c r="N436" s="6" t="s">
        <v>1219</v>
      </c>
      <c r="O436" s="57"/>
      <c r="P436" s="57"/>
      <c r="Q436" s="57"/>
      <c r="R436" s="57"/>
      <c r="S436" s="57"/>
      <c r="T436" s="57"/>
      <c r="U436" s="57"/>
      <c r="V436" s="57"/>
      <c r="W436" s="57"/>
      <c r="X436" s="33"/>
      <c r="Y436" s="33"/>
      <c r="Z436" s="33"/>
      <c r="AA436" s="33"/>
      <c r="AB436" s="33"/>
      <c r="AC436" s="69"/>
      <c r="AD436" s="33"/>
      <c r="AE436" s="33"/>
      <c r="AF436" s="69"/>
      <c r="AG436" s="33"/>
      <c r="AH436" s="33"/>
      <c r="AI436" s="69"/>
    </row>
    <row r="437" spans="1:35" ht="14.25" x14ac:dyDescent="0.2">
      <c r="A437" s="368">
        <f t="shared" si="38"/>
        <v>425</v>
      </c>
      <c r="B437" s="48"/>
      <c r="C437" s="50" t="s">
        <v>1220</v>
      </c>
      <c r="D437" s="50" t="s">
        <v>1221</v>
      </c>
      <c r="E437" s="50"/>
      <c r="F437" s="6" t="s">
        <v>1049</v>
      </c>
      <c r="G437" s="57"/>
      <c r="H437" s="6" t="s">
        <v>52</v>
      </c>
      <c r="I437" s="259">
        <v>4</v>
      </c>
      <c r="J437" s="259" t="s">
        <v>37</v>
      </c>
      <c r="K437" s="259" t="s">
        <v>37</v>
      </c>
      <c r="L437" s="259">
        <v>0</v>
      </c>
      <c r="M437" s="67">
        <f>SUM(I437:L437)</f>
        <v>4</v>
      </c>
      <c r="N437" s="6" t="str">
        <f>IF(M437&gt;=100,"Besar",IF(AND(M437&gt;=50,M437&lt;=99),"Sedang",IF(AND(M437&gt;=25,M437&lt;=49),"Menengah",IF(AND(M437&lt;=24,M437&gt;=10),"Kecil",IF(M437&lt;10,"&lt;Kecil","-")))))</f>
        <v>&lt;Kecil</v>
      </c>
      <c r="O437" s="57"/>
      <c r="P437" s="57"/>
      <c r="Q437" s="57"/>
      <c r="R437" s="57"/>
      <c r="S437" s="57"/>
      <c r="T437" s="57"/>
      <c r="U437" s="57"/>
      <c r="V437" s="57"/>
      <c r="W437" s="57"/>
      <c r="X437" s="33"/>
      <c r="Y437" s="33"/>
      <c r="Z437" s="33"/>
      <c r="AA437" s="33"/>
      <c r="AB437" s="33"/>
      <c r="AC437" s="69"/>
      <c r="AD437" s="33"/>
      <c r="AE437" s="33"/>
      <c r="AF437" s="69"/>
      <c r="AG437" s="33"/>
      <c r="AH437" s="33"/>
      <c r="AI437" s="69"/>
    </row>
    <row r="438" spans="1:35" ht="14.25" x14ac:dyDescent="0.2">
      <c r="A438" s="368">
        <f t="shared" si="38"/>
        <v>426</v>
      </c>
      <c r="B438" s="48"/>
      <c r="C438" s="50" t="s">
        <v>1222</v>
      </c>
      <c r="D438" s="50" t="s">
        <v>1223</v>
      </c>
      <c r="E438" s="50"/>
      <c r="F438" s="6" t="s">
        <v>1049</v>
      </c>
      <c r="G438" s="57"/>
      <c r="H438" s="6" t="s">
        <v>31</v>
      </c>
      <c r="I438" s="259">
        <v>17</v>
      </c>
      <c r="J438" s="259">
        <v>10</v>
      </c>
      <c r="K438" s="259">
        <v>0</v>
      </c>
      <c r="L438" s="259">
        <v>0</v>
      </c>
      <c r="M438" s="67">
        <f>SUM(I438:L438)</f>
        <v>27</v>
      </c>
      <c r="N438" s="6" t="str">
        <f>IF(M438&gt;=100,"Besar",IF(AND(M438&gt;=50,M438&lt;=99),"Sedang",IF(AND(M438&gt;=25,M438&lt;=49),"Menengah",IF(AND(M438&lt;=24,M438&gt;=10),"Kecil",IF(M438&lt;10,"&lt;Kecil","-")))))</f>
        <v>Menengah</v>
      </c>
      <c r="O438" s="57"/>
      <c r="P438" s="57"/>
      <c r="Q438" s="57"/>
      <c r="R438" s="57"/>
      <c r="S438" s="57"/>
      <c r="T438" s="57"/>
      <c r="U438" s="57"/>
      <c r="V438" s="57"/>
      <c r="W438" s="57"/>
      <c r="X438" s="33"/>
      <c r="Y438" s="33"/>
      <c r="Z438" s="33"/>
      <c r="AA438" s="33"/>
      <c r="AB438" s="33"/>
      <c r="AC438" s="69"/>
      <c r="AD438" s="33"/>
      <c r="AE438" s="33"/>
      <c r="AF438" s="69"/>
      <c r="AG438" s="33"/>
      <c r="AH438" s="33"/>
      <c r="AI438" s="69"/>
    </row>
    <row r="439" spans="1:35" ht="14.25" x14ac:dyDescent="0.2">
      <c r="A439" s="368">
        <f t="shared" si="38"/>
        <v>427</v>
      </c>
      <c r="B439" s="48"/>
      <c r="C439" s="50" t="s">
        <v>1224</v>
      </c>
      <c r="D439" s="50" t="s">
        <v>1225</v>
      </c>
      <c r="E439" s="50"/>
      <c r="F439" s="6" t="s">
        <v>1049</v>
      </c>
      <c r="G439" s="57"/>
      <c r="H439" s="6" t="s">
        <v>31</v>
      </c>
      <c r="I439" s="259">
        <v>17</v>
      </c>
      <c r="J439" s="259">
        <v>10</v>
      </c>
      <c r="K439" s="259">
        <v>0</v>
      </c>
      <c r="L439" s="259">
        <v>0</v>
      </c>
      <c r="M439" s="67">
        <f>SUM(I439:L439)</f>
        <v>27</v>
      </c>
      <c r="N439" s="6" t="str">
        <f>IF(M439&gt;=100,"Besar",IF(AND(M439&gt;=50,M439&lt;=99),"Sedang",IF(AND(M439&gt;=25,M439&lt;=49),"Menengah",IF(AND(M439&lt;=24,M439&gt;=10),"Kecil",IF(M439&lt;10,"&lt;Kecil","-")))))</f>
        <v>Menengah</v>
      </c>
      <c r="O439" s="57"/>
      <c r="P439" s="113" t="s">
        <v>6105</v>
      </c>
      <c r="Q439" s="114"/>
      <c r="R439" s="129"/>
      <c r="S439" s="17"/>
      <c r="T439" s="17"/>
      <c r="U439" s="17"/>
      <c r="V439" s="17"/>
      <c r="W439" s="6"/>
      <c r="X439" s="33"/>
      <c r="Y439" s="33"/>
      <c r="Z439" s="33"/>
      <c r="AA439" s="33"/>
      <c r="AB439" s="33"/>
      <c r="AC439" s="69"/>
      <c r="AD439" s="33"/>
      <c r="AE439" s="33"/>
      <c r="AF439" s="69"/>
      <c r="AG439" s="33"/>
      <c r="AH439" s="33"/>
      <c r="AI439" s="69"/>
    </row>
    <row r="440" spans="1:35" ht="14.25" x14ac:dyDescent="0.2">
      <c r="A440" s="368">
        <f t="shared" si="38"/>
        <v>428</v>
      </c>
      <c r="B440" s="48"/>
      <c r="C440" s="50" t="s">
        <v>1226</v>
      </c>
      <c r="D440" s="50" t="s">
        <v>1227</v>
      </c>
      <c r="E440" s="50"/>
      <c r="F440" s="6" t="s">
        <v>1049</v>
      </c>
      <c r="G440" s="57"/>
      <c r="H440" s="6" t="s">
        <v>31</v>
      </c>
      <c r="I440" s="259">
        <v>24</v>
      </c>
      <c r="J440" s="259">
        <v>8</v>
      </c>
      <c r="K440" s="259">
        <v>0</v>
      </c>
      <c r="L440" s="259">
        <v>0</v>
      </c>
      <c r="M440" s="67">
        <f>SUM(I440:L440)</f>
        <v>32</v>
      </c>
      <c r="N440" s="6" t="str">
        <f>IF(M440&gt;=100,"Besar",IF(AND(M440&gt;=50,M440&lt;=99),"Sedang",IF(AND(M440&gt;=25,M440&lt;=49),"Menengah",IF(AND(M440&lt;=24,M440&gt;=10),"Kecil",IF(M440&lt;10,"&lt;Kecil","-")))))</f>
        <v>Menengah</v>
      </c>
      <c r="O440" s="57"/>
      <c r="P440" s="113" t="s">
        <v>6105</v>
      </c>
      <c r="Q440" s="57"/>
      <c r="R440" s="57"/>
      <c r="S440" s="57"/>
      <c r="T440" s="57"/>
      <c r="U440" s="57"/>
      <c r="V440" s="57"/>
      <c r="W440" s="57"/>
      <c r="X440" s="33"/>
      <c r="Y440" s="33"/>
      <c r="Z440" s="33"/>
      <c r="AA440" s="33"/>
      <c r="AB440" s="33"/>
      <c r="AC440" s="69"/>
      <c r="AD440" s="33"/>
      <c r="AE440" s="33"/>
      <c r="AF440" s="69"/>
      <c r="AG440" s="33"/>
      <c r="AH440" s="33"/>
      <c r="AI440" s="69"/>
    </row>
    <row r="441" spans="1:35" ht="14.25" x14ac:dyDescent="0.2">
      <c r="A441" s="368">
        <f t="shared" si="38"/>
        <v>429</v>
      </c>
      <c r="B441" s="48"/>
      <c r="C441" s="12" t="s">
        <v>1228</v>
      </c>
      <c r="D441" s="12" t="s">
        <v>1229</v>
      </c>
      <c r="E441" s="12"/>
      <c r="F441" s="13" t="s">
        <v>1049</v>
      </c>
      <c r="G441" s="13" t="s">
        <v>1230</v>
      </c>
      <c r="H441" s="14" t="s">
        <v>229</v>
      </c>
      <c r="I441" s="242">
        <v>40</v>
      </c>
      <c r="J441" s="242">
        <v>20</v>
      </c>
      <c r="K441" s="242"/>
      <c r="L441" s="242"/>
      <c r="M441" s="242">
        <f t="shared" ref="M441" si="47">SUM(I441:L441)</f>
        <v>60</v>
      </c>
      <c r="N441" s="13" t="s">
        <v>32</v>
      </c>
      <c r="O441" s="13" t="s">
        <v>6104</v>
      </c>
      <c r="P441" s="57"/>
      <c r="Q441" s="57"/>
      <c r="R441" s="57"/>
      <c r="S441" s="57"/>
      <c r="T441" s="57"/>
      <c r="U441" s="57"/>
      <c r="V441" s="57"/>
      <c r="W441" s="57"/>
      <c r="X441" s="33"/>
      <c r="Y441" s="33"/>
      <c r="Z441" s="33"/>
      <c r="AA441" s="33"/>
      <c r="AB441" s="33"/>
      <c r="AC441" s="69"/>
      <c r="AD441" s="33"/>
      <c r="AE441" s="33"/>
      <c r="AF441" s="69"/>
      <c r="AG441" s="33"/>
      <c r="AH441" s="33"/>
      <c r="AI441" s="69"/>
    </row>
    <row r="442" spans="1:35" ht="14.25" x14ac:dyDescent="0.2">
      <c r="A442" s="368">
        <f t="shared" si="38"/>
        <v>430</v>
      </c>
      <c r="B442" s="48"/>
      <c r="C442" s="50" t="s">
        <v>1233</v>
      </c>
      <c r="D442" s="50" t="s">
        <v>1234</v>
      </c>
      <c r="E442" s="50"/>
      <c r="F442" s="6" t="s">
        <v>1049</v>
      </c>
      <c r="G442" s="57"/>
      <c r="H442" s="6" t="s">
        <v>52</v>
      </c>
      <c r="I442" s="259">
        <v>8</v>
      </c>
      <c r="J442" s="259">
        <v>4</v>
      </c>
      <c r="K442" s="259" t="s">
        <v>37</v>
      </c>
      <c r="L442" s="259">
        <v>0</v>
      </c>
      <c r="M442" s="67">
        <f>SUM(I442:L442)</f>
        <v>12</v>
      </c>
      <c r="N442" s="6" t="str">
        <f>IF(M442&gt;=100,"Besar",IF(AND(M442&gt;=50,M442&lt;=99),"Sedang",IF(AND(M442&gt;=25,M442&lt;=49),"Menengah",IF(AND(M442&lt;=24,M442&gt;=10),"Kecil",IF(M442&lt;10,"&lt;Kecil","-")))))</f>
        <v>Kecil</v>
      </c>
      <c r="O442" s="57"/>
      <c r="P442" s="57"/>
      <c r="Q442" s="57"/>
      <c r="R442" s="57"/>
      <c r="S442" s="57"/>
      <c r="T442" s="57"/>
      <c r="U442" s="57"/>
      <c r="V442" s="57"/>
      <c r="W442" s="57"/>
      <c r="X442" s="33"/>
      <c r="Y442" s="33"/>
      <c r="Z442" s="33"/>
      <c r="AA442" s="33"/>
      <c r="AB442" s="33"/>
      <c r="AC442" s="69"/>
      <c r="AD442" s="33"/>
      <c r="AE442" s="33"/>
      <c r="AF442" s="69"/>
      <c r="AG442" s="33"/>
      <c r="AH442" s="33"/>
      <c r="AI442" s="69"/>
    </row>
    <row r="443" spans="1:35" ht="14.25" x14ac:dyDescent="0.2">
      <c r="A443" s="368">
        <f t="shared" si="38"/>
        <v>431</v>
      </c>
      <c r="B443" s="48"/>
      <c r="C443" s="50" t="s">
        <v>1235</v>
      </c>
      <c r="D443" s="50" t="s">
        <v>1236</v>
      </c>
      <c r="E443" s="50"/>
      <c r="F443" s="6" t="s">
        <v>1049</v>
      </c>
      <c r="G443" s="57"/>
      <c r="H443" s="6" t="s">
        <v>31</v>
      </c>
      <c r="I443" s="259">
        <v>2</v>
      </c>
      <c r="J443" s="259">
        <v>1</v>
      </c>
      <c r="K443" s="259" t="s">
        <v>37</v>
      </c>
      <c r="L443" s="259">
        <v>0</v>
      </c>
      <c r="M443" s="67">
        <f>SUM(I443:L443)</f>
        <v>3</v>
      </c>
      <c r="N443" s="6" t="str">
        <f>IF(M443&gt;=100,"Besar",IF(AND(M443&gt;=50,M443&lt;=99),"Sedang",IF(AND(M443&gt;=25,M443&lt;=49),"Menengah",IF(AND(M443&lt;=24,M443&gt;=10),"Kecil",IF(M443&lt;10,"&lt;Kecil","-")))))</f>
        <v>&lt;Kecil</v>
      </c>
      <c r="O443" s="57"/>
      <c r="P443" s="57"/>
      <c r="Q443" s="57" t="s">
        <v>5776</v>
      </c>
      <c r="R443" s="57" t="s">
        <v>5777</v>
      </c>
      <c r="S443" s="57">
        <v>155</v>
      </c>
      <c r="T443" s="57">
        <v>0</v>
      </c>
      <c r="U443" s="57"/>
      <c r="V443" s="57"/>
      <c r="W443" s="57"/>
      <c r="X443" s="33"/>
      <c r="Y443" s="33"/>
      <c r="Z443" s="33"/>
      <c r="AA443" s="33"/>
      <c r="AB443" s="33"/>
      <c r="AC443" s="69"/>
      <c r="AD443" s="33"/>
      <c r="AE443" s="33"/>
      <c r="AF443" s="69"/>
      <c r="AG443" s="33"/>
      <c r="AH443" s="33"/>
      <c r="AI443" s="69"/>
    </row>
    <row r="444" spans="1:35" ht="14.25" x14ac:dyDescent="0.2">
      <c r="A444" s="368">
        <f t="shared" si="38"/>
        <v>432</v>
      </c>
      <c r="B444" s="48"/>
      <c r="C444" s="50" t="s">
        <v>1237</v>
      </c>
      <c r="D444" s="50" t="s">
        <v>1238</v>
      </c>
      <c r="E444" s="50"/>
      <c r="F444" s="6" t="s">
        <v>1049</v>
      </c>
      <c r="G444" s="57"/>
      <c r="H444" s="6" t="s">
        <v>52</v>
      </c>
      <c r="I444" s="259">
        <v>23</v>
      </c>
      <c r="J444" s="259">
        <v>0</v>
      </c>
      <c r="K444" s="259">
        <v>0</v>
      </c>
      <c r="L444" s="259">
        <v>0</v>
      </c>
      <c r="M444" s="67">
        <f>SUM(I444:L444)</f>
        <v>23</v>
      </c>
      <c r="N444" s="6" t="str">
        <f>IF(M444&gt;=100,"Besar",IF(AND(M444&gt;=50,M444&lt;=99),"Sedang",IF(AND(M444&gt;=25,M444&lt;=49),"Menengah",IF(AND(M444&lt;=24,M444&gt;=10),"Kecil",IF(M444&lt;10,"&lt;Kecil","-")))))</f>
        <v>Kecil</v>
      </c>
      <c r="O444" s="57"/>
      <c r="P444" s="17" t="s">
        <v>1242</v>
      </c>
      <c r="Q444" s="17"/>
      <c r="R444" s="17"/>
      <c r="S444" s="17"/>
      <c r="T444" s="17"/>
      <c r="U444" s="17"/>
      <c r="V444" s="6"/>
      <c r="W444" s="6"/>
      <c r="X444" s="33"/>
      <c r="Y444" s="33"/>
      <c r="Z444" s="33"/>
      <c r="AA444" s="33"/>
      <c r="AB444" s="33"/>
      <c r="AC444" s="69"/>
      <c r="AD444" s="33"/>
      <c r="AE444" s="33"/>
      <c r="AF444" s="69"/>
      <c r="AG444" s="33"/>
      <c r="AH444" s="33"/>
      <c r="AI444" s="69"/>
    </row>
    <row r="445" spans="1:35" ht="18" x14ac:dyDescent="0.2">
      <c r="A445" s="368">
        <f t="shared" si="38"/>
        <v>433</v>
      </c>
      <c r="B445" s="48"/>
      <c r="C445" s="50" t="s">
        <v>1239</v>
      </c>
      <c r="D445" s="50" t="s">
        <v>1240</v>
      </c>
      <c r="E445" s="50"/>
      <c r="F445" s="6" t="s">
        <v>1049</v>
      </c>
      <c r="G445" s="57"/>
      <c r="H445" s="6" t="s">
        <v>31</v>
      </c>
      <c r="I445" s="259">
        <v>135</v>
      </c>
      <c r="J445" s="259">
        <v>9</v>
      </c>
      <c r="K445" s="259">
        <v>0</v>
      </c>
      <c r="L445" s="259">
        <v>0</v>
      </c>
      <c r="M445" s="67">
        <f>SUM(I445:L445)</f>
        <v>144</v>
      </c>
      <c r="N445" s="6" t="str">
        <f>IF(M445&gt;=100,"Besar",IF(AND(M445&gt;=50,M445&lt;=99),"Sedang",IF(AND(M445&gt;=25,M445&lt;=49),"Menengah",IF(AND(M445&lt;=24,M445&gt;=10),"Kecil",IF(M445&lt;10,"&lt;Kecil","-")))))</f>
        <v>Besar</v>
      </c>
      <c r="O445" s="57"/>
      <c r="P445" s="57"/>
      <c r="Q445" s="57"/>
      <c r="R445" s="57"/>
      <c r="S445" s="57"/>
      <c r="T445" s="57"/>
      <c r="U445" s="57"/>
      <c r="V445" s="57"/>
      <c r="W445" s="57"/>
      <c r="X445" s="33"/>
      <c r="Y445" s="33"/>
      <c r="Z445" s="33"/>
      <c r="AA445" s="33"/>
      <c r="AB445" s="33"/>
      <c r="AC445" s="69"/>
      <c r="AD445" s="33"/>
      <c r="AE445" s="33"/>
      <c r="AF445" s="69"/>
      <c r="AG445" s="33"/>
      <c r="AH445" s="33"/>
      <c r="AI445" s="69"/>
    </row>
    <row r="446" spans="1:35" ht="12" customHeight="1" x14ac:dyDescent="0.2">
      <c r="A446" s="368">
        <f t="shared" si="38"/>
        <v>434</v>
      </c>
      <c r="B446" s="48"/>
      <c r="C446" s="3" t="s">
        <v>1241</v>
      </c>
      <c r="D446" s="3" t="s">
        <v>1116</v>
      </c>
      <c r="E446" s="3"/>
      <c r="F446" s="6" t="s">
        <v>1049</v>
      </c>
      <c r="G446" s="6" t="s">
        <v>1117</v>
      </c>
      <c r="H446" s="17"/>
      <c r="I446" s="67">
        <v>123</v>
      </c>
      <c r="J446" s="67">
        <v>145</v>
      </c>
      <c r="K446" s="67"/>
      <c r="L446" s="67"/>
      <c r="M446" s="67">
        <f>SUM(I446:K446)</f>
        <v>268</v>
      </c>
      <c r="N446" s="6" t="s">
        <v>57</v>
      </c>
      <c r="O446" s="6" t="s">
        <v>1118</v>
      </c>
      <c r="P446" s="17"/>
      <c r="Q446" s="17" t="s">
        <v>2225</v>
      </c>
      <c r="R446" s="17" t="s">
        <v>5775</v>
      </c>
      <c r="S446" s="17">
        <v>12</v>
      </c>
      <c r="T446" s="17">
        <v>1551</v>
      </c>
      <c r="U446" s="17">
        <v>1563</v>
      </c>
      <c r="V446" s="17" t="s">
        <v>5909</v>
      </c>
      <c r="W446" s="6"/>
      <c r="X446" s="33"/>
      <c r="Y446" s="33"/>
      <c r="Z446" s="33"/>
      <c r="AA446" s="33"/>
      <c r="AB446" s="33"/>
      <c r="AC446" s="69"/>
      <c r="AD446" s="33"/>
      <c r="AE446" s="33"/>
      <c r="AF446" s="69"/>
      <c r="AG446" s="33"/>
      <c r="AH446" s="33"/>
      <c r="AI446" s="69"/>
    </row>
    <row r="447" spans="1:35" ht="14.25" x14ac:dyDescent="0.2">
      <c r="A447" s="368">
        <f t="shared" si="38"/>
        <v>435</v>
      </c>
      <c r="B447" s="48"/>
      <c r="C447" s="50" t="s">
        <v>1243</v>
      </c>
      <c r="D447" s="50" t="s">
        <v>1244</v>
      </c>
      <c r="E447" s="50"/>
      <c r="F447" s="6" t="s">
        <v>1049</v>
      </c>
      <c r="G447" s="57"/>
      <c r="H447" s="6" t="s">
        <v>52</v>
      </c>
      <c r="I447" s="259">
        <v>1</v>
      </c>
      <c r="J447" s="259" t="s">
        <v>37</v>
      </c>
      <c r="K447" s="259" t="s">
        <v>37</v>
      </c>
      <c r="L447" s="259">
        <v>0</v>
      </c>
      <c r="M447" s="67">
        <f>SUM(I447:L447)</f>
        <v>1</v>
      </c>
      <c r="N447" s="6" t="str">
        <f>IF(M447&gt;=100,"Besar",IF(AND(M447&gt;=50,M447&lt;=99),"Sedang",IF(AND(M447&gt;=25,M447&lt;=49),"Menengah",IF(AND(M447&lt;=24,M447&gt;=10),"Kecil",IF(M447&lt;10,"&lt;Kecil","-")))))</f>
        <v>&lt;Kecil</v>
      </c>
      <c r="O447" s="57"/>
      <c r="P447" s="57"/>
      <c r="Q447" s="57"/>
      <c r="R447" s="57"/>
      <c r="S447" s="57"/>
      <c r="T447" s="57"/>
      <c r="U447" s="57"/>
      <c r="V447" s="57"/>
      <c r="W447" s="57"/>
      <c r="X447" s="33"/>
      <c r="Y447" s="33"/>
      <c r="Z447" s="33"/>
      <c r="AA447" s="33"/>
      <c r="AB447" s="33"/>
      <c r="AC447" s="69"/>
      <c r="AD447" s="33"/>
      <c r="AE447" s="33"/>
      <c r="AF447" s="69"/>
      <c r="AG447" s="33"/>
      <c r="AH447" s="33"/>
      <c r="AI447" s="69"/>
    </row>
    <row r="448" spans="1:35" ht="18" x14ac:dyDescent="0.2">
      <c r="A448" s="368">
        <f t="shared" si="38"/>
        <v>436</v>
      </c>
      <c r="B448" s="48"/>
      <c r="C448" s="3" t="s">
        <v>1245</v>
      </c>
      <c r="D448" s="3" t="s">
        <v>1125</v>
      </c>
      <c r="E448" s="3"/>
      <c r="F448" s="6" t="s">
        <v>1049</v>
      </c>
      <c r="G448" s="6" t="s">
        <v>1246</v>
      </c>
      <c r="H448" s="17" t="s">
        <v>56</v>
      </c>
      <c r="I448" s="67">
        <v>72</v>
      </c>
      <c r="J448" s="67">
        <v>1569</v>
      </c>
      <c r="K448" s="67"/>
      <c r="L448" s="67"/>
      <c r="M448" s="67">
        <f>SUM(I448:K448)</f>
        <v>1641</v>
      </c>
      <c r="N448" s="6" t="s">
        <v>57</v>
      </c>
      <c r="O448" s="6" t="s">
        <v>1146</v>
      </c>
      <c r="P448" s="57"/>
      <c r="Q448" s="57"/>
      <c r="R448" s="57"/>
      <c r="S448" s="57"/>
      <c r="T448" s="57"/>
      <c r="U448" s="57"/>
      <c r="V448" s="57"/>
      <c r="W448" s="57"/>
      <c r="X448" s="33"/>
      <c r="Y448" s="33"/>
      <c r="Z448" s="33"/>
      <c r="AA448" s="33"/>
      <c r="AB448" s="33"/>
      <c r="AC448" s="69"/>
      <c r="AD448" s="33"/>
      <c r="AE448" s="33"/>
      <c r="AF448" s="69"/>
      <c r="AG448" s="33"/>
      <c r="AH448" s="33"/>
      <c r="AI448" s="69"/>
    </row>
    <row r="449" spans="1:35" ht="18" x14ac:dyDescent="0.2">
      <c r="A449" s="368">
        <f t="shared" si="38"/>
        <v>437</v>
      </c>
      <c r="B449" s="48"/>
      <c r="C449" s="50" t="s">
        <v>1247</v>
      </c>
      <c r="D449" s="50" t="s">
        <v>1248</v>
      </c>
      <c r="E449" s="50"/>
      <c r="F449" s="6" t="s">
        <v>1049</v>
      </c>
      <c r="G449" s="57"/>
      <c r="H449" s="6" t="s">
        <v>56</v>
      </c>
      <c r="I449" s="259">
        <v>7</v>
      </c>
      <c r="J449" s="259">
        <v>3</v>
      </c>
      <c r="K449" s="259" t="s">
        <v>37</v>
      </c>
      <c r="L449" s="259" t="s">
        <v>37</v>
      </c>
      <c r="M449" s="67">
        <f t="shared" ref="M449:M460" si="48">SUM(I449:L449)</f>
        <v>10</v>
      </c>
      <c r="N449" s="6" t="str">
        <f t="shared" ref="N449:N460" si="49">IF(M449&gt;=100,"Besar",IF(AND(M449&gt;=50,M449&lt;=99),"Sedang",IF(AND(M449&gt;=25,M449&lt;=49),"Menengah",IF(AND(M449&lt;=24,M449&gt;=10),"Kecil",IF(M449&lt;10,"&lt;Kecil","-")))))</f>
        <v>Kecil</v>
      </c>
      <c r="O449" s="57"/>
      <c r="P449" s="57"/>
      <c r="Q449" s="57"/>
      <c r="R449" s="57"/>
      <c r="S449" s="57"/>
      <c r="T449" s="57"/>
      <c r="U449" s="57"/>
      <c r="V449" s="57"/>
      <c r="W449" s="57"/>
      <c r="X449" s="33"/>
      <c r="Y449" s="33"/>
      <c r="Z449" s="33"/>
      <c r="AA449" s="33"/>
      <c r="AB449" s="33"/>
      <c r="AC449" s="69"/>
      <c r="AD449" s="33"/>
      <c r="AE449" s="33"/>
      <c r="AF449" s="69"/>
      <c r="AG449" s="33"/>
      <c r="AH449" s="33"/>
      <c r="AI449" s="69"/>
    </row>
    <row r="450" spans="1:35" ht="12.75" customHeight="1" x14ac:dyDescent="0.2">
      <c r="A450" s="368">
        <f t="shared" si="38"/>
        <v>438</v>
      </c>
      <c r="B450" s="48"/>
      <c r="C450" s="50" t="s">
        <v>1249</v>
      </c>
      <c r="D450" s="50" t="s">
        <v>1250</v>
      </c>
      <c r="E450" s="50"/>
      <c r="F450" s="6" t="s">
        <v>1049</v>
      </c>
      <c r="G450" s="57"/>
      <c r="H450" s="6" t="s">
        <v>31</v>
      </c>
      <c r="I450" s="259">
        <v>15</v>
      </c>
      <c r="J450" s="259">
        <v>1</v>
      </c>
      <c r="K450" s="259">
        <v>0</v>
      </c>
      <c r="L450" s="259">
        <v>0</v>
      </c>
      <c r="M450" s="67">
        <f t="shared" si="48"/>
        <v>16</v>
      </c>
      <c r="N450" s="6" t="str">
        <f t="shared" si="49"/>
        <v>Kecil</v>
      </c>
      <c r="O450" s="57"/>
      <c r="P450" s="57"/>
      <c r="Q450" s="57"/>
      <c r="R450" s="57"/>
      <c r="S450" s="57"/>
      <c r="T450" s="57"/>
      <c r="U450" s="57"/>
      <c r="V450" s="57"/>
      <c r="W450" s="57"/>
      <c r="X450" s="33"/>
      <c r="Y450" s="33"/>
      <c r="Z450" s="33"/>
      <c r="AA450" s="33"/>
      <c r="AB450" s="33"/>
      <c r="AC450" s="69"/>
      <c r="AD450" s="33"/>
      <c r="AE450" s="33"/>
      <c r="AF450" s="69"/>
      <c r="AG450" s="33"/>
      <c r="AH450" s="33"/>
      <c r="AI450" s="69"/>
    </row>
    <row r="451" spans="1:35" ht="14.25" x14ac:dyDescent="0.2">
      <c r="A451" s="368">
        <f t="shared" si="38"/>
        <v>439</v>
      </c>
      <c r="B451" s="48"/>
      <c r="C451" s="50" t="s">
        <v>1251</v>
      </c>
      <c r="D451" s="50" t="s">
        <v>1252</v>
      </c>
      <c r="E451" s="50"/>
      <c r="F451" s="6" t="s">
        <v>1049</v>
      </c>
      <c r="G451" s="57"/>
      <c r="H451" s="6" t="s">
        <v>52</v>
      </c>
      <c r="I451" s="259">
        <v>6</v>
      </c>
      <c r="J451" s="259">
        <v>6</v>
      </c>
      <c r="K451" s="259" t="s">
        <v>37</v>
      </c>
      <c r="L451" s="259">
        <v>0</v>
      </c>
      <c r="M451" s="67">
        <f t="shared" si="48"/>
        <v>12</v>
      </c>
      <c r="N451" s="6" t="str">
        <f t="shared" si="49"/>
        <v>Kecil</v>
      </c>
      <c r="O451" s="57"/>
      <c r="P451" s="57"/>
      <c r="Q451" s="57"/>
      <c r="R451" s="57"/>
      <c r="S451" s="57"/>
      <c r="T451" s="57"/>
      <c r="U451" s="57"/>
      <c r="V451" s="57"/>
      <c r="W451" s="57"/>
      <c r="X451" s="33"/>
      <c r="Y451" s="33"/>
      <c r="Z451" s="33"/>
      <c r="AA451" s="33"/>
      <c r="AB451" s="33"/>
      <c r="AC451" s="69"/>
      <c r="AD451" s="33"/>
      <c r="AE451" s="33"/>
      <c r="AF451" s="69"/>
      <c r="AG451" s="33"/>
      <c r="AH451" s="33"/>
      <c r="AI451" s="69"/>
    </row>
    <row r="452" spans="1:35" ht="18" x14ac:dyDescent="0.2">
      <c r="A452" s="368">
        <f t="shared" si="38"/>
        <v>440</v>
      </c>
      <c r="B452" s="48"/>
      <c r="C452" s="50" t="s">
        <v>933</v>
      </c>
      <c r="D452" s="50" t="s">
        <v>1253</v>
      </c>
      <c r="E452" s="50"/>
      <c r="F452" s="6" t="s">
        <v>1049</v>
      </c>
      <c r="G452" s="57"/>
      <c r="H452" s="6" t="s">
        <v>36</v>
      </c>
      <c r="I452" s="259">
        <v>6</v>
      </c>
      <c r="J452" s="259">
        <v>3</v>
      </c>
      <c r="K452" s="259" t="s">
        <v>37</v>
      </c>
      <c r="L452" s="259">
        <v>0</v>
      </c>
      <c r="M452" s="67">
        <f t="shared" si="48"/>
        <v>9</v>
      </c>
      <c r="N452" s="6" t="str">
        <f t="shared" si="49"/>
        <v>&lt;Kecil</v>
      </c>
      <c r="O452" s="57"/>
      <c r="P452" s="57"/>
      <c r="Q452" s="57"/>
      <c r="R452" s="57"/>
      <c r="S452" s="57"/>
      <c r="T452" s="57"/>
      <c r="U452" s="57"/>
      <c r="V452" s="57"/>
      <c r="W452" s="57"/>
      <c r="X452" s="33"/>
      <c r="Y452" s="33"/>
      <c r="Z452" s="33"/>
      <c r="AA452" s="33"/>
      <c r="AB452" s="33"/>
      <c r="AC452" s="69"/>
      <c r="AD452" s="33"/>
      <c r="AE452" s="33"/>
      <c r="AF452" s="69"/>
      <c r="AG452" s="33"/>
      <c r="AH452" s="33"/>
      <c r="AI452" s="69"/>
    </row>
    <row r="453" spans="1:35" ht="14.25" x14ac:dyDescent="0.2">
      <c r="A453" s="368">
        <f t="shared" si="38"/>
        <v>441</v>
      </c>
      <c r="B453" s="48"/>
      <c r="C453" s="50" t="s">
        <v>933</v>
      </c>
      <c r="D453" s="50" t="s">
        <v>1254</v>
      </c>
      <c r="E453" s="50"/>
      <c r="F453" s="6" t="s">
        <v>1049</v>
      </c>
      <c r="G453" s="57"/>
      <c r="H453" s="6" t="s">
        <v>36</v>
      </c>
      <c r="I453" s="259">
        <v>6</v>
      </c>
      <c r="J453" s="259">
        <v>3</v>
      </c>
      <c r="K453" s="259" t="s">
        <v>37</v>
      </c>
      <c r="L453" s="259">
        <v>0</v>
      </c>
      <c r="M453" s="67">
        <f t="shared" si="48"/>
        <v>9</v>
      </c>
      <c r="N453" s="6" t="str">
        <f t="shared" si="49"/>
        <v>&lt;Kecil</v>
      </c>
      <c r="O453" s="57"/>
      <c r="P453" s="57"/>
      <c r="Q453" s="57"/>
      <c r="R453" s="57"/>
      <c r="S453" s="57"/>
      <c r="T453" s="57"/>
      <c r="U453" s="57"/>
      <c r="V453" s="57"/>
      <c r="W453" s="57"/>
      <c r="X453" s="33"/>
      <c r="Y453" s="33"/>
      <c r="Z453" s="33"/>
      <c r="AA453" s="33"/>
      <c r="AB453" s="33"/>
      <c r="AC453" s="69"/>
      <c r="AD453" s="33"/>
      <c r="AE453" s="33"/>
      <c r="AF453" s="69"/>
      <c r="AG453" s="33"/>
      <c r="AH453" s="33"/>
      <c r="AI453" s="69"/>
    </row>
    <row r="454" spans="1:35" ht="13.5" customHeight="1" x14ac:dyDescent="0.2">
      <c r="A454" s="368">
        <f t="shared" si="38"/>
        <v>442</v>
      </c>
      <c r="B454" s="48"/>
      <c r="C454" s="50" t="s">
        <v>933</v>
      </c>
      <c r="D454" s="50" t="s">
        <v>1255</v>
      </c>
      <c r="E454" s="50"/>
      <c r="F454" s="6" t="s">
        <v>1049</v>
      </c>
      <c r="G454" s="57"/>
      <c r="H454" s="6" t="s">
        <v>36</v>
      </c>
      <c r="I454" s="259">
        <v>6</v>
      </c>
      <c r="J454" s="259">
        <v>3</v>
      </c>
      <c r="K454" s="259">
        <v>0</v>
      </c>
      <c r="L454" s="259">
        <v>0</v>
      </c>
      <c r="M454" s="67">
        <f t="shared" si="48"/>
        <v>9</v>
      </c>
      <c r="N454" s="6" t="str">
        <f t="shared" si="49"/>
        <v>&lt;Kecil</v>
      </c>
      <c r="O454" s="57"/>
      <c r="P454" s="17" t="s">
        <v>1261</v>
      </c>
      <c r="Q454" s="17"/>
      <c r="R454" s="17"/>
      <c r="S454" s="17"/>
      <c r="T454" s="17"/>
      <c r="U454" s="17"/>
      <c r="V454" s="6"/>
      <c r="W454" s="6"/>
      <c r="X454" s="33"/>
      <c r="Y454" s="33"/>
      <c r="Z454" s="33"/>
      <c r="AA454" s="33"/>
      <c r="AB454" s="33"/>
      <c r="AC454" s="69"/>
      <c r="AD454" s="33"/>
      <c r="AE454" s="33"/>
      <c r="AF454" s="69"/>
      <c r="AG454" s="33"/>
      <c r="AH454" s="33"/>
      <c r="AI454" s="69"/>
    </row>
    <row r="455" spans="1:35" ht="14.25" x14ac:dyDescent="0.2">
      <c r="A455" s="368">
        <f t="shared" si="38"/>
        <v>443</v>
      </c>
      <c r="B455" s="48"/>
      <c r="C455" s="50" t="s">
        <v>1256</v>
      </c>
      <c r="D455" s="50" t="s">
        <v>1257</v>
      </c>
      <c r="E455" s="50"/>
      <c r="F455" s="6" t="s">
        <v>1049</v>
      </c>
      <c r="G455" s="57"/>
      <c r="H455" s="6" t="s">
        <v>31</v>
      </c>
      <c r="I455" s="259">
        <v>16</v>
      </c>
      <c r="J455" s="259">
        <v>4</v>
      </c>
      <c r="K455" s="259">
        <v>0</v>
      </c>
      <c r="L455" s="259">
        <v>0</v>
      </c>
      <c r="M455" s="67">
        <f t="shared" si="48"/>
        <v>20</v>
      </c>
      <c r="N455" s="6" t="str">
        <f t="shared" si="49"/>
        <v>Kecil</v>
      </c>
      <c r="O455" s="57"/>
      <c r="P455" s="17" t="s">
        <v>1265</v>
      </c>
      <c r="Q455" s="17"/>
      <c r="R455" s="17"/>
      <c r="S455" s="17"/>
      <c r="T455" s="17"/>
      <c r="U455" s="17"/>
      <c r="V455" s="6"/>
      <c r="W455" s="6"/>
      <c r="X455" s="33"/>
      <c r="Y455" s="33"/>
      <c r="Z455" s="33"/>
      <c r="AA455" s="33"/>
      <c r="AB455" s="33"/>
      <c r="AC455" s="69"/>
      <c r="AD455" s="33"/>
      <c r="AE455" s="33"/>
      <c r="AF455" s="69"/>
      <c r="AG455" s="33"/>
      <c r="AH455" s="33"/>
      <c r="AI455" s="69"/>
    </row>
    <row r="456" spans="1:35" ht="18" x14ac:dyDescent="0.2">
      <c r="A456" s="368">
        <f t="shared" si="38"/>
        <v>444</v>
      </c>
      <c r="B456" s="4">
        <v>71400</v>
      </c>
      <c r="C456" s="3" t="s">
        <v>1258</v>
      </c>
      <c r="D456" s="3" t="s">
        <v>1259</v>
      </c>
      <c r="E456" s="3"/>
      <c r="F456" s="6" t="s">
        <v>1049</v>
      </c>
      <c r="G456" s="6" t="s">
        <v>1260</v>
      </c>
      <c r="H456" s="17"/>
      <c r="I456" s="67">
        <v>19</v>
      </c>
      <c r="J456" s="67">
        <v>2</v>
      </c>
      <c r="K456" s="67"/>
      <c r="L456" s="67"/>
      <c r="M456" s="67">
        <f>SUM(I456:J456)</f>
        <v>21</v>
      </c>
      <c r="N456" s="6" t="s">
        <v>45</v>
      </c>
      <c r="O456" s="6" t="s">
        <v>1066</v>
      </c>
      <c r="P456" s="57"/>
      <c r="Q456" s="57"/>
      <c r="R456" s="57"/>
      <c r="S456" s="57"/>
      <c r="T456" s="57"/>
      <c r="U456" s="57"/>
      <c r="V456" s="57"/>
      <c r="W456" s="57"/>
      <c r="X456" s="33"/>
      <c r="Y456" s="33"/>
      <c r="Z456" s="33"/>
      <c r="AA456" s="33"/>
      <c r="AB456" s="33"/>
      <c r="AC456" s="69"/>
      <c r="AD456" s="33"/>
      <c r="AE456" s="33"/>
      <c r="AF456" s="69"/>
      <c r="AG456" s="33"/>
      <c r="AH456" s="33"/>
      <c r="AI456" s="69"/>
    </row>
    <row r="457" spans="1:35" ht="18" x14ac:dyDescent="0.2">
      <c r="A457" s="368">
        <f t="shared" si="38"/>
        <v>445</v>
      </c>
      <c r="B457" s="4">
        <v>82010</v>
      </c>
      <c r="C457" s="3" t="s">
        <v>1262</v>
      </c>
      <c r="D457" s="3" t="s">
        <v>1125</v>
      </c>
      <c r="E457" s="3"/>
      <c r="F457" s="6" t="s">
        <v>1049</v>
      </c>
      <c r="G457" s="6" t="s">
        <v>1263</v>
      </c>
      <c r="H457" s="17" t="s">
        <v>31</v>
      </c>
      <c r="I457" s="67">
        <v>235</v>
      </c>
      <c r="J457" s="67">
        <v>100</v>
      </c>
      <c r="K457" s="67"/>
      <c r="L457" s="67"/>
      <c r="M457" s="67">
        <f>SUM(I457:K457)</f>
        <v>335</v>
      </c>
      <c r="N457" s="6" t="s">
        <v>57</v>
      </c>
      <c r="O457" s="6" t="s">
        <v>1264</v>
      </c>
      <c r="P457" s="57"/>
      <c r="Q457" s="57"/>
      <c r="R457" s="57"/>
      <c r="S457" s="57"/>
      <c r="T457" s="57"/>
      <c r="U457" s="57"/>
      <c r="V457" s="57"/>
      <c r="W457" s="57"/>
      <c r="X457" s="33"/>
      <c r="Y457" s="33"/>
      <c r="Z457" s="33"/>
      <c r="AA457" s="33"/>
      <c r="AB457" s="33"/>
      <c r="AC457" s="69"/>
      <c r="AD457" s="33"/>
      <c r="AE457" s="33"/>
      <c r="AF457" s="69"/>
      <c r="AG457" s="33"/>
      <c r="AH457" s="33"/>
      <c r="AI457" s="69"/>
    </row>
    <row r="458" spans="1:35" ht="18" x14ac:dyDescent="0.2">
      <c r="A458" s="368">
        <f t="shared" si="38"/>
        <v>446</v>
      </c>
      <c r="B458" s="48"/>
      <c r="C458" s="50" t="s">
        <v>1266</v>
      </c>
      <c r="D458" s="50" t="s">
        <v>1267</v>
      </c>
      <c r="E458" s="50"/>
      <c r="F458" s="6" t="s">
        <v>1049</v>
      </c>
      <c r="G458" s="57"/>
      <c r="H458" s="6" t="s">
        <v>36</v>
      </c>
      <c r="I458" s="259">
        <v>20</v>
      </c>
      <c r="J458" s="259">
        <v>18</v>
      </c>
      <c r="K458" s="259">
        <v>0</v>
      </c>
      <c r="L458" s="259">
        <v>0</v>
      </c>
      <c r="M458" s="67">
        <f t="shared" si="48"/>
        <v>38</v>
      </c>
      <c r="N458" s="6" t="str">
        <f t="shared" si="49"/>
        <v>Menengah</v>
      </c>
      <c r="O458" s="57"/>
      <c r="P458" s="57"/>
      <c r="Q458" s="57"/>
      <c r="R458" s="57"/>
      <c r="S458" s="57"/>
      <c r="T458" s="57"/>
      <c r="U458" s="57"/>
      <c r="V458" s="57"/>
      <c r="W458" s="57"/>
      <c r="X458" s="33"/>
      <c r="Y458" s="33"/>
      <c r="Z458" s="33"/>
      <c r="AA458" s="33"/>
      <c r="AB458" s="33"/>
      <c r="AC458" s="69"/>
      <c r="AD458" s="33"/>
      <c r="AE458" s="33"/>
      <c r="AF458" s="69"/>
      <c r="AG458" s="33"/>
      <c r="AH458" s="33"/>
      <c r="AI458" s="69"/>
    </row>
    <row r="459" spans="1:35" ht="14.25" x14ac:dyDescent="0.2">
      <c r="A459" s="368">
        <f t="shared" si="38"/>
        <v>447</v>
      </c>
      <c r="B459" s="48"/>
      <c r="C459" s="50" t="s">
        <v>1268</v>
      </c>
      <c r="D459" s="50" t="s">
        <v>1269</v>
      </c>
      <c r="E459" s="50"/>
      <c r="F459" s="6" t="s">
        <v>1049</v>
      </c>
      <c r="G459" s="57"/>
      <c r="H459" s="6" t="s">
        <v>52</v>
      </c>
      <c r="I459" s="259">
        <v>20</v>
      </c>
      <c r="J459" s="259">
        <v>0</v>
      </c>
      <c r="K459" s="259">
        <v>0</v>
      </c>
      <c r="L459" s="259">
        <v>0</v>
      </c>
      <c r="M459" s="67">
        <f t="shared" si="48"/>
        <v>20</v>
      </c>
      <c r="N459" s="6" t="str">
        <f t="shared" si="49"/>
        <v>Kecil</v>
      </c>
      <c r="O459" s="57"/>
      <c r="P459" s="17"/>
      <c r="Q459" s="17"/>
      <c r="R459" s="17"/>
      <c r="S459" s="17"/>
      <c r="T459" s="17"/>
      <c r="U459" s="17"/>
      <c r="V459" s="17"/>
      <c r="W459" s="6"/>
      <c r="X459" s="33"/>
      <c r="Y459" s="33"/>
      <c r="Z459" s="33"/>
      <c r="AA459" s="33"/>
      <c r="AB459" s="33"/>
      <c r="AC459" s="69"/>
      <c r="AD459" s="33"/>
      <c r="AE459" s="33"/>
      <c r="AF459" s="69"/>
      <c r="AG459" s="33"/>
      <c r="AH459" s="33"/>
      <c r="AI459" s="69"/>
    </row>
    <row r="460" spans="1:35" ht="18" x14ac:dyDescent="0.2">
      <c r="A460" s="368">
        <f t="shared" si="38"/>
        <v>448</v>
      </c>
      <c r="B460" s="48"/>
      <c r="C460" s="50" t="s">
        <v>1270</v>
      </c>
      <c r="D460" s="50" t="s">
        <v>1271</v>
      </c>
      <c r="E460" s="50"/>
      <c r="F460" s="6" t="s">
        <v>1049</v>
      </c>
      <c r="G460" s="57"/>
      <c r="H460" s="6" t="s">
        <v>36</v>
      </c>
      <c r="I460" s="259">
        <v>9</v>
      </c>
      <c r="J460" s="259">
        <v>2</v>
      </c>
      <c r="K460" s="259">
        <v>0</v>
      </c>
      <c r="L460" s="259">
        <v>0</v>
      </c>
      <c r="M460" s="67">
        <f t="shared" si="48"/>
        <v>11</v>
      </c>
      <c r="N460" s="6" t="str">
        <f t="shared" si="49"/>
        <v>Kecil</v>
      </c>
      <c r="O460" s="57"/>
      <c r="P460" s="57"/>
      <c r="Q460" s="57"/>
      <c r="R460" s="57"/>
      <c r="S460" s="57"/>
      <c r="T460" s="57"/>
      <c r="U460" s="57"/>
      <c r="V460" s="57"/>
      <c r="W460" s="57"/>
      <c r="X460" s="33"/>
      <c r="Y460" s="33"/>
      <c r="Z460" s="33"/>
      <c r="AA460" s="33"/>
      <c r="AB460" s="33"/>
      <c r="AC460" s="69"/>
      <c r="AD460" s="33"/>
      <c r="AE460" s="33"/>
      <c r="AF460" s="69"/>
      <c r="AG460" s="33"/>
      <c r="AH460" s="33"/>
      <c r="AI460" s="69"/>
    </row>
    <row r="461" spans="1:35" ht="18" x14ac:dyDescent="0.2">
      <c r="A461" s="368">
        <f t="shared" si="38"/>
        <v>449</v>
      </c>
      <c r="B461" s="48"/>
      <c r="C461" s="3" t="s">
        <v>1272</v>
      </c>
      <c r="D461" s="3" t="s">
        <v>1273</v>
      </c>
      <c r="E461" s="3"/>
      <c r="F461" s="6" t="s">
        <v>1049</v>
      </c>
      <c r="G461" s="6" t="s">
        <v>1274</v>
      </c>
      <c r="H461" s="17"/>
      <c r="I461" s="67">
        <v>5</v>
      </c>
      <c r="J461" s="67">
        <v>4</v>
      </c>
      <c r="K461" s="67"/>
      <c r="L461" s="67"/>
      <c r="M461" s="67">
        <f>SUM(I461:K461)</f>
        <v>9</v>
      </c>
      <c r="N461" s="6" t="s">
        <v>45</v>
      </c>
      <c r="O461" s="6" t="s">
        <v>1275</v>
      </c>
      <c r="P461" s="57"/>
      <c r="Q461" s="57"/>
      <c r="R461" s="57"/>
      <c r="S461" s="57"/>
      <c r="T461" s="57"/>
      <c r="U461" s="57"/>
      <c r="V461" s="57"/>
      <c r="W461" s="57"/>
      <c r="X461" s="33"/>
      <c r="Y461" s="33"/>
      <c r="Z461" s="33"/>
      <c r="AA461" s="33"/>
      <c r="AB461" s="33"/>
      <c r="AC461" s="69"/>
      <c r="AD461" s="33"/>
      <c r="AE461" s="33"/>
      <c r="AF461" s="69"/>
      <c r="AG461" s="33"/>
      <c r="AH461" s="33"/>
      <c r="AI461" s="69"/>
    </row>
    <row r="462" spans="1:35" ht="14.25" x14ac:dyDescent="0.2">
      <c r="A462" s="368">
        <f t="shared" si="38"/>
        <v>450</v>
      </c>
      <c r="B462" s="48"/>
      <c r="C462" s="50" t="s">
        <v>1276</v>
      </c>
      <c r="D462" s="50" t="s">
        <v>1277</v>
      </c>
      <c r="E462" s="50"/>
      <c r="F462" s="6" t="s">
        <v>1049</v>
      </c>
      <c r="G462" s="57"/>
      <c r="H462" s="6" t="s">
        <v>56</v>
      </c>
      <c r="I462" s="259">
        <v>56</v>
      </c>
      <c r="J462" s="259">
        <v>20</v>
      </c>
      <c r="K462" s="259">
        <v>0</v>
      </c>
      <c r="L462" s="259">
        <v>0</v>
      </c>
      <c r="M462" s="67">
        <f>SUM(I462:L462)</f>
        <v>76</v>
      </c>
      <c r="N462" s="6" t="str">
        <f>IF(M462&gt;=100,"Besar",IF(AND(M462&gt;=50,M462&lt;=99),"Sedang",IF(AND(M462&gt;=25,M462&lt;=49),"Menengah",IF(AND(M462&lt;=24,M462&gt;=10),"Kecil",IF(M462&lt;10,"&lt;Kecil","-")))))</f>
        <v>Sedang</v>
      </c>
      <c r="O462" s="57"/>
      <c r="P462" s="113" t="s">
        <v>6109</v>
      </c>
      <c r="Q462" s="57"/>
      <c r="R462" s="57"/>
      <c r="S462" s="57"/>
      <c r="T462" s="57"/>
      <c r="U462" s="57"/>
      <c r="V462" s="57"/>
      <c r="W462" s="57"/>
      <c r="X462" s="33"/>
      <c r="Y462" s="33"/>
      <c r="Z462" s="33"/>
      <c r="AA462" s="33"/>
      <c r="AB462" s="33"/>
      <c r="AC462" s="69"/>
      <c r="AD462" s="33"/>
      <c r="AE462" s="33"/>
      <c r="AF462" s="69"/>
      <c r="AG462" s="33"/>
      <c r="AH462" s="33"/>
      <c r="AI462" s="69"/>
    </row>
    <row r="463" spans="1:35" ht="18" x14ac:dyDescent="0.2">
      <c r="A463" s="368">
        <f t="shared" ref="A463:A526" si="50">A462+1</f>
        <v>451</v>
      </c>
      <c r="B463" s="70">
        <v>64000</v>
      </c>
      <c r="C463" s="70" t="s">
        <v>1278</v>
      </c>
      <c r="D463" s="70" t="s">
        <v>1279</v>
      </c>
      <c r="E463" s="70"/>
      <c r="F463" s="52" t="s">
        <v>1280</v>
      </c>
      <c r="G463" s="57"/>
      <c r="H463" s="52" t="s">
        <v>56</v>
      </c>
      <c r="I463" s="243">
        <v>14</v>
      </c>
      <c r="J463" s="243">
        <v>8</v>
      </c>
      <c r="K463" s="243"/>
      <c r="L463" s="243"/>
      <c r="M463" s="243">
        <v>22</v>
      </c>
      <c r="N463" s="52" t="s">
        <v>1281</v>
      </c>
      <c r="O463" s="57"/>
      <c r="P463" s="113" t="s">
        <v>6109</v>
      </c>
      <c r="Q463" s="121"/>
      <c r="R463" s="57"/>
      <c r="S463" s="57"/>
      <c r="T463" s="57"/>
      <c r="U463" s="57"/>
      <c r="V463" s="57"/>
      <c r="W463" s="57"/>
      <c r="X463" s="33"/>
      <c r="Y463" s="33"/>
      <c r="Z463" s="33"/>
      <c r="AA463" s="33"/>
      <c r="AB463" s="33"/>
      <c r="AC463" s="69"/>
      <c r="AD463" s="33"/>
      <c r="AE463" s="33"/>
      <c r="AF463" s="69"/>
      <c r="AG463" s="33"/>
      <c r="AH463" s="33"/>
      <c r="AI463" s="69"/>
    </row>
    <row r="464" spans="1:35" ht="27" x14ac:dyDescent="0.2">
      <c r="A464" s="368">
        <f t="shared" si="50"/>
        <v>452</v>
      </c>
      <c r="B464" s="71">
        <v>51100</v>
      </c>
      <c r="C464" s="117" t="s">
        <v>1282</v>
      </c>
      <c r="D464" s="117" t="s">
        <v>6106</v>
      </c>
      <c r="E464" s="117" t="s">
        <v>6107</v>
      </c>
      <c r="F464" s="118" t="s">
        <v>1283</v>
      </c>
      <c r="G464" s="118" t="s">
        <v>216</v>
      </c>
      <c r="H464" s="14" t="s">
        <v>31</v>
      </c>
      <c r="I464" s="247">
        <v>269</v>
      </c>
      <c r="J464" s="247">
        <v>72</v>
      </c>
      <c r="K464" s="247"/>
      <c r="L464" s="247"/>
      <c r="M464" s="247">
        <f>SUM(I464:L464)</f>
        <v>341</v>
      </c>
      <c r="N464" s="118" t="s">
        <v>57</v>
      </c>
      <c r="O464" s="118" t="s">
        <v>6108</v>
      </c>
      <c r="P464" s="57"/>
      <c r="Q464" s="57"/>
      <c r="R464" s="57"/>
      <c r="S464" s="57"/>
      <c r="T464" s="57"/>
      <c r="U464" s="57"/>
      <c r="V464" s="57"/>
      <c r="W464" s="57"/>
      <c r="X464" s="33"/>
      <c r="Y464" s="33"/>
      <c r="Z464" s="33"/>
      <c r="AA464" s="33"/>
      <c r="AB464" s="33"/>
      <c r="AC464" s="69"/>
      <c r="AD464" s="33"/>
      <c r="AE464" s="33"/>
      <c r="AF464" s="69"/>
      <c r="AG464" s="33"/>
      <c r="AH464" s="33"/>
      <c r="AI464" s="69"/>
    </row>
    <row r="465" spans="1:35" ht="14.25" x14ac:dyDescent="0.2">
      <c r="A465" s="368">
        <f t="shared" si="50"/>
        <v>453</v>
      </c>
      <c r="B465" s="24">
        <v>62032</v>
      </c>
      <c r="C465" s="71" t="s">
        <v>1284</v>
      </c>
      <c r="D465" s="71" t="s">
        <v>1285</v>
      </c>
      <c r="E465" s="71"/>
      <c r="F465" s="72" t="s">
        <v>1280</v>
      </c>
      <c r="G465" s="57"/>
      <c r="H465" s="72" t="s">
        <v>31</v>
      </c>
      <c r="I465" s="265">
        <v>47</v>
      </c>
      <c r="J465" s="265">
        <v>3</v>
      </c>
      <c r="K465" s="265"/>
      <c r="L465" s="265"/>
      <c r="M465" s="248">
        <f>SUM(I465:L465)</f>
        <v>50</v>
      </c>
      <c r="N465" s="72" t="str">
        <f>IF(M465&gt;=100,"Besar",IF(AND(M465&gt;=50,M465&lt;=99),"Sedang",IF(AND(M465&gt;=25,M465&lt;=49),"Menengah",IF(AND(M465&lt;=24,M465&gt;=10),"Kecil",IF(M465&lt;10,"&lt;Kecil","-")))))</f>
        <v>Sedang</v>
      </c>
      <c r="O465" s="57"/>
      <c r="P465" s="57"/>
      <c r="Q465" s="57"/>
      <c r="R465" s="57"/>
      <c r="S465" s="57"/>
      <c r="T465" s="57"/>
      <c r="U465" s="57"/>
      <c r="V465" s="57"/>
      <c r="W465" s="57"/>
      <c r="X465" s="33"/>
      <c r="Y465" s="33"/>
      <c r="Z465" s="33"/>
      <c r="AA465" s="33"/>
      <c r="AB465" s="33"/>
      <c r="AC465" s="69"/>
      <c r="AD465" s="33"/>
      <c r="AE465" s="33"/>
      <c r="AF465" s="69"/>
      <c r="AG465" s="33"/>
      <c r="AH465" s="33"/>
      <c r="AI465" s="69"/>
    </row>
    <row r="466" spans="1:35" ht="18" x14ac:dyDescent="0.2">
      <c r="A466" s="368">
        <f t="shared" si="50"/>
        <v>454</v>
      </c>
      <c r="B466" s="24">
        <v>36410</v>
      </c>
      <c r="C466" s="24" t="s">
        <v>1286</v>
      </c>
      <c r="D466" s="24" t="s">
        <v>1287</v>
      </c>
      <c r="E466" s="24"/>
      <c r="F466" s="6" t="s">
        <v>1280</v>
      </c>
      <c r="G466" s="57"/>
      <c r="H466" s="6" t="s">
        <v>31</v>
      </c>
      <c r="I466" s="259">
        <v>19</v>
      </c>
      <c r="J466" s="259">
        <v>10</v>
      </c>
      <c r="K466" s="259">
        <v>0</v>
      </c>
      <c r="L466" s="259">
        <v>0</v>
      </c>
      <c r="M466" s="67">
        <f>SUM(I466:L466)</f>
        <v>29</v>
      </c>
      <c r="N466" s="6" t="str">
        <f>IF(M466&gt;=100,"Besar",IF(AND(M466&gt;=50,M466&lt;=99),"Sedang",IF(AND(M466&gt;=25,M466&lt;=49),"Menengah",IF(AND(M466&lt;=24,M466&gt;=10),"Kecil",IF(M466&lt;10,"&lt;Kecil","-")))))</f>
        <v>Menengah</v>
      </c>
      <c r="O466" s="57"/>
      <c r="P466" s="17" t="s">
        <v>1294</v>
      </c>
      <c r="Q466" s="17"/>
      <c r="R466" s="17"/>
      <c r="S466" s="17"/>
      <c r="T466" s="17"/>
      <c r="U466" s="17"/>
      <c r="V466" s="17"/>
      <c r="W466" s="6"/>
      <c r="X466" s="33"/>
      <c r="Y466" s="33"/>
      <c r="Z466" s="33"/>
      <c r="AA466" s="33"/>
      <c r="AB466" s="33"/>
      <c r="AC466" s="69"/>
      <c r="AD466" s="33"/>
      <c r="AE466" s="33"/>
      <c r="AF466" s="69"/>
      <c r="AG466" s="33"/>
      <c r="AH466" s="33"/>
      <c r="AI466" s="69"/>
    </row>
    <row r="467" spans="1:35" ht="18" x14ac:dyDescent="0.2">
      <c r="A467" s="368">
        <f t="shared" si="50"/>
        <v>455</v>
      </c>
      <c r="B467" s="24">
        <v>63000</v>
      </c>
      <c r="C467" s="24" t="s">
        <v>1288</v>
      </c>
      <c r="D467" s="24" t="s">
        <v>1289</v>
      </c>
      <c r="E467" s="24"/>
      <c r="F467" s="6" t="s">
        <v>1280</v>
      </c>
      <c r="G467" s="57"/>
      <c r="H467" s="6" t="s">
        <v>31</v>
      </c>
      <c r="I467" s="259">
        <v>6</v>
      </c>
      <c r="J467" s="259">
        <v>3</v>
      </c>
      <c r="K467" s="259">
        <v>0</v>
      </c>
      <c r="L467" s="259">
        <v>0</v>
      </c>
      <c r="M467" s="67">
        <f>SUM(I467:L467)</f>
        <v>9</v>
      </c>
      <c r="N467" s="6" t="str">
        <f>IF(M467&gt;=100,"Besar",IF(AND(M467&gt;=50,M467&lt;=99),"Sedang",IF(AND(M467&gt;=25,M467&lt;=49),"Menengah",IF(AND(M467&lt;=24,M467&gt;=10),"Kecil",IF(M467&lt;10,"&lt;Kecil","-")))))</f>
        <v>&lt;Kecil</v>
      </c>
      <c r="O467" s="57"/>
      <c r="P467" s="57"/>
      <c r="Q467" s="57"/>
      <c r="R467" s="57"/>
      <c r="S467" s="57"/>
      <c r="T467" s="57"/>
      <c r="U467" s="57"/>
      <c r="V467" s="57"/>
      <c r="W467" s="57"/>
      <c r="X467" s="33"/>
      <c r="Y467" s="33"/>
      <c r="Z467" s="33"/>
      <c r="AA467" s="33"/>
      <c r="AB467" s="33"/>
      <c r="AC467" s="69"/>
      <c r="AD467" s="33"/>
      <c r="AE467" s="33"/>
      <c r="AF467" s="69"/>
      <c r="AG467" s="33"/>
      <c r="AH467" s="33"/>
      <c r="AI467" s="69"/>
    </row>
    <row r="468" spans="1:35" ht="18" x14ac:dyDescent="0.2">
      <c r="A468" s="368">
        <f t="shared" si="50"/>
        <v>456</v>
      </c>
      <c r="B468" s="24">
        <v>64000</v>
      </c>
      <c r="C468" s="24" t="s">
        <v>1290</v>
      </c>
      <c r="D468" s="24" t="s">
        <v>1291</v>
      </c>
      <c r="E468" s="24"/>
      <c r="F468" s="6" t="s">
        <v>1283</v>
      </c>
      <c r="G468" s="6" t="s">
        <v>1292</v>
      </c>
      <c r="H468" s="17" t="s">
        <v>229</v>
      </c>
      <c r="I468" s="67">
        <v>29</v>
      </c>
      <c r="J468" s="67">
        <v>8</v>
      </c>
      <c r="K468" s="67"/>
      <c r="L468" s="67"/>
      <c r="M468" s="67">
        <f>SUM(I468:K468)</f>
        <v>37</v>
      </c>
      <c r="N468" s="6" t="s">
        <v>32</v>
      </c>
      <c r="O468" s="6" t="s">
        <v>1293</v>
      </c>
      <c r="P468" s="17" t="s">
        <v>1300</v>
      </c>
      <c r="Q468" s="17"/>
      <c r="R468" s="17"/>
      <c r="S468" s="17"/>
      <c r="T468" s="17"/>
      <c r="U468" s="17"/>
      <c r="V468" s="17"/>
      <c r="W468" s="6"/>
      <c r="X468" s="33"/>
      <c r="Y468" s="33"/>
      <c r="Z468" s="33"/>
      <c r="AA468" s="33"/>
      <c r="AB468" s="33"/>
      <c r="AC468" s="69"/>
      <c r="AD468" s="33"/>
      <c r="AE468" s="33"/>
      <c r="AF468" s="69"/>
      <c r="AG468" s="33"/>
      <c r="AH468" s="33"/>
      <c r="AI468" s="69"/>
    </row>
    <row r="469" spans="1:35" ht="14.25" x14ac:dyDescent="0.2">
      <c r="A469" s="368">
        <f t="shared" si="50"/>
        <v>457</v>
      </c>
      <c r="B469" s="24">
        <v>62039</v>
      </c>
      <c r="C469" s="24" t="s">
        <v>1295</v>
      </c>
      <c r="D469" s="24" t="s">
        <v>1296</v>
      </c>
      <c r="E469" s="24"/>
      <c r="F469" s="6" t="s">
        <v>1280</v>
      </c>
      <c r="G469" s="57"/>
      <c r="H469" s="6" t="s">
        <v>31</v>
      </c>
      <c r="I469" s="259">
        <v>9</v>
      </c>
      <c r="J469" s="259">
        <v>7</v>
      </c>
      <c r="K469" s="259"/>
      <c r="L469" s="259" t="s">
        <v>37</v>
      </c>
      <c r="M469" s="67">
        <f>SUM(I469:L469)</f>
        <v>16</v>
      </c>
      <c r="N469" s="6" t="str">
        <f>IF(M469&gt;=100,"Besar",IF(AND(M469&gt;=50,M469&lt;=99),"Sedang",IF(AND(M469&gt;=25,M469&lt;=49),"Menengah",IF(AND(M469&lt;=24,M469&gt;=10),"Kecil",IF(M469&lt;10,"&lt;Kecil","-")))))</f>
        <v>Kecil</v>
      </c>
      <c r="O469" s="57"/>
      <c r="P469" s="113" t="s">
        <v>6113</v>
      </c>
      <c r="Q469" s="114"/>
      <c r="R469" s="17" t="s">
        <v>362</v>
      </c>
      <c r="S469" s="17"/>
      <c r="T469" s="17"/>
      <c r="U469" s="17"/>
      <c r="V469" s="17"/>
      <c r="W469" s="6"/>
      <c r="X469" s="33"/>
      <c r="Y469" s="33"/>
      <c r="Z469" s="33"/>
      <c r="AA469" s="33"/>
      <c r="AB469" s="33"/>
      <c r="AC469" s="69"/>
      <c r="AD469" s="33"/>
      <c r="AE469" s="33"/>
      <c r="AF469" s="69"/>
      <c r="AG469" s="33"/>
      <c r="AH469" s="33"/>
      <c r="AI469" s="69"/>
    </row>
    <row r="470" spans="1:35" ht="18" x14ac:dyDescent="0.2">
      <c r="A470" s="368">
        <f t="shared" si="50"/>
        <v>458</v>
      </c>
      <c r="B470" s="24">
        <v>32400</v>
      </c>
      <c r="C470" s="148" t="s">
        <v>1297</v>
      </c>
      <c r="D470" s="11" t="s">
        <v>1298</v>
      </c>
      <c r="E470" s="12"/>
      <c r="F470" s="298" t="s">
        <v>1283</v>
      </c>
      <c r="G470" s="13" t="s">
        <v>1299</v>
      </c>
      <c r="H470" s="14" t="s">
        <v>52</v>
      </c>
      <c r="I470" s="13">
        <v>75</v>
      </c>
      <c r="J470" s="13">
        <v>89</v>
      </c>
      <c r="K470" s="13"/>
      <c r="L470" s="13"/>
      <c r="M470" s="13">
        <f t="shared" ref="M470" si="51">SUM(I470:K470)</f>
        <v>164</v>
      </c>
      <c r="N470" s="13" t="s">
        <v>57</v>
      </c>
      <c r="O470" s="13" t="s">
        <v>6812</v>
      </c>
      <c r="P470" s="296" t="s">
        <v>6813</v>
      </c>
      <c r="Q470" s="166"/>
      <c r="R470" s="17"/>
      <c r="S470" s="17"/>
      <c r="T470" s="17"/>
      <c r="U470" s="17"/>
      <c r="V470" s="17"/>
      <c r="W470" s="6"/>
      <c r="X470" s="33"/>
      <c r="Y470" s="33"/>
      <c r="Z470" s="33"/>
      <c r="AA470" s="33"/>
      <c r="AB470" s="33"/>
      <c r="AC470" s="69"/>
      <c r="AD470" s="33"/>
      <c r="AE470" s="33"/>
      <c r="AF470" s="69"/>
      <c r="AG470" s="33"/>
      <c r="AH470" s="33"/>
      <c r="AI470" s="69"/>
    </row>
    <row r="471" spans="1:35" ht="18" x14ac:dyDescent="0.2">
      <c r="A471" s="368">
        <f t="shared" si="50"/>
        <v>459</v>
      </c>
      <c r="B471" s="24">
        <v>64000</v>
      </c>
      <c r="C471" s="12" t="s">
        <v>6110</v>
      </c>
      <c r="D471" s="12" t="s">
        <v>1301</v>
      </c>
      <c r="E471" s="12" t="s">
        <v>6111</v>
      </c>
      <c r="F471" s="13" t="s">
        <v>1283</v>
      </c>
      <c r="G471" s="13" t="s">
        <v>1302</v>
      </c>
      <c r="H471" s="14" t="s">
        <v>52</v>
      </c>
      <c r="I471" s="242">
        <v>4</v>
      </c>
      <c r="J471" s="242">
        <v>4</v>
      </c>
      <c r="K471" s="242"/>
      <c r="L471" s="242"/>
      <c r="M471" s="242">
        <f>SUM(I471:L471)</f>
        <v>8</v>
      </c>
      <c r="N471" s="13" t="s">
        <v>45</v>
      </c>
      <c r="O471" s="13" t="s">
        <v>6112</v>
      </c>
      <c r="P471" s="17" t="s">
        <v>1309</v>
      </c>
      <c r="Q471" s="17"/>
      <c r="R471" s="17"/>
      <c r="S471" s="17"/>
      <c r="T471" s="17"/>
      <c r="U471" s="17"/>
      <c r="V471" s="17"/>
      <c r="W471" s="6"/>
      <c r="X471" s="33"/>
      <c r="Y471" s="33"/>
      <c r="Z471" s="33"/>
      <c r="AA471" s="33"/>
      <c r="AB471" s="33"/>
      <c r="AC471" s="69"/>
      <c r="AD471" s="33"/>
      <c r="AE471" s="33"/>
      <c r="AF471" s="69"/>
      <c r="AG471" s="33"/>
      <c r="AH471" s="33"/>
      <c r="AI471" s="69"/>
    </row>
    <row r="472" spans="1:35" ht="18" x14ac:dyDescent="0.2">
      <c r="A472" s="368">
        <f t="shared" si="50"/>
        <v>460</v>
      </c>
      <c r="B472" s="24">
        <v>93109</v>
      </c>
      <c r="C472" s="24" t="s">
        <v>1303</v>
      </c>
      <c r="D472" s="24" t="s">
        <v>1304</v>
      </c>
      <c r="E472" s="24"/>
      <c r="F472" s="6" t="s">
        <v>1280</v>
      </c>
      <c r="G472" s="6"/>
      <c r="H472" s="6" t="s">
        <v>31</v>
      </c>
      <c r="I472" s="259">
        <v>82</v>
      </c>
      <c r="J472" s="259">
        <v>20</v>
      </c>
      <c r="K472" s="259" t="s">
        <v>37</v>
      </c>
      <c r="L472" s="259" t="s">
        <v>37</v>
      </c>
      <c r="M472" s="67">
        <f>SUM(I472:L472)</f>
        <v>102</v>
      </c>
      <c r="N472" s="6" t="str">
        <f>IF(M472&gt;=100,"Besar",IF(AND(M472&gt;=50,M472&lt;=99),"Sedang",IF(AND(M472&gt;=25,M472&lt;=49),"Menengah",IF(AND(M472&lt;=24,M472&gt;=10),"Kecil",IF(M472&lt;10,"&lt;Kecil","-")))))</f>
        <v>Besar</v>
      </c>
      <c r="O472" s="6"/>
      <c r="P472" s="17" t="s">
        <v>1314</v>
      </c>
      <c r="Q472" s="17"/>
      <c r="R472" s="17"/>
      <c r="S472" s="17"/>
      <c r="T472" s="17"/>
      <c r="U472" s="17"/>
      <c r="V472" s="17"/>
      <c r="W472" s="6"/>
      <c r="X472" s="33"/>
      <c r="Y472" s="33"/>
      <c r="Z472" s="33"/>
      <c r="AA472" s="33"/>
      <c r="AB472" s="33"/>
      <c r="AC472" s="69"/>
      <c r="AD472" s="33"/>
      <c r="AE472" s="33"/>
      <c r="AF472" s="69"/>
      <c r="AG472" s="33"/>
      <c r="AH472" s="33"/>
      <c r="AI472" s="69"/>
    </row>
    <row r="473" spans="1:35" ht="18" x14ac:dyDescent="0.2">
      <c r="A473" s="368">
        <f t="shared" si="50"/>
        <v>461</v>
      </c>
      <c r="B473" s="24">
        <v>32114</v>
      </c>
      <c r="C473" s="24" t="s">
        <v>1305</v>
      </c>
      <c r="D473" s="24" t="s">
        <v>1306</v>
      </c>
      <c r="E473" s="24"/>
      <c r="F473" s="6" t="s">
        <v>1283</v>
      </c>
      <c r="G473" s="6" t="s">
        <v>1307</v>
      </c>
      <c r="H473" s="17" t="s">
        <v>36</v>
      </c>
      <c r="I473" s="67">
        <v>92</v>
      </c>
      <c r="J473" s="67">
        <v>42</v>
      </c>
      <c r="K473" s="67"/>
      <c r="L473" s="67"/>
      <c r="M473" s="67">
        <f>SUM(I473:K473)</f>
        <v>134</v>
      </c>
      <c r="N473" s="6" t="s">
        <v>57</v>
      </c>
      <c r="O473" s="6" t="s">
        <v>1308</v>
      </c>
      <c r="P473" s="17"/>
      <c r="Q473" s="17"/>
      <c r="R473" s="17"/>
      <c r="S473" s="17"/>
      <c r="T473" s="17"/>
      <c r="U473" s="17"/>
      <c r="V473" s="17"/>
      <c r="W473" s="6"/>
      <c r="X473" s="33"/>
      <c r="Y473" s="33"/>
      <c r="Z473" s="33"/>
      <c r="AA473" s="33"/>
      <c r="AB473" s="33"/>
      <c r="AC473" s="69"/>
      <c r="AD473" s="33"/>
      <c r="AE473" s="33"/>
      <c r="AF473" s="69"/>
      <c r="AG473" s="33"/>
      <c r="AH473" s="33"/>
      <c r="AI473" s="69"/>
    </row>
    <row r="474" spans="1:35" ht="27" x14ac:dyDescent="0.2">
      <c r="A474" s="368">
        <f t="shared" si="50"/>
        <v>462</v>
      </c>
      <c r="B474" s="24">
        <v>35609</v>
      </c>
      <c r="C474" s="24" t="s">
        <v>1310</v>
      </c>
      <c r="D474" s="24" t="s">
        <v>1311</v>
      </c>
      <c r="E474" s="24"/>
      <c r="F474" s="6" t="s">
        <v>1283</v>
      </c>
      <c r="G474" s="6" t="s">
        <v>1312</v>
      </c>
      <c r="H474" s="17" t="s">
        <v>52</v>
      </c>
      <c r="I474" s="67">
        <v>3</v>
      </c>
      <c r="J474" s="67">
        <v>1</v>
      </c>
      <c r="K474" s="67"/>
      <c r="L474" s="67"/>
      <c r="M474" s="67">
        <f>SUM(I474:K474)</f>
        <v>4</v>
      </c>
      <c r="N474" s="6" t="s">
        <v>45</v>
      </c>
      <c r="O474" s="6" t="s">
        <v>1313</v>
      </c>
      <c r="P474" s="17"/>
      <c r="Q474" s="17"/>
      <c r="R474" s="17"/>
      <c r="S474" s="17"/>
      <c r="T474" s="17"/>
      <c r="U474" s="17"/>
      <c r="V474" s="17"/>
      <c r="W474" s="6"/>
      <c r="X474" s="33"/>
      <c r="Y474" s="33"/>
      <c r="Z474" s="33"/>
      <c r="AA474" s="33"/>
      <c r="AB474" s="33"/>
      <c r="AC474" s="69"/>
      <c r="AD474" s="33"/>
      <c r="AE474" s="33"/>
      <c r="AF474" s="69"/>
      <c r="AG474" s="33"/>
      <c r="AH474" s="33"/>
      <c r="AI474" s="69"/>
    </row>
    <row r="475" spans="1:35" ht="14.25" x14ac:dyDescent="0.2">
      <c r="A475" s="368">
        <f t="shared" si="50"/>
        <v>463</v>
      </c>
      <c r="B475" s="24">
        <v>32114</v>
      </c>
      <c r="C475" s="24" t="s">
        <v>1315</v>
      </c>
      <c r="D475" s="24" t="s">
        <v>37</v>
      </c>
      <c r="E475" s="24"/>
      <c r="F475" s="6" t="s">
        <v>1280</v>
      </c>
      <c r="G475" s="6"/>
      <c r="H475" s="6" t="s">
        <v>31</v>
      </c>
      <c r="I475" s="259">
        <v>14</v>
      </c>
      <c r="J475" s="259" t="s">
        <v>1316</v>
      </c>
      <c r="K475" s="259">
        <v>0</v>
      </c>
      <c r="L475" s="259">
        <v>0</v>
      </c>
      <c r="M475" s="67">
        <f>SUM(I475:L475)</f>
        <v>14</v>
      </c>
      <c r="N475" s="6" t="str">
        <f>IF(M475&gt;=100,"Besar",IF(AND(M475&gt;=50,M475&lt;=99),"Sedang",IF(AND(M475&gt;=25,M475&lt;=49),"Menengah",IF(AND(M475&lt;=24,M475&gt;=10),"Kecil",IF(M475&lt;10,"&lt;Kecil","-")))))</f>
        <v>Kecil</v>
      </c>
      <c r="O475" s="6"/>
      <c r="P475" s="17"/>
      <c r="Q475" s="17"/>
      <c r="R475" s="17"/>
      <c r="S475" s="17"/>
      <c r="T475" s="17"/>
      <c r="U475" s="17"/>
      <c r="V475" s="17"/>
      <c r="W475" s="6"/>
      <c r="X475" s="33"/>
      <c r="Y475" s="33"/>
      <c r="Z475" s="33"/>
      <c r="AA475" s="33"/>
      <c r="AB475" s="33"/>
      <c r="AC475" s="69"/>
      <c r="AD475" s="33"/>
      <c r="AE475" s="33"/>
      <c r="AF475" s="69"/>
      <c r="AG475" s="33"/>
      <c r="AH475" s="33"/>
      <c r="AI475" s="69"/>
    </row>
    <row r="476" spans="1:35" ht="18" x14ac:dyDescent="0.2">
      <c r="A476" s="368">
        <f t="shared" si="50"/>
        <v>464</v>
      </c>
      <c r="B476" s="24">
        <v>36410</v>
      </c>
      <c r="C476" s="24" t="s">
        <v>1317</v>
      </c>
      <c r="D476" s="24" t="s">
        <v>1318</v>
      </c>
      <c r="E476" s="24"/>
      <c r="F476" s="6" t="s">
        <v>1283</v>
      </c>
      <c r="G476" s="6" t="s">
        <v>1191</v>
      </c>
      <c r="H476" s="17"/>
      <c r="I476" s="67">
        <v>31</v>
      </c>
      <c r="J476" s="67">
        <v>8</v>
      </c>
      <c r="K476" s="67"/>
      <c r="L476" s="67"/>
      <c r="M476" s="67">
        <f>SUM(I476:K476)</f>
        <v>39</v>
      </c>
      <c r="N476" s="6" t="s">
        <v>32</v>
      </c>
      <c r="O476" s="6" t="s">
        <v>1319</v>
      </c>
      <c r="P476" s="17"/>
      <c r="Q476" s="17"/>
      <c r="R476" s="17"/>
      <c r="S476" s="17"/>
      <c r="T476" s="17"/>
      <c r="U476" s="17"/>
      <c r="V476" s="17"/>
      <c r="W476" s="6"/>
      <c r="X476" s="33"/>
      <c r="Y476" s="33"/>
      <c r="Z476" s="33"/>
      <c r="AA476" s="33"/>
      <c r="AB476" s="33"/>
      <c r="AC476" s="69"/>
      <c r="AD476" s="33"/>
      <c r="AE476" s="33"/>
      <c r="AF476" s="69"/>
      <c r="AG476" s="33"/>
      <c r="AH476" s="33"/>
      <c r="AI476" s="69"/>
    </row>
    <row r="477" spans="1:35" ht="18" x14ac:dyDescent="0.2">
      <c r="A477" s="368">
        <f t="shared" si="50"/>
        <v>465</v>
      </c>
      <c r="B477" s="24">
        <v>61090</v>
      </c>
      <c r="C477" s="24" t="s">
        <v>1320</v>
      </c>
      <c r="D477" s="24" t="s">
        <v>1321</v>
      </c>
      <c r="E477" s="24"/>
      <c r="F477" s="6" t="s">
        <v>1280</v>
      </c>
      <c r="G477" s="6"/>
      <c r="H477" s="6" t="s">
        <v>31</v>
      </c>
      <c r="I477" s="259">
        <v>11</v>
      </c>
      <c r="J477" s="259">
        <v>22</v>
      </c>
      <c r="K477" s="259">
        <v>0</v>
      </c>
      <c r="L477" s="259">
        <v>0</v>
      </c>
      <c r="M477" s="67">
        <f>SUM(I477:L477)</f>
        <v>33</v>
      </c>
      <c r="N477" s="6" t="str">
        <f>IF(M477&gt;=100,"Besar",IF(AND(M477&gt;=50,M477&lt;=99),"Sedang",IF(AND(M477&gt;=25,M477&lt;=49),"Menengah",IF(AND(M477&lt;=24,M477&gt;=10),"Kecil",IF(M477&lt;10,"&lt;Kecil","-")))))</f>
        <v>Menengah</v>
      </c>
      <c r="O477" s="6"/>
      <c r="P477" s="17"/>
      <c r="Q477" s="17"/>
      <c r="R477" s="17"/>
      <c r="S477" s="17"/>
      <c r="T477" s="17"/>
      <c r="U477" s="17"/>
      <c r="V477" s="17"/>
      <c r="W477" s="6"/>
      <c r="X477" s="33"/>
      <c r="Y477" s="33"/>
      <c r="Z477" s="33"/>
      <c r="AA477" s="33"/>
      <c r="AB477" s="33"/>
      <c r="AC477" s="69"/>
      <c r="AD477" s="33"/>
      <c r="AE477" s="33"/>
      <c r="AF477" s="69"/>
      <c r="AG477" s="33"/>
      <c r="AH477" s="33"/>
      <c r="AI477" s="69"/>
    </row>
    <row r="478" spans="1:35" ht="14.25" x14ac:dyDescent="0.2">
      <c r="A478" s="368">
        <f t="shared" si="50"/>
        <v>466</v>
      </c>
      <c r="B478" s="24">
        <v>61031</v>
      </c>
      <c r="C478" s="24" t="s">
        <v>1322</v>
      </c>
      <c r="D478" s="24" t="s">
        <v>1323</v>
      </c>
      <c r="E478" s="24"/>
      <c r="F478" s="6" t="s">
        <v>1280</v>
      </c>
      <c r="G478" s="6"/>
      <c r="H478" s="6" t="s">
        <v>56</v>
      </c>
      <c r="I478" s="259">
        <v>11</v>
      </c>
      <c r="J478" s="259">
        <v>12</v>
      </c>
      <c r="K478" s="259"/>
      <c r="L478" s="259"/>
      <c r="M478" s="67">
        <v>23</v>
      </c>
      <c r="N478" s="6" t="s">
        <v>45</v>
      </c>
      <c r="O478" s="6"/>
      <c r="P478" s="17"/>
      <c r="Q478" s="17"/>
      <c r="R478" s="17"/>
      <c r="S478" s="17"/>
      <c r="T478" s="17"/>
      <c r="U478" s="17"/>
      <c r="V478" s="17"/>
      <c r="W478" s="6"/>
      <c r="X478" s="33"/>
      <c r="Y478" s="33"/>
      <c r="Z478" s="33"/>
      <c r="AA478" s="33"/>
      <c r="AB478" s="33"/>
      <c r="AC478" s="69"/>
      <c r="AD478" s="33"/>
      <c r="AE478" s="33"/>
      <c r="AF478" s="69"/>
      <c r="AG478" s="33"/>
      <c r="AH478" s="33"/>
      <c r="AI478" s="69"/>
    </row>
    <row r="479" spans="1:35" ht="18" x14ac:dyDescent="0.2">
      <c r="A479" s="368">
        <f t="shared" si="50"/>
        <v>467</v>
      </c>
      <c r="B479" s="24">
        <v>61031</v>
      </c>
      <c r="C479" s="24" t="s">
        <v>1324</v>
      </c>
      <c r="D479" s="24" t="s">
        <v>1325</v>
      </c>
      <c r="E479" s="24"/>
      <c r="F479" s="6" t="s">
        <v>1280</v>
      </c>
      <c r="G479" s="6"/>
      <c r="H479" s="51" t="s">
        <v>31</v>
      </c>
      <c r="I479" s="259">
        <v>53</v>
      </c>
      <c r="J479" s="259">
        <v>97</v>
      </c>
      <c r="K479" s="259">
        <v>0</v>
      </c>
      <c r="L479" s="259">
        <v>0</v>
      </c>
      <c r="M479" s="67">
        <f>SUM(I479:L479)</f>
        <v>150</v>
      </c>
      <c r="N479" s="6" t="str">
        <f>IF(M479&gt;=100,"Besar",IF(AND(M479&gt;=50,M479&lt;=99),"Sedang",IF(AND(M479&gt;=25,M479&lt;=49),"Menengah",IF(AND(M479&lt;=24,M479&gt;=10),"Kecil",IF(M479&lt;10,"&lt;Kecil","-")))))</f>
        <v>Besar</v>
      </c>
      <c r="O479" s="6" t="s">
        <v>1326</v>
      </c>
      <c r="P479" s="17"/>
      <c r="Q479" s="17"/>
      <c r="R479" s="17"/>
      <c r="S479" s="17"/>
      <c r="T479" s="17"/>
      <c r="U479" s="17"/>
      <c r="V479" s="17"/>
      <c r="W479" s="6"/>
      <c r="X479" s="33"/>
      <c r="Y479" s="33"/>
      <c r="Z479" s="33"/>
      <c r="AA479" s="33"/>
      <c r="AB479" s="33"/>
      <c r="AC479" s="69"/>
      <c r="AD479" s="33"/>
      <c r="AE479" s="33"/>
      <c r="AF479" s="69"/>
      <c r="AG479" s="33"/>
      <c r="AH479" s="33"/>
      <c r="AI479" s="69"/>
    </row>
    <row r="480" spans="1:35" ht="14.25" x14ac:dyDescent="0.2">
      <c r="A480" s="368">
        <f t="shared" si="50"/>
        <v>468</v>
      </c>
      <c r="B480" s="24">
        <v>61031</v>
      </c>
      <c r="C480" s="24" t="s">
        <v>1327</v>
      </c>
      <c r="D480" s="24" t="s">
        <v>1328</v>
      </c>
      <c r="E480" s="24"/>
      <c r="F480" s="6" t="s">
        <v>1280</v>
      </c>
      <c r="G480" s="6"/>
      <c r="H480" s="6" t="s">
        <v>31</v>
      </c>
      <c r="I480" s="259">
        <v>31</v>
      </c>
      <c r="J480" s="259">
        <v>29</v>
      </c>
      <c r="K480" s="259">
        <v>0</v>
      </c>
      <c r="L480" s="259">
        <v>0</v>
      </c>
      <c r="M480" s="67">
        <f>SUM(I480:L480)</f>
        <v>60</v>
      </c>
      <c r="N480" s="6" t="str">
        <f>IF(M480&gt;=100,"Besar",IF(AND(M480&gt;=50,M480&lt;=99),"Sedang",IF(AND(M480&gt;=25,M480&lt;=49),"Menengah",IF(AND(M480&lt;=24,M480&gt;=10),"Kecil",IF(M480&lt;10,"&lt;Kecil","-")))))</f>
        <v>Sedang</v>
      </c>
      <c r="O480" s="6"/>
      <c r="P480" s="17"/>
      <c r="Q480" s="17"/>
      <c r="R480" s="17"/>
      <c r="S480" s="17"/>
      <c r="T480" s="17"/>
      <c r="U480" s="17"/>
      <c r="V480" s="17"/>
      <c r="W480" s="6"/>
      <c r="X480" s="33"/>
      <c r="Y480" s="33"/>
      <c r="Z480" s="33"/>
      <c r="AA480" s="33"/>
      <c r="AB480" s="33"/>
      <c r="AC480" s="69"/>
      <c r="AD480" s="33"/>
      <c r="AE480" s="33"/>
      <c r="AF480" s="69"/>
      <c r="AG480" s="33"/>
      <c r="AH480" s="33"/>
      <c r="AI480" s="69"/>
    </row>
    <row r="481" spans="1:35" ht="18" x14ac:dyDescent="0.2">
      <c r="A481" s="368">
        <f t="shared" si="50"/>
        <v>469</v>
      </c>
      <c r="B481" s="24">
        <v>63000</v>
      </c>
      <c r="C481" s="24" t="s">
        <v>1329</v>
      </c>
      <c r="D481" s="24" t="s">
        <v>1330</v>
      </c>
      <c r="E481" s="24"/>
      <c r="F481" s="6" t="s">
        <v>1283</v>
      </c>
      <c r="G481" s="6" t="s">
        <v>1331</v>
      </c>
      <c r="H481" s="17" t="s">
        <v>52</v>
      </c>
      <c r="I481" s="67">
        <v>9</v>
      </c>
      <c r="J481" s="67"/>
      <c r="K481" s="67"/>
      <c r="L481" s="67"/>
      <c r="M481" s="67">
        <f>SUM(I481:K481)</f>
        <v>9</v>
      </c>
      <c r="N481" s="6" t="s">
        <v>45</v>
      </c>
      <c r="O481" s="6" t="s">
        <v>1332</v>
      </c>
      <c r="P481" s="17"/>
      <c r="Q481" s="17"/>
      <c r="R481" s="17"/>
      <c r="S481" s="17"/>
      <c r="T481" s="17"/>
      <c r="U481" s="17"/>
      <c r="V481" s="17"/>
      <c r="W481" s="6"/>
      <c r="X481" s="33"/>
      <c r="Y481" s="33"/>
      <c r="Z481" s="33"/>
      <c r="AA481" s="33"/>
      <c r="AB481" s="33"/>
      <c r="AC481" s="69"/>
      <c r="AD481" s="33"/>
      <c r="AE481" s="33"/>
      <c r="AF481" s="69"/>
      <c r="AG481" s="33"/>
      <c r="AH481" s="33"/>
      <c r="AI481" s="69"/>
    </row>
    <row r="482" spans="1:35" ht="18" x14ac:dyDescent="0.2">
      <c r="A482" s="368">
        <f t="shared" si="50"/>
        <v>470</v>
      </c>
      <c r="B482" s="24">
        <v>63000</v>
      </c>
      <c r="C482" s="24" t="s">
        <v>1333</v>
      </c>
      <c r="D482" s="24" t="s">
        <v>1334</v>
      </c>
      <c r="E482" s="24"/>
      <c r="F482" s="6" t="s">
        <v>1280</v>
      </c>
      <c r="G482" s="6"/>
      <c r="H482" s="6" t="s">
        <v>1335</v>
      </c>
      <c r="I482" s="259">
        <v>70</v>
      </c>
      <c r="J482" s="259">
        <v>20</v>
      </c>
      <c r="K482" s="259"/>
      <c r="L482" s="259"/>
      <c r="M482" s="67">
        <v>90</v>
      </c>
      <c r="N482" s="6" t="s">
        <v>32</v>
      </c>
      <c r="O482" s="6"/>
      <c r="P482" s="17"/>
      <c r="Q482" s="17"/>
      <c r="R482" s="17"/>
      <c r="S482" s="17"/>
      <c r="T482" s="17"/>
      <c r="U482" s="17"/>
      <c r="V482" s="17"/>
      <c r="W482" s="6"/>
      <c r="X482" s="33"/>
      <c r="Y482" s="33"/>
      <c r="Z482" s="33"/>
      <c r="AA482" s="33"/>
      <c r="AB482" s="33"/>
      <c r="AC482" s="69"/>
      <c r="AD482" s="33"/>
      <c r="AE482" s="33"/>
      <c r="AF482" s="69"/>
      <c r="AG482" s="33"/>
      <c r="AH482" s="33"/>
      <c r="AI482" s="69"/>
    </row>
    <row r="483" spans="1:35" ht="14.25" x14ac:dyDescent="0.2">
      <c r="A483" s="368">
        <f t="shared" si="50"/>
        <v>471</v>
      </c>
      <c r="B483" s="24">
        <v>35609</v>
      </c>
      <c r="C483" s="24" t="s">
        <v>1336</v>
      </c>
      <c r="D483" s="24" t="s">
        <v>1337</v>
      </c>
      <c r="E483" s="24"/>
      <c r="F483" s="6" t="s">
        <v>1280</v>
      </c>
      <c r="G483" s="6"/>
      <c r="H483" s="6" t="s">
        <v>31</v>
      </c>
      <c r="I483" s="259">
        <v>20</v>
      </c>
      <c r="J483" s="259">
        <v>70</v>
      </c>
      <c r="K483" s="259">
        <v>0</v>
      </c>
      <c r="L483" s="259">
        <v>0</v>
      </c>
      <c r="M483" s="67">
        <f>SUM(I483:L483)</f>
        <v>90</v>
      </c>
      <c r="N483" s="6" t="str">
        <f t="shared" ref="N483:N488" si="52">IF(M483&gt;=100,"Besar",IF(AND(M483&gt;=50,M483&lt;=99),"Sedang",IF(AND(M483&gt;=25,M483&lt;=49),"Menengah",IF(AND(M483&lt;=24,M483&gt;=10),"Kecil",IF(M483&lt;10,"&lt;Kecil","-")))))</f>
        <v>Sedang</v>
      </c>
      <c r="O483" s="6"/>
      <c r="P483" s="17"/>
      <c r="Q483" s="17"/>
      <c r="R483" s="17"/>
      <c r="S483" s="17"/>
      <c r="T483" s="17"/>
      <c r="U483" s="17"/>
      <c r="V483" s="17"/>
      <c r="W483" s="6"/>
      <c r="X483" s="33"/>
      <c r="Y483" s="33"/>
      <c r="Z483" s="33"/>
      <c r="AA483" s="33"/>
      <c r="AB483" s="33"/>
      <c r="AC483" s="69"/>
      <c r="AD483" s="33"/>
      <c r="AE483" s="33"/>
      <c r="AF483" s="69"/>
      <c r="AG483" s="33"/>
      <c r="AH483" s="33"/>
      <c r="AI483" s="69"/>
    </row>
    <row r="484" spans="1:35" ht="18" x14ac:dyDescent="0.2">
      <c r="A484" s="368">
        <f t="shared" si="50"/>
        <v>472</v>
      </c>
      <c r="B484" s="24">
        <v>93109</v>
      </c>
      <c r="C484" s="24" t="s">
        <v>1338</v>
      </c>
      <c r="D484" s="24" t="s">
        <v>1339</v>
      </c>
      <c r="E484" s="24"/>
      <c r="F484" s="6" t="s">
        <v>1280</v>
      </c>
      <c r="G484" s="6"/>
      <c r="H484" s="6" t="s">
        <v>31</v>
      </c>
      <c r="I484" s="259">
        <v>9</v>
      </c>
      <c r="J484" s="259">
        <v>1</v>
      </c>
      <c r="K484" s="259">
        <v>0</v>
      </c>
      <c r="L484" s="259">
        <v>0</v>
      </c>
      <c r="M484" s="67">
        <f>SUM(I484:L484)</f>
        <v>10</v>
      </c>
      <c r="N484" s="6" t="str">
        <f t="shared" si="52"/>
        <v>Kecil</v>
      </c>
      <c r="O484" s="6"/>
      <c r="P484" s="17"/>
      <c r="Q484" s="17"/>
      <c r="R484" s="17"/>
      <c r="S484" s="17"/>
      <c r="T484" s="17"/>
      <c r="U484" s="17"/>
      <c r="V484" s="17"/>
      <c r="W484" s="6"/>
      <c r="X484" s="33"/>
      <c r="Y484" s="33"/>
      <c r="Z484" s="33"/>
      <c r="AA484" s="33"/>
      <c r="AB484" s="33"/>
      <c r="AC484" s="69"/>
      <c r="AD484" s="33"/>
      <c r="AE484" s="33"/>
      <c r="AF484" s="69"/>
      <c r="AG484" s="33"/>
      <c r="AH484" s="33"/>
      <c r="AI484" s="69"/>
    </row>
    <row r="485" spans="1:35" ht="18" x14ac:dyDescent="0.2">
      <c r="A485" s="368">
        <f t="shared" si="50"/>
        <v>473</v>
      </c>
      <c r="B485" s="63"/>
      <c r="C485" s="24" t="s">
        <v>933</v>
      </c>
      <c r="D485" s="24" t="s">
        <v>1340</v>
      </c>
      <c r="E485" s="24"/>
      <c r="F485" s="6" t="s">
        <v>1280</v>
      </c>
      <c r="G485" s="6"/>
      <c r="H485" s="6" t="s">
        <v>36</v>
      </c>
      <c r="I485" s="259">
        <v>5</v>
      </c>
      <c r="J485" s="259">
        <v>3</v>
      </c>
      <c r="K485" s="259" t="s">
        <v>37</v>
      </c>
      <c r="L485" s="259">
        <v>0</v>
      </c>
      <c r="M485" s="67">
        <v>8</v>
      </c>
      <c r="N485" s="6" t="str">
        <f t="shared" si="52"/>
        <v>&lt;Kecil</v>
      </c>
      <c r="O485" s="6"/>
      <c r="P485" s="17"/>
      <c r="Q485" s="17"/>
      <c r="R485" s="17"/>
      <c r="S485" s="17"/>
      <c r="T485" s="17"/>
      <c r="U485" s="17"/>
      <c r="V485" s="17"/>
      <c r="W485" s="6"/>
      <c r="X485" s="33"/>
      <c r="Y485" s="33"/>
      <c r="Z485" s="33"/>
      <c r="AA485" s="33"/>
      <c r="AB485" s="33"/>
      <c r="AC485" s="69"/>
      <c r="AD485" s="33"/>
      <c r="AE485" s="33"/>
      <c r="AF485" s="69"/>
      <c r="AG485" s="33"/>
      <c r="AH485" s="33"/>
      <c r="AI485" s="69"/>
    </row>
    <row r="486" spans="1:35" ht="14.25" x14ac:dyDescent="0.2">
      <c r="A486" s="368">
        <f t="shared" si="50"/>
        <v>474</v>
      </c>
      <c r="B486" s="63"/>
      <c r="C486" s="24" t="s">
        <v>933</v>
      </c>
      <c r="D486" s="24" t="s">
        <v>1341</v>
      </c>
      <c r="E486" s="24"/>
      <c r="F486" s="6" t="s">
        <v>1280</v>
      </c>
      <c r="G486" s="6"/>
      <c r="H486" s="6" t="s">
        <v>36</v>
      </c>
      <c r="I486" s="259">
        <v>6</v>
      </c>
      <c r="J486" s="259">
        <v>3</v>
      </c>
      <c r="K486" s="259" t="s">
        <v>37</v>
      </c>
      <c r="L486" s="259">
        <v>0</v>
      </c>
      <c r="M486" s="67">
        <f>SUM(I486:L486)</f>
        <v>9</v>
      </c>
      <c r="N486" s="6" t="str">
        <f t="shared" si="52"/>
        <v>&lt;Kecil</v>
      </c>
      <c r="O486" s="6"/>
      <c r="P486" s="17"/>
      <c r="Q486" s="17"/>
      <c r="R486" s="17"/>
      <c r="S486" s="17"/>
      <c r="T486" s="17"/>
      <c r="U486" s="17"/>
      <c r="V486" s="17"/>
      <c r="W486" s="6"/>
      <c r="X486" s="33"/>
      <c r="Y486" s="33"/>
      <c r="Z486" s="33"/>
      <c r="AA486" s="33"/>
      <c r="AB486" s="33"/>
      <c r="AC486" s="69"/>
      <c r="AD486" s="33"/>
      <c r="AE486" s="33"/>
      <c r="AF486" s="69"/>
      <c r="AG486" s="33"/>
      <c r="AH486" s="33"/>
      <c r="AI486" s="69"/>
    </row>
    <row r="487" spans="1:35" ht="18" x14ac:dyDescent="0.2">
      <c r="A487" s="368">
        <f t="shared" si="50"/>
        <v>475</v>
      </c>
      <c r="B487" s="63"/>
      <c r="C487" s="24" t="s">
        <v>933</v>
      </c>
      <c r="D487" s="24" t="s">
        <v>1342</v>
      </c>
      <c r="E487" s="24"/>
      <c r="F487" s="6" t="s">
        <v>1280</v>
      </c>
      <c r="G487" s="6"/>
      <c r="H487" s="6" t="s">
        <v>906</v>
      </c>
      <c r="I487" s="259">
        <v>6</v>
      </c>
      <c r="J487" s="259">
        <v>3</v>
      </c>
      <c r="K487" s="259" t="s">
        <v>37</v>
      </c>
      <c r="L487" s="259">
        <v>0</v>
      </c>
      <c r="M487" s="67">
        <v>9</v>
      </c>
      <c r="N487" s="6" t="str">
        <f t="shared" si="52"/>
        <v>&lt;Kecil</v>
      </c>
      <c r="O487" s="6"/>
      <c r="P487" s="113" t="s">
        <v>6117</v>
      </c>
      <c r="Q487" s="114"/>
      <c r="R487" s="17"/>
      <c r="S487" s="17"/>
      <c r="T487" s="17"/>
      <c r="U487" s="17"/>
      <c r="V487" s="17"/>
      <c r="W487" s="6"/>
      <c r="X487" s="33"/>
      <c r="Y487" s="33"/>
      <c r="Z487" s="33"/>
      <c r="AA487" s="33"/>
      <c r="AB487" s="33"/>
      <c r="AC487" s="69"/>
      <c r="AD487" s="33"/>
      <c r="AE487" s="33"/>
      <c r="AF487" s="69"/>
      <c r="AG487" s="33"/>
      <c r="AH487" s="33"/>
      <c r="AI487" s="69"/>
    </row>
    <row r="488" spans="1:35" ht="18" x14ac:dyDescent="0.2">
      <c r="A488" s="368">
        <f t="shared" si="50"/>
        <v>476</v>
      </c>
      <c r="B488" s="63"/>
      <c r="C488" s="24" t="s">
        <v>1343</v>
      </c>
      <c r="D488" s="24" t="s">
        <v>1344</v>
      </c>
      <c r="E488" s="24"/>
      <c r="F488" s="6" t="s">
        <v>1280</v>
      </c>
      <c r="G488" s="6"/>
      <c r="H488" s="6" t="s">
        <v>56</v>
      </c>
      <c r="I488" s="259">
        <v>65</v>
      </c>
      <c r="J488" s="259">
        <v>24</v>
      </c>
      <c r="K488" s="259">
        <v>0</v>
      </c>
      <c r="L488" s="259">
        <v>0</v>
      </c>
      <c r="M488" s="67">
        <f>SUM(I488:L488)</f>
        <v>89</v>
      </c>
      <c r="N488" s="6" t="str">
        <f t="shared" si="52"/>
        <v>Sedang</v>
      </c>
      <c r="O488" s="6"/>
      <c r="P488" s="113" t="s">
        <v>6117</v>
      </c>
      <c r="Q488" s="17"/>
      <c r="R488" s="17"/>
      <c r="S488" s="17"/>
      <c r="T488" s="17"/>
      <c r="U488" s="17"/>
      <c r="V488" s="17"/>
      <c r="W488" s="6"/>
      <c r="X488" s="33"/>
      <c r="Y488" s="33"/>
      <c r="Z488" s="33"/>
      <c r="AA488" s="33"/>
      <c r="AB488" s="33"/>
      <c r="AC488" s="69"/>
      <c r="AD488" s="33"/>
      <c r="AE488" s="33"/>
      <c r="AF488" s="69"/>
      <c r="AG488" s="33"/>
      <c r="AH488" s="33"/>
      <c r="AI488" s="69"/>
    </row>
    <row r="489" spans="1:35" ht="18" x14ac:dyDescent="0.2">
      <c r="A489" s="368">
        <f t="shared" si="50"/>
        <v>477</v>
      </c>
      <c r="B489" s="63"/>
      <c r="C489" s="12" t="s">
        <v>6114</v>
      </c>
      <c r="D489" s="12" t="s">
        <v>1345</v>
      </c>
      <c r="E489" s="12" t="s">
        <v>6115</v>
      </c>
      <c r="F489" s="13" t="s">
        <v>1283</v>
      </c>
      <c r="G489" s="13" t="s">
        <v>6116</v>
      </c>
      <c r="H489" s="14" t="s">
        <v>52</v>
      </c>
      <c r="I489" s="242">
        <v>182</v>
      </c>
      <c r="J489" s="242">
        <v>18</v>
      </c>
      <c r="K489" s="242"/>
      <c r="L489" s="242"/>
      <c r="M489" s="242">
        <f>SUM(I489:L489)</f>
        <v>200</v>
      </c>
      <c r="N489" s="13" t="s">
        <v>57</v>
      </c>
      <c r="O489" s="13" t="s">
        <v>6086</v>
      </c>
      <c r="P489" s="15"/>
      <c r="Q489" s="8"/>
      <c r="R489" s="8"/>
      <c r="S489" s="8"/>
      <c r="T489" s="8"/>
      <c r="U489" s="8"/>
      <c r="V489" s="8"/>
      <c r="W489" s="9"/>
      <c r="X489" s="33"/>
      <c r="Y489" s="33"/>
      <c r="Z489" s="33"/>
      <c r="AA489" s="33"/>
      <c r="AB489" s="33"/>
      <c r="AC489" s="69"/>
      <c r="AD489" s="33"/>
      <c r="AE489" s="33"/>
      <c r="AF489" s="69"/>
      <c r="AG489" s="33"/>
      <c r="AH489" s="33"/>
      <c r="AI489" s="69"/>
    </row>
    <row r="490" spans="1:35" ht="18" x14ac:dyDescent="0.2">
      <c r="A490" s="368">
        <f t="shared" si="50"/>
        <v>478</v>
      </c>
      <c r="B490" s="63"/>
      <c r="C490" s="24" t="s">
        <v>1347</v>
      </c>
      <c r="D490" s="24" t="s">
        <v>1348</v>
      </c>
      <c r="E490" s="24"/>
      <c r="F490" s="6" t="s">
        <v>1280</v>
      </c>
      <c r="G490" s="6"/>
      <c r="H490" s="6" t="s">
        <v>31</v>
      </c>
      <c r="I490" s="259">
        <v>31</v>
      </c>
      <c r="J490" s="259">
        <v>19</v>
      </c>
      <c r="K490" s="259" t="s">
        <v>37</v>
      </c>
      <c r="L490" s="259">
        <v>0</v>
      </c>
      <c r="M490" s="67">
        <f>SUM(I490:L490)</f>
        <v>50</v>
      </c>
      <c r="N490" s="6" t="str">
        <f>IF(M490&gt;=100,"Besar",IF(AND(M490&gt;=50,M490&lt;=99),"Sedang",IF(AND(M490&gt;=25,M490&lt;=49),"Menengah",IF(AND(M490&lt;=24,M490&gt;=10),"Kecil",IF(M490&lt;10,"&lt;Kecil","-")))))</f>
        <v>Sedang</v>
      </c>
      <c r="O490" s="6"/>
      <c r="P490" s="17"/>
      <c r="Q490" s="17"/>
      <c r="R490" s="17"/>
      <c r="S490" s="17"/>
      <c r="T490" s="17"/>
      <c r="U490" s="17"/>
      <c r="V490" s="17"/>
      <c r="W490" s="6"/>
      <c r="X490" s="33"/>
      <c r="Y490" s="33"/>
      <c r="Z490" s="33"/>
      <c r="AA490" s="33"/>
      <c r="AB490" s="33"/>
      <c r="AC490" s="69"/>
      <c r="AD490" s="33"/>
      <c r="AE490" s="33"/>
      <c r="AF490" s="69"/>
      <c r="AG490" s="33"/>
      <c r="AH490" s="33"/>
      <c r="AI490" s="69"/>
    </row>
    <row r="491" spans="1:35" ht="36" x14ac:dyDescent="0.2">
      <c r="A491" s="368">
        <f t="shared" si="50"/>
        <v>479</v>
      </c>
      <c r="B491" s="63"/>
      <c r="C491" s="181" t="s">
        <v>1349</v>
      </c>
      <c r="D491" s="11" t="s">
        <v>1350</v>
      </c>
      <c r="E491" s="12" t="s">
        <v>1351</v>
      </c>
      <c r="F491" s="13" t="s">
        <v>1283</v>
      </c>
      <c r="G491" s="13" t="s">
        <v>1352</v>
      </c>
      <c r="H491" s="14" t="s">
        <v>31</v>
      </c>
      <c r="I491" s="13">
        <v>2</v>
      </c>
      <c r="J491" s="13"/>
      <c r="K491" s="13"/>
      <c r="L491" s="13"/>
      <c r="M491" s="13">
        <f>SUM(I491:J491)</f>
        <v>2</v>
      </c>
      <c r="N491" s="13" t="s">
        <v>32</v>
      </c>
      <c r="O491" s="13" t="s">
        <v>6814</v>
      </c>
      <c r="P491" s="296" t="s">
        <v>6815</v>
      </c>
      <c r="Q491" s="188"/>
      <c r="R491" s="17"/>
      <c r="S491" s="17"/>
      <c r="T491" s="17"/>
      <c r="U491" s="17"/>
      <c r="V491" s="17"/>
      <c r="W491" s="6"/>
      <c r="X491" s="33"/>
      <c r="Y491" s="33"/>
      <c r="Z491" s="33"/>
      <c r="AA491" s="33"/>
      <c r="AB491" s="33"/>
      <c r="AC491" s="69"/>
      <c r="AD491" s="33"/>
      <c r="AE491" s="33"/>
      <c r="AF491" s="69"/>
      <c r="AG491" s="33"/>
      <c r="AH491" s="33"/>
      <c r="AI491" s="69"/>
    </row>
    <row r="492" spans="1:35" ht="18" x14ac:dyDescent="0.2">
      <c r="A492" s="368">
        <f t="shared" si="50"/>
        <v>480</v>
      </c>
      <c r="B492" s="63"/>
      <c r="C492" s="24" t="s">
        <v>1354</v>
      </c>
      <c r="D492" s="24" t="s">
        <v>1355</v>
      </c>
      <c r="E492" s="24"/>
      <c r="F492" s="6" t="s">
        <v>1283</v>
      </c>
      <c r="G492" s="6" t="s">
        <v>1356</v>
      </c>
      <c r="H492" s="17" t="s">
        <v>52</v>
      </c>
      <c r="I492" s="67">
        <v>17</v>
      </c>
      <c r="J492" s="67">
        <v>3</v>
      </c>
      <c r="K492" s="67"/>
      <c r="L492" s="67"/>
      <c r="M492" s="67">
        <f>SUM(I492:K492)</f>
        <v>20</v>
      </c>
      <c r="N492" s="6" t="s">
        <v>32</v>
      </c>
      <c r="O492" s="6" t="s">
        <v>1357</v>
      </c>
      <c r="P492" s="17"/>
      <c r="Q492" s="17"/>
      <c r="R492" s="17"/>
      <c r="S492" s="17"/>
      <c r="T492" s="17"/>
      <c r="U492" s="17"/>
      <c r="V492" s="17"/>
      <c r="W492" s="6"/>
      <c r="X492" s="33"/>
      <c r="Y492" s="33"/>
      <c r="Z492" s="33"/>
      <c r="AA492" s="33"/>
      <c r="AB492" s="33"/>
      <c r="AC492" s="69"/>
      <c r="AD492" s="33"/>
      <c r="AE492" s="33"/>
      <c r="AF492" s="69"/>
      <c r="AG492" s="33"/>
      <c r="AH492" s="33"/>
      <c r="AI492" s="69"/>
    </row>
    <row r="493" spans="1:35" ht="18" x14ac:dyDescent="0.2">
      <c r="A493" s="368">
        <f t="shared" si="50"/>
        <v>481</v>
      </c>
      <c r="B493" s="63"/>
      <c r="C493" s="24" t="s">
        <v>1358</v>
      </c>
      <c r="D493" s="24" t="s">
        <v>1359</v>
      </c>
      <c r="E493" s="24"/>
      <c r="F493" s="6" t="s">
        <v>1280</v>
      </c>
      <c r="G493" s="6"/>
      <c r="H493" s="6" t="s">
        <v>31</v>
      </c>
      <c r="I493" s="259">
        <v>4</v>
      </c>
      <c r="J493" s="259">
        <v>5</v>
      </c>
      <c r="K493" s="259">
        <v>0</v>
      </c>
      <c r="L493" s="259">
        <v>0</v>
      </c>
      <c r="M493" s="67">
        <f>SUM(I493:L493)</f>
        <v>9</v>
      </c>
      <c r="N493" s="6" t="str">
        <f>IF(M493&gt;=100,"Besar",IF(AND(M493&gt;=50,M493&lt;=99),"Sedang",IF(AND(M493&gt;=25,M493&lt;=49),"Menengah",IF(AND(M493&lt;=24,M493&gt;=10),"Kecil",IF(M493&lt;10,"&lt;Kecil","-")))))</f>
        <v>&lt;Kecil</v>
      </c>
      <c r="O493" s="6"/>
      <c r="P493" s="17" t="s">
        <v>1363</v>
      </c>
      <c r="Q493" s="6"/>
      <c r="R493" s="6"/>
      <c r="S493" s="6"/>
      <c r="T493" s="6"/>
      <c r="U493" s="6"/>
      <c r="V493" s="17"/>
      <c r="W493" s="6"/>
      <c r="X493" s="33"/>
      <c r="Y493" s="33"/>
      <c r="Z493" s="33"/>
      <c r="AA493" s="33"/>
      <c r="AB493" s="33"/>
      <c r="AC493" s="64"/>
      <c r="AD493" s="33"/>
      <c r="AE493" s="33"/>
      <c r="AF493" s="64"/>
      <c r="AG493" s="33"/>
      <c r="AH493" s="33"/>
      <c r="AI493" s="64"/>
    </row>
    <row r="494" spans="1:35" ht="18" x14ac:dyDescent="0.2">
      <c r="A494" s="368">
        <f t="shared" si="50"/>
        <v>482</v>
      </c>
      <c r="B494" s="63"/>
      <c r="C494" s="24" t="s">
        <v>1360</v>
      </c>
      <c r="D494" s="24" t="s">
        <v>1361</v>
      </c>
      <c r="E494" s="24"/>
      <c r="F494" s="6" t="s">
        <v>1280</v>
      </c>
      <c r="G494" s="6"/>
      <c r="H494" s="6" t="s">
        <v>31</v>
      </c>
      <c r="I494" s="259">
        <v>17</v>
      </c>
      <c r="J494" s="259">
        <v>28</v>
      </c>
      <c r="K494" s="259">
        <v>11</v>
      </c>
      <c r="L494" s="259">
        <v>16</v>
      </c>
      <c r="M494" s="67">
        <v>72</v>
      </c>
      <c r="N494" s="6" t="str">
        <f>IF(M494&gt;=100,"Besar",IF(AND(M494&gt;=50,M494&lt;=99),"Sedang",IF(AND(M494&gt;=25,M494&lt;=49),"Menengah",IF(AND(M494&lt;=24,M494&gt;=10),"Kecil",IF(M494&lt;10,"&lt;Kecil","-")))))</f>
        <v>Sedang</v>
      </c>
      <c r="O494" s="6"/>
      <c r="P494" s="147" t="s">
        <v>6199</v>
      </c>
      <c r="Q494" s="57"/>
      <c r="R494" s="57"/>
      <c r="S494" s="57"/>
      <c r="T494" s="57"/>
      <c r="U494" s="57"/>
      <c r="V494" s="57"/>
      <c r="W494" s="57"/>
      <c r="X494" s="33"/>
      <c r="Y494" s="33"/>
      <c r="Z494" s="33"/>
      <c r="AA494" s="33"/>
      <c r="AB494" s="33"/>
      <c r="AC494" s="64"/>
      <c r="AD494" s="33"/>
      <c r="AE494" s="33"/>
      <c r="AF494" s="64"/>
      <c r="AG494" s="33"/>
      <c r="AH494" s="33"/>
      <c r="AI494" s="64"/>
    </row>
    <row r="495" spans="1:35" ht="27" x14ac:dyDescent="0.2">
      <c r="A495" s="368">
        <f t="shared" si="50"/>
        <v>483</v>
      </c>
      <c r="B495" s="52">
        <v>81020</v>
      </c>
      <c r="C495" s="146" t="s">
        <v>6196</v>
      </c>
      <c r="D495" s="133" t="s">
        <v>6197</v>
      </c>
      <c r="E495" s="117" t="s">
        <v>6198</v>
      </c>
      <c r="F495" s="118" t="s">
        <v>1362</v>
      </c>
      <c r="G495" s="13" t="s">
        <v>154</v>
      </c>
      <c r="H495" s="14" t="s">
        <v>31</v>
      </c>
      <c r="I495" s="247">
        <v>6</v>
      </c>
      <c r="J495" s="247">
        <v>99</v>
      </c>
      <c r="K495" s="247"/>
      <c r="L495" s="247"/>
      <c r="M495" s="242">
        <f>SUM(I495:L495)</f>
        <v>105</v>
      </c>
      <c r="N495" s="118" t="s">
        <v>57</v>
      </c>
      <c r="O495" s="118" t="s">
        <v>6086</v>
      </c>
      <c r="P495" s="57"/>
      <c r="Q495" s="57"/>
      <c r="R495" s="57"/>
      <c r="S495" s="57"/>
      <c r="T495" s="57"/>
      <c r="U495" s="57"/>
      <c r="V495" s="57"/>
      <c r="W495" s="57"/>
      <c r="X495" s="33"/>
      <c r="Y495" s="33"/>
      <c r="Z495" s="33"/>
      <c r="AA495" s="33"/>
      <c r="AB495" s="33"/>
      <c r="AC495" s="64"/>
      <c r="AD495" s="33"/>
      <c r="AE495" s="33"/>
      <c r="AF495" s="64"/>
      <c r="AG495" s="33"/>
      <c r="AH495" s="33"/>
      <c r="AI495" s="64"/>
    </row>
    <row r="496" spans="1:35" ht="18" x14ac:dyDescent="0.2">
      <c r="A496" s="368">
        <f t="shared" si="50"/>
        <v>484</v>
      </c>
      <c r="B496" s="6">
        <v>81020</v>
      </c>
      <c r="C496" s="67" t="s">
        <v>1364</v>
      </c>
      <c r="D496" s="67" t="s">
        <v>1365</v>
      </c>
      <c r="E496" s="67"/>
      <c r="F496" s="6" t="s">
        <v>1362</v>
      </c>
      <c r="G496" s="57"/>
      <c r="H496" s="6" t="s">
        <v>31</v>
      </c>
      <c r="I496" s="259">
        <v>5</v>
      </c>
      <c r="J496" s="259">
        <v>2</v>
      </c>
      <c r="K496" s="259" t="s">
        <v>37</v>
      </c>
      <c r="L496" s="259" t="s">
        <v>37</v>
      </c>
      <c r="M496" s="249">
        <f t="shared" ref="M496:M508" si="53">SUM(I496:L496)</f>
        <v>7</v>
      </c>
      <c r="N496" s="52" t="str">
        <f>IF(M496&gt;=100,"Besar",IF(AND(M496&gt;=50,M496&lt;=99),"Sedang",IF(AND(M496&gt;=25,M496&lt;=49),"Menengah",IF(AND(M496&lt;=24,M496&gt;=10),"Kecil",IF(M496&lt;10,"&lt;Kecil","-")))))</f>
        <v>&lt;Kecil</v>
      </c>
      <c r="O496" s="57"/>
      <c r="P496" s="57"/>
      <c r="Q496" s="57"/>
      <c r="R496" s="57"/>
      <c r="S496" s="57"/>
      <c r="T496" s="57"/>
      <c r="U496" s="57"/>
      <c r="V496" s="57"/>
      <c r="W496" s="57"/>
      <c r="X496" s="33"/>
      <c r="Y496" s="33"/>
      <c r="Z496" s="33"/>
      <c r="AA496" s="33"/>
      <c r="AB496" s="33"/>
      <c r="AC496" s="64"/>
      <c r="AD496" s="33"/>
      <c r="AE496" s="33"/>
      <c r="AF496" s="64"/>
      <c r="AG496" s="33"/>
      <c r="AH496" s="33"/>
      <c r="AI496" s="64"/>
    </row>
    <row r="497" spans="1:35" x14ac:dyDescent="0.2">
      <c r="A497" s="368">
        <f t="shared" si="50"/>
        <v>485</v>
      </c>
      <c r="B497" s="6">
        <v>82010</v>
      </c>
      <c r="C497" s="67" t="s">
        <v>1074</v>
      </c>
      <c r="D497" s="67" t="s">
        <v>1366</v>
      </c>
      <c r="E497" s="67"/>
      <c r="F497" s="6" t="s">
        <v>1367</v>
      </c>
      <c r="G497" s="57"/>
      <c r="H497" s="6" t="s">
        <v>31</v>
      </c>
      <c r="I497" s="259">
        <v>4</v>
      </c>
      <c r="J497" s="259">
        <v>1</v>
      </c>
      <c r="K497" s="259">
        <v>0</v>
      </c>
      <c r="L497" s="259">
        <v>0</v>
      </c>
      <c r="M497" s="249">
        <f t="shared" si="53"/>
        <v>5</v>
      </c>
      <c r="N497" s="52" t="s">
        <v>221</v>
      </c>
      <c r="O497" s="57"/>
      <c r="P497" s="57"/>
      <c r="Q497" s="57"/>
      <c r="R497" s="57"/>
      <c r="S497" s="57"/>
      <c r="T497" s="57"/>
      <c r="U497" s="57"/>
      <c r="V497" s="57"/>
      <c r="W497" s="57"/>
      <c r="X497" s="33"/>
      <c r="Y497" s="33"/>
      <c r="Z497" s="33"/>
      <c r="AA497" s="33"/>
      <c r="AB497" s="33"/>
      <c r="AC497" s="64"/>
      <c r="AD497" s="33"/>
      <c r="AE497" s="33"/>
      <c r="AF497" s="64"/>
      <c r="AG497" s="33"/>
      <c r="AH497" s="33"/>
      <c r="AI497" s="64"/>
    </row>
    <row r="498" spans="1:35" x14ac:dyDescent="0.2">
      <c r="A498" s="368">
        <f t="shared" si="50"/>
        <v>486</v>
      </c>
      <c r="B498" s="6">
        <v>81020</v>
      </c>
      <c r="C498" s="67" t="s">
        <v>1368</v>
      </c>
      <c r="D498" s="67" t="s">
        <v>1369</v>
      </c>
      <c r="E498" s="67"/>
      <c r="F498" s="6" t="s">
        <v>1367</v>
      </c>
      <c r="G498" s="57"/>
      <c r="H498" s="6" t="s">
        <v>36</v>
      </c>
      <c r="I498" s="259">
        <v>36</v>
      </c>
      <c r="J498" s="259">
        <v>11</v>
      </c>
      <c r="K498" s="259">
        <v>0</v>
      </c>
      <c r="L498" s="259">
        <v>0</v>
      </c>
      <c r="M498" s="249">
        <f t="shared" si="53"/>
        <v>47</v>
      </c>
      <c r="N498" s="52" t="s">
        <v>1219</v>
      </c>
      <c r="O498" s="57"/>
      <c r="P498" s="57"/>
      <c r="Q498" s="57"/>
      <c r="R498" s="57"/>
      <c r="S498" s="57"/>
      <c r="T498" s="57"/>
      <c r="U498" s="57"/>
      <c r="V498" s="57"/>
      <c r="W498" s="57"/>
      <c r="X498" s="33"/>
      <c r="Y498" s="33"/>
      <c r="Z498" s="33"/>
      <c r="AA498" s="33"/>
      <c r="AB498" s="33"/>
      <c r="AC498" s="64"/>
      <c r="AD498" s="33"/>
      <c r="AE498" s="33"/>
      <c r="AF498" s="64"/>
      <c r="AG498" s="33"/>
      <c r="AH498" s="33"/>
      <c r="AI498" s="64"/>
    </row>
    <row r="499" spans="1:35" ht="18" x14ac:dyDescent="0.2">
      <c r="A499" s="368">
        <f t="shared" si="50"/>
        <v>487</v>
      </c>
      <c r="B499" s="6">
        <v>74100</v>
      </c>
      <c r="C499" s="70" t="s">
        <v>1370</v>
      </c>
      <c r="D499" s="70" t="s">
        <v>1371</v>
      </c>
      <c r="E499" s="70"/>
      <c r="F499" s="52" t="s">
        <v>1367</v>
      </c>
      <c r="G499" s="57"/>
      <c r="H499" s="6" t="s">
        <v>31</v>
      </c>
      <c r="I499" s="249">
        <v>2</v>
      </c>
      <c r="J499" s="249">
        <v>1</v>
      </c>
      <c r="K499" s="259" t="s">
        <v>37</v>
      </c>
      <c r="L499" s="259">
        <v>0</v>
      </c>
      <c r="M499" s="249">
        <f t="shared" si="53"/>
        <v>3</v>
      </c>
      <c r="N499" s="52" t="str">
        <f t="shared" ref="N499:N508" si="54">IF(M499&gt;=100,"Besar",IF(AND(M499&gt;=50,M499&lt;=99),"Sedang",IF(AND(M499&gt;=25,M499&lt;=49),"Menengah",IF(AND(M499&lt;=24,M499&gt;=10),"Kecil",IF(M499&lt;10,"&lt;Kecil","-")))))</f>
        <v>&lt;Kecil</v>
      </c>
      <c r="O499" s="57"/>
      <c r="P499" s="57"/>
      <c r="Q499" s="57"/>
      <c r="R499" s="57"/>
      <c r="S499" s="57"/>
      <c r="T499" s="57"/>
      <c r="U499" s="57"/>
      <c r="V499" s="57"/>
      <c r="W499" s="57"/>
      <c r="X499" s="33"/>
      <c r="Y499" s="33"/>
      <c r="Z499" s="33"/>
      <c r="AA499" s="33"/>
      <c r="AB499" s="33"/>
      <c r="AC499" s="64"/>
      <c r="AD499" s="33"/>
      <c r="AE499" s="33"/>
      <c r="AF499" s="64"/>
      <c r="AG499" s="33"/>
      <c r="AH499" s="33"/>
      <c r="AI499" s="64"/>
    </row>
    <row r="500" spans="1:35" ht="18" x14ac:dyDescent="0.2">
      <c r="A500" s="368">
        <f t="shared" si="50"/>
        <v>488</v>
      </c>
      <c r="B500" s="6">
        <v>62037</v>
      </c>
      <c r="C500" s="67" t="s">
        <v>1372</v>
      </c>
      <c r="D500" s="67" t="s">
        <v>1373</v>
      </c>
      <c r="E500" s="67"/>
      <c r="F500" s="6" t="s">
        <v>1362</v>
      </c>
      <c r="G500" s="57"/>
      <c r="H500" s="6" t="s">
        <v>31</v>
      </c>
      <c r="I500" s="259">
        <v>15</v>
      </c>
      <c r="J500" s="259">
        <v>52</v>
      </c>
      <c r="K500" s="259" t="s">
        <v>37</v>
      </c>
      <c r="L500" s="259">
        <v>0</v>
      </c>
      <c r="M500" s="249">
        <f t="shared" si="53"/>
        <v>67</v>
      </c>
      <c r="N500" s="52" t="str">
        <f t="shared" si="54"/>
        <v>Sedang</v>
      </c>
      <c r="O500" s="57"/>
      <c r="P500" s="57"/>
      <c r="Q500" s="57"/>
      <c r="R500" s="57"/>
      <c r="S500" s="57"/>
      <c r="T500" s="57"/>
      <c r="U500" s="57"/>
      <c r="V500" s="57"/>
      <c r="W500" s="57"/>
      <c r="X500" s="33"/>
      <c r="Y500" s="33"/>
      <c r="Z500" s="33"/>
      <c r="AA500" s="33"/>
      <c r="AB500" s="33"/>
      <c r="AC500" s="64"/>
      <c r="AD500" s="33"/>
      <c r="AE500" s="33"/>
      <c r="AF500" s="64"/>
      <c r="AG500" s="33"/>
      <c r="AH500" s="33"/>
      <c r="AI500" s="64"/>
    </row>
    <row r="501" spans="1:35" ht="18" x14ac:dyDescent="0.2">
      <c r="A501" s="368">
        <f t="shared" si="50"/>
        <v>489</v>
      </c>
      <c r="B501" s="6">
        <v>32420</v>
      </c>
      <c r="C501" s="67" t="s">
        <v>1374</v>
      </c>
      <c r="D501" s="67" t="s">
        <v>1375</v>
      </c>
      <c r="E501" s="67"/>
      <c r="F501" s="6" t="s">
        <v>1362</v>
      </c>
      <c r="G501" s="57"/>
      <c r="H501" s="6" t="s">
        <v>52</v>
      </c>
      <c r="I501" s="259">
        <v>13</v>
      </c>
      <c r="J501" s="259">
        <v>7</v>
      </c>
      <c r="K501" s="259" t="s">
        <v>37</v>
      </c>
      <c r="L501" s="259">
        <v>0</v>
      </c>
      <c r="M501" s="249">
        <f t="shared" si="53"/>
        <v>20</v>
      </c>
      <c r="N501" s="52" t="str">
        <f t="shared" si="54"/>
        <v>Kecil</v>
      </c>
      <c r="O501" s="57"/>
      <c r="P501" s="17"/>
      <c r="Q501" s="17"/>
      <c r="R501" s="17"/>
      <c r="S501" s="17"/>
      <c r="T501" s="17"/>
      <c r="U501" s="17"/>
      <c r="V501" s="17"/>
      <c r="W501" s="6"/>
      <c r="X501" s="33"/>
      <c r="Y501" s="33"/>
      <c r="Z501" s="33"/>
      <c r="AA501" s="33"/>
      <c r="AB501" s="33"/>
      <c r="AC501" s="64"/>
      <c r="AD501" s="33"/>
      <c r="AE501" s="33"/>
      <c r="AF501" s="64"/>
      <c r="AG501" s="33"/>
      <c r="AH501" s="33"/>
      <c r="AI501" s="64"/>
    </row>
    <row r="502" spans="1:35" ht="18" x14ac:dyDescent="0.2">
      <c r="A502" s="368">
        <f t="shared" si="50"/>
        <v>490</v>
      </c>
      <c r="B502" s="6">
        <v>35609</v>
      </c>
      <c r="C502" s="67" t="s">
        <v>628</v>
      </c>
      <c r="D502" s="67" t="s">
        <v>1376</v>
      </c>
      <c r="E502" s="67"/>
      <c r="F502" s="6" t="s">
        <v>1362</v>
      </c>
      <c r="G502" s="57"/>
      <c r="H502" s="6" t="s">
        <v>31</v>
      </c>
      <c r="I502" s="259">
        <v>280</v>
      </c>
      <c r="J502" s="259">
        <v>30</v>
      </c>
      <c r="K502" s="259" t="s">
        <v>37</v>
      </c>
      <c r="L502" s="259">
        <v>0</v>
      </c>
      <c r="M502" s="249">
        <f t="shared" si="53"/>
        <v>310</v>
      </c>
      <c r="N502" s="52" t="str">
        <f t="shared" si="54"/>
        <v>Besar</v>
      </c>
      <c r="O502" s="57"/>
      <c r="P502" s="17"/>
      <c r="Q502" s="17"/>
      <c r="R502" s="17"/>
      <c r="S502" s="17"/>
      <c r="T502" s="17"/>
      <c r="U502" s="17"/>
      <c r="V502" s="17"/>
      <c r="W502" s="6"/>
      <c r="X502" s="33"/>
      <c r="Y502" s="33"/>
      <c r="Z502" s="33"/>
      <c r="AA502" s="33"/>
      <c r="AB502" s="33"/>
      <c r="AC502" s="64"/>
      <c r="AD502" s="33"/>
      <c r="AE502" s="33"/>
      <c r="AF502" s="64"/>
      <c r="AG502" s="33"/>
      <c r="AH502" s="33"/>
      <c r="AI502" s="64"/>
    </row>
    <row r="503" spans="1:35" ht="18" x14ac:dyDescent="0.2">
      <c r="A503" s="368">
        <f t="shared" si="50"/>
        <v>491</v>
      </c>
      <c r="B503" s="6">
        <v>61031</v>
      </c>
      <c r="C503" s="67" t="s">
        <v>1377</v>
      </c>
      <c r="D503" s="67" t="s">
        <v>1378</v>
      </c>
      <c r="E503" s="67"/>
      <c r="F503" s="6" t="s">
        <v>1362</v>
      </c>
      <c r="G503" s="6"/>
      <c r="H503" s="6" t="s">
        <v>52</v>
      </c>
      <c r="I503" s="259">
        <v>17</v>
      </c>
      <c r="J503" s="259">
        <v>28</v>
      </c>
      <c r="K503" s="259">
        <v>0</v>
      </c>
      <c r="L503" s="259">
        <v>0</v>
      </c>
      <c r="M503" s="249">
        <f t="shared" si="53"/>
        <v>45</v>
      </c>
      <c r="N503" s="52" t="str">
        <f t="shared" si="54"/>
        <v>Menengah</v>
      </c>
      <c r="O503" s="6"/>
      <c r="P503" s="17"/>
      <c r="Q503" s="17"/>
      <c r="R503" s="17"/>
      <c r="S503" s="17"/>
      <c r="T503" s="17"/>
      <c r="U503" s="17"/>
      <c r="V503" s="17"/>
      <c r="W503" s="6"/>
      <c r="X503" s="33"/>
      <c r="Y503" s="33"/>
      <c r="Z503" s="33"/>
      <c r="AA503" s="33"/>
      <c r="AB503" s="33"/>
      <c r="AC503" s="64"/>
      <c r="AD503" s="33"/>
      <c r="AE503" s="33"/>
      <c r="AF503" s="64"/>
      <c r="AG503" s="33"/>
      <c r="AH503" s="33"/>
      <c r="AI503" s="64"/>
    </row>
    <row r="504" spans="1:35" x14ac:dyDescent="0.2">
      <c r="A504" s="368">
        <f t="shared" si="50"/>
        <v>492</v>
      </c>
      <c r="B504" s="6">
        <v>31281</v>
      </c>
      <c r="C504" s="67" t="s">
        <v>1379</v>
      </c>
      <c r="D504" s="67" t="s">
        <v>1380</v>
      </c>
      <c r="E504" s="67"/>
      <c r="F504" s="6" t="s">
        <v>1381</v>
      </c>
      <c r="G504" s="6"/>
      <c r="H504" s="6" t="s">
        <v>52</v>
      </c>
      <c r="I504" s="259">
        <v>2</v>
      </c>
      <c r="J504" s="259">
        <v>4</v>
      </c>
      <c r="K504" s="259">
        <v>0</v>
      </c>
      <c r="L504" s="259">
        <v>0</v>
      </c>
      <c r="M504" s="249">
        <f t="shared" si="53"/>
        <v>6</v>
      </c>
      <c r="N504" s="52" t="str">
        <f t="shared" si="54"/>
        <v>&lt;Kecil</v>
      </c>
      <c r="O504" s="6"/>
      <c r="P504" s="17"/>
      <c r="Q504" s="17"/>
      <c r="R504" s="17" t="s">
        <v>362</v>
      </c>
      <c r="S504" s="17"/>
      <c r="T504" s="17"/>
      <c r="U504" s="17"/>
      <c r="V504" s="17"/>
      <c r="W504" s="6"/>
      <c r="X504" s="33"/>
      <c r="Y504" s="33"/>
      <c r="Z504" s="33"/>
      <c r="AA504" s="33"/>
      <c r="AB504" s="33"/>
      <c r="AC504" s="64"/>
      <c r="AD504" s="33"/>
      <c r="AE504" s="33"/>
      <c r="AF504" s="64"/>
      <c r="AG504" s="33"/>
      <c r="AH504" s="33"/>
      <c r="AI504" s="64"/>
    </row>
    <row r="505" spans="1:35" ht="18" x14ac:dyDescent="0.2">
      <c r="A505" s="368">
        <f t="shared" si="50"/>
        <v>493</v>
      </c>
      <c r="B505" s="6">
        <v>34190</v>
      </c>
      <c r="C505" s="67" t="s">
        <v>1382</v>
      </c>
      <c r="D505" s="67" t="s">
        <v>1383</v>
      </c>
      <c r="E505" s="67"/>
      <c r="F505" s="6" t="s">
        <v>1362</v>
      </c>
      <c r="G505" s="6"/>
      <c r="H505" s="6" t="s">
        <v>52</v>
      </c>
      <c r="I505" s="259">
        <v>19</v>
      </c>
      <c r="J505" s="259">
        <v>3</v>
      </c>
      <c r="K505" s="259" t="s">
        <v>37</v>
      </c>
      <c r="L505" s="259" t="s">
        <v>37</v>
      </c>
      <c r="M505" s="249">
        <f t="shared" si="53"/>
        <v>22</v>
      </c>
      <c r="N505" s="52" t="str">
        <f t="shared" si="54"/>
        <v>Kecil</v>
      </c>
      <c r="O505" s="6"/>
      <c r="P505" s="17"/>
      <c r="Q505" s="17"/>
      <c r="R505" s="17"/>
      <c r="S505" s="17"/>
      <c r="T505" s="17"/>
      <c r="U505" s="17"/>
      <c r="V505" s="17"/>
      <c r="W505" s="6"/>
      <c r="X505" s="33"/>
      <c r="Y505" s="33"/>
      <c r="Z505" s="33"/>
      <c r="AA505" s="33"/>
      <c r="AB505" s="33"/>
      <c r="AC505" s="64"/>
      <c r="AD505" s="33"/>
      <c r="AE505" s="33"/>
      <c r="AF505" s="64"/>
      <c r="AG505" s="33"/>
      <c r="AH505" s="33"/>
      <c r="AI505" s="64"/>
    </row>
    <row r="506" spans="1:35" x14ac:dyDescent="0.2">
      <c r="A506" s="368">
        <f t="shared" si="50"/>
        <v>494</v>
      </c>
      <c r="B506" s="6">
        <v>83220</v>
      </c>
      <c r="C506" s="67" t="s">
        <v>1384</v>
      </c>
      <c r="D506" s="67" t="s">
        <v>1385</v>
      </c>
      <c r="E506" s="67"/>
      <c r="F506" s="6" t="s">
        <v>1362</v>
      </c>
      <c r="G506" s="6"/>
      <c r="H506" s="6" t="s">
        <v>31</v>
      </c>
      <c r="I506" s="259">
        <v>121</v>
      </c>
      <c r="J506" s="259">
        <v>4</v>
      </c>
      <c r="K506" s="259" t="s">
        <v>37</v>
      </c>
      <c r="L506" s="259">
        <v>0</v>
      </c>
      <c r="M506" s="249">
        <f t="shared" si="53"/>
        <v>125</v>
      </c>
      <c r="N506" s="52" t="str">
        <f t="shared" si="54"/>
        <v>Besar</v>
      </c>
      <c r="O506" s="6"/>
      <c r="P506" s="17"/>
      <c r="Q506" s="17"/>
      <c r="R506" s="17"/>
      <c r="S506" s="17"/>
      <c r="T506" s="17"/>
      <c r="U506" s="17"/>
      <c r="V506" s="17"/>
      <c r="W506" s="6"/>
      <c r="X506" s="33"/>
      <c r="Y506" s="33"/>
      <c r="Z506" s="33"/>
      <c r="AA506" s="33"/>
      <c r="AB506" s="33"/>
      <c r="AC506" s="64"/>
      <c r="AD506" s="33"/>
      <c r="AE506" s="33"/>
      <c r="AF506" s="64"/>
      <c r="AG506" s="33"/>
      <c r="AH506" s="33"/>
      <c r="AI506" s="64"/>
    </row>
    <row r="507" spans="1:35" ht="18" x14ac:dyDescent="0.2">
      <c r="A507" s="368">
        <f t="shared" si="50"/>
        <v>495</v>
      </c>
      <c r="B507" s="6">
        <v>83220</v>
      </c>
      <c r="C507" s="67" t="s">
        <v>1386</v>
      </c>
      <c r="D507" s="67" t="s">
        <v>1387</v>
      </c>
      <c r="E507" s="67"/>
      <c r="F507" s="6" t="s">
        <v>1362</v>
      </c>
      <c r="G507" s="6"/>
      <c r="H507" s="6" t="s">
        <v>406</v>
      </c>
      <c r="I507" s="259">
        <v>31</v>
      </c>
      <c r="J507" s="259">
        <v>7</v>
      </c>
      <c r="K507" s="259">
        <v>0</v>
      </c>
      <c r="L507" s="259">
        <v>0</v>
      </c>
      <c r="M507" s="249">
        <f t="shared" si="53"/>
        <v>38</v>
      </c>
      <c r="N507" s="52" t="str">
        <f t="shared" si="54"/>
        <v>Menengah</v>
      </c>
      <c r="O507" s="6"/>
      <c r="P507" s="17"/>
      <c r="Q507" s="17"/>
      <c r="R507" s="17"/>
      <c r="S507" s="17"/>
      <c r="T507" s="17"/>
      <c r="U507" s="17"/>
      <c r="V507" s="17"/>
      <c r="W507" s="6"/>
      <c r="X507" s="33"/>
      <c r="Y507" s="33"/>
      <c r="Z507" s="33"/>
      <c r="AA507" s="33"/>
      <c r="AB507" s="33"/>
      <c r="AC507" s="64"/>
      <c r="AD507" s="33"/>
      <c r="AE507" s="33"/>
      <c r="AF507" s="64"/>
      <c r="AG507" s="33"/>
      <c r="AH507" s="33"/>
      <c r="AI507" s="64"/>
    </row>
    <row r="508" spans="1:35" x14ac:dyDescent="0.2">
      <c r="A508" s="368">
        <f t="shared" si="50"/>
        <v>496</v>
      </c>
      <c r="B508" s="6">
        <v>74200</v>
      </c>
      <c r="C508" s="67" t="s">
        <v>1388</v>
      </c>
      <c r="D508" s="67" t="s">
        <v>1389</v>
      </c>
      <c r="E508" s="67"/>
      <c r="F508" s="6" t="s">
        <v>1362</v>
      </c>
      <c r="G508" s="6"/>
      <c r="H508" s="6" t="s">
        <v>52</v>
      </c>
      <c r="I508" s="259">
        <v>15</v>
      </c>
      <c r="J508" s="259">
        <v>6</v>
      </c>
      <c r="K508" s="259" t="s">
        <v>37</v>
      </c>
      <c r="L508" s="259">
        <v>0</v>
      </c>
      <c r="M508" s="249">
        <f t="shared" si="53"/>
        <v>21</v>
      </c>
      <c r="N508" s="52" t="str">
        <f t="shared" si="54"/>
        <v>Kecil</v>
      </c>
      <c r="O508" s="6"/>
      <c r="P508" s="17"/>
      <c r="Q508" s="17"/>
      <c r="R508" s="17"/>
      <c r="S508" s="17"/>
      <c r="T508" s="17"/>
      <c r="U508" s="17"/>
      <c r="V508" s="17"/>
      <c r="W508" s="6"/>
      <c r="X508" s="33"/>
      <c r="Y508" s="33"/>
      <c r="Z508" s="33"/>
      <c r="AA508" s="33"/>
      <c r="AB508" s="33"/>
      <c r="AC508" s="64"/>
      <c r="AD508" s="33"/>
      <c r="AE508" s="33"/>
      <c r="AF508" s="64"/>
      <c r="AG508" s="33"/>
      <c r="AH508" s="33"/>
      <c r="AI508" s="64"/>
    </row>
    <row r="509" spans="1:35" ht="18" x14ac:dyDescent="0.2">
      <c r="A509" s="368">
        <f t="shared" si="50"/>
        <v>497</v>
      </c>
      <c r="B509" s="6">
        <v>32114</v>
      </c>
      <c r="C509" s="66" t="s">
        <v>1390</v>
      </c>
      <c r="D509" s="66" t="s">
        <v>1391</v>
      </c>
      <c r="E509" s="66"/>
      <c r="F509" s="6" t="s">
        <v>1362</v>
      </c>
      <c r="G509" s="6" t="s">
        <v>1392</v>
      </c>
      <c r="H509" s="17" t="s">
        <v>229</v>
      </c>
      <c r="I509" s="67">
        <v>30</v>
      </c>
      <c r="J509" s="67">
        <v>9</v>
      </c>
      <c r="K509" s="67"/>
      <c r="L509" s="67"/>
      <c r="M509" s="67">
        <f>SUM(I509:K509)</f>
        <v>39</v>
      </c>
      <c r="N509" s="6" t="s">
        <v>45</v>
      </c>
      <c r="O509" s="6" t="s">
        <v>1393</v>
      </c>
      <c r="P509" s="17"/>
      <c r="Q509" s="17"/>
      <c r="R509" s="17"/>
      <c r="S509" s="17"/>
      <c r="T509" s="17"/>
      <c r="U509" s="17"/>
      <c r="V509" s="17"/>
      <c r="W509" s="6"/>
      <c r="X509" s="33"/>
      <c r="Y509" s="33"/>
      <c r="Z509" s="33"/>
      <c r="AA509" s="33"/>
      <c r="AB509" s="33"/>
      <c r="AC509" s="64"/>
      <c r="AD509" s="33"/>
      <c r="AE509" s="33"/>
      <c r="AF509" s="64"/>
      <c r="AG509" s="33"/>
      <c r="AH509" s="33"/>
      <c r="AI509" s="64"/>
    </row>
    <row r="510" spans="1:35" ht="18" x14ac:dyDescent="0.2">
      <c r="A510" s="368">
        <f t="shared" si="50"/>
        <v>498</v>
      </c>
      <c r="B510" s="6">
        <v>62037</v>
      </c>
      <c r="C510" s="67" t="s">
        <v>1394</v>
      </c>
      <c r="D510" s="67" t="s">
        <v>1395</v>
      </c>
      <c r="E510" s="67"/>
      <c r="F510" s="6" t="s">
        <v>1362</v>
      </c>
      <c r="G510" s="6"/>
      <c r="H510" s="6" t="s">
        <v>31</v>
      </c>
      <c r="I510" s="259">
        <v>5</v>
      </c>
      <c r="J510" s="259">
        <v>1</v>
      </c>
      <c r="K510" s="259" t="s">
        <v>37</v>
      </c>
      <c r="L510" s="259">
        <v>0</v>
      </c>
      <c r="M510" s="249">
        <f>SUM(I510:L510)</f>
        <v>6</v>
      </c>
      <c r="N510" s="52" t="str">
        <f>IF(M510&gt;=100,"Besar",IF(AND(M510&gt;=50,M510&lt;=99),"Sedang",IF(AND(M510&gt;=25,M510&lt;=49),"Menengah",IF(AND(M510&lt;=24,M510&gt;=10),"Kecil",IF(M510&lt;10,"&lt;Kecil","-")))))</f>
        <v>&lt;Kecil</v>
      </c>
      <c r="O510" s="6"/>
      <c r="P510" s="17"/>
      <c r="Q510" s="17"/>
      <c r="R510" s="17"/>
      <c r="S510" s="17"/>
      <c r="T510" s="17"/>
      <c r="U510" s="17"/>
      <c r="V510" s="17"/>
      <c r="W510" s="6"/>
      <c r="X510" s="33"/>
      <c r="Y510" s="33"/>
      <c r="Z510" s="33"/>
      <c r="AA510" s="33"/>
      <c r="AB510" s="33"/>
      <c r="AC510" s="64"/>
      <c r="AD510" s="33"/>
      <c r="AE510" s="33"/>
      <c r="AF510" s="64"/>
      <c r="AG510" s="33"/>
      <c r="AH510" s="33"/>
      <c r="AI510" s="64"/>
    </row>
    <row r="511" spans="1:35" x14ac:dyDescent="0.2">
      <c r="A511" s="368">
        <f t="shared" si="50"/>
        <v>499</v>
      </c>
      <c r="B511" s="6">
        <v>75000</v>
      </c>
      <c r="C511" s="67" t="s">
        <v>1396</v>
      </c>
      <c r="D511" s="67" t="s">
        <v>1397</v>
      </c>
      <c r="E511" s="67"/>
      <c r="F511" s="6" t="s">
        <v>1362</v>
      </c>
      <c r="G511" s="6"/>
      <c r="H511" s="6" t="s">
        <v>31</v>
      </c>
      <c r="I511" s="259">
        <v>25</v>
      </c>
      <c r="J511" s="259">
        <v>15</v>
      </c>
      <c r="K511" s="259">
        <v>0</v>
      </c>
      <c r="L511" s="259">
        <v>0</v>
      </c>
      <c r="M511" s="249">
        <f>SUM(I511:L511)</f>
        <v>40</v>
      </c>
      <c r="N511" s="52" t="str">
        <f>IF(M511&gt;=100,"Besar",IF(AND(M511&gt;=50,M511&lt;=99),"Sedang",IF(AND(M511&gt;=25,M511&lt;=49),"Menengah",IF(AND(M511&lt;=24,M511&gt;=10),"Kecil",IF(M511&lt;10,"&lt;Kecil","-")))))</f>
        <v>Menengah</v>
      </c>
      <c r="O511" s="6"/>
      <c r="P511" s="17"/>
      <c r="Q511" s="17"/>
      <c r="R511" s="17"/>
      <c r="S511" s="17"/>
      <c r="T511" s="17"/>
      <c r="U511" s="17"/>
      <c r="V511" s="17"/>
      <c r="W511" s="6"/>
      <c r="X511" s="33"/>
      <c r="Y511" s="33"/>
      <c r="Z511" s="33"/>
      <c r="AA511" s="33"/>
      <c r="AB511" s="33"/>
      <c r="AC511" s="64"/>
      <c r="AD511" s="33"/>
      <c r="AE511" s="33"/>
      <c r="AF511" s="64"/>
      <c r="AG511" s="33"/>
      <c r="AH511" s="33"/>
      <c r="AI511" s="64"/>
    </row>
    <row r="512" spans="1:35" ht="18" x14ac:dyDescent="0.2">
      <c r="A512" s="368">
        <f t="shared" si="50"/>
        <v>500</v>
      </c>
      <c r="B512" s="73"/>
      <c r="C512" s="67" t="s">
        <v>1343</v>
      </c>
      <c r="D512" s="67" t="s">
        <v>1398</v>
      </c>
      <c r="E512" s="67"/>
      <c r="F512" s="6" t="s">
        <v>1362</v>
      </c>
      <c r="G512" s="6"/>
      <c r="H512" s="6" t="s">
        <v>31</v>
      </c>
      <c r="I512" s="259">
        <v>65</v>
      </c>
      <c r="J512" s="259">
        <v>24</v>
      </c>
      <c r="K512" s="259" t="s">
        <v>37</v>
      </c>
      <c r="L512" s="259" t="s">
        <v>37</v>
      </c>
      <c r="M512" s="249">
        <f>SUM(I512:L512)</f>
        <v>89</v>
      </c>
      <c r="N512" s="52" t="str">
        <f>IF(M512&gt;=100,"Besar",IF(AND(M512&gt;=50,M512&lt;=99),"Sedang",IF(AND(M512&gt;=25,M512&lt;=49),"Menengah",IF(AND(M512&lt;=24,M512&gt;=10),"Kecil",IF(M512&lt;10,"&lt;Kecil","-")))))</f>
        <v>Sedang</v>
      </c>
      <c r="O512" s="6"/>
      <c r="P512" s="57"/>
      <c r="Q512" s="57"/>
      <c r="R512" s="57"/>
      <c r="S512" s="57"/>
      <c r="T512" s="57"/>
      <c r="U512" s="57"/>
      <c r="V512" s="57"/>
      <c r="W512" s="57"/>
      <c r="X512" s="33"/>
      <c r="Y512" s="33"/>
      <c r="Z512" s="33"/>
      <c r="AA512" s="33"/>
      <c r="AB512" s="33"/>
      <c r="AC512" s="69"/>
      <c r="AD512" s="33"/>
      <c r="AE512" s="33"/>
      <c r="AF512" s="69"/>
      <c r="AG512" s="33"/>
      <c r="AH512" s="33"/>
      <c r="AI512" s="69"/>
    </row>
    <row r="513" spans="1:35" ht="14.25" x14ac:dyDescent="0.2">
      <c r="A513" s="368">
        <f t="shared" si="50"/>
        <v>501</v>
      </c>
      <c r="B513" s="73"/>
      <c r="C513" s="67" t="s">
        <v>1399</v>
      </c>
      <c r="D513" s="67" t="s">
        <v>1400</v>
      </c>
      <c r="E513" s="67"/>
      <c r="F513" s="6" t="s">
        <v>1362</v>
      </c>
      <c r="G513" s="6"/>
      <c r="H513" s="6" t="s">
        <v>31</v>
      </c>
      <c r="I513" s="259">
        <v>23</v>
      </c>
      <c r="J513" s="259">
        <v>8</v>
      </c>
      <c r="K513" s="259">
        <v>0</v>
      </c>
      <c r="L513" s="259">
        <v>0</v>
      </c>
      <c r="M513" s="249">
        <f>SUM(I513:L513)</f>
        <v>31</v>
      </c>
      <c r="N513" s="52" t="str">
        <f>IF(M513&gt;=100,"Besar",IF(AND(M513&gt;=50,M513&lt;=99),"Sedang",IF(AND(M513&gt;=25,M513&lt;=49),"Menengah",IF(AND(M513&lt;=24,M513&gt;=10),"Kecil",IF(M513&lt;10,"&lt;Kecil","-")))))</f>
        <v>Menengah</v>
      </c>
      <c r="O513" s="6"/>
      <c r="P513" s="17" t="s">
        <v>1407</v>
      </c>
      <c r="Q513" s="6"/>
      <c r="R513" s="17"/>
      <c r="S513" s="17"/>
      <c r="T513" s="17"/>
      <c r="U513" s="17"/>
      <c r="V513" s="17"/>
      <c r="W513" s="6"/>
      <c r="X513" s="33"/>
      <c r="Y513" s="33"/>
      <c r="Z513" s="33"/>
      <c r="AA513" s="33"/>
      <c r="AB513" s="33"/>
      <c r="AC513" s="69"/>
      <c r="AD513" s="33"/>
      <c r="AE513" s="33"/>
      <c r="AF513" s="69"/>
      <c r="AG513" s="33"/>
      <c r="AH513" s="33"/>
      <c r="AI513" s="69"/>
    </row>
    <row r="514" spans="1:35" ht="18" x14ac:dyDescent="0.2">
      <c r="A514" s="368">
        <f t="shared" si="50"/>
        <v>502</v>
      </c>
      <c r="B514" s="6">
        <v>61019</v>
      </c>
      <c r="C514" s="67" t="s">
        <v>1401</v>
      </c>
      <c r="D514" s="67" t="s">
        <v>1402</v>
      </c>
      <c r="E514" s="67"/>
      <c r="F514" s="6" t="s">
        <v>1403</v>
      </c>
      <c r="G514" s="57"/>
      <c r="H514" s="6" t="s">
        <v>52</v>
      </c>
      <c r="I514" s="259">
        <v>26</v>
      </c>
      <c r="J514" s="259">
        <v>4</v>
      </c>
      <c r="K514" s="259" t="s">
        <v>37</v>
      </c>
      <c r="L514" s="259" t="s">
        <v>37</v>
      </c>
      <c r="M514" s="67">
        <f>SUM(I514:L514)</f>
        <v>30</v>
      </c>
      <c r="N514" s="6" t="str">
        <f>IF(M514&gt;=100,"Besar",IF(AND(M514&gt;=50,M514&lt;=99),"Sedang",IF(AND(M514&gt;=25,M514&lt;=49),"Menengah",IF(AND(M514&lt;=24,M514&gt;=10),"Kecil",IF(M514&lt;10,"&lt;Kecil","-")))))</f>
        <v>Menengah</v>
      </c>
      <c r="O514" s="57"/>
      <c r="P514" s="57"/>
      <c r="Q514" s="57"/>
      <c r="R514" s="57"/>
      <c r="S514" s="57"/>
      <c r="T514" s="57"/>
      <c r="U514" s="57"/>
      <c r="V514" s="57"/>
      <c r="W514" s="57"/>
      <c r="X514" s="33"/>
      <c r="Y514" s="33"/>
      <c r="Z514" s="33"/>
      <c r="AA514" s="33"/>
      <c r="AB514" s="33"/>
      <c r="AC514" s="69"/>
      <c r="AD514" s="33"/>
      <c r="AE514" s="33"/>
      <c r="AF514" s="69"/>
      <c r="AG514" s="33"/>
      <c r="AH514" s="33"/>
      <c r="AI514" s="69"/>
    </row>
    <row r="515" spans="1:35" ht="18" x14ac:dyDescent="0.2">
      <c r="A515" s="368">
        <f t="shared" si="50"/>
        <v>503</v>
      </c>
      <c r="B515" s="6">
        <v>32114</v>
      </c>
      <c r="C515" s="66" t="s">
        <v>1404</v>
      </c>
      <c r="D515" s="66" t="s">
        <v>1405</v>
      </c>
      <c r="E515" s="66"/>
      <c r="F515" s="17" t="s">
        <v>1403</v>
      </c>
      <c r="G515" s="6" t="s">
        <v>666</v>
      </c>
      <c r="H515" s="17" t="s">
        <v>31</v>
      </c>
      <c r="I515" s="67">
        <v>7</v>
      </c>
      <c r="J515" s="67">
        <v>1</v>
      </c>
      <c r="K515" s="67"/>
      <c r="L515" s="67"/>
      <c r="M515" s="67">
        <f>SUM(I515:J515)</f>
        <v>8</v>
      </c>
      <c r="N515" s="6" t="s">
        <v>45</v>
      </c>
      <c r="O515" s="6" t="s">
        <v>1406</v>
      </c>
      <c r="P515" s="17" t="s">
        <v>1413</v>
      </c>
      <c r="Q515" s="17"/>
      <c r="R515" s="17"/>
      <c r="S515" s="17"/>
      <c r="T515" s="17"/>
      <c r="U515" s="17"/>
      <c r="V515" s="17"/>
      <c r="W515" s="4"/>
      <c r="X515" s="33"/>
      <c r="Y515" s="33"/>
      <c r="Z515" s="33"/>
      <c r="AA515" s="33"/>
      <c r="AB515" s="33"/>
      <c r="AC515" s="64"/>
      <c r="AD515" s="33"/>
      <c r="AE515" s="33"/>
      <c r="AF515" s="64"/>
      <c r="AG515" s="33"/>
      <c r="AH515" s="33"/>
      <c r="AI515" s="64"/>
    </row>
    <row r="516" spans="1:35" x14ac:dyDescent="0.2">
      <c r="A516" s="368">
        <f t="shared" si="50"/>
        <v>504</v>
      </c>
      <c r="B516" s="6">
        <v>32210</v>
      </c>
      <c r="C516" s="67" t="s">
        <v>1408</v>
      </c>
      <c r="D516" s="67" t="s">
        <v>1409</v>
      </c>
      <c r="E516" s="67"/>
      <c r="F516" s="6" t="s">
        <v>1403</v>
      </c>
      <c r="G516" s="57"/>
      <c r="H516" s="6" t="s">
        <v>52</v>
      </c>
      <c r="I516" s="259">
        <v>15</v>
      </c>
      <c r="J516" s="259">
        <v>15</v>
      </c>
      <c r="K516" s="259">
        <f ca="1">-L516-L516</f>
        <v>0</v>
      </c>
      <c r="L516" s="259">
        <f ca="1">-L516</f>
        <v>0</v>
      </c>
      <c r="M516" s="67">
        <f ca="1">SUM(I516:L516)</f>
        <v>30</v>
      </c>
      <c r="N516" s="6" t="s">
        <v>1219</v>
      </c>
      <c r="O516" s="57"/>
      <c r="P516" s="17"/>
      <c r="Q516" s="17"/>
      <c r="R516" s="17"/>
      <c r="S516" s="17"/>
      <c r="T516" s="17"/>
      <c r="U516" s="17"/>
      <c r="V516" s="17"/>
      <c r="W516" s="4"/>
      <c r="X516" s="33"/>
      <c r="Y516" s="33"/>
      <c r="Z516" s="33"/>
      <c r="AA516" s="33"/>
      <c r="AB516" s="33"/>
      <c r="AC516" s="64"/>
      <c r="AD516" s="33"/>
      <c r="AE516" s="33"/>
      <c r="AF516" s="64"/>
      <c r="AG516" s="33"/>
      <c r="AH516" s="33"/>
      <c r="AI516" s="64"/>
    </row>
    <row r="517" spans="1:35" ht="18" x14ac:dyDescent="0.2">
      <c r="A517" s="368">
        <f t="shared" si="50"/>
        <v>505</v>
      </c>
      <c r="B517" s="48"/>
      <c r="C517" s="3" t="s">
        <v>1410</v>
      </c>
      <c r="D517" s="3" t="s">
        <v>1411</v>
      </c>
      <c r="E517" s="3"/>
      <c r="F517" s="6" t="s">
        <v>1412</v>
      </c>
      <c r="G517" s="6" t="s">
        <v>348</v>
      </c>
      <c r="H517" s="17" t="s">
        <v>229</v>
      </c>
      <c r="I517" s="67">
        <v>18</v>
      </c>
      <c r="J517" s="67">
        <v>9</v>
      </c>
      <c r="K517" s="67"/>
      <c r="L517" s="67"/>
      <c r="M517" s="67">
        <f>SUM(I517:K517)</f>
        <v>27</v>
      </c>
      <c r="N517" s="6" t="s">
        <v>45</v>
      </c>
      <c r="O517" s="6" t="s">
        <v>1393</v>
      </c>
      <c r="P517" s="57"/>
      <c r="Q517" s="57"/>
      <c r="R517" s="57"/>
      <c r="S517" s="57"/>
      <c r="T517" s="57"/>
      <c r="U517" s="57"/>
      <c r="V517" s="57"/>
      <c r="W517" s="48"/>
      <c r="X517" s="33"/>
      <c r="Y517" s="33"/>
      <c r="Z517" s="33"/>
      <c r="AA517" s="33"/>
      <c r="AB517" s="33"/>
      <c r="AC517" s="64"/>
      <c r="AD517" s="33"/>
      <c r="AE517" s="33"/>
      <c r="AF517" s="64"/>
      <c r="AG517" s="33"/>
      <c r="AH517" s="33"/>
      <c r="AI517" s="64"/>
    </row>
    <row r="518" spans="1:35" x14ac:dyDescent="0.2">
      <c r="A518" s="368">
        <f t="shared" si="50"/>
        <v>506</v>
      </c>
      <c r="B518" s="48"/>
      <c r="C518" s="32" t="s">
        <v>1414</v>
      </c>
      <c r="D518" s="3" t="s">
        <v>1415</v>
      </c>
      <c r="E518" s="3"/>
      <c r="F518" s="6" t="s">
        <v>1412</v>
      </c>
      <c r="G518" s="6" t="s">
        <v>341</v>
      </c>
      <c r="H518" s="17"/>
      <c r="I518" s="67">
        <v>7</v>
      </c>
      <c r="J518" s="67">
        <v>5</v>
      </c>
      <c r="K518" s="67"/>
      <c r="L518" s="67"/>
      <c r="M518" s="67">
        <f>SUM(I518:K518)</f>
        <v>12</v>
      </c>
      <c r="N518" s="6" t="s">
        <v>45</v>
      </c>
      <c r="O518" s="6" t="s">
        <v>1416</v>
      </c>
      <c r="P518" s="57"/>
      <c r="Q518" s="57"/>
      <c r="R518" s="57"/>
      <c r="S518" s="57"/>
      <c r="T518" s="57"/>
      <c r="U518" s="57"/>
      <c r="V518" s="57"/>
      <c r="W518" s="48"/>
      <c r="X518" s="33"/>
      <c r="Y518" s="33"/>
      <c r="Z518" s="33"/>
      <c r="AA518" s="33"/>
      <c r="AB518" s="33"/>
      <c r="AC518" s="64"/>
      <c r="AD518" s="33"/>
      <c r="AE518" s="33"/>
      <c r="AF518" s="64"/>
      <c r="AG518" s="33"/>
      <c r="AH518" s="33"/>
      <c r="AI518" s="64"/>
    </row>
    <row r="519" spans="1:35" ht="18" x14ac:dyDescent="0.2">
      <c r="A519" s="368">
        <f t="shared" si="50"/>
        <v>507</v>
      </c>
      <c r="B519" s="4">
        <v>81020</v>
      </c>
      <c r="C519" s="50" t="s">
        <v>1417</v>
      </c>
      <c r="D519" s="50" t="s">
        <v>1418</v>
      </c>
      <c r="E519" s="50"/>
      <c r="F519" s="6" t="s">
        <v>1412</v>
      </c>
      <c r="G519" s="57"/>
      <c r="H519" s="6" t="s">
        <v>36</v>
      </c>
      <c r="I519" s="259">
        <v>4</v>
      </c>
      <c r="J519" s="259">
        <v>3</v>
      </c>
      <c r="K519" s="259" t="s">
        <v>37</v>
      </c>
      <c r="L519" s="259" t="s">
        <v>37</v>
      </c>
      <c r="M519" s="67">
        <f>SUM(I519:L519)</f>
        <v>7</v>
      </c>
      <c r="N519" s="6" t="str">
        <f>IF(M519&gt;=100,"Besar",IF(AND(M519&gt;=50,M519&lt;=99),"Sedang",IF(AND(M519&gt;=25,M519&lt;=49),"Menengah",IF(AND(M519&lt;=24,M519&gt;=10),"Kecil",IF(M519&lt;10,"&lt;Kecil","-")))))</f>
        <v>&lt;Kecil</v>
      </c>
      <c r="O519" s="57"/>
      <c r="P519" s="17" t="s">
        <v>1424</v>
      </c>
      <c r="Q519" s="17"/>
      <c r="R519" s="17"/>
      <c r="S519" s="17"/>
      <c r="T519" s="17"/>
      <c r="U519" s="17"/>
      <c r="V519" s="17"/>
      <c r="W519" s="4"/>
      <c r="X519" s="33"/>
      <c r="Y519" s="33"/>
      <c r="Z519" s="33"/>
      <c r="AA519" s="33"/>
      <c r="AB519" s="33"/>
      <c r="AC519" s="64"/>
      <c r="AD519" s="33"/>
      <c r="AE519" s="33"/>
      <c r="AF519" s="64"/>
      <c r="AG519" s="33"/>
      <c r="AH519" s="33"/>
      <c r="AI519" s="64"/>
    </row>
    <row r="520" spans="1:35" ht="18" x14ac:dyDescent="0.2">
      <c r="A520" s="368">
        <f t="shared" si="50"/>
        <v>508</v>
      </c>
      <c r="B520" s="4">
        <v>82000</v>
      </c>
      <c r="C520" s="50" t="s">
        <v>1419</v>
      </c>
      <c r="D520" s="50" t="s">
        <v>1420</v>
      </c>
      <c r="E520" s="50"/>
      <c r="F520" s="6" t="s">
        <v>1412</v>
      </c>
      <c r="G520" s="57"/>
      <c r="H520" s="6" t="s">
        <v>36</v>
      </c>
      <c r="I520" s="259">
        <v>8</v>
      </c>
      <c r="J520" s="259">
        <v>4</v>
      </c>
      <c r="K520" s="259">
        <v>0</v>
      </c>
      <c r="L520" s="259">
        <v>0</v>
      </c>
      <c r="M520" s="67">
        <f>SUM(I520:L520)</f>
        <v>12</v>
      </c>
      <c r="N520" s="6" t="str">
        <f>IF(M520&gt;=100,"Besar",IF(AND(M520&gt;=50,M520&lt;=99),"Sedang",IF(AND(M520&gt;=25,M520&lt;=49),"Menengah",IF(AND(M520&lt;=24,M520&gt;=10),"Kecil",IF(M520&lt;10,"&lt;Kecil","-")))))</f>
        <v>Kecil</v>
      </c>
      <c r="O520" s="57"/>
      <c r="P520" s="57"/>
      <c r="Q520" s="57"/>
      <c r="R520" s="57"/>
      <c r="S520" s="57"/>
      <c r="T520" s="57"/>
      <c r="U520" s="57"/>
      <c r="V520" s="57"/>
      <c r="W520" s="48"/>
      <c r="X520" s="33"/>
      <c r="Y520" s="33"/>
      <c r="Z520" s="33"/>
      <c r="AA520" s="33"/>
      <c r="AB520" s="33"/>
      <c r="AC520" s="64"/>
      <c r="AD520" s="33"/>
      <c r="AE520" s="33"/>
      <c r="AF520" s="64"/>
      <c r="AG520" s="33"/>
      <c r="AH520" s="33"/>
      <c r="AI520" s="64"/>
    </row>
    <row r="521" spans="1:35" ht="27" x14ac:dyDescent="0.2">
      <c r="A521" s="368">
        <f t="shared" si="50"/>
        <v>509</v>
      </c>
      <c r="B521" s="48"/>
      <c r="C521" s="3" t="s">
        <v>1421</v>
      </c>
      <c r="D521" s="3" t="s">
        <v>1422</v>
      </c>
      <c r="E521" s="3"/>
      <c r="F521" s="6" t="s">
        <v>1412</v>
      </c>
      <c r="G521" s="6" t="s">
        <v>341</v>
      </c>
      <c r="H521" s="17"/>
      <c r="I521" s="67">
        <v>41</v>
      </c>
      <c r="J521" s="67">
        <v>15</v>
      </c>
      <c r="K521" s="67"/>
      <c r="L521" s="67"/>
      <c r="M521" s="67">
        <f>SUM(I521:J521)</f>
        <v>56</v>
      </c>
      <c r="N521" s="6" t="s">
        <v>32</v>
      </c>
      <c r="O521" s="6" t="s">
        <v>1423</v>
      </c>
      <c r="P521" s="57"/>
      <c r="Q521" s="57"/>
      <c r="R521" s="57"/>
      <c r="S521" s="57"/>
      <c r="T521" s="57"/>
      <c r="U521" s="57"/>
      <c r="V521" s="57"/>
      <c r="W521" s="48"/>
      <c r="X521" s="33"/>
      <c r="Y521" s="33"/>
      <c r="Z521" s="33"/>
      <c r="AA521" s="33"/>
      <c r="AB521" s="33"/>
      <c r="AC521" s="64"/>
      <c r="AD521" s="33"/>
      <c r="AE521" s="33"/>
      <c r="AF521" s="64"/>
      <c r="AG521" s="33"/>
      <c r="AH521" s="33"/>
      <c r="AI521" s="64"/>
    </row>
    <row r="522" spans="1:35" x14ac:dyDescent="0.2">
      <c r="A522" s="368">
        <f t="shared" si="50"/>
        <v>510</v>
      </c>
      <c r="B522" s="4">
        <v>81020</v>
      </c>
      <c r="C522" s="50" t="s">
        <v>1425</v>
      </c>
      <c r="D522" s="50" t="s">
        <v>1426</v>
      </c>
      <c r="E522" s="50"/>
      <c r="F522" s="6" t="s">
        <v>1412</v>
      </c>
      <c r="G522" s="57"/>
      <c r="H522" s="6" t="s">
        <v>31</v>
      </c>
      <c r="I522" s="259">
        <v>14</v>
      </c>
      <c r="J522" s="259">
        <v>12</v>
      </c>
      <c r="K522" s="259" t="s">
        <v>37</v>
      </c>
      <c r="L522" s="259">
        <v>0</v>
      </c>
      <c r="M522" s="67">
        <f>SUM(I522:L522)</f>
        <v>26</v>
      </c>
      <c r="N522" s="6" t="str">
        <f>IF(M522&gt;=100,"Besar",IF(AND(M522&gt;=50,M522&lt;=99),"Sedang",IF(AND(M522&gt;=25,M522&lt;=49),"Menengah",IF(AND(M522&lt;=24,M522&gt;=10),"Kecil",IF(M522&lt;10,"&lt;Kecil","-")))))</f>
        <v>Menengah</v>
      </c>
      <c r="O522" s="57"/>
      <c r="P522" s="17"/>
      <c r="Q522" s="17"/>
      <c r="R522" s="17"/>
      <c r="S522" s="17"/>
      <c r="T522" s="17"/>
      <c r="U522" s="17"/>
      <c r="V522" s="17"/>
      <c r="W522" s="4"/>
      <c r="X522" s="33"/>
      <c r="Y522" s="33"/>
      <c r="Z522" s="33"/>
      <c r="AA522" s="33"/>
      <c r="AB522" s="33"/>
      <c r="AC522" s="64"/>
      <c r="AD522" s="33"/>
      <c r="AE522" s="33"/>
      <c r="AF522" s="64"/>
      <c r="AG522" s="33"/>
      <c r="AH522" s="33"/>
      <c r="AI522" s="64"/>
    </row>
    <row r="523" spans="1:35" ht="18" x14ac:dyDescent="0.2">
      <c r="A523" s="368">
        <f t="shared" si="50"/>
        <v>511</v>
      </c>
      <c r="B523" s="4">
        <v>81020</v>
      </c>
      <c r="C523" s="50" t="s">
        <v>1427</v>
      </c>
      <c r="D523" s="50" t="s">
        <v>1428</v>
      </c>
      <c r="E523" s="50"/>
      <c r="F523" s="6" t="s">
        <v>1412</v>
      </c>
      <c r="G523" s="57"/>
      <c r="H523" s="6" t="s">
        <v>31</v>
      </c>
      <c r="I523" s="259">
        <v>6</v>
      </c>
      <c r="J523" s="259">
        <v>4</v>
      </c>
      <c r="K523" s="259">
        <v>0</v>
      </c>
      <c r="L523" s="259">
        <v>0</v>
      </c>
      <c r="M523" s="67">
        <f>SUM(I523:L523)</f>
        <v>10</v>
      </c>
      <c r="N523" s="6" t="str">
        <f>IF(M523&gt;=100,"Besar",IF(AND(M523&gt;=50,M523&lt;=99),"Sedang",IF(AND(M523&gt;=25,M523&lt;=49),"Menengah",IF(AND(M523&lt;=24,M523&gt;=10),"Kecil",IF(M523&lt;10,"&lt;Kecil","-")))))</f>
        <v>Kecil</v>
      </c>
      <c r="O523" s="57"/>
      <c r="P523" s="17"/>
      <c r="Q523" s="17"/>
      <c r="R523" s="17"/>
      <c r="S523" s="17"/>
      <c r="T523" s="17"/>
      <c r="U523" s="17"/>
      <c r="V523" s="17"/>
      <c r="W523" s="4"/>
      <c r="X523" s="33"/>
      <c r="Y523" s="33"/>
      <c r="Z523" s="33"/>
      <c r="AA523" s="33"/>
      <c r="AB523" s="33"/>
      <c r="AC523" s="64"/>
      <c r="AD523" s="33"/>
      <c r="AE523" s="33"/>
      <c r="AF523" s="64"/>
      <c r="AG523" s="33"/>
      <c r="AH523" s="33"/>
      <c r="AI523" s="64"/>
    </row>
    <row r="524" spans="1:35" ht="27" x14ac:dyDescent="0.2">
      <c r="A524" s="368">
        <f t="shared" si="50"/>
        <v>512</v>
      </c>
      <c r="B524" s="48"/>
      <c r="C524" s="3" t="s">
        <v>1429</v>
      </c>
      <c r="D524" s="3" t="s">
        <v>1422</v>
      </c>
      <c r="E524" s="3"/>
      <c r="F524" s="6" t="s">
        <v>1412</v>
      </c>
      <c r="G524" s="6" t="s">
        <v>341</v>
      </c>
      <c r="H524" s="17"/>
      <c r="I524" s="67">
        <v>41</v>
      </c>
      <c r="J524" s="67">
        <v>15</v>
      </c>
      <c r="K524" s="67"/>
      <c r="L524" s="67"/>
      <c r="M524" s="67">
        <f>SUM(I524:K524)</f>
        <v>56</v>
      </c>
      <c r="N524" s="6" t="s">
        <v>32</v>
      </c>
      <c r="O524" s="6" t="s">
        <v>1423</v>
      </c>
      <c r="P524" s="57"/>
      <c r="Q524" s="57"/>
      <c r="R524" s="57"/>
      <c r="S524" s="57"/>
      <c r="T524" s="57"/>
      <c r="U524" s="57"/>
      <c r="V524" s="57"/>
      <c r="W524" s="48"/>
      <c r="X524" s="33"/>
      <c r="Y524" s="33"/>
      <c r="Z524" s="33"/>
      <c r="AA524" s="33"/>
      <c r="AB524" s="33"/>
      <c r="AC524" s="64"/>
      <c r="AD524" s="33"/>
      <c r="AE524" s="33"/>
      <c r="AF524" s="64"/>
      <c r="AG524" s="33"/>
      <c r="AH524" s="33"/>
      <c r="AI524" s="64"/>
    </row>
    <row r="525" spans="1:35" x14ac:dyDescent="0.2">
      <c r="A525" s="368">
        <f t="shared" si="50"/>
        <v>513</v>
      </c>
      <c r="B525" s="4">
        <v>81020</v>
      </c>
      <c r="C525" s="50" t="s">
        <v>1430</v>
      </c>
      <c r="D525" s="50" t="s">
        <v>1431</v>
      </c>
      <c r="E525" s="50"/>
      <c r="F525" s="6" t="s">
        <v>1412</v>
      </c>
      <c r="G525" s="6"/>
      <c r="H525" s="6" t="s">
        <v>31</v>
      </c>
      <c r="I525" s="259">
        <v>18</v>
      </c>
      <c r="J525" s="259">
        <v>9</v>
      </c>
      <c r="K525" s="259" t="s">
        <v>37</v>
      </c>
      <c r="L525" s="259">
        <v>0</v>
      </c>
      <c r="M525" s="67">
        <f t="shared" ref="M525:M532" si="55">SUM(I525:L525)</f>
        <v>27</v>
      </c>
      <c r="N525" s="6" t="str">
        <f>IF(M525&gt;=100,"Besar",IF(AND(M525&gt;=50,M525&lt;=99),"Sedang",IF(AND(M525&gt;=25,M525&lt;=49),"Menengah",IF(AND(M525&lt;=24,M525&gt;=10),"Kecil",IF(M525&lt;10,"&lt;Kecil","-")))))</f>
        <v>Menengah</v>
      </c>
      <c r="O525" s="6"/>
      <c r="P525" s="57"/>
      <c r="Q525" s="57"/>
      <c r="R525" s="57"/>
      <c r="S525" s="57"/>
      <c r="T525" s="57"/>
      <c r="U525" s="57"/>
      <c r="V525" s="57"/>
      <c r="W525" s="48"/>
      <c r="X525" s="33"/>
      <c r="Y525" s="33"/>
      <c r="Z525" s="33"/>
      <c r="AA525" s="33"/>
      <c r="AB525" s="33"/>
      <c r="AC525" s="64"/>
      <c r="AD525" s="33"/>
      <c r="AE525" s="33"/>
      <c r="AF525" s="64"/>
      <c r="AG525" s="33"/>
      <c r="AH525" s="33"/>
      <c r="AI525" s="64"/>
    </row>
    <row r="526" spans="1:35" x14ac:dyDescent="0.2">
      <c r="A526" s="368">
        <f t="shared" si="50"/>
        <v>514</v>
      </c>
      <c r="B526" s="4">
        <v>81020</v>
      </c>
      <c r="C526" s="50" t="s">
        <v>1432</v>
      </c>
      <c r="D526" s="50" t="s">
        <v>1433</v>
      </c>
      <c r="E526" s="50"/>
      <c r="F526" s="6" t="s">
        <v>1412</v>
      </c>
      <c r="G526" s="57"/>
      <c r="H526" s="6" t="s">
        <v>31</v>
      </c>
      <c r="I526" s="259">
        <v>7</v>
      </c>
      <c r="J526" s="259">
        <v>5</v>
      </c>
      <c r="K526" s="259" t="s">
        <v>37</v>
      </c>
      <c r="L526" s="259">
        <v>0</v>
      </c>
      <c r="M526" s="67">
        <f t="shared" si="55"/>
        <v>12</v>
      </c>
      <c r="N526" s="6" t="str">
        <f>IF(M526&gt;=100,"Besar",IF(AND(M526&gt;=50,M526&lt;=99),"Sedang",IF(AND(M526&gt;=25,M526&lt;=49),"Menengah",IF(AND(M526&lt;=24,M526&gt;=10),"Kecil",IF(M526&lt;10,"&lt;Kecil","-")))))</f>
        <v>Kecil</v>
      </c>
      <c r="O526" s="57"/>
      <c r="P526" s="57"/>
      <c r="Q526" s="57"/>
      <c r="R526" s="57"/>
      <c r="S526" s="57"/>
      <c r="T526" s="57"/>
      <c r="U526" s="57"/>
      <c r="V526" s="57"/>
      <c r="W526" s="48"/>
      <c r="X526" s="33"/>
      <c r="Y526" s="33"/>
      <c r="Z526" s="33"/>
      <c r="AA526" s="33"/>
      <c r="AB526" s="33"/>
      <c r="AC526" s="64"/>
      <c r="AD526" s="33"/>
      <c r="AE526" s="33"/>
      <c r="AF526" s="64"/>
      <c r="AG526" s="33"/>
      <c r="AH526" s="33"/>
      <c r="AI526" s="64"/>
    </row>
    <row r="527" spans="1:35" x14ac:dyDescent="0.2">
      <c r="A527" s="368">
        <f t="shared" ref="A527:A590" si="56">A526+1</f>
        <v>515</v>
      </c>
      <c r="B527" s="4"/>
      <c r="C527" s="50" t="s">
        <v>1434</v>
      </c>
      <c r="D527" s="50" t="s">
        <v>1435</v>
      </c>
      <c r="E527" s="50"/>
      <c r="F527" s="6" t="s">
        <v>1412</v>
      </c>
      <c r="G527" s="57"/>
      <c r="H527" s="6" t="s">
        <v>31</v>
      </c>
      <c r="I527" s="259">
        <v>43</v>
      </c>
      <c r="J527" s="259">
        <v>3</v>
      </c>
      <c r="K527" s="259">
        <v>0</v>
      </c>
      <c r="L527" s="259">
        <v>0</v>
      </c>
      <c r="M527" s="67">
        <f t="shared" si="55"/>
        <v>46</v>
      </c>
      <c r="N527" s="6" t="str">
        <f>IF(M527&gt;=100,"Besar",IF(AND(M527&gt;=50,M527&lt;=99),"Sedang",IF(AND(M527&gt;=25,M527&lt;=49),"Menengah",IF(AND(M527&lt;=24,M527&gt;=10),"Kecil",IF(M527&lt;10,"&lt;Kecil","-")))))</f>
        <v>Menengah</v>
      </c>
      <c r="O527" s="57"/>
      <c r="P527" s="17"/>
      <c r="Q527" s="17"/>
      <c r="R527" s="17"/>
      <c r="S527" s="17"/>
      <c r="T527" s="17"/>
      <c r="U527" s="17"/>
      <c r="V527" s="17"/>
      <c r="W527" s="4"/>
      <c r="X527" s="33"/>
      <c r="Y527" s="33"/>
      <c r="Z527" s="33"/>
      <c r="AA527" s="33"/>
      <c r="AB527" s="33"/>
      <c r="AC527" s="64"/>
      <c r="AD527" s="33"/>
      <c r="AE527" s="33"/>
      <c r="AF527" s="64"/>
      <c r="AG527" s="33"/>
      <c r="AH527" s="33"/>
      <c r="AI527" s="64"/>
    </row>
    <row r="528" spans="1:35" x14ac:dyDescent="0.2">
      <c r="A528" s="368">
        <f t="shared" si="56"/>
        <v>516</v>
      </c>
      <c r="B528" s="4">
        <v>81020</v>
      </c>
      <c r="C528" s="50" t="s">
        <v>1436</v>
      </c>
      <c r="D528" s="50" t="s">
        <v>1437</v>
      </c>
      <c r="E528" s="50"/>
      <c r="F528" s="6" t="s">
        <v>1412</v>
      </c>
      <c r="G528" s="57"/>
      <c r="H528" s="6" t="s">
        <v>31</v>
      </c>
      <c r="I528" s="259">
        <v>17</v>
      </c>
      <c r="J528" s="259">
        <v>6</v>
      </c>
      <c r="K528" s="259" t="s">
        <v>37</v>
      </c>
      <c r="L528" s="259" t="s">
        <v>37</v>
      </c>
      <c r="M528" s="67">
        <f t="shared" si="55"/>
        <v>23</v>
      </c>
      <c r="N528" s="6" t="str">
        <f>IF(M528&gt;=100,"Besar",IF(AND(M528&gt;=50,M528&lt;=99),"Sedang",IF(AND(M528&gt;=25,M528&lt;=49),"Menengah",IF(AND(M528&lt;=24,M528&gt;=10),"Kecil",IF(M528&lt;10,"&lt;Kecil","-")))))</f>
        <v>Kecil</v>
      </c>
      <c r="O528" s="57"/>
      <c r="P528" s="17"/>
      <c r="Q528" s="17"/>
      <c r="R528" s="17"/>
      <c r="S528" s="17"/>
      <c r="T528" s="17"/>
      <c r="U528" s="17"/>
      <c r="V528" s="17"/>
      <c r="W528" s="4"/>
      <c r="X528" s="33"/>
      <c r="Y528" s="33"/>
      <c r="Z528" s="33"/>
      <c r="AA528" s="33"/>
      <c r="AB528" s="33"/>
      <c r="AC528" s="64"/>
      <c r="AD528" s="33"/>
      <c r="AE528" s="33"/>
      <c r="AF528" s="64"/>
      <c r="AG528" s="33"/>
      <c r="AH528" s="33"/>
      <c r="AI528" s="64"/>
    </row>
    <row r="529" spans="1:35" x14ac:dyDescent="0.2">
      <c r="A529" s="368">
        <f t="shared" si="56"/>
        <v>517</v>
      </c>
      <c r="B529" s="4">
        <v>64000</v>
      </c>
      <c r="C529" s="50" t="s">
        <v>1438</v>
      </c>
      <c r="D529" s="50" t="s">
        <v>1439</v>
      </c>
      <c r="E529" s="50"/>
      <c r="F529" s="6" t="s">
        <v>1412</v>
      </c>
      <c r="G529" s="6"/>
      <c r="H529" s="6" t="s">
        <v>31</v>
      </c>
      <c r="I529" s="259">
        <v>5</v>
      </c>
      <c r="J529" s="259">
        <v>1</v>
      </c>
      <c r="K529" s="259" t="s">
        <v>37</v>
      </c>
      <c r="L529" s="259" t="s">
        <v>37</v>
      </c>
      <c r="M529" s="67">
        <f t="shared" si="55"/>
        <v>6</v>
      </c>
      <c r="N529" s="6" t="str">
        <f>IF(M529&gt;=100,"Besar",IF(AND(M529&gt;=50,M529&lt;=99),"Sedang",IF(AND(M529&gt;=25,M529&lt;=49),"Menengah",IF(AND(M529&lt;=24,M529&gt;=10),"Kecil",IF(M529&lt;10,"&lt;Kecil","-")))))</f>
        <v>&lt;Kecil</v>
      </c>
      <c r="O529" s="6"/>
      <c r="P529" s="147" t="s">
        <v>6201</v>
      </c>
      <c r="Q529" s="17"/>
      <c r="R529" s="17" t="s">
        <v>362</v>
      </c>
      <c r="S529" s="17"/>
      <c r="T529" s="17"/>
      <c r="U529" s="17"/>
      <c r="V529" s="17"/>
      <c r="W529" s="4"/>
      <c r="X529" s="33"/>
      <c r="Y529" s="33"/>
      <c r="Z529" s="33"/>
      <c r="AA529" s="33"/>
      <c r="AB529" s="33"/>
      <c r="AC529" s="64"/>
      <c r="AD529" s="33"/>
      <c r="AE529" s="33"/>
      <c r="AF529" s="64"/>
      <c r="AG529" s="33"/>
      <c r="AH529" s="33"/>
      <c r="AI529" s="64"/>
    </row>
    <row r="530" spans="1:35" ht="27" x14ac:dyDescent="0.2">
      <c r="A530" s="368">
        <f t="shared" si="56"/>
        <v>518</v>
      </c>
      <c r="B530" s="48"/>
      <c r="C530" s="148" t="s">
        <v>1440</v>
      </c>
      <c r="D530" s="11" t="s">
        <v>1441</v>
      </c>
      <c r="E530" s="12"/>
      <c r="F530" s="13" t="s">
        <v>1412</v>
      </c>
      <c r="G530" s="13" t="s">
        <v>1442</v>
      </c>
      <c r="H530" s="14" t="s">
        <v>229</v>
      </c>
      <c r="I530" s="242">
        <v>18</v>
      </c>
      <c r="J530" s="242">
        <v>8</v>
      </c>
      <c r="K530" s="242"/>
      <c r="L530" s="242"/>
      <c r="M530" s="242">
        <f t="shared" si="55"/>
        <v>26</v>
      </c>
      <c r="N530" s="13" t="s">
        <v>32</v>
      </c>
      <c r="O530" s="13" t="s">
        <v>6200</v>
      </c>
      <c r="P530" s="17"/>
      <c r="Q530" s="17"/>
      <c r="R530" s="17"/>
      <c r="S530" s="17"/>
      <c r="T530" s="17"/>
      <c r="U530" s="17"/>
      <c r="V530" s="17"/>
      <c r="W530" s="4"/>
      <c r="X530" s="33"/>
      <c r="Y530" s="33"/>
      <c r="Z530" s="33"/>
      <c r="AA530" s="33"/>
      <c r="AB530" s="33"/>
      <c r="AC530" s="64"/>
      <c r="AD530" s="33"/>
      <c r="AE530" s="33"/>
      <c r="AF530" s="64"/>
      <c r="AG530" s="33"/>
      <c r="AH530" s="33"/>
      <c r="AI530" s="64"/>
    </row>
    <row r="531" spans="1:35" x14ac:dyDescent="0.2">
      <c r="A531" s="368">
        <f t="shared" si="56"/>
        <v>519</v>
      </c>
      <c r="B531" s="4">
        <v>35609</v>
      </c>
      <c r="C531" s="50" t="s">
        <v>1443</v>
      </c>
      <c r="D531" s="50" t="s">
        <v>1444</v>
      </c>
      <c r="E531" s="50"/>
      <c r="F531" s="6" t="s">
        <v>1412</v>
      </c>
      <c r="G531" s="6"/>
      <c r="H531" s="6" t="s">
        <v>31</v>
      </c>
      <c r="I531" s="259">
        <v>40</v>
      </c>
      <c r="J531" s="259">
        <v>5</v>
      </c>
      <c r="K531" s="259" t="s">
        <v>37</v>
      </c>
      <c r="L531" s="259" t="s">
        <v>37</v>
      </c>
      <c r="M531" s="67">
        <f t="shared" si="55"/>
        <v>45</v>
      </c>
      <c r="N531" s="6" t="str">
        <f>IF(M531&gt;=100,"Besar",IF(AND(M531&gt;=50,M531&lt;=99),"Sedang",IF(AND(M531&gt;=25,M531&lt;=49),"Menengah",IF(AND(M531&lt;=24,M531&gt;=10),"Kecil",IF(M531&lt;10,"&lt;Kecil","-")))))</f>
        <v>Menengah</v>
      </c>
      <c r="O531" s="6"/>
      <c r="P531" s="17" t="s">
        <v>1450</v>
      </c>
      <c r="Q531" s="17"/>
      <c r="R531" s="17"/>
      <c r="S531" s="17"/>
      <c r="T531" s="17"/>
      <c r="U531" s="17"/>
      <c r="V531" s="17"/>
      <c r="W531" s="4"/>
      <c r="X531" s="33"/>
      <c r="Y531" s="33"/>
      <c r="Z531" s="33"/>
      <c r="AA531" s="33"/>
      <c r="AB531" s="33"/>
      <c r="AC531" s="64"/>
      <c r="AD531" s="33"/>
      <c r="AE531" s="33"/>
      <c r="AF531" s="64"/>
      <c r="AG531" s="33"/>
      <c r="AH531" s="33"/>
      <c r="AI531" s="64"/>
    </row>
    <row r="532" spans="1:35" ht="18" x14ac:dyDescent="0.2">
      <c r="A532" s="368">
        <f t="shared" si="56"/>
        <v>520</v>
      </c>
      <c r="B532" s="4">
        <v>81020</v>
      </c>
      <c r="C532" s="50" t="s">
        <v>1445</v>
      </c>
      <c r="D532" s="50" t="s">
        <v>1446</v>
      </c>
      <c r="E532" s="50"/>
      <c r="F532" s="6" t="s">
        <v>1412</v>
      </c>
      <c r="G532" s="6"/>
      <c r="H532" s="6" t="s">
        <v>31</v>
      </c>
      <c r="I532" s="259">
        <v>4</v>
      </c>
      <c r="J532" s="259">
        <v>0</v>
      </c>
      <c r="K532" s="259">
        <v>0</v>
      </c>
      <c r="L532" s="259">
        <v>0</v>
      </c>
      <c r="M532" s="67">
        <f t="shared" si="55"/>
        <v>4</v>
      </c>
      <c r="N532" s="6" t="str">
        <f>IF(M532&gt;=100,"Besar",IF(AND(M532&gt;=50,M532&lt;=99),"Sedang",IF(AND(M532&gt;=25,M532&lt;=49),"Menengah",IF(AND(M532&lt;=24,M532&gt;=10),"Kecil",IF(M532&lt;10,"&lt;Kecil","-")))))</f>
        <v>&lt;Kecil</v>
      </c>
      <c r="O532" s="6"/>
      <c r="P532" s="17"/>
      <c r="Q532" s="17"/>
      <c r="R532" s="17"/>
      <c r="S532" s="17"/>
      <c r="T532" s="17"/>
      <c r="U532" s="17"/>
      <c r="V532" s="17"/>
      <c r="W532" s="4"/>
      <c r="X532" s="33"/>
      <c r="Y532" s="33"/>
      <c r="Z532" s="33"/>
      <c r="AA532" s="33"/>
      <c r="AB532" s="33"/>
      <c r="AC532" s="64"/>
      <c r="AD532" s="33"/>
      <c r="AE532" s="33"/>
      <c r="AF532" s="64"/>
      <c r="AG532" s="33"/>
      <c r="AH532" s="33"/>
      <c r="AI532" s="64"/>
    </row>
    <row r="533" spans="1:35" x14ac:dyDescent="0.2">
      <c r="A533" s="368">
        <f t="shared" si="56"/>
        <v>521</v>
      </c>
      <c r="B533" s="48"/>
      <c r="C533" s="3" t="s">
        <v>1447</v>
      </c>
      <c r="D533" s="3" t="s">
        <v>1448</v>
      </c>
      <c r="E533" s="3"/>
      <c r="F533" s="6" t="s">
        <v>1412</v>
      </c>
      <c r="G533" s="6" t="s">
        <v>406</v>
      </c>
      <c r="H533" s="17" t="s">
        <v>229</v>
      </c>
      <c r="I533" s="67">
        <v>13</v>
      </c>
      <c r="J533" s="67">
        <v>2</v>
      </c>
      <c r="K533" s="67"/>
      <c r="L533" s="67"/>
      <c r="M533" s="67">
        <f>SUM(I533:K533)</f>
        <v>15</v>
      </c>
      <c r="N533" s="6" t="s">
        <v>45</v>
      </c>
      <c r="O533" s="6" t="s">
        <v>1449</v>
      </c>
      <c r="P533" s="17"/>
      <c r="Q533" s="17"/>
      <c r="R533" s="17"/>
      <c r="S533" s="17"/>
      <c r="T533" s="17"/>
      <c r="U533" s="17"/>
      <c r="V533" s="17"/>
      <c r="W533" s="4"/>
      <c r="X533" s="33"/>
      <c r="Y533" s="33"/>
      <c r="Z533" s="33"/>
      <c r="AA533" s="33"/>
      <c r="AB533" s="33"/>
      <c r="AC533" s="64"/>
      <c r="AD533" s="33"/>
      <c r="AE533" s="33"/>
      <c r="AF533" s="64"/>
      <c r="AG533" s="33"/>
      <c r="AH533" s="33"/>
      <c r="AI533" s="64"/>
    </row>
    <row r="534" spans="1:35" x14ac:dyDescent="0.2">
      <c r="A534" s="368">
        <f t="shared" si="56"/>
        <v>522</v>
      </c>
      <c r="B534" s="4">
        <v>53300</v>
      </c>
      <c r="C534" s="50" t="s">
        <v>1451</v>
      </c>
      <c r="D534" s="50" t="s">
        <v>1452</v>
      </c>
      <c r="E534" s="50"/>
      <c r="F534" s="6" t="s">
        <v>1412</v>
      </c>
      <c r="G534" s="6"/>
      <c r="H534" s="6" t="s">
        <v>31</v>
      </c>
      <c r="I534" s="259">
        <v>31</v>
      </c>
      <c r="J534" s="259">
        <v>10</v>
      </c>
      <c r="K534" s="259">
        <v>0</v>
      </c>
      <c r="L534" s="259">
        <v>0</v>
      </c>
      <c r="M534" s="67">
        <f t="shared" ref="M534:M541" si="57">SUM(I534:L534)</f>
        <v>41</v>
      </c>
      <c r="N534" s="6" t="str">
        <f t="shared" ref="N534:N541" si="58">IF(M534&gt;=100,"Besar",IF(AND(M534&gt;=50,M534&lt;=99),"Sedang",IF(AND(M534&gt;=25,M534&lt;=49),"Menengah",IF(AND(M534&lt;=24,M534&gt;=10),"Kecil",IF(M534&lt;10,"&lt;Kecil","-")))))</f>
        <v>Menengah</v>
      </c>
      <c r="O534" s="6"/>
      <c r="P534" s="17"/>
      <c r="Q534" s="17"/>
      <c r="R534" s="17"/>
      <c r="S534" s="17"/>
      <c r="T534" s="17"/>
      <c r="U534" s="17"/>
      <c r="V534" s="17"/>
      <c r="W534" s="4"/>
      <c r="X534" s="33"/>
      <c r="Y534" s="33"/>
      <c r="Z534" s="33"/>
      <c r="AA534" s="33"/>
      <c r="AB534" s="33"/>
      <c r="AC534" s="64"/>
      <c r="AD534" s="33"/>
      <c r="AE534" s="33"/>
      <c r="AF534" s="64"/>
      <c r="AG534" s="33"/>
      <c r="AH534" s="33"/>
      <c r="AI534" s="64"/>
    </row>
    <row r="535" spans="1:35" x14ac:dyDescent="0.2">
      <c r="A535" s="368">
        <f t="shared" si="56"/>
        <v>523</v>
      </c>
      <c r="B535" s="4">
        <v>61033</v>
      </c>
      <c r="C535" s="50" t="s">
        <v>1453</v>
      </c>
      <c r="D535" s="50" t="s">
        <v>1454</v>
      </c>
      <c r="E535" s="50"/>
      <c r="F535" s="6" t="s">
        <v>1412</v>
      </c>
      <c r="G535" s="6"/>
      <c r="H535" s="6" t="s">
        <v>31</v>
      </c>
      <c r="I535" s="259">
        <v>3</v>
      </c>
      <c r="J535" s="259">
        <v>0</v>
      </c>
      <c r="K535" s="259">
        <v>0</v>
      </c>
      <c r="L535" s="259">
        <v>0</v>
      </c>
      <c r="M535" s="67">
        <f t="shared" si="57"/>
        <v>3</v>
      </c>
      <c r="N535" s="6" t="str">
        <f t="shared" si="58"/>
        <v>&lt;Kecil</v>
      </c>
      <c r="O535" s="6"/>
      <c r="P535" s="17"/>
      <c r="Q535" s="17"/>
      <c r="R535" s="17"/>
      <c r="S535" s="17"/>
      <c r="T535" s="17"/>
      <c r="U535" s="17"/>
      <c r="V535" s="17"/>
      <c r="W535" s="4"/>
      <c r="X535" s="33"/>
      <c r="Y535" s="33"/>
      <c r="Z535" s="33"/>
      <c r="AA535" s="33"/>
      <c r="AB535" s="33"/>
      <c r="AC535" s="64"/>
      <c r="AD535" s="33"/>
      <c r="AE535" s="33"/>
      <c r="AF535" s="64"/>
      <c r="AG535" s="33"/>
      <c r="AH535" s="33"/>
      <c r="AI535" s="64"/>
    </row>
    <row r="536" spans="1:35" x14ac:dyDescent="0.2">
      <c r="A536" s="368">
        <f t="shared" si="56"/>
        <v>524</v>
      </c>
      <c r="B536" s="4">
        <v>2001</v>
      </c>
      <c r="C536" s="50" t="s">
        <v>1455</v>
      </c>
      <c r="D536" s="50" t="s">
        <v>1456</v>
      </c>
      <c r="E536" s="50"/>
      <c r="F536" s="6" t="s">
        <v>1412</v>
      </c>
      <c r="G536" s="6"/>
      <c r="H536" s="6" t="s">
        <v>31</v>
      </c>
      <c r="I536" s="259">
        <v>30</v>
      </c>
      <c r="J536" s="259">
        <v>2</v>
      </c>
      <c r="K536" s="259">
        <v>0</v>
      </c>
      <c r="L536" s="259">
        <v>0</v>
      </c>
      <c r="M536" s="67">
        <f t="shared" si="57"/>
        <v>32</v>
      </c>
      <c r="N536" s="6" t="str">
        <f t="shared" si="58"/>
        <v>Menengah</v>
      </c>
      <c r="O536" s="6"/>
      <c r="P536" s="17"/>
      <c r="Q536" s="17"/>
      <c r="R536" s="17"/>
      <c r="S536" s="17"/>
      <c r="T536" s="17"/>
      <c r="U536" s="17"/>
      <c r="V536" s="17"/>
      <c r="W536" s="4"/>
      <c r="X536" s="33"/>
      <c r="Y536" s="33"/>
      <c r="Z536" s="33"/>
      <c r="AA536" s="33"/>
      <c r="AB536" s="33"/>
      <c r="AC536" s="64"/>
      <c r="AD536" s="33"/>
      <c r="AE536" s="33"/>
      <c r="AF536" s="64"/>
      <c r="AG536" s="33"/>
      <c r="AH536" s="33"/>
      <c r="AI536" s="64"/>
    </row>
    <row r="537" spans="1:35" x14ac:dyDescent="0.2">
      <c r="A537" s="368">
        <f t="shared" si="56"/>
        <v>525</v>
      </c>
      <c r="B537" s="4">
        <v>61031</v>
      </c>
      <c r="C537" s="50" t="s">
        <v>933</v>
      </c>
      <c r="D537" s="50" t="s">
        <v>1457</v>
      </c>
      <c r="E537" s="50"/>
      <c r="F537" s="6" t="s">
        <v>1412</v>
      </c>
      <c r="G537" s="6"/>
      <c r="H537" s="6" t="s">
        <v>36</v>
      </c>
      <c r="I537" s="259">
        <v>6</v>
      </c>
      <c r="J537" s="259">
        <v>3</v>
      </c>
      <c r="K537" s="259" t="s">
        <v>37</v>
      </c>
      <c r="L537" s="259">
        <v>0</v>
      </c>
      <c r="M537" s="67">
        <f t="shared" si="57"/>
        <v>9</v>
      </c>
      <c r="N537" s="6" t="str">
        <f t="shared" si="58"/>
        <v>&lt;Kecil</v>
      </c>
      <c r="O537" s="6"/>
      <c r="P537" s="17"/>
      <c r="Q537" s="17"/>
      <c r="R537" s="17"/>
      <c r="S537" s="17"/>
      <c r="T537" s="17"/>
      <c r="U537" s="17"/>
      <c r="V537" s="17"/>
      <c r="W537" s="4"/>
      <c r="X537" s="33"/>
      <c r="Y537" s="33"/>
      <c r="Z537" s="33"/>
      <c r="AA537" s="33"/>
      <c r="AB537" s="33"/>
      <c r="AC537" s="64"/>
      <c r="AD537" s="33"/>
      <c r="AE537" s="33"/>
      <c r="AF537" s="64"/>
      <c r="AG537" s="33"/>
      <c r="AH537" s="33"/>
      <c r="AI537" s="64"/>
    </row>
    <row r="538" spans="1:35" x14ac:dyDescent="0.2">
      <c r="A538" s="368">
        <f t="shared" si="56"/>
        <v>526</v>
      </c>
      <c r="B538" s="4">
        <v>61031</v>
      </c>
      <c r="C538" s="50" t="s">
        <v>933</v>
      </c>
      <c r="D538" s="50" t="s">
        <v>1458</v>
      </c>
      <c r="E538" s="50"/>
      <c r="F538" s="6" t="s">
        <v>1412</v>
      </c>
      <c r="G538" s="6"/>
      <c r="H538" s="6" t="s">
        <v>31</v>
      </c>
      <c r="I538" s="259">
        <v>4</v>
      </c>
      <c r="J538" s="259">
        <v>3</v>
      </c>
      <c r="K538" s="259" t="s">
        <v>37</v>
      </c>
      <c r="L538" s="259">
        <v>0</v>
      </c>
      <c r="M538" s="67">
        <f t="shared" si="57"/>
        <v>7</v>
      </c>
      <c r="N538" s="6" t="str">
        <f t="shared" si="58"/>
        <v>&lt;Kecil</v>
      </c>
      <c r="O538" s="6"/>
      <c r="P538" s="17"/>
      <c r="Q538" s="17"/>
      <c r="R538" s="17"/>
      <c r="S538" s="17"/>
      <c r="T538" s="17"/>
      <c r="U538" s="17"/>
      <c r="V538" s="17"/>
      <c r="W538" s="4"/>
      <c r="X538" s="33"/>
      <c r="Y538" s="33"/>
      <c r="Z538" s="33"/>
      <c r="AA538" s="33"/>
      <c r="AB538" s="33"/>
      <c r="AC538" s="64"/>
      <c r="AD538" s="33"/>
      <c r="AE538" s="33"/>
      <c r="AF538" s="64"/>
      <c r="AG538" s="33"/>
      <c r="AH538" s="33"/>
      <c r="AI538" s="64"/>
    </row>
    <row r="539" spans="1:35" x14ac:dyDescent="0.2">
      <c r="A539" s="368">
        <f t="shared" si="56"/>
        <v>527</v>
      </c>
      <c r="B539" s="4">
        <v>62020</v>
      </c>
      <c r="C539" s="50" t="s">
        <v>1459</v>
      </c>
      <c r="D539" s="50" t="s">
        <v>1460</v>
      </c>
      <c r="E539" s="50"/>
      <c r="F539" s="6" t="s">
        <v>1412</v>
      </c>
      <c r="G539" s="6"/>
      <c r="H539" s="6" t="s">
        <v>52</v>
      </c>
      <c r="I539" s="259">
        <v>0</v>
      </c>
      <c r="J539" s="259">
        <v>7</v>
      </c>
      <c r="K539" s="259">
        <v>0</v>
      </c>
      <c r="L539" s="259">
        <v>0</v>
      </c>
      <c r="M539" s="67">
        <f t="shared" si="57"/>
        <v>7</v>
      </c>
      <c r="N539" s="6" t="str">
        <f t="shared" si="58"/>
        <v>&lt;Kecil</v>
      </c>
      <c r="O539" s="6"/>
      <c r="P539" s="17"/>
      <c r="Q539" s="17"/>
      <c r="R539" s="17"/>
      <c r="S539" s="17"/>
      <c r="T539" s="17"/>
      <c r="U539" s="17"/>
      <c r="V539" s="17"/>
      <c r="W539" s="4"/>
      <c r="X539" s="33"/>
      <c r="Y539" s="33"/>
      <c r="Z539" s="33"/>
      <c r="AA539" s="33"/>
      <c r="AB539" s="33"/>
      <c r="AC539" s="64"/>
      <c r="AD539" s="33"/>
      <c r="AE539" s="33"/>
      <c r="AF539" s="64"/>
      <c r="AG539" s="33"/>
      <c r="AH539" s="33"/>
      <c r="AI539" s="64"/>
    </row>
    <row r="540" spans="1:35" x14ac:dyDescent="0.2">
      <c r="A540" s="368">
        <f t="shared" si="56"/>
        <v>528</v>
      </c>
      <c r="B540" s="4">
        <v>62020</v>
      </c>
      <c r="C540" s="50" t="s">
        <v>1461</v>
      </c>
      <c r="D540" s="50" t="s">
        <v>1462</v>
      </c>
      <c r="E540" s="50"/>
      <c r="F540" s="6" t="s">
        <v>1412</v>
      </c>
      <c r="G540" s="6"/>
      <c r="H540" s="6" t="s">
        <v>52</v>
      </c>
      <c r="I540" s="259">
        <v>0</v>
      </c>
      <c r="J540" s="259">
        <v>2</v>
      </c>
      <c r="K540" s="259">
        <v>0</v>
      </c>
      <c r="L540" s="259">
        <v>0</v>
      </c>
      <c r="M540" s="67">
        <f t="shared" si="57"/>
        <v>2</v>
      </c>
      <c r="N540" s="6" t="str">
        <f t="shared" si="58"/>
        <v>&lt;Kecil</v>
      </c>
      <c r="O540" s="6"/>
      <c r="P540" s="17"/>
      <c r="Q540" s="17"/>
      <c r="R540" s="17"/>
      <c r="S540" s="17"/>
      <c r="T540" s="17"/>
      <c r="U540" s="17"/>
      <c r="V540" s="17"/>
      <c r="W540" s="4"/>
      <c r="X540" s="33"/>
      <c r="Y540" s="33"/>
      <c r="Z540" s="33"/>
      <c r="AA540" s="33"/>
      <c r="AB540" s="33"/>
      <c r="AC540" s="64"/>
      <c r="AD540" s="33"/>
      <c r="AE540" s="33"/>
      <c r="AF540" s="64"/>
      <c r="AG540" s="33"/>
      <c r="AH540" s="33"/>
      <c r="AI540" s="64"/>
    </row>
    <row r="541" spans="1:35" ht="18" x14ac:dyDescent="0.2">
      <c r="A541" s="368">
        <f t="shared" si="56"/>
        <v>529</v>
      </c>
      <c r="B541" s="4">
        <v>62020</v>
      </c>
      <c r="C541" s="50" t="s">
        <v>1463</v>
      </c>
      <c r="D541" s="50" t="s">
        <v>1464</v>
      </c>
      <c r="E541" s="50"/>
      <c r="F541" s="6" t="s">
        <v>1412</v>
      </c>
      <c r="G541" s="6"/>
      <c r="H541" s="6" t="s">
        <v>52</v>
      </c>
      <c r="I541" s="259">
        <v>20</v>
      </c>
      <c r="J541" s="259">
        <v>30</v>
      </c>
      <c r="K541" s="259">
        <v>0</v>
      </c>
      <c r="L541" s="259">
        <v>0</v>
      </c>
      <c r="M541" s="67">
        <f t="shared" si="57"/>
        <v>50</v>
      </c>
      <c r="N541" s="6" t="str">
        <f t="shared" si="58"/>
        <v>Sedang</v>
      </c>
      <c r="O541" s="6"/>
      <c r="P541" s="17"/>
      <c r="Q541" s="6"/>
      <c r="R541" s="6"/>
      <c r="S541" s="6"/>
      <c r="T541" s="6"/>
      <c r="U541" s="6"/>
      <c r="V541" s="17"/>
      <c r="W541" s="33"/>
      <c r="X541" s="33"/>
      <c r="Y541" s="33"/>
      <c r="Z541" s="33"/>
      <c r="AA541" s="33"/>
      <c r="AB541" s="33"/>
      <c r="AC541" s="64"/>
      <c r="AD541" s="33"/>
      <c r="AE541" s="33"/>
      <c r="AF541" s="64"/>
      <c r="AG541" s="33"/>
      <c r="AH541" s="33"/>
      <c r="AI541" s="64"/>
    </row>
    <row r="542" spans="1:35" x14ac:dyDescent="0.2">
      <c r="A542" s="368">
        <f t="shared" si="56"/>
        <v>530</v>
      </c>
      <c r="B542" s="48"/>
      <c r="C542" s="3" t="s">
        <v>1045</v>
      </c>
      <c r="D542" s="3" t="s">
        <v>1046</v>
      </c>
      <c r="E542" s="3"/>
      <c r="F542" s="6" t="s">
        <v>968</v>
      </c>
      <c r="G542" s="6" t="s">
        <v>1047</v>
      </c>
      <c r="H542" s="17"/>
      <c r="I542" s="67">
        <v>17</v>
      </c>
      <c r="J542" s="67">
        <v>50</v>
      </c>
      <c r="K542" s="67"/>
      <c r="L542" s="67"/>
      <c r="M542" s="67">
        <f>SUM(I542:K542)</f>
        <v>67</v>
      </c>
      <c r="N542" s="6" t="s">
        <v>32</v>
      </c>
      <c r="O542" s="6" t="s">
        <v>1048</v>
      </c>
      <c r="P542" s="17" t="s">
        <v>1473</v>
      </c>
      <c r="Q542" s="17" t="s">
        <v>2225</v>
      </c>
      <c r="R542" s="17" t="s">
        <v>6043</v>
      </c>
      <c r="S542" s="17">
        <v>65</v>
      </c>
      <c r="T542" s="17">
        <v>143</v>
      </c>
      <c r="U542" s="17">
        <v>208</v>
      </c>
      <c r="V542" s="17"/>
      <c r="W542" s="33"/>
      <c r="X542" s="33"/>
      <c r="Y542" s="33" t="s">
        <v>6021</v>
      </c>
      <c r="Z542" s="104" t="s">
        <v>5976</v>
      </c>
      <c r="AA542" s="33"/>
      <c r="AB542" s="33"/>
      <c r="AC542" s="64"/>
      <c r="AD542" s="33"/>
      <c r="AE542" s="33"/>
      <c r="AF542" s="64"/>
      <c r="AG542" s="33"/>
      <c r="AH542" s="33"/>
      <c r="AI542" s="64"/>
    </row>
    <row r="543" spans="1:35" ht="18" x14ac:dyDescent="0.2">
      <c r="A543" s="368">
        <f t="shared" si="56"/>
        <v>531</v>
      </c>
      <c r="B543" s="73"/>
      <c r="C543" s="24" t="s">
        <v>1465</v>
      </c>
      <c r="D543" s="66" t="s">
        <v>1466</v>
      </c>
      <c r="E543" s="66"/>
      <c r="F543" s="6" t="s">
        <v>1467</v>
      </c>
      <c r="G543" s="6" t="s">
        <v>1468</v>
      </c>
      <c r="H543" s="17"/>
      <c r="I543" s="67">
        <v>12</v>
      </c>
      <c r="J543" s="67">
        <v>2</v>
      </c>
      <c r="K543" s="67"/>
      <c r="L543" s="67"/>
      <c r="M543" s="67">
        <v>22</v>
      </c>
      <c r="N543" s="6" t="s">
        <v>45</v>
      </c>
      <c r="O543" s="6" t="s">
        <v>1469</v>
      </c>
      <c r="P543" s="17" t="s">
        <v>1477</v>
      </c>
      <c r="Q543" s="17"/>
      <c r="R543" s="17"/>
      <c r="S543" s="17"/>
      <c r="T543" s="17"/>
      <c r="U543" s="17"/>
      <c r="V543" s="17"/>
      <c r="W543" s="33"/>
      <c r="X543" s="33"/>
      <c r="Y543" s="33"/>
      <c r="Z543" s="33"/>
      <c r="AA543" s="33"/>
      <c r="AB543" s="33"/>
      <c r="AC543" s="64"/>
      <c r="AD543" s="33"/>
      <c r="AE543" s="33"/>
      <c r="AF543" s="64"/>
      <c r="AG543" s="33"/>
      <c r="AH543" s="33"/>
      <c r="AI543" s="64"/>
    </row>
    <row r="544" spans="1:35" ht="18" x14ac:dyDescent="0.2">
      <c r="A544" s="368">
        <f t="shared" si="56"/>
        <v>532</v>
      </c>
      <c r="B544" s="73"/>
      <c r="C544" s="66" t="s">
        <v>1470</v>
      </c>
      <c r="D544" s="66" t="s">
        <v>1471</v>
      </c>
      <c r="E544" s="66"/>
      <c r="F544" s="6" t="s">
        <v>1467</v>
      </c>
      <c r="G544" s="6" t="s">
        <v>534</v>
      </c>
      <c r="H544" s="17" t="s">
        <v>36</v>
      </c>
      <c r="I544" s="67">
        <v>123</v>
      </c>
      <c r="J544" s="67">
        <v>50</v>
      </c>
      <c r="K544" s="67"/>
      <c r="L544" s="67"/>
      <c r="M544" s="67">
        <f>SUM(I544:K544)</f>
        <v>173</v>
      </c>
      <c r="N544" s="6" t="s">
        <v>57</v>
      </c>
      <c r="O544" s="6" t="s">
        <v>1472</v>
      </c>
      <c r="P544" s="17" t="s">
        <v>1482</v>
      </c>
      <c r="Q544" s="17" t="s">
        <v>5760</v>
      </c>
      <c r="R544" s="17" t="s">
        <v>5780</v>
      </c>
      <c r="S544" s="17">
        <v>553</v>
      </c>
      <c r="T544" s="17">
        <v>154</v>
      </c>
      <c r="U544" s="17">
        <v>707</v>
      </c>
      <c r="V544" s="17" t="s">
        <v>5919</v>
      </c>
      <c r="W544" s="33"/>
      <c r="X544" s="33"/>
      <c r="Y544" s="33">
        <v>5203803</v>
      </c>
      <c r="Z544" s="104" t="s">
        <v>5976</v>
      </c>
      <c r="AA544" s="33"/>
      <c r="AB544" s="33"/>
      <c r="AC544" s="64"/>
      <c r="AD544" s="33"/>
      <c r="AE544" s="33"/>
      <c r="AF544" s="64"/>
      <c r="AG544" s="33"/>
      <c r="AH544" s="33"/>
      <c r="AI544" s="64"/>
    </row>
    <row r="545" spans="1:35" ht="27" x14ac:dyDescent="0.2">
      <c r="A545" s="368">
        <f t="shared" si="56"/>
        <v>533</v>
      </c>
      <c r="B545" s="73"/>
      <c r="C545" s="148" t="s">
        <v>1474</v>
      </c>
      <c r="D545" s="11" t="s">
        <v>1475</v>
      </c>
      <c r="E545" s="12" t="s">
        <v>6821</v>
      </c>
      <c r="F545" s="13" t="s">
        <v>1467</v>
      </c>
      <c r="G545" s="13" t="s">
        <v>1476</v>
      </c>
      <c r="H545" s="14" t="s">
        <v>31</v>
      </c>
      <c r="I545" s="13">
        <v>22</v>
      </c>
      <c r="J545" s="13">
        <v>3</v>
      </c>
      <c r="K545" s="120"/>
      <c r="L545" s="120"/>
      <c r="M545" s="13">
        <f t="shared" ref="M545" si="59">SUM(I545:K545)</f>
        <v>25</v>
      </c>
      <c r="N545" s="13" t="s">
        <v>32</v>
      </c>
      <c r="O545" s="13" t="s">
        <v>6822</v>
      </c>
      <c r="P545" s="296" t="s">
        <v>6823</v>
      </c>
      <c r="Q545" s="57"/>
      <c r="R545" s="57"/>
      <c r="S545" s="57"/>
      <c r="T545" s="57"/>
      <c r="U545" s="57"/>
      <c r="V545" s="57"/>
      <c r="W545" s="33"/>
      <c r="X545" s="33"/>
      <c r="Y545" s="33"/>
      <c r="Z545" s="33"/>
      <c r="AA545" s="33"/>
      <c r="AB545" s="33"/>
      <c r="AC545" s="64"/>
      <c r="AD545" s="33"/>
      <c r="AE545" s="33"/>
      <c r="AF545" s="64"/>
      <c r="AG545" s="33"/>
      <c r="AH545" s="33"/>
      <c r="AI545" s="64"/>
    </row>
    <row r="546" spans="1:35" ht="18" x14ac:dyDescent="0.2">
      <c r="A546" s="368">
        <f t="shared" si="56"/>
        <v>534</v>
      </c>
      <c r="B546" s="73"/>
      <c r="C546" s="12" t="s">
        <v>1478</v>
      </c>
      <c r="D546" s="12" t="s">
        <v>1479</v>
      </c>
      <c r="E546" s="12" t="s">
        <v>6202</v>
      </c>
      <c r="F546" s="13" t="s">
        <v>1467</v>
      </c>
      <c r="G546" s="13" t="s">
        <v>1480</v>
      </c>
      <c r="H546" s="14" t="s">
        <v>36</v>
      </c>
      <c r="I546" s="242">
        <v>793</v>
      </c>
      <c r="J546" s="242">
        <v>451</v>
      </c>
      <c r="K546" s="242"/>
      <c r="L546" s="242"/>
      <c r="M546" s="242">
        <f t="shared" ref="M546" si="60">SUM(I546:L546)</f>
        <v>1244</v>
      </c>
      <c r="N546" s="13" t="s">
        <v>57</v>
      </c>
      <c r="O546" s="13" t="s">
        <v>1481</v>
      </c>
      <c r="P546" s="17"/>
      <c r="Q546" s="17"/>
      <c r="R546" s="17"/>
      <c r="S546" s="17"/>
      <c r="T546" s="17"/>
      <c r="U546" s="17"/>
      <c r="V546" s="17"/>
      <c r="W546" s="33"/>
      <c r="X546" s="33"/>
      <c r="Y546" s="33"/>
      <c r="Z546" s="33"/>
      <c r="AA546" s="33"/>
      <c r="AB546" s="33"/>
      <c r="AC546" s="64"/>
      <c r="AD546" s="33"/>
      <c r="AE546" s="33"/>
      <c r="AF546" s="64"/>
      <c r="AG546" s="33"/>
      <c r="AH546" s="33"/>
      <c r="AI546" s="64"/>
    </row>
    <row r="547" spans="1:35" ht="18" x14ac:dyDescent="0.2">
      <c r="A547" s="368">
        <f t="shared" si="56"/>
        <v>535</v>
      </c>
      <c r="B547" s="6">
        <v>95920</v>
      </c>
      <c r="C547" s="67" t="s">
        <v>1483</v>
      </c>
      <c r="D547" s="67" t="s">
        <v>1484</v>
      </c>
      <c r="E547" s="67"/>
      <c r="F547" s="6" t="s">
        <v>1467</v>
      </c>
      <c r="G547" s="57"/>
      <c r="H547" s="6" t="s">
        <v>52</v>
      </c>
      <c r="I547" s="259">
        <v>2</v>
      </c>
      <c r="J547" s="259">
        <v>4</v>
      </c>
      <c r="K547" s="259">
        <v>0</v>
      </c>
      <c r="L547" s="259">
        <v>0</v>
      </c>
      <c r="M547" s="243">
        <f>SUM(I547:L547)</f>
        <v>6</v>
      </c>
      <c r="N547" s="52" t="str">
        <f>IF(M547&gt;=100,"Besar",IF(AND(M547&gt;=50,M547&lt;=99),"Sedang",IF(AND(M547&gt;=25,M547&lt;=49),"Menengah",IF(AND(M547&lt;=24,M547&gt;=10),"Kecil",IF(M547&lt;10,"&lt;Kecil","-")))))</f>
        <v>&lt;Kecil</v>
      </c>
      <c r="O547" s="57"/>
      <c r="P547" s="17" t="s">
        <v>1491</v>
      </c>
      <c r="Q547" s="17"/>
      <c r="R547" s="17"/>
      <c r="S547" s="17"/>
      <c r="T547" s="17"/>
      <c r="U547" s="17"/>
      <c r="V547" s="6"/>
      <c r="W547" s="33"/>
      <c r="X547" s="33"/>
      <c r="Y547" s="33"/>
      <c r="Z547" s="33"/>
      <c r="AA547" s="33"/>
      <c r="AB547" s="33"/>
      <c r="AC547" s="64"/>
      <c r="AD547" s="33"/>
      <c r="AE547" s="33"/>
      <c r="AF547" s="64"/>
      <c r="AG547" s="33"/>
      <c r="AH547" s="33"/>
      <c r="AI547" s="64"/>
    </row>
    <row r="548" spans="1:35" ht="18" x14ac:dyDescent="0.2">
      <c r="A548" s="368">
        <f t="shared" si="56"/>
        <v>536</v>
      </c>
      <c r="B548" s="73"/>
      <c r="C548" s="74" t="s">
        <v>1485</v>
      </c>
      <c r="D548" s="74" t="s">
        <v>1486</v>
      </c>
      <c r="E548" s="74"/>
      <c r="F548" s="6" t="s">
        <v>1467</v>
      </c>
      <c r="G548" s="6" t="s">
        <v>111</v>
      </c>
      <c r="H548" s="17"/>
      <c r="I548" s="67">
        <v>151</v>
      </c>
      <c r="J548" s="67">
        <v>10</v>
      </c>
      <c r="K548" s="67"/>
      <c r="L548" s="67"/>
      <c r="M548" s="67">
        <f>SUM(I548:K548)</f>
        <v>161</v>
      </c>
      <c r="N548" s="6" t="s">
        <v>57</v>
      </c>
      <c r="O548" s="6" t="s">
        <v>1487</v>
      </c>
      <c r="P548" s="113" t="s">
        <v>6204</v>
      </c>
      <c r="Q548" s="57"/>
      <c r="R548" s="57"/>
      <c r="S548" s="57"/>
      <c r="T548" s="57"/>
      <c r="U548" s="57"/>
      <c r="V548" s="57"/>
      <c r="W548" s="33"/>
      <c r="X548" s="33"/>
      <c r="Y548" s="33"/>
      <c r="Z548" s="33"/>
      <c r="AA548" s="33"/>
      <c r="AB548" s="33"/>
      <c r="AC548" s="64"/>
      <c r="AD548" s="33"/>
      <c r="AE548" s="33"/>
      <c r="AF548" s="64"/>
      <c r="AG548" s="33"/>
      <c r="AH548" s="33"/>
      <c r="AI548" s="64"/>
    </row>
    <row r="549" spans="1:35" ht="18" x14ac:dyDescent="0.2">
      <c r="A549" s="368">
        <f t="shared" si="56"/>
        <v>537</v>
      </c>
      <c r="B549" s="73"/>
      <c r="C549" s="12" t="s">
        <v>1488</v>
      </c>
      <c r="D549" s="12" t="s">
        <v>1489</v>
      </c>
      <c r="E549" s="12" t="s">
        <v>6203</v>
      </c>
      <c r="F549" s="13" t="s">
        <v>1467</v>
      </c>
      <c r="G549" s="13" t="s">
        <v>858</v>
      </c>
      <c r="H549" s="14" t="s">
        <v>31</v>
      </c>
      <c r="I549" s="242">
        <v>32</v>
      </c>
      <c r="J549" s="242">
        <v>22</v>
      </c>
      <c r="K549" s="242"/>
      <c r="L549" s="242"/>
      <c r="M549" s="242">
        <f t="shared" ref="M549" si="61">SUM(I549:L549)</f>
        <v>54</v>
      </c>
      <c r="N549" s="13" t="s">
        <v>32</v>
      </c>
      <c r="O549" s="13" t="s">
        <v>881</v>
      </c>
      <c r="P549" s="57"/>
      <c r="Q549" s="57"/>
      <c r="R549" s="57"/>
      <c r="S549" s="57"/>
      <c r="T549" s="57"/>
      <c r="U549" s="57"/>
      <c r="V549" s="57"/>
      <c r="W549" s="33"/>
      <c r="X549" s="33"/>
      <c r="Y549" s="33"/>
      <c r="Z549" s="33"/>
      <c r="AA549" s="33"/>
      <c r="AB549" s="33"/>
      <c r="AC549" s="64"/>
      <c r="AD549" s="33"/>
      <c r="AE549" s="33"/>
      <c r="AF549" s="64"/>
      <c r="AG549" s="33"/>
      <c r="AH549" s="33"/>
      <c r="AI549" s="64"/>
    </row>
    <row r="550" spans="1:35" ht="18" x14ac:dyDescent="0.2">
      <c r="A550" s="368">
        <f t="shared" si="56"/>
        <v>538</v>
      </c>
      <c r="B550" s="6">
        <v>32114</v>
      </c>
      <c r="C550" s="67" t="s">
        <v>1492</v>
      </c>
      <c r="D550" s="67" t="s">
        <v>1493</v>
      </c>
      <c r="E550" s="67"/>
      <c r="F550" s="6" t="s">
        <v>1467</v>
      </c>
      <c r="G550" s="57"/>
      <c r="H550" s="6" t="s">
        <v>31</v>
      </c>
      <c r="I550" s="259">
        <v>62</v>
      </c>
      <c r="J550" s="259">
        <v>20</v>
      </c>
      <c r="K550" s="259">
        <v>0</v>
      </c>
      <c r="L550" s="259">
        <v>0</v>
      </c>
      <c r="M550" s="243">
        <f>SUM(I550:L550)</f>
        <v>82</v>
      </c>
      <c r="N550" s="52" t="str">
        <f>IF(M550&gt;=100,"Besar",IF(AND(M550&gt;=50,M550&lt;=99),"Sedang",IF(AND(M550&gt;=25,M550&lt;=49),"Menengah",IF(AND(M550&lt;=24,M550&gt;=10),"Kecil",IF(M550&lt;10,"&lt;Kecil","-")))))</f>
        <v>Sedang</v>
      </c>
      <c r="O550" s="57"/>
      <c r="P550" s="17" t="s">
        <v>1498</v>
      </c>
      <c r="Q550" s="6"/>
      <c r="R550" s="6"/>
      <c r="S550" s="6"/>
      <c r="T550" s="6"/>
      <c r="U550" s="6"/>
      <c r="V550" s="17"/>
      <c r="W550" s="33"/>
      <c r="X550" s="33"/>
      <c r="Y550" s="33"/>
      <c r="Z550" s="33"/>
      <c r="AA550" s="33"/>
      <c r="AB550" s="33"/>
      <c r="AC550" s="64"/>
      <c r="AD550" s="33"/>
      <c r="AE550" s="33"/>
      <c r="AF550" s="64"/>
      <c r="AG550" s="33"/>
      <c r="AH550" s="33"/>
      <c r="AI550" s="64"/>
    </row>
    <row r="551" spans="1:35" ht="18" x14ac:dyDescent="0.2">
      <c r="A551" s="368">
        <f t="shared" si="56"/>
        <v>539</v>
      </c>
      <c r="B551" s="6">
        <v>32210</v>
      </c>
      <c r="C551" s="67" t="s">
        <v>1494</v>
      </c>
      <c r="D551" s="67" t="s">
        <v>1495</v>
      </c>
      <c r="E551" s="67"/>
      <c r="F551" s="6" t="s">
        <v>1467</v>
      </c>
      <c r="G551" s="57"/>
      <c r="H551" s="6" t="s">
        <v>31</v>
      </c>
      <c r="I551" s="259">
        <v>23</v>
      </c>
      <c r="J551" s="259">
        <v>90</v>
      </c>
      <c r="K551" s="259">
        <v>0</v>
      </c>
      <c r="L551" s="259">
        <v>0</v>
      </c>
      <c r="M551" s="243">
        <f>SUM(I551:L551)</f>
        <v>113</v>
      </c>
      <c r="N551" s="52" t="str">
        <f>IF(M551&gt;=100,"Besar",IF(AND(M551&gt;=50,M551&lt;=99),"Sedang",IF(AND(M551&gt;=25,M551&lt;=49),"Menengah",IF(AND(M551&lt;=24,M551&gt;=10),"Kecil",IF(M551&lt;10,"&lt;Kecil","-")))))</f>
        <v>Besar</v>
      </c>
      <c r="O551" s="57"/>
      <c r="P551" s="113" t="s">
        <v>6205</v>
      </c>
      <c r="Q551" s="17"/>
      <c r="R551" s="17"/>
      <c r="S551" s="17"/>
      <c r="T551" s="17"/>
      <c r="U551" s="17"/>
      <c r="V551" s="17"/>
      <c r="W551" s="33"/>
      <c r="X551" s="33"/>
      <c r="Y551" s="33"/>
      <c r="Z551" s="33"/>
      <c r="AA551" s="33"/>
      <c r="AB551" s="33"/>
      <c r="AC551" s="64"/>
      <c r="AD551" s="33"/>
      <c r="AE551" s="33"/>
      <c r="AF551" s="64"/>
      <c r="AG551" s="33"/>
      <c r="AH551" s="33"/>
      <c r="AI551" s="64"/>
    </row>
    <row r="552" spans="1:35" ht="18" x14ac:dyDescent="0.2">
      <c r="A552" s="368">
        <f t="shared" si="56"/>
        <v>540</v>
      </c>
      <c r="B552" s="73"/>
      <c r="C552" s="149" t="s">
        <v>1496</v>
      </c>
      <c r="D552" s="12" t="s">
        <v>1497</v>
      </c>
      <c r="E552" s="12"/>
      <c r="F552" s="13" t="s">
        <v>1467</v>
      </c>
      <c r="G552" s="13" t="s">
        <v>111</v>
      </c>
      <c r="H552" s="14" t="s">
        <v>31</v>
      </c>
      <c r="I552" s="242">
        <v>66</v>
      </c>
      <c r="J552" s="242">
        <v>20</v>
      </c>
      <c r="K552" s="242"/>
      <c r="L552" s="242"/>
      <c r="M552" s="242">
        <f t="shared" ref="M552" si="62">SUM(I552:L552)</f>
        <v>86</v>
      </c>
      <c r="N552" s="13" t="s">
        <v>32</v>
      </c>
      <c r="O552" s="13" t="s">
        <v>6099</v>
      </c>
      <c r="P552" s="17"/>
      <c r="Q552" s="17"/>
      <c r="R552" s="17"/>
      <c r="S552" s="17"/>
      <c r="T552" s="17"/>
      <c r="U552" s="17"/>
      <c r="V552" s="17"/>
      <c r="W552" s="33"/>
      <c r="X552" s="33"/>
      <c r="Y552" s="33"/>
      <c r="Z552" s="33"/>
      <c r="AA552" s="33"/>
      <c r="AB552" s="33"/>
      <c r="AC552" s="64"/>
      <c r="AD552" s="33"/>
      <c r="AE552" s="33"/>
      <c r="AF552" s="64"/>
      <c r="AG552" s="33"/>
      <c r="AH552" s="33"/>
      <c r="AI552" s="64"/>
    </row>
    <row r="553" spans="1:35" ht="18" x14ac:dyDescent="0.2">
      <c r="A553" s="368">
        <f t="shared" si="56"/>
        <v>541</v>
      </c>
      <c r="B553" s="6">
        <v>35221</v>
      </c>
      <c r="C553" s="67" t="s">
        <v>1499</v>
      </c>
      <c r="D553" s="67" t="s">
        <v>1500</v>
      </c>
      <c r="E553" s="67"/>
      <c r="F553" s="6" t="s">
        <v>1467</v>
      </c>
      <c r="G553" s="6"/>
      <c r="H553" s="6" t="s">
        <v>52</v>
      </c>
      <c r="I553" s="259">
        <v>18</v>
      </c>
      <c r="J553" s="259">
        <v>3</v>
      </c>
      <c r="K553" s="259">
        <v>0</v>
      </c>
      <c r="L553" s="259">
        <v>0</v>
      </c>
      <c r="M553" s="243">
        <f>SUM(I553:L553)</f>
        <v>21</v>
      </c>
      <c r="N553" s="52" t="str">
        <f>IF(M553&gt;=100,"Besar",IF(AND(M553&gt;=50,M553&lt;=99),"Sedang",IF(AND(M553&gt;=25,M553&lt;=49),"Menengah",IF(AND(M553&lt;=24,M553&gt;=10),"Kecil",IF(M553&lt;10,"&lt;Kecil","-")))))</f>
        <v>Kecil</v>
      </c>
      <c r="O553" s="6"/>
      <c r="P553" s="17"/>
      <c r="Q553" s="17" t="s">
        <v>5760</v>
      </c>
      <c r="R553" s="17" t="s">
        <v>5778</v>
      </c>
      <c r="S553" s="17">
        <v>220</v>
      </c>
      <c r="T553" s="17">
        <v>160</v>
      </c>
      <c r="U553" s="17">
        <v>380</v>
      </c>
      <c r="V553" s="17"/>
      <c r="W553" s="33"/>
      <c r="X553" s="33"/>
      <c r="Y553" s="33" t="s">
        <v>5983</v>
      </c>
      <c r="Z553" s="104" t="s">
        <v>5976</v>
      </c>
      <c r="AA553" s="33"/>
      <c r="AB553" s="33"/>
      <c r="AC553" s="64"/>
      <c r="AD553" s="33"/>
      <c r="AE553" s="33"/>
      <c r="AF553" s="64"/>
      <c r="AG553" s="33"/>
      <c r="AH553" s="33"/>
      <c r="AI553" s="64"/>
    </row>
    <row r="554" spans="1:35" ht="18" x14ac:dyDescent="0.2">
      <c r="A554" s="368">
        <f t="shared" si="56"/>
        <v>542</v>
      </c>
      <c r="B554" s="6">
        <v>62035</v>
      </c>
      <c r="C554" s="67" t="s">
        <v>1501</v>
      </c>
      <c r="D554" s="67" t="s">
        <v>1502</v>
      </c>
      <c r="E554" s="67"/>
      <c r="F554" s="6" t="s">
        <v>1467</v>
      </c>
      <c r="G554" s="6"/>
      <c r="H554" s="6" t="s">
        <v>52</v>
      </c>
      <c r="I554" s="259">
        <v>1</v>
      </c>
      <c r="J554" s="259">
        <v>2</v>
      </c>
      <c r="K554" s="259">
        <v>0</v>
      </c>
      <c r="L554" s="259">
        <v>0</v>
      </c>
      <c r="M554" s="243">
        <f>SUM(I554:L554)</f>
        <v>3</v>
      </c>
      <c r="N554" s="52" t="str">
        <f>IF(M554&gt;=100,"Besar",IF(AND(M554&gt;=50,M554&lt;=99),"Sedang",IF(AND(M554&gt;=25,M554&lt;=49),"Menengah",IF(AND(M554&lt;=24,M554&gt;=10),"Kecil",IF(M554&lt;10,"&lt;Kecil","-")))))</f>
        <v>&lt;Kecil</v>
      </c>
      <c r="O554" s="6"/>
      <c r="P554" s="17"/>
      <c r="Q554" s="17"/>
      <c r="R554" s="17"/>
      <c r="S554" s="17"/>
      <c r="T554" s="17"/>
      <c r="U554" s="17"/>
      <c r="V554" s="17"/>
      <c r="W554" s="33"/>
      <c r="X554" s="33"/>
      <c r="Y554" s="33"/>
      <c r="Z554" s="33"/>
      <c r="AA554" s="33"/>
      <c r="AB554" s="33"/>
      <c r="AC554" s="64"/>
      <c r="AD554" s="33"/>
      <c r="AE554" s="33"/>
      <c r="AF554" s="64"/>
      <c r="AG554" s="33"/>
      <c r="AH554" s="33"/>
      <c r="AI554" s="64"/>
    </row>
    <row r="555" spans="1:35" ht="18" x14ac:dyDescent="0.2">
      <c r="A555" s="368">
        <f t="shared" si="56"/>
        <v>543</v>
      </c>
      <c r="B555" s="6">
        <v>32210</v>
      </c>
      <c r="C555" s="67" t="s">
        <v>1503</v>
      </c>
      <c r="D555" s="67" t="s">
        <v>1504</v>
      </c>
      <c r="E555" s="67"/>
      <c r="F555" s="6" t="s">
        <v>1467</v>
      </c>
      <c r="G555" s="6"/>
      <c r="H555" s="6" t="s">
        <v>31</v>
      </c>
      <c r="I555" s="259">
        <v>488</v>
      </c>
      <c r="J555" s="259">
        <v>48</v>
      </c>
      <c r="K555" s="259">
        <v>0</v>
      </c>
      <c r="L555" s="259">
        <v>0</v>
      </c>
      <c r="M555" s="243">
        <f>SUM(I555:L555)</f>
        <v>536</v>
      </c>
      <c r="N555" s="52" t="str">
        <f>IF(M555&gt;=100,"Besar",IF(AND(M555&gt;=50,M555&lt;=99),"Sedang",IF(AND(M555&gt;=25,M555&lt;=49),"Menengah",IF(AND(M555&lt;=24,M555&gt;=10),"Kecil",IF(M555&lt;10,"&lt;Kecil","-")))))</f>
        <v>Besar</v>
      </c>
      <c r="O555" s="6"/>
      <c r="P555" s="17"/>
      <c r="Q555" s="17" t="s">
        <v>5760</v>
      </c>
      <c r="R555" s="17" t="s">
        <v>5779</v>
      </c>
      <c r="S555" s="17"/>
      <c r="T555" s="17"/>
      <c r="U555" s="17"/>
      <c r="V555" s="17"/>
      <c r="W555" s="33"/>
      <c r="X555" s="33"/>
      <c r="Y555" s="33"/>
      <c r="Z555" s="33"/>
      <c r="AA555" s="33"/>
      <c r="AB555" s="33"/>
      <c r="AC555" s="64"/>
      <c r="AD555" s="33"/>
      <c r="AE555" s="33"/>
      <c r="AF555" s="64"/>
      <c r="AG555" s="33"/>
      <c r="AH555" s="33"/>
      <c r="AI555" s="64"/>
    </row>
    <row r="556" spans="1:35" ht="18" x14ac:dyDescent="0.2">
      <c r="A556" s="368">
        <f t="shared" si="56"/>
        <v>544</v>
      </c>
      <c r="B556" s="6">
        <v>32114</v>
      </c>
      <c r="C556" s="67" t="s">
        <v>1505</v>
      </c>
      <c r="D556" s="67" t="s">
        <v>1506</v>
      </c>
      <c r="E556" s="67"/>
      <c r="F556" s="6" t="s">
        <v>1467</v>
      </c>
      <c r="G556" s="6"/>
      <c r="H556" s="6" t="s">
        <v>31</v>
      </c>
      <c r="I556" s="259">
        <v>396</v>
      </c>
      <c r="J556" s="259">
        <v>428</v>
      </c>
      <c r="K556" s="259">
        <v>1</v>
      </c>
      <c r="L556" s="259">
        <v>0</v>
      </c>
      <c r="M556" s="243">
        <f>SUM(I556:L556)</f>
        <v>825</v>
      </c>
      <c r="N556" s="52" t="str">
        <f>IF(M556&gt;=100,"Besar",IF(AND(M556&gt;=50,M556&lt;=99),"Sedang",IF(AND(M556&gt;=25,M556&lt;=49),"Menengah",IF(AND(M556&lt;=24,M556&gt;=10),"Kecil",IF(M556&lt;10,"&lt;Kecil","-")))))</f>
        <v>Besar</v>
      </c>
      <c r="O556" s="6"/>
      <c r="P556" s="17"/>
      <c r="Q556" s="17"/>
      <c r="R556" s="17"/>
      <c r="S556" s="17"/>
      <c r="T556" s="17"/>
      <c r="U556" s="17"/>
      <c r="V556" s="17"/>
      <c r="W556" s="33"/>
      <c r="X556" s="33"/>
      <c r="Y556" s="33"/>
      <c r="Z556" s="33"/>
      <c r="AA556" s="33"/>
      <c r="AB556" s="33"/>
      <c r="AC556" s="64"/>
      <c r="AD556" s="33"/>
      <c r="AE556" s="33"/>
      <c r="AF556" s="64"/>
      <c r="AG556" s="33"/>
      <c r="AH556" s="33"/>
      <c r="AI556" s="64"/>
    </row>
    <row r="557" spans="1:35" ht="27" x14ac:dyDescent="0.2">
      <c r="A557" s="368">
        <f t="shared" si="56"/>
        <v>545</v>
      </c>
      <c r="B557" s="73"/>
      <c r="C557" s="66" t="s">
        <v>1507</v>
      </c>
      <c r="D557" s="66" t="s">
        <v>1508</v>
      </c>
      <c r="E557" s="66"/>
      <c r="F557" s="6" t="s">
        <v>1467</v>
      </c>
      <c r="G557" s="6" t="s">
        <v>111</v>
      </c>
      <c r="H557" s="17" t="s">
        <v>31</v>
      </c>
      <c r="I557" s="67">
        <v>653</v>
      </c>
      <c r="J557" s="67">
        <v>256</v>
      </c>
      <c r="K557" s="67"/>
      <c r="L557" s="67"/>
      <c r="M557" s="67">
        <f>SUM(I557:K557)</f>
        <v>909</v>
      </c>
      <c r="N557" s="6" t="s">
        <v>57</v>
      </c>
      <c r="O557" s="6" t="s">
        <v>1509</v>
      </c>
      <c r="P557" s="17"/>
      <c r="Q557" s="17" t="s">
        <v>436</v>
      </c>
      <c r="R557" s="17"/>
      <c r="S557" s="17"/>
      <c r="T557" s="17"/>
      <c r="U557" s="17"/>
      <c r="V557" s="17"/>
      <c r="W557" s="33"/>
      <c r="X557" s="33"/>
      <c r="Y557" s="33"/>
      <c r="Z557" s="33"/>
      <c r="AA557" s="33"/>
      <c r="AB557" s="33"/>
      <c r="AC557" s="64"/>
      <c r="AD557" s="33"/>
      <c r="AE557" s="33"/>
      <c r="AF557" s="64"/>
      <c r="AG557" s="33"/>
      <c r="AH557" s="33"/>
      <c r="AI557" s="64"/>
    </row>
    <row r="558" spans="1:35" ht="18" x14ac:dyDescent="0.2">
      <c r="A558" s="368">
        <f t="shared" si="56"/>
        <v>546</v>
      </c>
      <c r="B558" s="6">
        <v>32117</v>
      </c>
      <c r="C558" s="67" t="s">
        <v>1510</v>
      </c>
      <c r="D558" s="67" t="s">
        <v>1511</v>
      </c>
      <c r="E558" s="67"/>
      <c r="F558" s="6" t="s">
        <v>1467</v>
      </c>
      <c r="G558" s="6"/>
      <c r="H558" s="6" t="s">
        <v>52</v>
      </c>
      <c r="I558" s="259">
        <v>32</v>
      </c>
      <c r="J558" s="259">
        <v>8</v>
      </c>
      <c r="K558" s="259" t="s">
        <v>37</v>
      </c>
      <c r="L558" s="259">
        <v>0</v>
      </c>
      <c r="M558" s="243">
        <f>SUM(I558:L558)</f>
        <v>40</v>
      </c>
      <c r="N558" s="52" t="str">
        <f>IF(M558&gt;=100,"Besar",IF(AND(M558&gt;=50,M558&lt;=99),"Sedang",IF(AND(M558&gt;=25,M558&lt;=49),"Menengah",IF(AND(M558&lt;=24,M558&gt;=10),"Kecil",IF(M558&lt;10,"&lt;Kecil","-")))))</f>
        <v>Menengah</v>
      </c>
      <c r="O558" s="6"/>
      <c r="P558" s="57"/>
      <c r="Q558" s="57"/>
      <c r="R558" s="57"/>
      <c r="S558" s="57"/>
      <c r="T558" s="57"/>
      <c r="U558" s="57"/>
      <c r="V558" s="57"/>
      <c r="W558" s="33"/>
      <c r="X558" s="33"/>
      <c r="Y558" s="33"/>
      <c r="Z558" s="33"/>
      <c r="AA558" s="33"/>
      <c r="AB558" s="33"/>
      <c r="AC558" s="64"/>
      <c r="AD558" s="33"/>
      <c r="AE558" s="33"/>
      <c r="AF558" s="64"/>
      <c r="AG558" s="33"/>
      <c r="AH558" s="33"/>
      <c r="AI558" s="64"/>
    </row>
    <row r="559" spans="1:35" ht="18" x14ac:dyDescent="0.2">
      <c r="A559" s="368">
        <f t="shared" si="56"/>
        <v>547</v>
      </c>
      <c r="B559" s="73"/>
      <c r="C559" s="66" t="s">
        <v>1512</v>
      </c>
      <c r="D559" s="66" t="s">
        <v>1513</v>
      </c>
      <c r="E559" s="66"/>
      <c r="F559" s="6" t="s">
        <v>1467</v>
      </c>
      <c r="G559" s="6" t="s">
        <v>1514</v>
      </c>
      <c r="H559" s="17"/>
      <c r="I559" s="67"/>
      <c r="J559" s="67"/>
      <c r="K559" s="67"/>
      <c r="L559" s="67"/>
      <c r="M559" s="67">
        <f>SUM(I559:K559)</f>
        <v>0</v>
      </c>
      <c r="N559" s="6" t="s">
        <v>57</v>
      </c>
      <c r="O559" s="6" t="s">
        <v>1515</v>
      </c>
      <c r="P559" s="17" t="s">
        <v>1520</v>
      </c>
      <c r="Q559" s="17" t="s">
        <v>5785</v>
      </c>
      <c r="R559" s="17" t="s">
        <v>5784</v>
      </c>
      <c r="S559" s="17">
        <v>42</v>
      </c>
      <c r="T559" s="17">
        <v>0</v>
      </c>
      <c r="U559" s="17">
        <v>42</v>
      </c>
      <c r="V559" s="17"/>
      <c r="W559" s="33"/>
      <c r="X559" s="33"/>
      <c r="Y559" s="33">
        <v>5203033</v>
      </c>
      <c r="Z559" s="104" t="s">
        <v>5976</v>
      </c>
      <c r="AA559" s="33"/>
      <c r="AB559" s="33"/>
      <c r="AC559" s="64"/>
      <c r="AD559" s="33"/>
      <c r="AE559" s="33"/>
      <c r="AF559" s="64"/>
      <c r="AG559" s="33"/>
      <c r="AH559" s="33"/>
      <c r="AI559" s="64"/>
    </row>
    <row r="560" spans="1:35" ht="18" x14ac:dyDescent="0.2">
      <c r="A560" s="368">
        <f t="shared" si="56"/>
        <v>548</v>
      </c>
      <c r="B560" s="52">
        <v>32210</v>
      </c>
      <c r="C560" s="70" t="s">
        <v>1516</v>
      </c>
      <c r="D560" s="70" t="s">
        <v>1517</v>
      </c>
      <c r="E560" s="70"/>
      <c r="F560" s="52" t="s">
        <v>1518</v>
      </c>
      <c r="G560" s="57"/>
      <c r="H560" s="6" t="s">
        <v>36</v>
      </c>
      <c r="I560" s="243">
        <v>19</v>
      </c>
      <c r="J560" s="243">
        <v>384</v>
      </c>
      <c r="K560" s="259">
        <v>0</v>
      </c>
      <c r="L560" s="259">
        <v>0</v>
      </c>
      <c r="M560" s="243">
        <f>SUM(I560:L560)</f>
        <v>403</v>
      </c>
      <c r="N560" s="52" t="str">
        <f>IF(M560&gt;=100,"Besar",IF(AND(M560&gt;=50,M560&lt;=99),"Sedang",IF(AND(M560&gt;=25,M560&lt;=49),"Menengah",IF(AND(M560&lt;=24,M560&gt;=10),"Kecil",IF(M560&lt;10,"&lt;Kecil","-")))))</f>
        <v>Besar</v>
      </c>
      <c r="O560" s="57"/>
      <c r="P560" s="113" t="s">
        <v>6209</v>
      </c>
      <c r="Q560" s="129"/>
      <c r="R560" s="17"/>
      <c r="S560" s="17"/>
      <c r="T560" s="17"/>
      <c r="U560" s="17"/>
      <c r="V560" s="17"/>
      <c r="W560" s="33"/>
      <c r="X560" s="33"/>
      <c r="Y560" s="33"/>
      <c r="Z560" s="33"/>
      <c r="AA560" s="33"/>
      <c r="AB560" s="33"/>
      <c r="AC560" s="64"/>
      <c r="AD560" s="33"/>
      <c r="AE560" s="33"/>
      <c r="AF560" s="64"/>
      <c r="AG560" s="33"/>
      <c r="AH560" s="33"/>
      <c r="AI560" s="64"/>
    </row>
    <row r="561" spans="1:35" ht="36" x14ac:dyDescent="0.2">
      <c r="A561" s="368">
        <f t="shared" si="56"/>
        <v>549</v>
      </c>
      <c r="B561" s="73"/>
      <c r="C561" s="150" t="s">
        <v>6206</v>
      </c>
      <c r="D561" s="108" t="s">
        <v>1519</v>
      </c>
      <c r="E561" s="108" t="s">
        <v>6207</v>
      </c>
      <c r="F561" s="120" t="s">
        <v>1467</v>
      </c>
      <c r="G561" s="120" t="s">
        <v>111</v>
      </c>
      <c r="H561" s="14" t="s">
        <v>31</v>
      </c>
      <c r="I561" s="242">
        <v>231</v>
      </c>
      <c r="J561" s="242">
        <v>234</v>
      </c>
      <c r="K561" s="242"/>
      <c r="L561" s="242"/>
      <c r="M561" s="242">
        <f t="shared" ref="M561" si="63">SUM(I561:L561)</f>
        <v>465</v>
      </c>
      <c r="N561" s="120" t="s">
        <v>57</v>
      </c>
      <c r="O561" s="118" t="s">
        <v>6208</v>
      </c>
      <c r="P561" s="17"/>
      <c r="Q561" s="17"/>
      <c r="R561" s="17"/>
      <c r="S561" s="17"/>
      <c r="T561" s="17"/>
      <c r="U561" s="17"/>
      <c r="V561" s="17"/>
      <c r="W561" s="33"/>
      <c r="X561" s="33"/>
      <c r="Y561" s="33"/>
      <c r="Z561" s="33"/>
      <c r="AA561" s="33"/>
      <c r="AB561" s="33"/>
      <c r="AC561" s="64"/>
      <c r="AD561" s="33"/>
      <c r="AE561" s="33"/>
      <c r="AF561" s="64"/>
      <c r="AG561" s="33"/>
      <c r="AH561" s="33"/>
      <c r="AI561" s="64"/>
    </row>
    <row r="562" spans="1:35" ht="18" x14ac:dyDescent="0.2">
      <c r="A562" s="368">
        <f t="shared" si="56"/>
        <v>550</v>
      </c>
      <c r="B562" s="73"/>
      <c r="C562" s="66" t="s">
        <v>1521</v>
      </c>
      <c r="D562" s="66" t="s">
        <v>1522</v>
      </c>
      <c r="E562" s="66"/>
      <c r="F562" s="6" t="s">
        <v>1467</v>
      </c>
      <c r="G562" s="6" t="s">
        <v>607</v>
      </c>
      <c r="H562" s="17" t="s">
        <v>31</v>
      </c>
      <c r="I562" s="67"/>
      <c r="J562" s="67">
        <v>50</v>
      </c>
      <c r="K562" s="67"/>
      <c r="L562" s="67"/>
      <c r="M562" s="67">
        <f>SUM(I562:K562)</f>
        <v>50</v>
      </c>
      <c r="N562" s="6" t="s">
        <v>57</v>
      </c>
      <c r="O562" s="6" t="s">
        <v>1523</v>
      </c>
      <c r="P562" s="17" t="s">
        <v>1529</v>
      </c>
      <c r="Q562" s="17" t="s">
        <v>5760</v>
      </c>
      <c r="R562" s="17" t="s">
        <v>5781</v>
      </c>
      <c r="S562" s="17">
        <v>183</v>
      </c>
      <c r="T562" s="17">
        <v>305</v>
      </c>
      <c r="U562" s="17">
        <v>488</v>
      </c>
      <c r="V562" s="17"/>
      <c r="W562" s="33"/>
      <c r="X562" s="33"/>
      <c r="Y562" s="33" t="s">
        <v>6004</v>
      </c>
      <c r="Z562" s="33"/>
      <c r="AA562" s="33"/>
      <c r="AB562" s="33"/>
      <c r="AC562" s="64"/>
      <c r="AD562" s="33"/>
      <c r="AE562" s="33"/>
      <c r="AF562" s="64"/>
      <c r="AG562" s="33"/>
      <c r="AH562" s="33"/>
      <c r="AI562" s="64"/>
    </row>
    <row r="563" spans="1:35" ht="18" x14ac:dyDescent="0.2">
      <c r="A563" s="368">
        <f t="shared" si="56"/>
        <v>551</v>
      </c>
      <c r="B563" s="6">
        <v>32114</v>
      </c>
      <c r="C563" s="67" t="s">
        <v>1524</v>
      </c>
      <c r="D563" s="67" t="s">
        <v>1525</v>
      </c>
      <c r="E563" s="67"/>
      <c r="F563" s="6" t="s">
        <v>1467</v>
      </c>
      <c r="G563" s="6"/>
      <c r="H563" s="6" t="s">
        <v>56</v>
      </c>
      <c r="I563" s="259">
        <v>120</v>
      </c>
      <c r="J563" s="259">
        <v>7</v>
      </c>
      <c r="K563" s="259"/>
      <c r="L563" s="259"/>
      <c r="M563" s="243">
        <f>SUM(I563:L563)</f>
        <v>127</v>
      </c>
      <c r="N563" s="52" t="str">
        <f>IF(M563&gt;=100,"Besar",IF(AND(M563&gt;=50,M563&lt;=99),"Sedang",IF(AND(M563&gt;=25,M563&lt;=49),"Menengah",IF(AND(M563&lt;=24,M563&gt;=10),"Kecil",IF(M563&lt;10,"&lt;Kecil","-")))))</f>
        <v>Besar</v>
      </c>
      <c r="O563" s="6"/>
      <c r="P563" s="17"/>
      <c r="Q563" s="17"/>
      <c r="R563" s="17"/>
      <c r="S563" s="17"/>
      <c r="T563" s="17"/>
      <c r="U563" s="17"/>
      <c r="V563" s="17"/>
      <c r="W563" s="33"/>
      <c r="X563" s="33"/>
      <c r="Y563" s="33"/>
      <c r="Z563" s="33"/>
      <c r="AA563" s="33"/>
      <c r="AB563" s="33"/>
      <c r="AC563" s="64"/>
      <c r="AD563" s="33"/>
      <c r="AE563" s="33"/>
      <c r="AF563" s="64"/>
      <c r="AG563" s="33"/>
      <c r="AH563" s="33"/>
      <c r="AI563" s="64"/>
    </row>
    <row r="564" spans="1:35" ht="18" x14ac:dyDescent="0.2">
      <c r="A564" s="368">
        <f t="shared" si="56"/>
        <v>552</v>
      </c>
      <c r="B564" s="73"/>
      <c r="C564" s="66" t="s">
        <v>1526</v>
      </c>
      <c r="D564" s="66" t="s">
        <v>1527</v>
      </c>
      <c r="E564" s="66"/>
      <c r="F564" s="6" t="s">
        <v>1467</v>
      </c>
      <c r="G564" s="6" t="s">
        <v>111</v>
      </c>
      <c r="H564" s="17" t="s">
        <v>31</v>
      </c>
      <c r="I564" s="67">
        <v>876</v>
      </c>
      <c r="J564" s="67">
        <v>127</v>
      </c>
      <c r="K564" s="67"/>
      <c r="L564" s="67"/>
      <c r="M564" s="67">
        <f>SUM(I564:K564)</f>
        <v>1003</v>
      </c>
      <c r="N564" s="6" t="s">
        <v>57</v>
      </c>
      <c r="O564" s="6" t="s">
        <v>1528</v>
      </c>
      <c r="P564" s="17"/>
      <c r="Q564" s="17"/>
      <c r="R564" s="17"/>
      <c r="S564" s="17"/>
      <c r="T564" s="17"/>
      <c r="U564" s="17"/>
      <c r="V564" s="17"/>
      <c r="W564" s="33"/>
      <c r="X564" s="33"/>
      <c r="Y564" s="33"/>
      <c r="Z564" s="33"/>
      <c r="AA564" s="33"/>
      <c r="AB564" s="33"/>
      <c r="AC564" s="64"/>
      <c r="AD564" s="33"/>
      <c r="AE564" s="33"/>
      <c r="AF564" s="64"/>
      <c r="AG564" s="33"/>
      <c r="AH564" s="33"/>
      <c r="AI564" s="64"/>
    </row>
    <row r="565" spans="1:35" ht="18" x14ac:dyDescent="0.2">
      <c r="A565" s="368">
        <f t="shared" si="56"/>
        <v>553</v>
      </c>
      <c r="B565" s="6">
        <v>32100</v>
      </c>
      <c r="C565" s="67" t="s">
        <v>1530</v>
      </c>
      <c r="D565" s="67" t="s">
        <v>1531</v>
      </c>
      <c r="E565" s="67"/>
      <c r="F565" s="6" t="s">
        <v>1467</v>
      </c>
      <c r="G565" s="6"/>
      <c r="H565" s="6" t="s">
        <v>36</v>
      </c>
      <c r="I565" s="259">
        <v>791</v>
      </c>
      <c r="J565" s="259">
        <v>77</v>
      </c>
      <c r="K565" s="259">
        <v>0</v>
      </c>
      <c r="L565" s="259">
        <v>0</v>
      </c>
      <c r="M565" s="243">
        <f t="shared" ref="M565:M570" si="64">SUM(I565:L565)</f>
        <v>868</v>
      </c>
      <c r="N565" s="52" t="str">
        <f t="shared" ref="N565:N570" si="65">IF(M565&gt;=100,"Besar",IF(AND(M565&gt;=50,M565&lt;=99),"Sedang",IF(AND(M565&gt;=25,M565&lt;=49),"Menengah",IF(AND(M565&lt;=24,M565&gt;=10),"Kecil",IF(M565&lt;10,"&lt;Kecil","-")))))</f>
        <v>Besar</v>
      </c>
      <c r="O565" s="6"/>
      <c r="P565" s="17"/>
      <c r="Q565" s="17"/>
      <c r="R565" s="17"/>
      <c r="S565" s="17"/>
      <c r="T565" s="17"/>
      <c r="U565" s="17"/>
      <c r="V565" s="17"/>
      <c r="W565" s="33"/>
      <c r="X565" s="33"/>
      <c r="Y565" s="33"/>
      <c r="Z565" s="33"/>
      <c r="AA565" s="33"/>
      <c r="AB565" s="33"/>
      <c r="AC565" s="64"/>
      <c r="AD565" s="33"/>
      <c r="AE565" s="33"/>
      <c r="AF565" s="64"/>
      <c r="AG565" s="33"/>
      <c r="AH565" s="33"/>
      <c r="AI565" s="64"/>
    </row>
    <row r="566" spans="1:35" ht="18" x14ac:dyDescent="0.2">
      <c r="A566" s="368">
        <f t="shared" si="56"/>
        <v>554</v>
      </c>
      <c r="B566" s="6">
        <v>81020</v>
      </c>
      <c r="C566" s="67" t="s">
        <v>1532</v>
      </c>
      <c r="D566" s="67" t="s">
        <v>1533</v>
      </c>
      <c r="E566" s="67"/>
      <c r="F566" s="6" t="s">
        <v>1467</v>
      </c>
      <c r="G566" s="6"/>
      <c r="H566" s="6" t="s">
        <v>36</v>
      </c>
      <c r="I566" s="259">
        <v>8</v>
      </c>
      <c r="J566" s="259">
        <v>1</v>
      </c>
      <c r="K566" s="259" t="s">
        <v>37</v>
      </c>
      <c r="L566" s="259" t="s">
        <v>37</v>
      </c>
      <c r="M566" s="243">
        <f t="shared" si="64"/>
        <v>9</v>
      </c>
      <c r="N566" s="52" t="str">
        <f t="shared" si="65"/>
        <v>&lt;Kecil</v>
      </c>
      <c r="O566" s="6"/>
      <c r="P566" s="17"/>
      <c r="Q566" s="17"/>
      <c r="R566" s="17"/>
      <c r="S566" s="17"/>
      <c r="T566" s="17"/>
      <c r="U566" s="17"/>
      <c r="V566" s="17"/>
      <c r="W566" s="33"/>
      <c r="X566" s="33"/>
      <c r="Y566" s="33"/>
      <c r="Z566" s="33"/>
      <c r="AA566" s="33"/>
      <c r="AB566" s="33"/>
      <c r="AC566" s="64"/>
      <c r="AD566" s="33"/>
      <c r="AE566" s="33"/>
      <c r="AF566" s="64"/>
      <c r="AG566" s="33"/>
      <c r="AH566" s="33"/>
      <c r="AI566" s="64"/>
    </row>
    <row r="567" spans="1:35" ht="18" x14ac:dyDescent="0.2">
      <c r="A567" s="368">
        <f t="shared" si="56"/>
        <v>555</v>
      </c>
      <c r="B567" s="6">
        <v>82000</v>
      </c>
      <c r="C567" s="67" t="s">
        <v>1419</v>
      </c>
      <c r="D567" s="67" t="s">
        <v>1534</v>
      </c>
      <c r="E567" s="67"/>
      <c r="F567" s="6" t="s">
        <v>1467</v>
      </c>
      <c r="G567" s="6"/>
      <c r="H567" s="6" t="s">
        <v>31</v>
      </c>
      <c r="I567" s="259">
        <v>1</v>
      </c>
      <c r="J567" s="259">
        <v>9</v>
      </c>
      <c r="K567" s="259">
        <v>0</v>
      </c>
      <c r="L567" s="259">
        <v>0</v>
      </c>
      <c r="M567" s="243">
        <f t="shared" si="64"/>
        <v>10</v>
      </c>
      <c r="N567" s="52" t="str">
        <f t="shared" si="65"/>
        <v>Kecil</v>
      </c>
      <c r="O567" s="6"/>
      <c r="P567" s="17"/>
      <c r="Q567" s="17"/>
      <c r="R567" s="17"/>
      <c r="S567" s="17"/>
      <c r="T567" s="17"/>
      <c r="U567" s="17"/>
      <c r="V567" s="17"/>
      <c r="W567" s="33"/>
      <c r="X567" s="33"/>
      <c r="Y567" s="33"/>
      <c r="Z567" s="33"/>
      <c r="AA567" s="33"/>
      <c r="AB567" s="33"/>
      <c r="AC567" s="64"/>
      <c r="AD567" s="33"/>
      <c r="AE567" s="33"/>
      <c r="AF567" s="64"/>
      <c r="AG567" s="33"/>
      <c r="AH567" s="33"/>
      <c r="AI567" s="64"/>
    </row>
    <row r="568" spans="1:35" ht="18" x14ac:dyDescent="0.2">
      <c r="A568" s="368">
        <f t="shared" si="56"/>
        <v>556</v>
      </c>
      <c r="B568" s="6">
        <v>81020</v>
      </c>
      <c r="C568" s="67" t="s">
        <v>1535</v>
      </c>
      <c r="D568" s="67" t="s">
        <v>1536</v>
      </c>
      <c r="E568" s="67"/>
      <c r="F568" s="6" t="s">
        <v>1467</v>
      </c>
      <c r="G568" s="6"/>
      <c r="H568" s="6" t="s">
        <v>36</v>
      </c>
      <c r="I568" s="259">
        <v>7</v>
      </c>
      <c r="J568" s="259">
        <v>11</v>
      </c>
      <c r="K568" s="259"/>
      <c r="L568" s="259"/>
      <c r="M568" s="243">
        <f t="shared" si="64"/>
        <v>18</v>
      </c>
      <c r="N568" s="52" t="str">
        <f t="shared" si="65"/>
        <v>Kecil</v>
      </c>
      <c r="O568" s="6"/>
      <c r="P568" s="17"/>
      <c r="Q568" s="17"/>
      <c r="R568" s="17"/>
      <c r="S568" s="17"/>
      <c r="T568" s="17"/>
      <c r="U568" s="17"/>
      <c r="V568" s="17"/>
      <c r="W568" s="33"/>
      <c r="X568" s="33"/>
      <c r="Y568" s="33"/>
      <c r="Z568" s="33"/>
      <c r="AA568" s="33"/>
      <c r="AB568" s="33"/>
      <c r="AC568" s="64"/>
      <c r="AD568" s="33"/>
      <c r="AE568" s="33"/>
      <c r="AF568" s="64"/>
      <c r="AG568" s="33"/>
      <c r="AH568" s="33"/>
      <c r="AI568" s="64"/>
    </row>
    <row r="569" spans="1:35" ht="18" x14ac:dyDescent="0.2">
      <c r="A569" s="368">
        <f t="shared" si="56"/>
        <v>557</v>
      </c>
      <c r="B569" s="6">
        <v>81020</v>
      </c>
      <c r="C569" s="67" t="s">
        <v>1537</v>
      </c>
      <c r="D569" s="67" t="s">
        <v>1538</v>
      </c>
      <c r="E569" s="67"/>
      <c r="F569" s="6" t="s">
        <v>1467</v>
      </c>
      <c r="G569" s="6"/>
      <c r="H569" s="6" t="s">
        <v>36</v>
      </c>
      <c r="I569" s="259">
        <v>7</v>
      </c>
      <c r="J569" s="259">
        <v>11</v>
      </c>
      <c r="K569" s="259">
        <v>0</v>
      </c>
      <c r="L569" s="259">
        <v>0</v>
      </c>
      <c r="M569" s="243">
        <f t="shared" si="64"/>
        <v>18</v>
      </c>
      <c r="N569" s="52" t="str">
        <f t="shared" si="65"/>
        <v>Kecil</v>
      </c>
      <c r="O569" s="6"/>
      <c r="P569" s="17"/>
      <c r="Q569" s="17"/>
      <c r="R569" s="17"/>
      <c r="S569" s="17"/>
      <c r="T569" s="17"/>
      <c r="U569" s="17"/>
      <c r="V569" s="17"/>
      <c r="W569" s="33"/>
      <c r="X569" s="33"/>
      <c r="Y569" s="33"/>
      <c r="Z569" s="33"/>
      <c r="AA569" s="33"/>
      <c r="AB569" s="33"/>
      <c r="AC569" s="64"/>
      <c r="AD569" s="33"/>
      <c r="AE569" s="33"/>
      <c r="AF569" s="64"/>
      <c r="AG569" s="33"/>
      <c r="AH569" s="33"/>
      <c r="AI569" s="64"/>
    </row>
    <row r="570" spans="1:35" ht="18" x14ac:dyDescent="0.2">
      <c r="A570" s="368">
        <f t="shared" si="56"/>
        <v>558</v>
      </c>
      <c r="B570" s="6">
        <v>83300</v>
      </c>
      <c r="C570" s="67" t="s">
        <v>1539</v>
      </c>
      <c r="D570" s="67" t="s">
        <v>1540</v>
      </c>
      <c r="E570" s="67"/>
      <c r="F570" s="6" t="s">
        <v>1467</v>
      </c>
      <c r="G570" s="6"/>
      <c r="H570" s="6" t="s">
        <v>36</v>
      </c>
      <c r="I570" s="259">
        <v>25</v>
      </c>
      <c r="J570" s="259">
        <v>1</v>
      </c>
      <c r="K570" s="259">
        <v>0</v>
      </c>
      <c r="L570" s="259">
        <v>0</v>
      </c>
      <c r="M570" s="243">
        <f t="shared" si="64"/>
        <v>26</v>
      </c>
      <c r="N570" s="52" t="str">
        <f t="shared" si="65"/>
        <v>Menengah</v>
      </c>
      <c r="O570" s="6"/>
      <c r="P570" s="17"/>
      <c r="Q570" s="17"/>
      <c r="R570" s="17"/>
      <c r="S570" s="17"/>
      <c r="T570" s="17"/>
      <c r="U570" s="17"/>
      <c r="V570" s="17"/>
      <c r="W570" s="33"/>
      <c r="X570" s="33"/>
      <c r="Y570" s="33" t="s">
        <v>5977</v>
      </c>
      <c r="Z570" s="33"/>
      <c r="AA570" s="33"/>
      <c r="AB570" s="33"/>
      <c r="AC570" s="64"/>
      <c r="AD570" s="33"/>
      <c r="AE570" s="33"/>
      <c r="AF570" s="64"/>
      <c r="AG570" s="33"/>
      <c r="AH570" s="33"/>
      <c r="AI570" s="64"/>
    </row>
    <row r="571" spans="1:35" ht="18" x14ac:dyDescent="0.2">
      <c r="A571" s="368">
        <f t="shared" si="56"/>
        <v>559</v>
      </c>
      <c r="B571" s="73"/>
      <c r="C571" s="75" t="s">
        <v>1541</v>
      </c>
      <c r="D571" s="66" t="s">
        <v>1542</v>
      </c>
      <c r="E571" s="66"/>
      <c r="F571" s="6" t="s">
        <v>1467</v>
      </c>
      <c r="G571" s="6" t="s">
        <v>1543</v>
      </c>
      <c r="H571" s="17"/>
      <c r="I571" s="67">
        <v>18</v>
      </c>
      <c r="J571" s="67">
        <v>102</v>
      </c>
      <c r="K571" s="67"/>
      <c r="L571" s="67"/>
      <c r="M571" s="67">
        <f>SUM(I571:K571)</f>
        <v>120</v>
      </c>
      <c r="N571" s="6" t="s">
        <v>57</v>
      </c>
      <c r="O571" s="6" t="s">
        <v>1544</v>
      </c>
      <c r="P571" s="17"/>
      <c r="Q571" s="17" t="s">
        <v>5760</v>
      </c>
      <c r="R571" s="17" t="s">
        <v>5783</v>
      </c>
      <c r="S571" s="17"/>
      <c r="T571" s="17"/>
      <c r="U571" s="17"/>
      <c r="V571" s="17"/>
      <c r="W571" s="33"/>
      <c r="X571" s="33"/>
      <c r="Y571" s="33"/>
      <c r="Z571" s="33"/>
      <c r="AA571" s="33"/>
      <c r="AB571" s="33"/>
      <c r="AC571" s="64"/>
      <c r="AD571" s="33"/>
      <c r="AE571" s="33"/>
      <c r="AF571" s="64"/>
      <c r="AG571" s="33"/>
      <c r="AH571" s="33"/>
      <c r="AI571" s="64"/>
    </row>
    <row r="572" spans="1:35" ht="18" x14ac:dyDescent="0.2">
      <c r="A572" s="368">
        <f t="shared" si="56"/>
        <v>560</v>
      </c>
      <c r="B572" s="73"/>
      <c r="C572" s="76" t="s">
        <v>1545</v>
      </c>
      <c r="D572" s="66" t="s">
        <v>1546</v>
      </c>
      <c r="E572" s="66"/>
      <c r="F572" s="6" t="s">
        <v>1467</v>
      </c>
      <c r="G572" s="6" t="s">
        <v>111</v>
      </c>
      <c r="H572" s="17" t="s">
        <v>31</v>
      </c>
      <c r="I572" s="67">
        <v>120</v>
      </c>
      <c r="J572" s="67">
        <v>140</v>
      </c>
      <c r="K572" s="67"/>
      <c r="L572" s="67"/>
      <c r="M572" s="67">
        <f>SUM(I572:K572)</f>
        <v>260</v>
      </c>
      <c r="N572" s="6" t="s">
        <v>57</v>
      </c>
      <c r="O572" s="6" t="s">
        <v>1547</v>
      </c>
      <c r="P572" s="17"/>
      <c r="Q572" s="17" t="s">
        <v>5760</v>
      </c>
      <c r="R572" s="17" t="s">
        <v>5782</v>
      </c>
      <c r="S572" s="17"/>
      <c r="T572" s="17"/>
      <c r="U572" s="17"/>
      <c r="V572" s="17"/>
      <c r="W572" s="33"/>
      <c r="X572" s="33"/>
      <c r="Y572" s="33"/>
      <c r="Z572" s="33"/>
      <c r="AA572" s="33"/>
      <c r="AB572" s="33"/>
      <c r="AC572" s="64"/>
      <c r="AD572" s="33"/>
      <c r="AE572" s="33"/>
      <c r="AF572" s="64"/>
      <c r="AG572" s="33"/>
      <c r="AH572" s="33"/>
      <c r="AI572" s="64"/>
    </row>
    <row r="573" spans="1:35" ht="18" x14ac:dyDescent="0.2">
      <c r="A573" s="368">
        <f t="shared" si="56"/>
        <v>561</v>
      </c>
      <c r="B573" s="6">
        <v>32410</v>
      </c>
      <c r="C573" s="146" t="s">
        <v>1470</v>
      </c>
      <c r="D573" s="133" t="s">
        <v>1471</v>
      </c>
      <c r="E573" s="117"/>
      <c r="F573" s="13" t="s">
        <v>1467</v>
      </c>
      <c r="G573" s="118" t="s">
        <v>534</v>
      </c>
      <c r="H573" s="14" t="s">
        <v>36</v>
      </c>
      <c r="I573" s="118">
        <v>123</v>
      </c>
      <c r="J573" s="118">
        <v>50</v>
      </c>
      <c r="K573" s="118"/>
      <c r="L573" s="120"/>
      <c r="M573" s="13">
        <f t="shared" ref="M573:M574" si="66">SUM(I573:K573)</f>
        <v>173</v>
      </c>
      <c r="N573" s="13" t="s">
        <v>32</v>
      </c>
      <c r="O573" s="13" t="s">
        <v>6816</v>
      </c>
      <c r="P573" s="296" t="s">
        <v>6817</v>
      </c>
      <c r="Q573" s="17" t="s">
        <v>436</v>
      </c>
      <c r="R573" s="17"/>
      <c r="S573" s="17"/>
      <c r="T573" s="17"/>
      <c r="U573" s="17"/>
      <c r="V573" s="17"/>
      <c r="W573" s="33"/>
      <c r="X573" s="33"/>
      <c r="Y573" s="33"/>
      <c r="Z573" s="33"/>
      <c r="AA573" s="33"/>
      <c r="AB573" s="33"/>
      <c r="AC573" s="64"/>
      <c r="AD573" s="33"/>
      <c r="AE573" s="33"/>
      <c r="AF573" s="64"/>
      <c r="AG573" s="33"/>
      <c r="AH573" s="33"/>
      <c r="AI573" s="64"/>
    </row>
    <row r="574" spans="1:35" ht="18" x14ac:dyDescent="0.2">
      <c r="A574" s="368">
        <f t="shared" si="56"/>
        <v>562</v>
      </c>
      <c r="B574" s="6">
        <v>32210</v>
      </c>
      <c r="C574" s="148" t="s">
        <v>1548</v>
      </c>
      <c r="D574" s="11" t="s">
        <v>1549</v>
      </c>
      <c r="E574" s="12" t="s">
        <v>6818</v>
      </c>
      <c r="F574" s="13" t="s">
        <v>1467</v>
      </c>
      <c r="G574" s="13" t="s">
        <v>1550</v>
      </c>
      <c r="H574" s="14" t="s">
        <v>36</v>
      </c>
      <c r="I574" s="13">
        <v>171</v>
      </c>
      <c r="J574" s="13">
        <v>852</v>
      </c>
      <c r="K574" s="13"/>
      <c r="L574" s="13"/>
      <c r="M574" s="13">
        <f t="shared" si="66"/>
        <v>1023</v>
      </c>
      <c r="N574" s="13" t="s">
        <v>45</v>
      </c>
      <c r="O574" s="13" t="s">
        <v>6819</v>
      </c>
      <c r="P574" s="296" t="s">
        <v>6820</v>
      </c>
      <c r="Q574" s="8"/>
      <c r="R574" s="8"/>
      <c r="S574" s="8"/>
      <c r="T574" s="8"/>
      <c r="U574" s="8"/>
      <c r="V574" s="8"/>
      <c r="W574" s="33"/>
      <c r="X574" s="33"/>
      <c r="Y574" s="33"/>
      <c r="Z574" s="33"/>
      <c r="AA574" s="33"/>
      <c r="AB574" s="33"/>
      <c r="AC574" s="64"/>
      <c r="AD574" s="33"/>
      <c r="AE574" s="33"/>
      <c r="AF574" s="64"/>
      <c r="AG574" s="33"/>
      <c r="AH574" s="33"/>
      <c r="AI574" s="64"/>
    </row>
    <row r="575" spans="1:35" ht="36" x14ac:dyDescent="0.2">
      <c r="A575" s="368">
        <f t="shared" si="56"/>
        <v>563</v>
      </c>
      <c r="B575" s="6"/>
      <c r="C575" s="25" t="s">
        <v>1552</v>
      </c>
      <c r="D575" s="25" t="s">
        <v>1553</v>
      </c>
      <c r="E575" s="25" t="s">
        <v>1554</v>
      </c>
      <c r="F575" s="9" t="s">
        <v>1467</v>
      </c>
      <c r="G575" s="9" t="s">
        <v>1555</v>
      </c>
      <c r="H575" s="8" t="s">
        <v>36</v>
      </c>
      <c r="I575" s="244">
        <v>112</v>
      </c>
      <c r="J575" s="244">
        <v>123</v>
      </c>
      <c r="K575" s="244"/>
      <c r="L575" s="244"/>
      <c r="M575" s="244">
        <f>SUM(I575:L575)</f>
        <v>235</v>
      </c>
      <c r="N575" s="9" t="s">
        <v>57</v>
      </c>
      <c r="O575" s="9" t="s">
        <v>1556</v>
      </c>
      <c r="P575" s="57"/>
      <c r="Q575" s="57"/>
      <c r="R575" s="57"/>
      <c r="S575" s="57"/>
      <c r="T575" s="57"/>
      <c r="U575" s="57"/>
      <c r="V575" s="57"/>
      <c r="W575" s="33"/>
      <c r="X575" s="33"/>
      <c r="Y575" s="33"/>
      <c r="Z575" s="33"/>
      <c r="AA575" s="33"/>
      <c r="AB575" s="33"/>
      <c r="AC575" s="64"/>
      <c r="AD575" s="33"/>
      <c r="AE575" s="33"/>
      <c r="AF575" s="64"/>
      <c r="AG575" s="33"/>
      <c r="AH575" s="33"/>
      <c r="AI575" s="64"/>
    </row>
    <row r="576" spans="1:35" ht="36" x14ac:dyDescent="0.2">
      <c r="A576" s="368">
        <f t="shared" si="56"/>
        <v>564</v>
      </c>
      <c r="B576" s="73"/>
      <c r="C576" s="66" t="s">
        <v>1552</v>
      </c>
      <c r="D576" s="66" t="s">
        <v>1553</v>
      </c>
      <c r="E576" s="66"/>
      <c r="F576" s="6" t="s">
        <v>1467</v>
      </c>
      <c r="G576" s="6" t="s">
        <v>1555</v>
      </c>
      <c r="H576" s="17" t="s">
        <v>36</v>
      </c>
      <c r="I576" s="67">
        <v>112</v>
      </c>
      <c r="J576" s="67">
        <v>123</v>
      </c>
      <c r="K576" s="67"/>
      <c r="L576" s="67"/>
      <c r="M576" s="67">
        <f>SUM(I576:K576)</f>
        <v>235</v>
      </c>
      <c r="N576" s="6" t="s">
        <v>57</v>
      </c>
      <c r="O576" s="6" t="s">
        <v>1556</v>
      </c>
      <c r="P576" s="17"/>
      <c r="Q576" s="17"/>
      <c r="R576" s="17"/>
      <c r="S576" s="17"/>
      <c r="T576" s="17"/>
      <c r="U576" s="17"/>
      <c r="V576" s="17"/>
      <c r="W576" s="33"/>
      <c r="X576" s="33"/>
      <c r="Y576" s="33"/>
      <c r="Z576" s="33"/>
      <c r="AA576" s="33"/>
      <c r="AB576" s="33"/>
      <c r="AC576" s="64"/>
      <c r="AD576" s="33"/>
      <c r="AE576" s="33"/>
      <c r="AF576" s="64"/>
      <c r="AG576" s="33"/>
      <c r="AH576" s="33"/>
      <c r="AI576" s="64"/>
    </row>
    <row r="577" spans="1:35" ht="18" x14ac:dyDescent="0.2">
      <c r="A577" s="368">
        <f t="shared" si="56"/>
        <v>565</v>
      </c>
      <c r="B577" s="6">
        <v>82000</v>
      </c>
      <c r="C577" s="67" t="s">
        <v>1557</v>
      </c>
      <c r="D577" s="67" t="s">
        <v>1558</v>
      </c>
      <c r="E577" s="67"/>
      <c r="F577" s="6" t="s">
        <v>1467</v>
      </c>
      <c r="G577" s="57"/>
      <c r="H577" s="6" t="s">
        <v>31</v>
      </c>
      <c r="I577" s="259">
        <v>8</v>
      </c>
      <c r="J577" s="259">
        <v>3</v>
      </c>
      <c r="K577" s="259">
        <v>0</v>
      </c>
      <c r="L577" s="259">
        <v>0</v>
      </c>
      <c r="M577" s="243">
        <f>SUM(I577:L577)</f>
        <v>11</v>
      </c>
      <c r="N577" s="52" t="str">
        <f>IF(M577&gt;=100,"Besar",IF(AND(M577&gt;=50,M577&lt;=99),"Sedang",IF(AND(M577&gt;=25,M577&lt;=49),"Menengah",IF(AND(M577&lt;=24,M577&gt;=10),"Kecil",IF(M577&lt;10,"&lt;Kecil","-")))))</f>
        <v>Kecil</v>
      </c>
      <c r="O577" s="57"/>
      <c r="P577" s="17" t="s">
        <v>1562</v>
      </c>
      <c r="Q577" s="17"/>
      <c r="R577" s="17"/>
      <c r="S577" s="17"/>
      <c r="T577" s="17"/>
      <c r="U577" s="17"/>
      <c r="V577" s="17"/>
      <c r="W577" s="33"/>
      <c r="X577" s="33"/>
      <c r="Y577" s="33"/>
      <c r="Z577" s="33"/>
      <c r="AA577" s="33"/>
      <c r="AB577" s="33"/>
      <c r="AC577" s="64"/>
      <c r="AD577" s="33"/>
      <c r="AE577" s="33"/>
      <c r="AF577" s="64"/>
      <c r="AG577" s="33"/>
      <c r="AH577" s="33"/>
      <c r="AI577" s="64"/>
    </row>
    <row r="578" spans="1:35" ht="18" x14ac:dyDescent="0.2">
      <c r="A578" s="368">
        <f t="shared" si="56"/>
        <v>566</v>
      </c>
      <c r="B578" s="73"/>
      <c r="C578" s="75" t="s">
        <v>1559</v>
      </c>
      <c r="D578" s="66" t="s">
        <v>1560</v>
      </c>
      <c r="E578" s="66"/>
      <c r="F578" s="6" t="s">
        <v>1467</v>
      </c>
      <c r="G578" s="6" t="s">
        <v>341</v>
      </c>
      <c r="H578" s="17"/>
      <c r="I578" s="67">
        <v>9</v>
      </c>
      <c r="J578" s="67">
        <v>8</v>
      </c>
      <c r="K578" s="67"/>
      <c r="L578" s="67"/>
      <c r="M578" s="67">
        <f>SUM(I578:K578)</f>
        <v>17</v>
      </c>
      <c r="N578" s="6" t="s">
        <v>45</v>
      </c>
      <c r="O578" s="6" t="s">
        <v>1416</v>
      </c>
      <c r="P578" s="113" t="s">
        <v>6212</v>
      </c>
      <c r="Q578" s="114"/>
      <c r="R578" s="17"/>
      <c r="S578" s="17"/>
      <c r="T578" s="17"/>
      <c r="U578" s="17"/>
      <c r="V578" s="17"/>
      <c r="W578" s="33"/>
      <c r="X578" s="33"/>
      <c r="Y578" s="33"/>
      <c r="Z578" s="33"/>
      <c r="AA578" s="33"/>
      <c r="AB578" s="33"/>
      <c r="AC578" s="64"/>
      <c r="AD578" s="33"/>
      <c r="AE578" s="33"/>
      <c r="AF578" s="64"/>
      <c r="AG578" s="33"/>
      <c r="AH578" s="33"/>
      <c r="AI578" s="64"/>
    </row>
    <row r="579" spans="1:35" ht="18" x14ac:dyDescent="0.2">
      <c r="A579" s="368">
        <f t="shared" si="56"/>
        <v>567</v>
      </c>
      <c r="B579" s="73"/>
      <c r="C579" s="148" t="s">
        <v>1561</v>
      </c>
      <c r="D579" s="11" t="s">
        <v>6210</v>
      </c>
      <c r="E579" s="148" t="s">
        <v>6211</v>
      </c>
      <c r="F579" s="184" t="s">
        <v>1467</v>
      </c>
      <c r="G579" s="13" t="s">
        <v>341</v>
      </c>
      <c r="H579" s="14" t="s">
        <v>229</v>
      </c>
      <c r="I579" s="13">
        <v>12</v>
      </c>
      <c r="J579" s="13">
        <v>4</v>
      </c>
      <c r="K579" s="13"/>
      <c r="L579" s="13"/>
      <c r="M579" s="13">
        <f t="shared" ref="M579" si="67">SUM(I579:K579)</f>
        <v>16</v>
      </c>
      <c r="N579" s="13" t="s">
        <v>45</v>
      </c>
      <c r="O579" s="13" t="s">
        <v>6824</v>
      </c>
      <c r="P579" s="296" t="s">
        <v>6825</v>
      </c>
      <c r="Q579" s="57"/>
      <c r="R579" s="57"/>
      <c r="S579" s="57"/>
      <c r="T579" s="57"/>
      <c r="U579" s="57"/>
      <c r="V579" s="57"/>
      <c r="W579" s="33"/>
      <c r="X579" s="33"/>
      <c r="Y579" s="33"/>
      <c r="Z579" s="33"/>
      <c r="AA579" s="33"/>
      <c r="AB579" s="33"/>
      <c r="AC579" s="64"/>
      <c r="AD579" s="33"/>
      <c r="AE579" s="33"/>
      <c r="AF579" s="64"/>
      <c r="AG579" s="33"/>
      <c r="AH579" s="33"/>
      <c r="AI579" s="64"/>
    </row>
    <row r="580" spans="1:35" ht="18" x14ac:dyDescent="0.2">
      <c r="A580" s="368">
        <f t="shared" si="56"/>
        <v>568</v>
      </c>
      <c r="B580" s="73"/>
      <c r="C580" s="75" t="s">
        <v>1563</v>
      </c>
      <c r="D580" s="66" t="s">
        <v>1564</v>
      </c>
      <c r="E580" s="66"/>
      <c r="F580" s="6" t="s">
        <v>1467</v>
      </c>
      <c r="G580" s="6" t="s">
        <v>341</v>
      </c>
      <c r="H580" s="17"/>
      <c r="I580" s="67">
        <v>25</v>
      </c>
      <c r="J580" s="67">
        <v>13</v>
      </c>
      <c r="K580" s="67"/>
      <c r="L580" s="67"/>
      <c r="M580" s="67">
        <f>SUM(I580:K580)</f>
        <v>38</v>
      </c>
      <c r="N580" s="6" t="s">
        <v>32</v>
      </c>
      <c r="O580" s="6" t="s">
        <v>1565</v>
      </c>
      <c r="P580" s="17" t="s">
        <v>1572</v>
      </c>
      <c r="Q580" s="17"/>
      <c r="R580" s="6"/>
      <c r="S580" s="6"/>
      <c r="T580" s="6"/>
      <c r="U580" s="6"/>
      <c r="V580" s="17"/>
      <c r="W580" s="33"/>
      <c r="X580" s="33"/>
      <c r="Y580" s="33"/>
      <c r="Z580" s="33"/>
      <c r="AA580" s="33"/>
      <c r="AB580" s="33"/>
      <c r="AC580" s="64"/>
      <c r="AD580" s="33"/>
      <c r="AE580" s="33"/>
      <c r="AF580" s="64"/>
      <c r="AG580" s="33"/>
      <c r="AH580" s="33"/>
      <c r="AI580" s="64"/>
    </row>
    <row r="581" spans="1:35" ht="18" x14ac:dyDescent="0.2">
      <c r="A581" s="368">
        <f t="shared" si="56"/>
        <v>569</v>
      </c>
      <c r="B581" s="6">
        <v>81020</v>
      </c>
      <c r="C581" s="67" t="s">
        <v>1566</v>
      </c>
      <c r="D581" s="67" t="s">
        <v>1567</v>
      </c>
      <c r="E581" s="67"/>
      <c r="F581" s="6" t="s">
        <v>1467</v>
      </c>
      <c r="G581" s="57"/>
      <c r="H581" s="6" t="s">
        <v>31</v>
      </c>
      <c r="I581" s="259">
        <v>44</v>
      </c>
      <c r="J581" s="259">
        <v>21</v>
      </c>
      <c r="K581" s="259">
        <v>0</v>
      </c>
      <c r="L581" s="259">
        <v>0</v>
      </c>
      <c r="M581" s="243">
        <f>SUM(I581:L581)</f>
        <v>65</v>
      </c>
      <c r="N581" s="52" t="str">
        <f>IF(M581&gt;=100,"Besar",IF(AND(M581&gt;=50,M581&lt;=99),"Sedang",IF(AND(M581&gt;=25,M581&lt;=49),"Menengah",IF(AND(M581&lt;=24,M581&gt;=10),"Kecil",IF(M581&lt;10,"&lt;Kecil","-")))))</f>
        <v>Sedang</v>
      </c>
      <c r="O581" s="57"/>
      <c r="P581" s="57"/>
      <c r="Q581" s="57"/>
      <c r="R581" s="57"/>
      <c r="S581" s="57"/>
      <c r="T581" s="57"/>
      <c r="U581" s="57"/>
      <c r="V581" s="57"/>
      <c r="W581" s="33"/>
      <c r="X581" s="33"/>
      <c r="Y581" s="33"/>
      <c r="Z581" s="33"/>
      <c r="AA581" s="33"/>
      <c r="AB581" s="33"/>
      <c r="AC581" s="64"/>
      <c r="AD581" s="33"/>
      <c r="AE581" s="33"/>
      <c r="AF581" s="64"/>
      <c r="AG581" s="33"/>
      <c r="AH581" s="33"/>
      <c r="AI581" s="64"/>
    </row>
    <row r="582" spans="1:35" ht="18" x14ac:dyDescent="0.2">
      <c r="A582" s="368">
        <f t="shared" si="56"/>
        <v>570</v>
      </c>
      <c r="B582" s="73"/>
      <c r="C582" s="66" t="s">
        <v>1568</v>
      </c>
      <c r="D582" s="66" t="s">
        <v>1569</v>
      </c>
      <c r="E582" s="66"/>
      <c r="F582" s="6" t="s">
        <v>1467</v>
      </c>
      <c r="G582" s="6" t="s">
        <v>1570</v>
      </c>
      <c r="H582" s="17" t="s">
        <v>52</v>
      </c>
      <c r="I582" s="67">
        <v>47</v>
      </c>
      <c r="J582" s="67">
        <v>10</v>
      </c>
      <c r="K582" s="67"/>
      <c r="L582" s="67"/>
      <c r="M582" s="67">
        <f>SUM(I582:K582)</f>
        <v>57</v>
      </c>
      <c r="N582" s="6" t="s">
        <v>32</v>
      </c>
      <c r="O582" s="6" t="s">
        <v>1571</v>
      </c>
      <c r="P582" s="57"/>
      <c r="Q582" s="57"/>
      <c r="R582" s="57"/>
      <c r="S582" s="57"/>
      <c r="T582" s="57"/>
      <c r="U582" s="57"/>
      <c r="V582" s="57"/>
      <c r="W582" s="33"/>
      <c r="X582" s="33"/>
      <c r="Y582" s="33"/>
      <c r="Z582" s="33"/>
      <c r="AA582" s="33"/>
      <c r="AB582" s="33"/>
      <c r="AC582" s="64"/>
      <c r="AD582" s="33"/>
      <c r="AE582" s="33"/>
      <c r="AF582" s="64"/>
      <c r="AG582" s="33"/>
      <c r="AH582" s="33"/>
      <c r="AI582" s="64"/>
    </row>
    <row r="583" spans="1:35" ht="18" x14ac:dyDescent="0.2">
      <c r="A583" s="368">
        <f t="shared" si="56"/>
        <v>571</v>
      </c>
      <c r="B583" s="6">
        <v>81010</v>
      </c>
      <c r="C583" s="67" t="s">
        <v>1573</v>
      </c>
      <c r="D583" s="67" t="s">
        <v>1574</v>
      </c>
      <c r="E583" s="67"/>
      <c r="F583" s="6" t="s">
        <v>1467</v>
      </c>
      <c r="G583" s="57"/>
      <c r="H583" s="6" t="s">
        <v>52</v>
      </c>
      <c r="I583" s="259">
        <v>11</v>
      </c>
      <c r="J583" s="259">
        <v>11</v>
      </c>
      <c r="K583" s="259" t="s">
        <v>37</v>
      </c>
      <c r="L583" s="259">
        <v>0</v>
      </c>
      <c r="M583" s="243">
        <f>SUM(I583:L583)</f>
        <v>22</v>
      </c>
      <c r="N583" s="52" t="str">
        <f>IF(M583&gt;=100,"Besar",IF(AND(M583&gt;=50,M583&lt;=99),"Sedang",IF(AND(M583&gt;=25,M583&lt;=49),"Menengah",IF(AND(M583&lt;=24,M583&gt;=10),"Kecil",IF(M583&lt;10,"&lt;Kecil","-")))))</f>
        <v>Kecil</v>
      </c>
      <c r="O583" s="57"/>
      <c r="P583" s="113" t="s">
        <v>6216</v>
      </c>
      <c r="Q583" s="114"/>
      <c r="R583" s="17"/>
      <c r="S583" s="17"/>
      <c r="T583" s="17"/>
      <c r="U583" s="17"/>
      <c r="V583" s="17"/>
      <c r="W583" s="33"/>
      <c r="X583" s="33"/>
      <c r="Y583" s="33"/>
      <c r="Z583" s="33"/>
      <c r="AA583" s="33"/>
      <c r="AB583" s="33"/>
      <c r="AC583" s="64"/>
      <c r="AD583" s="33"/>
      <c r="AE583" s="33"/>
      <c r="AF583" s="64"/>
      <c r="AG583" s="33"/>
      <c r="AH583" s="33"/>
      <c r="AI583" s="64"/>
    </row>
    <row r="584" spans="1:35" ht="27" x14ac:dyDescent="0.2">
      <c r="A584" s="368">
        <f t="shared" si="56"/>
        <v>572</v>
      </c>
      <c r="B584" s="12"/>
      <c r="C584" s="151" t="s">
        <v>6213</v>
      </c>
      <c r="D584" s="12" t="s">
        <v>6214</v>
      </c>
      <c r="E584" s="12" t="s">
        <v>6215</v>
      </c>
      <c r="F584" s="13" t="s">
        <v>1467</v>
      </c>
      <c r="G584" s="13" t="s">
        <v>341</v>
      </c>
      <c r="H584" s="14" t="s">
        <v>229</v>
      </c>
      <c r="I584" s="242">
        <v>9</v>
      </c>
      <c r="J584" s="242">
        <v>24</v>
      </c>
      <c r="K584" s="242"/>
      <c r="L584" s="242"/>
      <c r="M584" s="242">
        <f t="shared" ref="M584" si="68">SUM(I584:L584)</f>
        <v>33</v>
      </c>
      <c r="N584" s="13" t="s">
        <v>32</v>
      </c>
      <c r="O584" s="13" t="s">
        <v>6086</v>
      </c>
      <c r="P584" s="17"/>
      <c r="Q584" s="17" t="s">
        <v>5853</v>
      </c>
      <c r="R584" s="17" t="s">
        <v>5854</v>
      </c>
      <c r="S584" s="17">
        <v>334</v>
      </c>
      <c r="T584" s="17">
        <v>238</v>
      </c>
      <c r="U584" s="17">
        <v>572</v>
      </c>
      <c r="V584" s="17" t="s">
        <v>5855</v>
      </c>
      <c r="W584" s="33"/>
      <c r="X584" s="33"/>
      <c r="Y584" s="33" t="s">
        <v>5979</v>
      </c>
      <c r="Z584" s="104" t="s">
        <v>5976</v>
      </c>
      <c r="AA584" s="33"/>
      <c r="AB584" s="33"/>
      <c r="AC584" s="64"/>
      <c r="AD584" s="33"/>
      <c r="AE584" s="33"/>
      <c r="AF584" s="64"/>
      <c r="AG584" s="33"/>
      <c r="AH584" s="33"/>
      <c r="AI584" s="64"/>
    </row>
    <row r="585" spans="1:35" ht="18" x14ac:dyDescent="0.2">
      <c r="A585" s="368">
        <f t="shared" si="56"/>
        <v>573</v>
      </c>
      <c r="B585" s="6">
        <v>81020</v>
      </c>
      <c r="C585" s="67" t="s">
        <v>1575</v>
      </c>
      <c r="D585" s="67" t="s">
        <v>1576</v>
      </c>
      <c r="E585" s="67"/>
      <c r="F585" s="6" t="s">
        <v>1467</v>
      </c>
      <c r="G585" s="57"/>
      <c r="H585" s="6" t="s">
        <v>31</v>
      </c>
      <c r="I585" s="259">
        <v>9</v>
      </c>
      <c r="J585" s="259">
        <v>3</v>
      </c>
      <c r="K585" s="259">
        <v>0</v>
      </c>
      <c r="L585" s="259">
        <v>0</v>
      </c>
      <c r="M585" s="243">
        <f>SUM(I585:L585)</f>
        <v>12</v>
      </c>
      <c r="N585" s="52" t="str">
        <f>IF(M585&gt;=100,"Besar",IF(AND(M585&gt;=50,M585&lt;=99),"Sedang",IF(AND(M585&gt;=25,M585&lt;=49),"Menengah",IF(AND(M585&lt;=24,M585&gt;=10),"Kecil",IF(M585&lt;10,"&lt;Kecil","-")))))</f>
        <v>Kecil</v>
      </c>
      <c r="O585" s="6" t="s">
        <v>1579</v>
      </c>
      <c r="P585" s="17"/>
      <c r="Q585" s="17"/>
      <c r="R585" s="17"/>
      <c r="S585" s="17"/>
      <c r="T585" s="17"/>
      <c r="U585" s="17"/>
      <c r="V585" s="17"/>
      <c r="W585" s="33"/>
      <c r="X585" s="33"/>
      <c r="Y585" s="33"/>
      <c r="Z585" s="33"/>
      <c r="AA585" s="33"/>
      <c r="AB585" s="33"/>
      <c r="AC585" s="64"/>
      <c r="AD585" s="33"/>
      <c r="AE585" s="33"/>
      <c r="AF585" s="64"/>
      <c r="AG585" s="33"/>
      <c r="AH585" s="33"/>
      <c r="AI585" s="64"/>
    </row>
    <row r="586" spans="1:35" ht="18" x14ac:dyDescent="0.2">
      <c r="A586" s="368">
        <f t="shared" si="56"/>
        <v>574</v>
      </c>
      <c r="B586" s="73"/>
      <c r="C586" s="75" t="s">
        <v>1577</v>
      </c>
      <c r="D586" s="66" t="s">
        <v>1578</v>
      </c>
      <c r="E586" s="66"/>
      <c r="F586" s="6" t="s">
        <v>1467</v>
      </c>
      <c r="G586" s="6" t="s">
        <v>138</v>
      </c>
      <c r="H586" s="17"/>
      <c r="I586" s="67">
        <v>305</v>
      </c>
      <c r="J586" s="67">
        <v>83</v>
      </c>
      <c r="K586" s="67"/>
      <c r="L586" s="67"/>
      <c r="M586" s="67">
        <f>SUM(I586:K586)</f>
        <v>388</v>
      </c>
      <c r="N586" s="6" t="s">
        <v>57</v>
      </c>
      <c r="O586" s="6" t="s">
        <v>1515</v>
      </c>
      <c r="P586" s="57"/>
      <c r="Q586" s="57"/>
      <c r="R586" s="57"/>
      <c r="S586" s="57"/>
      <c r="T586" s="57"/>
      <c r="U586" s="57"/>
      <c r="V586" s="57"/>
      <c r="W586" s="33"/>
      <c r="X586" s="33"/>
      <c r="Y586" s="33"/>
      <c r="Z586" s="33"/>
      <c r="AA586" s="33"/>
      <c r="AB586" s="33"/>
      <c r="AC586" s="64"/>
      <c r="AD586" s="33"/>
      <c r="AE586" s="33"/>
      <c r="AF586" s="64"/>
      <c r="AG586" s="33"/>
      <c r="AH586" s="33"/>
      <c r="AI586" s="64"/>
    </row>
    <row r="587" spans="1:35" ht="18" x14ac:dyDescent="0.2">
      <c r="A587" s="368">
        <f t="shared" si="56"/>
        <v>575</v>
      </c>
      <c r="B587" s="73"/>
      <c r="C587" s="66" t="s">
        <v>1581</v>
      </c>
      <c r="D587" s="66" t="s">
        <v>1513</v>
      </c>
      <c r="E587" s="66"/>
      <c r="F587" s="6" t="s">
        <v>1467</v>
      </c>
      <c r="G587" s="6" t="s">
        <v>111</v>
      </c>
      <c r="H587" s="17" t="s">
        <v>31</v>
      </c>
      <c r="I587" s="67">
        <v>231</v>
      </c>
      <c r="J587" s="67">
        <v>341</v>
      </c>
      <c r="K587" s="67"/>
      <c r="L587" s="67"/>
      <c r="M587" s="67">
        <f>SUM(I587:K587)</f>
        <v>572</v>
      </c>
      <c r="N587" s="6" t="s">
        <v>57</v>
      </c>
      <c r="O587" s="6" t="s">
        <v>321</v>
      </c>
      <c r="P587" s="17" t="s">
        <v>1590</v>
      </c>
      <c r="Q587" s="17"/>
      <c r="R587" s="17"/>
      <c r="S587" s="17"/>
      <c r="T587" s="17"/>
      <c r="U587" s="17"/>
      <c r="V587" s="17"/>
      <c r="W587" s="33"/>
      <c r="X587" s="33"/>
      <c r="Y587" s="33"/>
      <c r="Z587" s="33"/>
      <c r="AA587" s="33"/>
      <c r="AB587" s="33"/>
      <c r="AC587" s="64"/>
      <c r="AD587" s="33"/>
      <c r="AE587" s="33"/>
      <c r="AF587" s="64"/>
      <c r="AG587" s="33"/>
      <c r="AH587" s="33"/>
      <c r="AI587" s="64"/>
    </row>
    <row r="588" spans="1:35" ht="18" x14ac:dyDescent="0.2">
      <c r="A588" s="368">
        <f t="shared" si="56"/>
        <v>576</v>
      </c>
      <c r="B588" s="73"/>
      <c r="C588" s="75" t="s">
        <v>1582</v>
      </c>
      <c r="D588" s="66" t="s">
        <v>1583</v>
      </c>
      <c r="E588" s="66"/>
      <c r="F588" s="6" t="s">
        <v>1467</v>
      </c>
      <c r="G588" s="6" t="s">
        <v>1584</v>
      </c>
      <c r="H588" s="17"/>
      <c r="I588" s="67">
        <v>6</v>
      </c>
      <c r="J588" s="67" t="s">
        <v>37</v>
      </c>
      <c r="K588" s="67"/>
      <c r="L588" s="67"/>
      <c r="M588" s="67">
        <f>SUM(I588:K588)</f>
        <v>6</v>
      </c>
      <c r="N588" s="6" t="s">
        <v>45</v>
      </c>
      <c r="O588" s="57"/>
      <c r="P588" s="17" t="s">
        <v>1595</v>
      </c>
      <c r="Q588" s="17" t="s">
        <v>5943</v>
      </c>
      <c r="R588" s="17" t="s">
        <v>6041</v>
      </c>
      <c r="S588" s="17">
        <v>554</v>
      </c>
      <c r="T588" s="17">
        <v>584</v>
      </c>
      <c r="U588" s="17">
        <v>1138</v>
      </c>
      <c r="V588" s="17" t="s">
        <v>5873</v>
      </c>
      <c r="W588" s="33"/>
      <c r="X588" s="33"/>
      <c r="Y588" s="33" t="s">
        <v>6000</v>
      </c>
      <c r="Z588" s="104" t="s">
        <v>5976</v>
      </c>
      <c r="AA588" s="33"/>
      <c r="AB588" s="33"/>
      <c r="AC588" s="64"/>
      <c r="AD588" s="33"/>
      <c r="AE588" s="33"/>
      <c r="AF588" s="64"/>
      <c r="AG588" s="33"/>
      <c r="AH588" s="33"/>
      <c r="AI588" s="64"/>
    </row>
    <row r="589" spans="1:35" ht="18" x14ac:dyDescent="0.2">
      <c r="A589" s="368">
        <f t="shared" si="56"/>
        <v>577</v>
      </c>
      <c r="B589" s="6">
        <v>35222</v>
      </c>
      <c r="C589" s="67" t="s">
        <v>1585</v>
      </c>
      <c r="D589" s="67" t="s">
        <v>1586</v>
      </c>
      <c r="E589" s="67"/>
      <c r="F589" s="6" t="s">
        <v>1467</v>
      </c>
      <c r="G589" s="57"/>
      <c r="H589" s="6" t="s">
        <v>31</v>
      </c>
      <c r="I589" s="259">
        <v>20</v>
      </c>
      <c r="J589" s="259">
        <v>10</v>
      </c>
      <c r="K589" s="259">
        <v>0</v>
      </c>
      <c r="L589" s="259">
        <v>0</v>
      </c>
      <c r="M589" s="243">
        <f>SUM(I589:L589)</f>
        <v>30</v>
      </c>
      <c r="N589" s="52" t="str">
        <f>IF(M589&gt;=100,"Besar",IF(AND(M589&gt;=50,M589&lt;=99),"Sedang",IF(AND(M589&gt;=25,M589&lt;=49),"Menengah",IF(AND(M589&lt;=24,M589&gt;=10),"Kecil",IF(M589&lt;10,"&lt;Kecil","-")))))</f>
        <v>Menengah</v>
      </c>
      <c r="O589" s="6" t="s">
        <v>1490</v>
      </c>
      <c r="P589" s="57"/>
      <c r="Q589" s="57"/>
      <c r="R589" s="57"/>
      <c r="S589" s="57"/>
      <c r="T589" s="57"/>
      <c r="U589" s="57"/>
      <c r="V589" s="57"/>
      <c r="W589" s="33"/>
      <c r="X589" s="33"/>
      <c r="Y589" s="33"/>
      <c r="Z589" s="33"/>
      <c r="AA589" s="33"/>
      <c r="AB589" s="33"/>
      <c r="AC589" s="64"/>
      <c r="AD589" s="33"/>
      <c r="AE589" s="33"/>
      <c r="AF589" s="64"/>
      <c r="AG589" s="33"/>
      <c r="AH589" s="33"/>
      <c r="AI589" s="64"/>
    </row>
    <row r="590" spans="1:35" ht="18" x14ac:dyDescent="0.2">
      <c r="A590" s="368">
        <f t="shared" si="56"/>
        <v>578</v>
      </c>
      <c r="B590" s="73"/>
      <c r="C590" s="66" t="s">
        <v>1587</v>
      </c>
      <c r="D590" s="66" t="s">
        <v>1588</v>
      </c>
      <c r="E590" s="66"/>
      <c r="F590" s="6" t="s">
        <v>1467</v>
      </c>
      <c r="G590" s="6" t="s">
        <v>1589</v>
      </c>
      <c r="H590" s="17" t="s">
        <v>31</v>
      </c>
      <c r="I590" s="67">
        <v>35</v>
      </c>
      <c r="J590" s="67">
        <v>15</v>
      </c>
      <c r="K590" s="67"/>
      <c r="L590" s="67"/>
      <c r="M590" s="67">
        <f>SUM(I590:K590)</f>
        <v>50</v>
      </c>
      <c r="N590" s="6" t="s">
        <v>32</v>
      </c>
      <c r="O590" s="6" t="s">
        <v>1594</v>
      </c>
      <c r="P590" s="17"/>
      <c r="Q590" s="17" t="s">
        <v>436</v>
      </c>
      <c r="R590" s="17"/>
      <c r="S590" s="17"/>
      <c r="T590" s="17"/>
      <c r="U590" s="17"/>
      <c r="V590" s="17"/>
      <c r="W590" s="33"/>
      <c r="X590" s="33"/>
      <c r="Y590" s="33"/>
      <c r="Z590" s="33"/>
      <c r="AA590" s="33"/>
      <c r="AB590" s="33"/>
      <c r="AC590" s="64"/>
      <c r="AD590" s="33"/>
      <c r="AE590" s="33"/>
      <c r="AF590" s="64"/>
      <c r="AG590" s="33"/>
      <c r="AH590" s="33"/>
      <c r="AI590" s="64"/>
    </row>
    <row r="591" spans="1:35" ht="18" x14ac:dyDescent="0.2">
      <c r="A591" s="368">
        <f t="shared" ref="A591:A654" si="69">A590+1</f>
        <v>579</v>
      </c>
      <c r="B591" s="73"/>
      <c r="C591" s="76" t="s">
        <v>1591</v>
      </c>
      <c r="D591" s="66" t="s">
        <v>1592</v>
      </c>
      <c r="E591" s="66"/>
      <c r="F591" s="6" t="s">
        <v>1467</v>
      </c>
      <c r="G591" s="6" t="s">
        <v>1593</v>
      </c>
      <c r="H591" s="17" t="s">
        <v>31</v>
      </c>
      <c r="I591" s="67">
        <v>1831</v>
      </c>
      <c r="J591" s="67">
        <v>1925</v>
      </c>
      <c r="K591" s="67"/>
      <c r="L591" s="67"/>
      <c r="M591" s="67">
        <f>SUM(I591:K591)</f>
        <v>3756</v>
      </c>
      <c r="N591" s="6" t="s">
        <v>57</v>
      </c>
      <c r="O591" s="57"/>
      <c r="P591" s="17" t="s">
        <v>1603</v>
      </c>
      <c r="Q591" s="17"/>
      <c r="R591" s="17"/>
      <c r="S591" s="17"/>
      <c r="T591" s="17"/>
      <c r="U591" s="17"/>
      <c r="V591" s="17"/>
      <c r="W591" s="33"/>
      <c r="X591" s="33"/>
      <c r="Y591" s="33"/>
      <c r="Z591" s="33"/>
      <c r="AA591" s="33"/>
      <c r="AB591" s="33"/>
      <c r="AC591" s="64"/>
      <c r="AD591" s="33"/>
      <c r="AE591" s="33"/>
      <c r="AF591" s="64"/>
      <c r="AG591" s="33"/>
      <c r="AH591" s="33"/>
      <c r="AI591" s="64"/>
    </row>
    <row r="592" spans="1:35" ht="18" x14ac:dyDescent="0.2">
      <c r="A592" s="368">
        <f t="shared" si="69"/>
        <v>580</v>
      </c>
      <c r="B592" s="6">
        <v>32114</v>
      </c>
      <c r="C592" s="67" t="s">
        <v>1596</v>
      </c>
      <c r="D592" s="67" t="s">
        <v>1597</v>
      </c>
      <c r="E592" s="67"/>
      <c r="F592" s="6" t="s">
        <v>1467</v>
      </c>
      <c r="G592" s="57"/>
      <c r="H592" s="6" t="s">
        <v>36</v>
      </c>
      <c r="I592" s="259">
        <v>470</v>
      </c>
      <c r="J592" s="259">
        <v>211</v>
      </c>
      <c r="K592" s="259">
        <v>0</v>
      </c>
      <c r="L592" s="259">
        <v>0</v>
      </c>
      <c r="M592" s="243">
        <f>SUM(I592:L592)</f>
        <v>681</v>
      </c>
      <c r="N592" s="52" t="str">
        <f>IF(M592&gt;=100,"Besar",IF(AND(M592&gt;=50,M592&lt;=99),"Sedang",IF(AND(M592&gt;=25,M592&lt;=49),"Menengah",IF(AND(M592&lt;=24,M592&gt;=10),"Kecil",IF(M592&lt;10,"&lt;Kecil","-")))))</f>
        <v>Besar</v>
      </c>
      <c r="O592" s="6" t="s">
        <v>1515</v>
      </c>
      <c r="P592" s="57"/>
      <c r="Q592" s="57"/>
      <c r="R592" s="57"/>
      <c r="S592" s="57"/>
      <c r="T592" s="57"/>
      <c r="U592" s="57"/>
      <c r="V592" s="57"/>
      <c r="W592" s="33"/>
      <c r="X592" s="33"/>
      <c r="Y592" s="33"/>
      <c r="Z592" s="33"/>
      <c r="AA592" s="33"/>
      <c r="AB592" s="33"/>
      <c r="AC592" s="64"/>
      <c r="AD592" s="33"/>
      <c r="AE592" s="33"/>
      <c r="AF592" s="64"/>
      <c r="AG592" s="33"/>
      <c r="AH592" s="33"/>
      <c r="AI592" s="64"/>
    </row>
    <row r="593" spans="1:35" ht="18" x14ac:dyDescent="0.2">
      <c r="A593" s="368">
        <f t="shared" si="69"/>
        <v>581</v>
      </c>
      <c r="B593" s="73"/>
      <c r="C593" s="76" t="s">
        <v>1598</v>
      </c>
      <c r="D593" s="66" t="s">
        <v>1513</v>
      </c>
      <c r="E593" s="66"/>
      <c r="F593" s="6" t="s">
        <v>1467</v>
      </c>
      <c r="G593" s="6" t="s">
        <v>111</v>
      </c>
      <c r="H593" s="17" t="s">
        <v>31</v>
      </c>
      <c r="I593" s="67">
        <v>231</v>
      </c>
      <c r="J593" s="67">
        <v>341</v>
      </c>
      <c r="K593" s="67"/>
      <c r="L593" s="67"/>
      <c r="M593" s="67">
        <f>SUM(I593:K593)</f>
        <v>572</v>
      </c>
      <c r="N593" s="6" t="s">
        <v>57</v>
      </c>
      <c r="O593" s="6" t="s">
        <v>1602</v>
      </c>
      <c r="P593" s="17"/>
      <c r="Q593" s="17" t="s">
        <v>5760</v>
      </c>
      <c r="R593" s="6" t="s">
        <v>5786</v>
      </c>
      <c r="S593" s="6">
        <v>1502</v>
      </c>
      <c r="T593" s="6">
        <v>892</v>
      </c>
      <c r="U593" s="6">
        <v>2394</v>
      </c>
      <c r="V593" s="17"/>
      <c r="W593" s="33"/>
      <c r="X593" s="33"/>
      <c r="Y593" s="33">
        <v>5203995</v>
      </c>
      <c r="Z593" s="104" t="s">
        <v>5976</v>
      </c>
      <c r="AA593" s="33"/>
      <c r="AB593" s="33"/>
      <c r="AC593" s="64"/>
      <c r="AD593" s="33"/>
      <c r="AE593" s="33"/>
      <c r="AF593" s="64"/>
      <c r="AG593" s="33"/>
      <c r="AH593" s="33"/>
      <c r="AI593" s="64"/>
    </row>
    <row r="594" spans="1:35" ht="18" x14ac:dyDescent="0.2">
      <c r="A594" s="368">
        <f t="shared" si="69"/>
        <v>582</v>
      </c>
      <c r="B594" s="73"/>
      <c r="C594" s="66" t="s">
        <v>1599</v>
      </c>
      <c r="D594" s="66" t="s">
        <v>1600</v>
      </c>
      <c r="E594" s="66"/>
      <c r="F594" s="6" t="s">
        <v>1467</v>
      </c>
      <c r="G594" s="6" t="s">
        <v>1601</v>
      </c>
      <c r="H594" s="17" t="s">
        <v>31</v>
      </c>
      <c r="I594" s="67">
        <v>9</v>
      </c>
      <c r="J594" s="67">
        <v>3</v>
      </c>
      <c r="K594" s="67"/>
      <c r="L594" s="67"/>
      <c r="M594" s="67">
        <f>SUM(I594:K594)</f>
        <v>12</v>
      </c>
      <c r="N594" s="6" t="s">
        <v>32</v>
      </c>
      <c r="O594" s="57"/>
      <c r="P594" s="17"/>
      <c r="Q594" s="17" t="s">
        <v>5760</v>
      </c>
      <c r="R594" s="17" t="s">
        <v>5787</v>
      </c>
      <c r="S594" s="17">
        <v>117</v>
      </c>
      <c r="T594" s="17">
        <v>78</v>
      </c>
      <c r="U594" s="17">
        <v>195</v>
      </c>
      <c r="V594" s="17"/>
      <c r="W594" s="33"/>
      <c r="X594" s="33"/>
      <c r="Y594" s="33">
        <v>5202978</v>
      </c>
      <c r="Z594" s="104" t="s">
        <v>5976</v>
      </c>
      <c r="AA594" s="33"/>
      <c r="AB594" s="33"/>
      <c r="AC594" s="64"/>
      <c r="AD594" s="33"/>
      <c r="AE594" s="33"/>
      <c r="AF594" s="64"/>
      <c r="AG594" s="33"/>
      <c r="AH594" s="33"/>
      <c r="AI594" s="64"/>
    </row>
    <row r="595" spans="1:35" ht="18" x14ac:dyDescent="0.2">
      <c r="A595" s="368">
        <f t="shared" si="69"/>
        <v>583</v>
      </c>
      <c r="B595" s="6">
        <v>61034</v>
      </c>
      <c r="C595" s="67" t="s">
        <v>1604</v>
      </c>
      <c r="D595" s="67" t="s">
        <v>1605</v>
      </c>
      <c r="E595" s="67"/>
      <c r="F595" s="6" t="s">
        <v>1467</v>
      </c>
      <c r="G595" s="57"/>
      <c r="H595" s="6" t="s">
        <v>56</v>
      </c>
      <c r="I595" s="259">
        <v>40</v>
      </c>
      <c r="J595" s="259">
        <v>3</v>
      </c>
      <c r="K595" s="259">
        <v>0</v>
      </c>
      <c r="L595" s="259">
        <v>0</v>
      </c>
      <c r="M595" s="243">
        <f>SUM(I595:L595)</f>
        <v>43</v>
      </c>
      <c r="N595" s="52" t="str">
        <f>IF(M595&gt;=100,"Besar",IF(AND(M595&gt;=50,M595&lt;=99),"Sedang",IF(AND(M595&gt;=25,M595&lt;=49),"Menengah",IF(AND(M595&lt;=24,M595&gt;=10),"Kecil",IF(M595&lt;10,"&lt;Kecil","-")))))</f>
        <v>Menengah</v>
      </c>
      <c r="O595" s="6" t="s">
        <v>1608</v>
      </c>
      <c r="P595" s="17" t="s">
        <v>1613</v>
      </c>
      <c r="Q595" s="17"/>
      <c r="R595" s="17"/>
      <c r="S595" s="17"/>
      <c r="T595" s="17"/>
      <c r="U595" s="17"/>
      <c r="V595" s="17"/>
      <c r="W595" s="33"/>
      <c r="X595" s="33"/>
      <c r="Y595" s="33"/>
      <c r="Z595" s="33"/>
      <c r="AA595" s="33"/>
      <c r="AB595" s="33"/>
      <c r="AC595" s="64"/>
      <c r="AD595" s="33"/>
      <c r="AE595" s="33"/>
      <c r="AF595" s="64"/>
      <c r="AG595" s="33"/>
      <c r="AH595" s="33"/>
      <c r="AI595" s="64"/>
    </row>
    <row r="596" spans="1:35" ht="18" x14ac:dyDescent="0.2">
      <c r="A596" s="368">
        <f t="shared" si="69"/>
        <v>584</v>
      </c>
      <c r="B596" s="73"/>
      <c r="C596" s="74" t="s">
        <v>1606</v>
      </c>
      <c r="D596" s="74" t="s">
        <v>1607</v>
      </c>
      <c r="E596" s="74"/>
      <c r="F596" s="6" t="s">
        <v>1467</v>
      </c>
      <c r="G596" s="6" t="s">
        <v>111</v>
      </c>
      <c r="H596" s="17" t="s">
        <v>31</v>
      </c>
      <c r="I596" s="67">
        <v>1519</v>
      </c>
      <c r="J596" s="67">
        <v>840</v>
      </c>
      <c r="K596" s="67"/>
      <c r="L596" s="67"/>
      <c r="M596" s="67">
        <f>SUM(I596:K596)</f>
        <v>2359</v>
      </c>
      <c r="N596" s="6" t="s">
        <v>57</v>
      </c>
      <c r="O596" s="6" t="s">
        <v>1610</v>
      </c>
      <c r="P596" s="113" t="s">
        <v>6219</v>
      </c>
      <c r="Q596" s="114" t="s">
        <v>436</v>
      </c>
      <c r="R596" s="129"/>
      <c r="S596" s="57"/>
      <c r="T596" s="57"/>
      <c r="U596" s="57"/>
      <c r="V596" s="57"/>
      <c r="W596" s="33"/>
      <c r="X596" s="33"/>
      <c r="Y596" s="33"/>
      <c r="Z596" s="33"/>
      <c r="AA596" s="33"/>
      <c r="AB596" s="33"/>
      <c r="AC596" s="64"/>
      <c r="AD596" s="33"/>
      <c r="AE596" s="33"/>
      <c r="AF596" s="64"/>
      <c r="AG596" s="33"/>
      <c r="AH596" s="33"/>
      <c r="AI596" s="64"/>
    </row>
    <row r="597" spans="1:35" ht="18.75" x14ac:dyDescent="0.2">
      <c r="A597" s="368">
        <f t="shared" si="69"/>
        <v>585</v>
      </c>
      <c r="B597" s="73"/>
      <c r="C597" s="152" t="s">
        <v>6217</v>
      </c>
      <c r="D597" s="142" t="s">
        <v>1609</v>
      </c>
      <c r="E597" s="12" t="s">
        <v>6218</v>
      </c>
      <c r="F597" s="13" t="s">
        <v>1467</v>
      </c>
      <c r="G597" s="13" t="s">
        <v>111</v>
      </c>
      <c r="H597" s="113" t="s">
        <v>36</v>
      </c>
      <c r="I597" s="261">
        <v>667</v>
      </c>
      <c r="J597" s="261">
        <v>850</v>
      </c>
      <c r="K597" s="261"/>
      <c r="L597" s="261">
        <v>1</v>
      </c>
      <c r="M597" s="242">
        <f t="shared" ref="M597:M598" si="70">SUM(I597:L597)</f>
        <v>1518</v>
      </c>
      <c r="N597" s="153" t="s">
        <v>57</v>
      </c>
      <c r="O597" s="13" t="s">
        <v>1610</v>
      </c>
      <c r="P597" s="113" t="s">
        <v>6224</v>
      </c>
      <c r="Q597" s="114"/>
      <c r="R597" s="17"/>
      <c r="S597" s="17"/>
      <c r="T597" s="17"/>
      <c r="U597" s="17"/>
      <c r="V597" s="17"/>
      <c r="W597" s="33"/>
      <c r="X597" s="33"/>
      <c r="Y597" s="33"/>
      <c r="Z597" s="33"/>
      <c r="AA597" s="33"/>
      <c r="AB597" s="33"/>
      <c r="AC597" s="64"/>
      <c r="AD597" s="33"/>
      <c r="AE597" s="33"/>
      <c r="AF597" s="64"/>
      <c r="AG597" s="33"/>
      <c r="AH597" s="33"/>
      <c r="AI597" s="64"/>
    </row>
    <row r="598" spans="1:35" ht="27" x14ac:dyDescent="0.2">
      <c r="A598" s="368">
        <f t="shared" si="69"/>
        <v>586</v>
      </c>
      <c r="B598" s="73"/>
      <c r="C598" s="12" t="s">
        <v>1611</v>
      </c>
      <c r="D598" s="12" t="s">
        <v>6220</v>
      </c>
      <c r="E598" s="12" t="s">
        <v>6221</v>
      </c>
      <c r="F598" s="13" t="s">
        <v>1467</v>
      </c>
      <c r="G598" s="13" t="s">
        <v>6222</v>
      </c>
      <c r="H598" s="14" t="s">
        <v>31</v>
      </c>
      <c r="I598" s="242">
        <v>8</v>
      </c>
      <c r="J598" s="242">
        <v>4</v>
      </c>
      <c r="K598" s="242"/>
      <c r="L598" s="242"/>
      <c r="M598" s="242">
        <f t="shared" si="70"/>
        <v>12</v>
      </c>
      <c r="N598" s="13" t="s">
        <v>45</v>
      </c>
      <c r="O598" s="13" t="s">
        <v>6223</v>
      </c>
      <c r="P598" s="57"/>
      <c r="Q598" s="57"/>
      <c r="R598" s="57"/>
      <c r="S598" s="57"/>
      <c r="T598" s="57"/>
      <c r="U598" s="57"/>
      <c r="V598" s="57"/>
      <c r="W598" s="33"/>
      <c r="X598" s="33"/>
      <c r="Y598" s="33"/>
      <c r="Z598" s="33"/>
      <c r="AA598" s="33"/>
      <c r="AB598" s="33"/>
      <c r="AC598" s="64"/>
      <c r="AD598" s="33"/>
      <c r="AE598" s="33"/>
      <c r="AF598" s="64"/>
      <c r="AG598" s="33"/>
      <c r="AH598" s="33"/>
      <c r="AI598" s="64"/>
    </row>
    <row r="599" spans="1:35" ht="18" x14ac:dyDescent="0.2">
      <c r="A599" s="368">
        <f t="shared" si="69"/>
        <v>587</v>
      </c>
      <c r="B599" s="6">
        <v>32112</v>
      </c>
      <c r="C599" s="67" t="s">
        <v>1614</v>
      </c>
      <c r="D599" s="67" t="s">
        <v>1615</v>
      </c>
      <c r="E599" s="67"/>
      <c r="F599" s="6" t="s">
        <v>1467</v>
      </c>
      <c r="G599" s="57"/>
      <c r="H599" s="6" t="s">
        <v>56</v>
      </c>
      <c r="I599" s="259">
        <v>21</v>
      </c>
      <c r="J599" s="259">
        <v>2</v>
      </c>
      <c r="K599" s="259">
        <v>0</v>
      </c>
      <c r="L599" s="259">
        <v>0</v>
      </c>
      <c r="M599" s="243">
        <f>SUM(I599:L599)</f>
        <v>23</v>
      </c>
      <c r="N599" s="52" t="str">
        <f>IF(M599&gt;=100,"Besar",IF(AND(M599&gt;=50,M599&lt;=99),"Sedang",IF(AND(M599&gt;=25,M599&lt;=49),"Menengah",IF(AND(M599&lt;=24,M599&gt;=10),"Kecil",IF(M599&lt;10,"&lt;Kecil","-")))))</f>
        <v>Kecil</v>
      </c>
      <c r="O599" s="6" t="s">
        <v>1619</v>
      </c>
      <c r="P599" s="77"/>
      <c r="Q599" s="26"/>
      <c r="R599" s="26"/>
      <c r="S599" s="26"/>
      <c r="T599" s="26"/>
      <c r="U599" s="26"/>
      <c r="V599" s="26"/>
      <c r="W599" s="33"/>
      <c r="X599" s="33"/>
      <c r="Y599" s="33"/>
      <c r="Z599" s="33"/>
      <c r="AA599" s="33"/>
      <c r="AB599" s="33"/>
      <c r="AC599" s="64"/>
      <c r="AD599" s="33"/>
      <c r="AE599" s="33"/>
      <c r="AF599" s="64"/>
      <c r="AG599" s="33"/>
      <c r="AH599" s="33"/>
      <c r="AI599" s="64"/>
    </row>
    <row r="600" spans="1:35" ht="18" x14ac:dyDescent="0.2">
      <c r="A600" s="368">
        <f t="shared" si="69"/>
        <v>588</v>
      </c>
      <c r="B600" s="73"/>
      <c r="C600" s="67" t="s">
        <v>1616</v>
      </c>
      <c r="D600" s="67" t="s">
        <v>1617</v>
      </c>
      <c r="E600" s="67"/>
      <c r="F600" s="6" t="s">
        <v>1467</v>
      </c>
      <c r="G600" s="6" t="s">
        <v>1618</v>
      </c>
      <c r="H600" s="17" t="s">
        <v>31</v>
      </c>
      <c r="I600" s="259">
        <v>48</v>
      </c>
      <c r="J600" s="259">
        <v>12</v>
      </c>
      <c r="K600" s="259">
        <v>0</v>
      </c>
      <c r="L600" s="259"/>
      <c r="M600" s="67">
        <f>SUM(I600:K600)</f>
        <v>60</v>
      </c>
      <c r="N600" s="6" t="s">
        <v>32</v>
      </c>
      <c r="O600" s="57"/>
      <c r="P600" s="17"/>
      <c r="Q600" s="17"/>
      <c r="R600" s="17"/>
      <c r="S600" s="17"/>
      <c r="T600" s="17"/>
      <c r="U600" s="17"/>
      <c r="V600" s="17"/>
      <c r="W600" s="33"/>
      <c r="X600" s="33"/>
      <c r="Y600" s="33"/>
      <c r="Z600" s="33"/>
      <c r="AA600" s="33"/>
      <c r="AB600" s="33"/>
      <c r="AC600" s="64"/>
      <c r="AD600" s="33"/>
      <c r="AE600" s="33"/>
      <c r="AF600" s="64"/>
      <c r="AG600" s="33"/>
      <c r="AH600" s="33"/>
      <c r="AI600" s="64"/>
    </row>
    <row r="601" spans="1:35" ht="18" x14ac:dyDescent="0.2">
      <c r="A601" s="368">
        <f t="shared" si="69"/>
        <v>589</v>
      </c>
      <c r="B601" s="6">
        <v>32410</v>
      </c>
      <c r="C601" s="67" t="s">
        <v>1620</v>
      </c>
      <c r="D601" s="67" t="s">
        <v>1621</v>
      </c>
      <c r="E601" s="67"/>
      <c r="F601" s="6" t="s">
        <v>1467</v>
      </c>
      <c r="G601" s="57"/>
      <c r="H601" s="6" t="s">
        <v>31</v>
      </c>
      <c r="I601" s="259">
        <v>8</v>
      </c>
      <c r="J601" s="259">
        <v>10</v>
      </c>
      <c r="K601" s="259">
        <v>0</v>
      </c>
      <c r="L601" s="259">
        <v>0</v>
      </c>
      <c r="M601" s="243">
        <f>SUM(I601:L601)</f>
        <v>18</v>
      </c>
      <c r="N601" s="52" t="str">
        <f>IF(M601&gt;=100,"Besar",IF(AND(M601&gt;=50,M601&lt;=99),"Sedang",IF(AND(M601&gt;=25,M601&lt;=49),"Menengah",IF(AND(M601&lt;=24,M601&gt;=10),"Kecil",IF(M601&lt;10,"&lt;Kecil","-")))))</f>
        <v>Kecil</v>
      </c>
      <c r="O601" s="27" t="s">
        <v>155</v>
      </c>
      <c r="P601" s="17"/>
      <c r="Q601" s="17" t="s">
        <v>5760</v>
      </c>
      <c r="R601" s="17" t="s">
        <v>5788</v>
      </c>
      <c r="S601" s="17">
        <v>229</v>
      </c>
      <c r="T601" s="17">
        <v>30</v>
      </c>
      <c r="U601" s="17">
        <v>259</v>
      </c>
      <c r="V601" s="17" t="s">
        <v>5925</v>
      </c>
      <c r="W601" s="33"/>
      <c r="X601" s="33"/>
      <c r="Y601" s="33" t="s">
        <v>6020</v>
      </c>
      <c r="Z601" s="104" t="s">
        <v>5976</v>
      </c>
      <c r="AA601" s="33"/>
      <c r="AB601" s="33"/>
      <c r="AC601" s="64"/>
      <c r="AD601" s="33"/>
      <c r="AE601" s="33"/>
      <c r="AF601" s="64"/>
      <c r="AG601" s="33"/>
      <c r="AH601" s="33"/>
      <c r="AI601" s="64"/>
    </row>
    <row r="602" spans="1:35" ht="27" x14ac:dyDescent="0.2">
      <c r="A602" s="368">
        <f t="shared" si="69"/>
        <v>590</v>
      </c>
      <c r="B602" s="6"/>
      <c r="C602" s="26" t="s">
        <v>1622</v>
      </c>
      <c r="D602" s="26" t="s">
        <v>1623</v>
      </c>
      <c r="E602" s="26"/>
      <c r="F602" s="27" t="s">
        <v>1467</v>
      </c>
      <c r="G602" s="27" t="s">
        <v>1624</v>
      </c>
      <c r="H602" s="26"/>
      <c r="I602" s="250">
        <v>19</v>
      </c>
      <c r="J602" s="250">
        <v>53</v>
      </c>
      <c r="K602" s="250"/>
      <c r="L602" s="250"/>
      <c r="M602" s="250">
        <f>SUM(I602:L602)</f>
        <v>72</v>
      </c>
      <c r="N602" s="27" t="s">
        <v>32</v>
      </c>
      <c r="O602" s="6" t="s">
        <v>155</v>
      </c>
      <c r="P602" s="15"/>
      <c r="Q602" s="8"/>
      <c r="R602" s="8"/>
      <c r="S602" s="8"/>
      <c r="T602" s="8"/>
      <c r="U602" s="8"/>
      <c r="V602" s="8"/>
      <c r="W602" s="33"/>
      <c r="X602" s="33"/>
      <c r="Y602" s="33"/>
      <c r="Z602" s="33"/>
      <c r="AA602" s="33"/>
      <c r="AB602" s="33"/>
      <c r="AC602" s="64"/>
      <c r="AD602" s="33"/>
      <c r="AE602" s="33"/>
      <c r="AF602" s="64"/>
      <c r="AG602" s="33"/>
      <c r="AH602" s="33"/>
      <c r="AI602" s="64"/>
    </row>
    <row r="603" spans="1:35" ht="27" x14ac:dyDescent="0.2">
      <c r="A603" s="368">
        <f t="shared" si="69"/>
        <v>591</v>
      </c>
      <c r="B603" s="73"/>
      <c r="C603" s="73" t="s">
        <v>1622</v>
      </c>
      <c r="D603" s="74" t="s">
        <v>1623</v>
      </c>
      <c r="E603" s="74"/>
      <c r="F603" s="6" t="s">
        <v>1467</v>
      </c>
      <c r="G603" s="6" t="s">
        <v>1624</v>
      </c>
      <c r="H603" s="17"/>
      <c r="I603" s="67">
        <v>19</v>
      </c>
      <c r="J603" s="67">
        <v>53</v>
      </c>
      <c r="K603" s="67"/>
      <c r="L603" s="67"/>
      <c r="M603" s="67">
        <f>SUM(I603:K603)</f>
        <v>72</v>
      </c>
      <c r="N603" s="6" t="s">
        <v>32</v>
      </c>
      <c r="O603" s="6" t="s">
        <v>1627</v>
      </c>
      <c r="P603" s="17" t="s">
        <v>1633</v>
      </c>
      <c r="Q603" s="17"/>
      <c r="R603" s="17"/>
      <c r="S603" s="17"/>
      <c r="T603" s="17"/>
      <c r="U603" s="17"/>
      <c r="V603" s="17"/>
      <c r="W603" s="33"/>
      <c r="X603" s="33"/>
      <c r="Y603" s="33"/>
      <c r="Z603" s="33"/>
      <c r="AA603" s="33"/>
      <c r="AB603" s="33"/>
      <c r="AC603" s="64"/>
      <c r="AD603" s="33"/>
      <c r="AE603" s="33"/>
      <c r="AF603" s="64"/>
      <c r="AG603" s="33"/>
      <c r="AH603" s="33"/>
      <c r="AI603" s="64"/>
    </row>
    <row r="604" spans="1:35" x14ac:dyDescent="0.2">
      <c r="A604" s="368">
        <f t="shared" si="69"/>
        <v>592</v>
      </c>
      <c r="B604" s="73"/>
      <c r="C604" s="76" t="s">
        <v>1625</v>
      </c>
      <c r="D604" s="66" t="s">
        <v>1626</v>
      </c>
      <c r="E604" s="66"/>
      <c r="F604" s="17" t="s">
        <v>1467</v>
      </c>
      <c r="G604" s="6" t="s">
        <v>111</v>
      </c>
      <c r="H604" s="17" t="s">
        <v>31</v>
      </c>
      <c r="I604" s="67">
        <v>237</v>
      </c>
      <c r="J604" s="67">
        <v>45</v>
      </c>
      <c r="K604" s="67"/>
      <c r="L604" s="67"/>
      <c r="M604" s="67">
        <f>SUM(I604:K604)</f>
        <v>282</v>
      </c>
      <c r="N604" s="6" t="s">
        <v>57</v>
      </c>
      <c r="O604" s="9" t="s">
        <v>1631</v>
      </c>
      <c r="P604" s="113" t="s">
        <v>6225</v>
      </c>
      <c r="Q604" s="114"/>
      <c r="R604" s="17"/>
      <c r="S604" s="17"/>
      <c r="T604" s="17"/>
      <c r="U604" s="17"/>
      <c r="V604" s="17"/>
      <c r="W604" s="33"/>
      <c r="X604" s="33"/>
      <c r="Y604" s="33"/>
      <c r="Z604" s="33"/>
      <c r="AA604" s="33"/>
      <c r="AB604" s="33"/>
      <c r="AC604" s="64"/>
      <c r="AD604" s="33"/>
      <c r="AE604" s="33"/>
      <c r="AF604" s="64"/>
      <c r="AG604" s="33"/>
      <c r="AH604" s="33"/>
      <c r="AI604" s="64"/>
    </row>
    <row r="605" spans="1:35" ht="18" x14ac:dyDescent="0.2">
      <c r="A605" s="368">
        <f t="shared" si="69"/>
        <v>593</v>
      </c>
      <c r="B605" s="6"/>
      <c r="C605" s="154" t="s">
        <v>1628</v>
      </c>
      <c r="D605" s="28" t="s">
        <v>1629</v>
      </c>
      <c r="E605" s="28"/>
      <c r="F605" s="13" t="s">
        <v>1467</v>
      </c>
      <c r="G605" s="155" t="s">
        <v>1630</v>
      </c>
      <c r="H605" s="14" t="s">
        <v>31</v>
      </c>
      <c r="I605" s="266">
        <v>76</v>
      </c>
      <c r="J605" s="266">
        <v>123</v>
      </c>
      <c r="K605" s="266"/>
      <c r="L605" s="266"/>
      <c r="M605" s="242">
        <f t="shared" ref="M605" si="71">SUM(I605:L605)</f>
        <v>199</v>
      </c>
      <c r="N605" s="155" t="s">
        <v>57</v>
      </c>
      <c r="O605" s="13" t="s">
        <v>1631</v>
      </c>
      <c r="P605" s="57"/>
      <c r="Q605" s="57" t="s">
        <v>5943</v>
      </c>
      <c r="R605" s="57" t="s">
        <v>5944</v>
      </c>
      <c r="S605" s="57"/>
      <c r="T605" s="57"/>
      <c r="U605" s="57"/>
      <c r="V605" s="57" t="s">
        <v>5942</v>
      </c>
      <c r="W605" s="33"/>
      <c r="X605" s="33"/>
      <c r="Y605" s="33"/>
      <c r="Z605" s="33"/>
      <c r="AA605" s="33"/>
      <c r="AB605" s="33"/>
      <c r="AC605" s="64"/>
      <c r="AD605" s="33"/>
      <c r="AE605" s="33"/>
      <c r="AF605" s="64"/>
      <c r="AG605" s="33"/>
      <c r="AH605" s="33"/>
      <c r="AI605" s="64"/>
    </row>
    <row r="606" spans="1:35" ht="18" x14ac:dyDescent="0.2">
      <c r="A606" s="368">
        <f t="shared" si="69"/>
        <v>594</v>
      </c>
      <c r="B606" s="73"/>
      <c r="C606" s="73" t="s">
        <v>1634</v>
      </c>
      <c r="D606" s="74" t="s">
        <v>1635</v>
      </c>
      <c r="E606" s="74"/>
      <c r="F606" s="6" t="s">
        <v>1467</v>
      </c>
      <c r="G606" s="6" t="s">
        <v>154</v>
      </c>
      <c r="H606" s="17"/>
      <c r="I606" s="67">
        <v>650</v>
      </c>
      <c r="J606" s="67">
        <v>789</v>
      </c>
      <c r="K606" s="67"/>
      <c r="L606" s="67"/>
      <c r="M606" s="67">
        <f>SUM(I606:K606)</f>
        <v>1439</v>
      </c>
      <c r="N606" s="6" t="s">
        <v>57</v>
      </c>
      <c r="O606" s="6" t="s">
        <v>1639</v>
      </c>
      <c r="P606" s="113" t="s">
        <v>1640</v>
      </c>
      <c r="Q606" s="17"/>
      <c r="R606" s="17"/>
      <c r="S606" s="17"/>
      <c r="T606" s="17"/>
      <c r="U606" s="17"/>
      <c r="V606" s="17"/>
      <c r="W606" s="33"/>
      <c r="X606" s="33"/>
      <c r="Y606" s="33"/>
      <c r="Z606" s="33"/>
      <c r="AA606" s="33"/>
      <c r="AB606" s="33"/>
      <c r="AC606" s="64"/>
      <c r="AD606" s="33"/>
      <c r="AE606" s="33"/>
      <c r="AF606" s="64"/>
      <c r="AG606" s="33"/>
      <c r="AH606" s="33"/>
      <c r="AI606" s="64"/>
    </row>
    <row r="607" spans="1:35" ht="18" x14ac:dyDescent="0.2">
      <c r="A607" s="368">
        <f t="shared" si="69"/>
        <v>595</v>
      </c>
      <c r="B607" s="73"/>
      <c r="C607" s="156" t="s">
        <v>1636</v>
      </c>
      <c r="D607" s="28" t="s">
        <v>1637</v>
      </c>
      <c r="E607" s="28" t="s">
        <v>6226</v>
      </c>
      <c r="F607" s="13" t="s">
        <v>1467</v>
      </c>
      <c r="G607" s="13" t="s">
        <v>1638</v>
      </c>
      <c r="H607" s="14" t="s">
        <v>31</v>
      </c>
      <c r="I607" s="242">
        <v>120</v>
      </c>
      <c r="J607" s="242">
        <v>234</v>
      </c>
      <c r="K607" s="242"/>
      <c r="L607" s="242"/>
      <c r="M607" s="242">
        <f t="shared" ref="M607" si="72">SUM(I607:L607)</f>
        <v>354</v>
      </c>
      <c r="N607" s="13" t="s">
        <v>57</v>
      </c>
      <c r="O607" s="13" t="s">
        <v>1639</v>
      </c>
      <c r="P607" s="57"/>
      <c r="Q607" s="57"/>
      <c r="R607" s="57"/>
      <c r="S607" s="57"/>
      <c r="T607" s="57"/>
      <c r="U607" s="57"/>
      <c r="V607" s="57"/>
      <c r="W607" s="33"/>
      <c r="X607" s="33"/>
      <c r="Y607" s="33"/>
      <c r="Z607" s="33"/>
      <c r="AA607" s="33"/>
      <c r="AB607" s="33"/>
      <c r="AC607" s="64"/>
      <c r="AD607" s="33"/>
      <c r="AE607" s="33"/>
      <c r="AF607" s="64"/>
      <c r="AG607" s="33"/>
      <c r="AH607" s="33"/>
      <c r="AI607" s="64"/>
    </row>
    <row r="608" spans="1:35" ht="18" x14ac:dyDescent="0.2">
      <c r="A608" s="368">
        <f t="shared" si="69"/>
        <v>596</v>
      </c>
      <c r="B608" s="6">
        <v>31139</v>
      </c>
      <c r="C608" s="67" t="s">
        <v>1641</v>
      </c>
      <c r="D608" s="67" t="s">
        <v>1642</v>
      </c>
      <c r="E608" s="67"/>
      <c r="F608" s="6" t="s">
        <v>1467</v>
      </c>
      <c r="G608" s="57"/>
      <c r="H608" s="6" t="s">
        <v>31</v>
      </c>
      <c r="I608" s="259">
        <v>436</v>
      </c>
      <c r="J608" s="259">
        <v>53</v>
      </c>
      <c r="K608" s="259">
        <v>0</v>
      </c>
      <c r="L608" s="259">
        <v>0</v>
      </c>
      <c r="M608" s="243">
        <f>SUM(I608:L608)</f>
        <v>489</v>
      </c>
      <c r="N608" s="52" t="str">
        <f>IF(M608&gt;=100,"Besar",IF(AND(M608&gt;=50,M608&lt;=99),"Sedang",IF(AND(M608&gt;=25,M608&lt;=49),"Menengah",IF(AND(M608&lt;=24,M608&gt;=10),"Kecil",IF(M608&lt;10,"&lt;Kecil","-")))))</f>
        <v>Besar</v>
      </c>
      <c r="O608" s="6" t="s">
        <v>1646</v>
      </c>
      <c r="P608" s="113" t="s">
        <v>6227</v>
      </c>
      <c r="Q608" s="114"/>
      <c r="R608" s="17" t="s">
        <v>5790</v>
      </c>
      <c r="S608" s="17">
        <v>297</v>
      </c>
      <c r="T608" s="17">
        <v>22</v>
      </c>
      <c r="U608" s="17"/>
      <c r="V608" s="17"/>
      <c r="W608" s="33"/>
      <c r="X608" s="33"/>
      <c r="Y608" s="33"/>
      <c r="Z608" s="33"/>
      <c r="AA608" s="33"/>
      <c r="AB608" s="33"/>
      <c r="AC608" s="64"/>
      <c r="AD608" s="33"/>
      <c r="AE608" s="33"/>
      <c r="AF608" s="64"/>
      <c r="AG608" s="33"/>
      <c r="AH608" s="33"/>
      <c r="AI608" s="64"/>
    </row>
    <row r="609" spans="1:35" ht="18" x14ac:dyDescent="0.2">
      <c r="A609" s="368">
        <f t="shared" si="69"/>
        <v>597</v>
      </c>
      <c r="B609" s="73"/>
      <c r="C609" s="28" t="s">
        <v>1643</v>
      </c>
      <c r="D609" s="28" t="s">
        <v>1644</v>
      </c>
      <c r="E609" s="28"/>
      <c r="F609" s="13" t="s">
        <v>1467</v>
      </c>
      <c r="G609" s="13" t="s">
        <v>1645</v>
      </c>
      <c r="H609" s="14" t="s">
        <v>31</v>
      </c>
      <c r="I609" s="242"/>
      <c r="J609" s="242"/>
      <c r="K609" s="242"/>
      <c r="L609" s="242"/>
      <c r="M609" s="242">
        <f t="shared" ref="M609" si="73">SUM(I609:L609)</f>
        <v>0</v>
      </c>
      <c r="N609" s="13" t="s">
        <v>32</v>
      </c>
      <c r="O609" s="13" t="s">
        <v>6065</v>
      </c>
      <c r="P609" s="113" t="s">
        <v>6229</v>
      </c>
      <c r="Q609" s="57"/>
      <c r="R609" s="57"/>
      <c r="S609" s="57"/>
      <c r="T609" s="57"/>
      <c r="U609" s="57"/>
      <c r="V609" s="57"/>
      <c r="W609" s="33"/>
      <c r="X609" s="33"/>
      <c r="Y609" s="33"/>
      <c r="Z609" s="33"/>
      <c r="AA609" s="33"/>
      <c r="AB609" s="33"/>
      <c r="AC609" s="64"/>
      <c r="AD609" s="33"/>
      <c r="AE609" s="33"/>
      <c r="AF609" s="64"/>
      <c r="AG609" s="33"/>
      <c r="AH609" s="33"/>
      <c r="AI609" s="64"/>
    </row>
    <row r="610" spans="1:35" ht="18" x14ac:dyDescent="0.2">
      <c r="A610" s="368">
        <f t="shared" si="69"/>
        <v>598</v>
      </c>
      <c r="B610" s="6">
        <v>36320</v>
      </c>
      <c r="C610" s="109" t="s">
        <v>1652</v>
      </c>
      <c r="D610" s="108" t="s">
        <v>1653</v>
      </c>
      <c r="E610" s="108"/>
      <c r="F610" s="120" t="s">
        <v>1467</v>
      </c>
      <c r="G610" s="13" t="s">
        <v>6228</v>
      </c>
      <c r="H610" s="14" t="s">
        <v>31</v>
      </c>
      <c r="I610" s="260">
        <v>28</v>
      </c>
      <c r="J610" s="260">
        <v>7</v>
      </c>
      <c r="K610" s="260"/>
      <c r="L610" s="260"/>
      <c r="M610" s="242">
        <f>SUM(I610:L610)</f>
        <v>35</v>
      </c>
      <c r="N610" s="120" t="s">
        <v>32</v>
      </c>
      <c r="O610" s="120" t="s">
        <v>881</v>
      </c>
      <c r="P610" s="57"/>
      <c r="Q610" s="57"/>
      <c r="R610" s="57"/>
      <c r="S610" s="57"/>
      <c r="T610" s="57"/>
      <c r="U610" s="57"/>
      <c r="V610" s="57"/>
      <c r="W610" s="33"/>
      <c r="X610" s="33"/>
      <c r="Y610" s="33"/>
      <c r="Z610" s="33"/>
      <c r="AA610" s="33"/>
      <c r="AB610" s="33"/>
      <c r="AC610" s="64"/>
      <c r="AD610" s="33"/>
      <c r="AE610" s="33"/>
      <c r="AF610" s="64"/>
      <c r="AG610" s="33"/>
      <c r="AH610" s="33"/>
      <c r="AI610" s="64"/>
    </row>
    <row r="611" spans="1:35" ht="18" x14ac:dyDescent="0.2">
      <c r="A611" s="368">
        <f t="shared" si="69"/>
        <v>599</v>
      </c>
      <c r="B611" s="73"/>
      <c r="C611" s="74" t="s">
        <v>1647</v>
      </c>
      <c r="D611" s="74" t="s">
        <v>1644</v>
      </c>
      <c r="E611" s="74"/>
      <c r="F611" s="6" t="s">
        <v>1467</v>
      </c>
      <c r="G611" s="6" t="s">
        <v>111</v>
      </c>
      <c r="H611" s="17" t="s">
        <v>31</v>
      </c>
      <c r="I611" s="67"/>
      <c r="J611" s="67"/>
      <c r="K611" s="67"/>
      <c r="L611" s="67"/>
      <c r="M611" s="67"/>
      <c r="N611" s="6" t="s">
        <v>57</v>
      </c>
      <c r="O611" s="57"/>
      <c r="P611" s="15"/>
      <c r="Q611" s="8"/>
      <c r="R611" s="8"/>
      <c r="S611" s="8"/>
      <c r="T611" s="8"/>
      <c r="U611" s="8"/>
      <c r="V611" s="8"/>
      <c r="W611" s="33"/>
      <c r="X611" s="33"/>
      <c r="Y611" s="33"/>
      <c r="Z611" s="33"/>
      <c r="AA611" s="33"/>
      <c r="AB611" s="33"/>
      <c r="AC611" s="64"/>
      <c r="AD611" s="33"/>
      <c r="AE611" s="33"/>
      <c r="AF611" s="64"/>
      <c r="AG611" s="33"/>
      <c r="AH611" s="33"/>
      <c r="AI611" s="64"/>
    </row>
    <row r="612" spans="1:35" ht="18" x14ac:dyDescent="0.2">
      <c r="A612" s="368">
        <f t="shared" si="69"/>
        <v>600</v>
      </c>
      <c r="B612" s="6">
        <v>38241</v>
      </c>
      <c r="C612" s="67" t="s">
        <v>1648</v>
      </c>
      <c r="D612" s="67" t="s">
        <v>1649</v>
      </c>
      <c r="E612" s="67"/>
      <c r="F612" s="6" t="s">
        <v>1467</v>
      </c>
      <c r="G612" s="57"/>
      <c r="H612" s="6" t="s">
        <v>56</v>
      </c>
      <c r="I612" s="259">
        <v>9</v>
      </c>
      <c r="J612" s="259">
        <v>7</v>
      </c>
      <c r="K612" s="259">
        <v>0</v>
      </c>
      <c r="L612" s="259">
        <v>0</v>
      </c>
      <c r="M612" s="243">
        <f>SUM(I612:L612)</f>
        <v>16</v>
      </c>
      <c r="N612" s="52" t="str">
        <f>IF(M612&gt;=100,"Besar",IF(AND(M612&gt;=50,M612&lt;=99),"Sedang",IF(AND(M612&gt;=25,M612&lt;=49),"Menengah",IF(AND(M612&lt;=24,M612&gt;=10),"Kecil",IF(M612&lt;10,"&lt;Kecil","-")))))</f>
        <v>Kecil</v>
      </c>
      <c r="O612" s="57"/>
      <c r="P612" s="17"/>
      <c r="Q612" s="17"/>
      <c r="R612" s="17"/>
      <c r="S612" s="17"/>
      <c r="T612" s="17"/>
      <c r="U612" s="17"/>
      <c r="V612" s="17"/>
      <c r="W612" s="33"/>
      <c r="X612" s="33"/>
      <c r="Y612" s="33"/>
      <c r="Z612" s="33"/>
      <c r="AA612" s="33"/>
      <c r="AB612" s="33"/>
      <c r="AC612" s="64"/>
      <c r="AD612" s="33"/>
      <c r="AE612" s="33"/>
      <c r="AF612" s="64"/>
      <c r="AG612" s="33"/>
      <c r="AH612" s="33"/>
      <c r="AI612" s="64"/>
    </row>
    <row r="613" spans="1:35" ht="18" x14ac:dyDescent="0.2">
      <c r="A613" s="368">
        <f t="shared" si="69"/>
        <v>601</v>
      </c>
      <c r="B613" s="6">
        <v>81010</v>
      </c>
      <c r="C613" s="67" t="s">
        <v>1650</v>
      </c>
      <c r="D613" s="67" t="s">
        <v>1651</v>
      </c>
      <c r="E613" s="67"/>
      <c r="F613" s="6" t="s">
        <v>1467</v>
      </c>
      <c r="G613" s="57"/>
      <c r="H613" s="6" t="s">
        <v>31</v>
      </c>
      <c r="I613" s="259">
        <v>20</v>
      </c>
      <c r="J613" s="259">
        <v>8</v>
      </c>
      <c r="K613" s="259" t="s">
        <v>37</v>
      </c>
      <c r="L613" s="259" t="s">
        <v>37</v>
      </c>
      <c r="M613" s="243">
        <f>SUM(I613:L613)</f>
        <v>28</v>
      </c>
      <c r="N613" s="52" t="str">
        <f>IF(M613&gt;=100,"Besar",IF(AND(M613&gt;=50,M613&lt;=99),"Sedang",IF(AND(M613&gt;=25,M613&lt;=49),"Menengah",IF(AND(M613&lt;=24,M613&gt;=10),"Kecil",IF(M613&lt;10,"&lt;Kecil","-")))))</f>
        <v>Menengah</v>
      </c>
      <c r="O613" s="9" t="s">
        <v>881</v>
      </c>
      <c r="P613" s="57"/>
      <c r="Q613" s="57" t="s">
        <v>5760</v>
      </c>
      <c r="R613" s="57" t="s">
        <v>5791</v>
      </c>
      <c r="S613" s="57">
        <v>124</v>
      </c>
      <c r="T613" s="57">
        <v>441</v>
      </c>
      <c r="U613" s="57">
        <v>565</v>
      </c>
      <c r="V613" s="57" t="s">
        <v>5859</v>
      </c>
      <c r="W613" s="33"/>
      <c r="X613" s="33"/>
      <c r="Y613" s="33" t="s">
        <v>5982</v>
      </c>
      <c r="Z613" s="104" t="s">
        <v>5976</v>
      </c>
      <c r="AA613" s="33"/>
      <c r="AB613" s="33"/>
      <c r="AC613" s="64"/>
      <c r="AD613" s="33"/>
      <c r="AE613" s="33"/>
      <c r="AF613" s="64"/>
      <c r="AG613" s="33"/>
      <c r="AH613" s="33"/>
      <c r="AI613" s="64"/>
    </row>
    <row r="614" spans="1:35" ht="18" x14ac:dyDescent="0.2">
      <c r="A614" s="368">
        <f t="shared" si="69"/>
        <v>602</v>
      </c>
      <c r="B614" s="6"/>
      <c r="C614" s="29" t="s">
        <v>1652</v>
      </c>
      <c r="D614" s="25" t="s">
        <v>1653</v>
      </c>
      <c r="E614" s="25"/>
      <c r="F614" s="9" t="s">
        <v>1467</v>
      </c>
      <c r="G614" s="9" t="s">
        <v>1654</v>
      </c>
      <c r="H614" s="8" t="s">
        <v>31</v>
      </c>
      <c r="I614" s="244">
        <v>28</v>
      </c>
      <c r="J614" s="244">
        <v>7</v>
      </c>
      <c r="K614" s="244"/>
      <c r="L614" s="244"/>
      <c r="M614" s="244">
        <f>SUM(I614:L614)</f>
        <v>35</v>
      </c>
      <c r="N614" s="9" t="s">
        <v>32</v>
      </c>
      <c r="O614" s="6" t="s">
        <v>1655</v>
      </c>
      <c r="P614" s="17"/>
      <c r="Q614" s="17" t="s">
        <v>436</v>
      </c>
      <c r="R614" s="17"/>
      <c r="S614" s="17"/>
      <c r="T614" s="17"/>
      <c r="U614" s="17"/>
      <c r="V614" s="17"/>
      <c r="W614" s="33"/>
      <c r="X614" s="33"/>
      <c r="Y614" s="33"/>
      <c r="Z614" s="33"/>
      <c r="AA614" s="33"/>
      <c r="AB614" s="33"/>
      <c r="AC614" s="64"/>
      <c r="AD614" s="33"/>
      <c r="AE614" s="33"/>
      <c r="AF614" s="64"/>
      <c r="AG614" s="33"/>
      <c r="AH614" s="33"/>
      <c r="AI614" s="64"/>
    </row>
    <row r="615" spans="1:35" ht="18" x14ac:dyDescent="0.2">
      <c r="A615" s="368">
        <f t="shared" si="69"/>
        <v>603</v>
      </c>
      <c r="B615" s="73"/>
      <c r="C615" s="75" t="s">
        <v>1652</v>
      </c>
      <c r="D615" s="66" t="s">
        <v>1653</v>
      </c>
      <c r="E615" s="66"/>
      <c r="F615" s="6" t="s">
        <v>1467</v>
      </c>
      <c r="G615" s="6" t="s">
        <v>1654</v>
      </c>
      <c r="H615" s="17"/>
      <c r="I615" s="67">
        <v>23</v>
      </c>
      <c r="J615" s="67">
        <v>3</v>
      </c>
      <c r="K615" s="67"/>
      <c r="L615" s="67"/>
      <c r="M615" s="67">
        <f>SUM(I615:K615)</f>
        <v>26</v>
      </c>
      <c r="N615" s="6" t="s">
        <v>32</v>
      </c>
      <c r="O615" s="57"/>
      <c r="P615" s="15" t="s">
        <v>1666</v>
      </c>
      <c r="Q615" s="8"/>
      <c r="R615" s="8"/>
      <c r="S615" s="8"/>
      <c r="T615" s="8"/>
      <c r="U615" s="8"/>
      <c r="V615" s="8"/>
      <c r="W615" s="33"/>
      <c r="X615" s="33"/>
      <c r="Y615" s="33"/>
      <c r="Z615" s="33"/>
      <c r="AA615" s="33"/>
      <c r="AB615" s="33"/>
      <c r="AC615" s="64"/>
      <c r="AD615" s="33"/>
      <c r="AE615" s="33"/>
      <c r="AF615" s="64"/>
      <c r="AG615" s="33"/>
      <c r="AH615" s="33"/>
      <c r="AI615" s="64"/>
    </row>
    <row r="616" spans="1:35" ht="18" x14ac:dyDescent="0.2">
      <c r="A616" s="368">
        <f t="shared" si="69"/>
        <v>604</v>
      </c>
      <c r="B616" s="6">
        <v>32100</v>
      </c>
      <c r="C616" s="67" t="s">
        <v>1656</v>
      </c>
      <c r="D616" s="67" t="s">
        <v>1657</v>
      </c>
      <c r="E616" s="67"/>
      <c r="F616" s="6" t="s">
        <v>1467</v>
      </c>
      <c r="G616" s="57"/>
      <c r="H616" s="6" t="s">
        <v>36</v>
      </c>
      <c r="I616" s="259">
        <v>489</v>
      </c>
      <c r="J616" s="259">
        <v>81</v>
      </c>
      <c r="K616" s="259" t="s">
        <v>37</v>
      </c>
      <c r="L616" s="259">
        <v>0</v>
      </c>
      <c r="M616" s="243">
        <f>SUM(I616:L616)</f>
        <v>570</v>
      </c>
      <c r="N616" s="52" t="str">
        <f>IF(M616&gt;=100,"Besar",IF(AND(M616&gt;=50,M616&lt;=99),"Sedang",IF(AND(M616&gt;=25,M616&lt;=49),"Menengah",IF(AND(M616&lt;=24,M616&gt;=10),"Kecil",IF(M616&lt;10,"&lt;Kecil","-")))))</f>
        <v>Besar</v>
      </c>
      <c r="O616" s="6" t="s">
        <v>1660</v>
      </c>
      <c r="P616" s="17" t="s">
        <v>1666</v>
      </c>
      <c r="Q616" s="17"/>
      <c r="R616" s="17"/>
      <c r="S616" s="17"/>
      <c r="T616" s="17"/>
      <c r="U616" s="17"/>
      <c r="V616" s="17"/>
      <c r="W616" s="33"/>
      <c r="X616" s="33"/>
      <c r="Y616" s="33"/>
      <c r="Z616" s="33"/>
      <c r="AA616" s="33"/>
      <c r="AB616" s="33"/>
      <c r="AC616" s="64"/>
      <c r="AD616" s="33"/>
      <c r="AE616" s="33"/>
      <c r="AF616" s="64"/>
      <c r="AG616" s="33"/>
      <c r="AH616" s="33"/>
      <c r="AI616" s="64"/>
    </row>
    <row r="617" spans="1:35" x14ac:dyDescent="0.2">
      <c r="A617" s="368">
        <f t="shared" si="69"/>
        <v>605</v>
      </c>
      <c r="B617" s="73"/>
      <c r="C617" s="66" t="s">
        <v>1658</v>
      </c>
      <c r="D617" s="66" t="s">
        <v>1659</v>
      </c>
      <c r="E617" s="66"/>
      <c r="F617" s="17" t="s">
        <v>1467</v>
      </c>
      <c r="G617" s="6" t="s">
        <v>111</v>
      </c>
      <c r="H617" s="17" t="s">
        <v>31</v>
      </c>
      <c r="I617" s="67">
        <v>700</v>
      </c>
      <c r="J617" s="67">
        <v>510</v>
      </c>
      <c r="K617" s="67"/>
      <c r="L617" s="67"/>
      <c r="M617" s="67">
        <f>SUM(I617:K617)</f>
        <v>1210</v>
      </c>
      <c r="N617" s="6" t="s">
        <v>57</v>
      </c>
      <c r="O617" s="9" t="s">
        <v>1665</v>
      </c>
      <c r="P617" s="17"/>
      <c r="Q617" s="17"/>
      <c r="R617" s="17"/>
      <c r="S617" s="17"/>
      <c r="T617" s="17"/>
      <c r="U617" s="17"/>
      <c r="V617" s="17"/>
      <c r="W617" s="33"/>
      <c r="X617" s="33"/>
      <c r="Y617" s="33"/>
      <c r="Z617" s="33"/>
      <c r="AA617" s="33"/>
      <c r="AB617" s="33"/>
      <c r="AC617" s="64"/>
      <c r="AD617" s="33"/>
      <c r="AE617" s="33"/>
      <c r="AF617" s="64"/>
      <c r="AG617" s="33"/>
      <c r="AH617" s="33"/>
      <c r="AI617" s="64"/>
    </row>
    <row r="618" spans="1:35" ht="18" x14ac:dyDescent="0.2">
      <c r="A618" s="368">
        <f t="shared" si="69"/>
        <v>606</v>
      </c>
      <c r="B618" s="6"/>
      <c r="C618" s="25" t="s">
        <v>1661</v>
      </c>
      <c r="D618" s="25" t="s">
        <v>1662</v>
      </c>
      <c r="E618" s="25" t="s">
        <v>1663</v>
      </c>
      <c r="F618" s="15" t="s">
        <v>1467</v>
      </c>
      <c r="G618" s="9" t="s">
        <v>1664</v>
      </c>
      <c r="H618" s="8" t="s">
        <v>31</v>
      </c>
      <c r="I618" s="244">
        <v>4</v>
      </c>
      <c r="J618" s="244">
        <v>16</v>
      </c>
      <c r="K618" s="244"/>
      <c r="L618" s="244"/>
      <c r="M618" s="244">
        <f>SUM(I618:L618)</f>
        <v>20</v>
      </c>
      <c r="N618" s="9" t="s">
        <v>32</v>
      </c>
      <c r="O618" s="6" t="s">
        <v>1665</v>
      </c>
      <c r="P618" s="57"/>
      <c r="Q618" s="57"/>
      <c r="R618" s="57"/>
      <c r="S618" s="57"/>
      <c r="T618" s="57"/>
      <c r="U618" s="57"/>
      <c r="V618" s="57"/>
      <c r="W618" s="33"/>
      <c r="X618" s="33"/>
      <c r="Y618" s="33"/>
      <c r="Z618" s="33"/>
      <c r="AA618" s="33"/>
      <c r="AB618" s="33"/>
      <c r="AC618" s="64"/>
      <c r="AD618" s="33"/>
      <c r="AE618" s="33"/>
      <c r="AF618" s="64"/>
      <c r="AG618" s="33"/>
      <c r="AH618" s="33"/>
      <c r="AI618" s="64"/>
    </row>
    <row r="619" spans="1:35" ht="18" x14ac:dyDescent="0.2">
      <c r="A619" s="368">
        <f t="shared" si="69"/>
        <v>607</v>
      </c>
      <c r="B619" s="73"/>
      <c r="C619" s="66" t="s">
        <v>1661</v>
      </c>
      <c r="D619" s="66" t="s">
        <v>1662</v>
      </c>
      <c r="E619" s="66"/>
      <c r="F619" s="17" t="s">
        <v>1467</v>
      </c>
      <c r="G619" s="6" t="s">
        <v>1664</v>
      </c>
      <c r="H619" s="17" t="s">
        <v>31</v>
      </c>
      <c r="I619" s="67">
        <v>4</v>
      </c>
      <c r="J619" s="67">
        <v>16</v>
      </c>
      <c r="K619" s="67"/>
      <c r="L619" s="67"/>
      <c r="M619" s="67">
        <f>SUM(I619:K619)</f>
        <v>20</v>
      </c>
      <c r="N619" s="6" t="s">
        <v>32</v>
      </c>
      <c r="O619" s="6" t="s">
        <v>1670</v>
      </c>
      <c r="P619" s="17"/>
      <c r="Q619" s="17" t="s">
        <v>5760</v>
      </c>
      <c r="R619" s="17" t="s">
        <v>6037</v>
      </c>
      <c r="S619" s="17">
        <v>415</v>
      </c>
      <c r="T619" s="17">
        <v>474</v>
      </c>
      <c r="U619" s="17">
        <v>889</v>
      </c>
      <c r="V619" s="6"/>
      <c r="W619" s="33"/>
      <c r="X619" s="33"/>
      <c r="Y619" s="33"/>
      <c r="Z619" s="33"/>
      <c r="AA619" s="33"/>
      <c r="AB619" s="33"/>
      <c r="AC619" s="64"/>
      <c r="AD619" s="33"/>
      <c r="AE619" s="33"/>
      <c r="AF619" s="64"/>
      <c r="AG619" s="33"/>
      <c r="AH619" s="33"/>
      <c r="AI619" s="64"/>
    </row>
    <row r="620" spans="1:35" ht="18" x14ac:dyDescent="0.2">
      <c r="A620" s="368">
        <f t="shared" si="69"/>
        <v>608</v>
      </c>
      <c r="B620" s="73"/>
      <c r="C620" s="75" t="s">
        <v>1667</v>
      </c>
      <c r="D620" s="66" t="s">
        <v>1668</v>
      </c>
      <c r="E620" s="66"/>
      <c r="F620" s="6" t="s">
        <v>1467</v>
      </c>
      <c r="G620" s="6" t="s">
        <v>1669</v>
      </c>
      <c r="H620" s="17"/>
      <c r="I620" s="67">
        <v>57</v>
      </c>
      <c r="J620" s="67">
        <v>258</v>
      </c>
      <c r="K620" s="67"/>
      <c r="L620" s="67"/>
      <c r="M620" s="67">
        <f>SUM(I620:K620)</f>
        <v>315</v>
      </c>
      <c r="N620" s="6" t="s">
        <v>57</v>
      </c>
      <c r="O620" s="57"/>
      <c r="P620" s="17"/>
      <c r="Q620" s="17"/>
      <c r="R620" s="17"/>
      <c r="S620" s="17"/>
      <c r="T620" s="17"/>
      <c r="U620" s="17"/>
      <c r="V620" s="17"/>
      <c r="W620" s="33"/>
      <c r="X620" s="33"/>
      <c r="Y620" s="33"/>
      <c r="Z620" s="33"/>
      <c r="AA620" s="33"/>
      <c r="AB620" s="33"/>
      <c r="AC620" s="64"/>
      <c r="AD620" s="33"/>
      <c r="AE620" s="33"/>
      <c r="AF620" s="64"/>
      <c r="AG620" s="33"/>
      <c r="AH620" s="33"/>
      <c r="AI620" s="64"/>
    </row>
    <row r="621" spans="1:35" ht="18" x14ac:dyDescent="0.2">
      <c r="A621" s="368">
        <f t="shared" si="69"/>
        <v>609</v>
      </c>
      <c r="B621" s="6">
        <v>32114</v>
      </c>
      <c r="C621" s="67" t="s">
        <v>1671</v>
      </c>
      <c r="D621" s="67" t="s">
        <v>1672</v>
      </c>
      <c r="E621" s="67"/>
      <c r="F621" s="6" t="s">
        <v>1467</v>
      </c>
      <c r="G621" s="57"/>
      <c r="H621" s="6" t="s">
        <v>31</v>
      </c>
      <c r="I621" s="259">
        <v>32</v>
      </c>
      <c r="J621" s="259">
        <v>7</v>
      </c>
      <c r="K621" s="259" t="s">
        <v>37</v>
      </c>
      <c r="L621" s="259">
        <v>0</v>
      </c>
      <c r="M621" s="243">
        <f>SUM(I621:L621)</f>
        <v>39</v>
      </c>
      <c r="N621" s="52" t="str">
        <f>IF(M621&gt;=100,"Besar",IF(AND(M621&gt;=50,M621&lt;=99),"Sedang",IF(AND(M621&gt;=25,M621&lt;=49),"Menengah",IF(AND(M621&lt;=24,M621&gt;=10),"Kecil",IF(M621&lt;10,"&lt;Kecil","-")))))</f>
        <v>Menengah</v>
      </c>
      <c r="O621" s="6" t="s">
        <v>1675</v>
      </c>
      <c r="P621" s="17" t="s">
        <v>1680</v>
      </c>
      <c r="Q621" s="17" t="s">
        <v>436</v>
      </c>
      <c r="R621" s="17" t="s">
        <v>362</v>
      </c>
      <c r="S621" s="17"/>
      <c r="T621" s="17"/>
      <c r="U621" s="17"/>
      <c r="V621" s="17"/>
      <c r="W621" s="33"/>
      <c r="X621" s="33"/>
      <c r="Y621" s="33"/>
      <c r="Z621" s="33"/>
      <c r="AA621" s="33"/>
      <c r="AB621" s="33"/>
      <c r="AC621" s="64"/>
      <c r="AD621" s="33"/>
      <c r="AE621" s="33"/>
      <c r="AF621" s="64"/>
      <c r="AG621" s="33"/>
      <c r="AH621" s="33"/>
      <c r="AI621" s="64"/>
    </row>
    <row r="622" spans="1:35" ht="18" x14ac:dyDescent="0.2">
      <c r="A622" s="368">
        <f t="shared" si="69"/>
        <v>610</v>
      </c>
      <c r="B622" s="73"/>
      <c r="C622" s="66" t="s">
        <v>1673</v>
      </c>
      <c r="D622" s="66" t="s">
        <v>1674</v>
      </c>
      <c r="E622" s="66"/>
      <c r="F622" s="6" t="s">
        <v>1467</v>
      </c>
      <c r="G622" s="6" t="s">
        <v>111</v>
      </c>
      <c r="H622" s="17"/>
      <c r="I622" s="67">
        <v>301</v>
      </c>
      <c r="J622" s="67">
        <v>16</v>
      </c>
      <c r="K622" s="67"/>
      <c r="L622" s="67"/>
      <c r="M622" s="67">
        <f>SUM(I622:K622)</f>
        <v>317</v>
      </c>
      <c r="N622" s="6" t="s">
        <v>57</v>
      </c>
      <c r="O622" s="6" t="s">
        <v>1677</v>
      </c>
      <c r="P622" s="113" t="s">
        <v>6233</v>
      </c>
      <c r="Q622" s="17" t="s">
        <v>5965</v>
      </c>
      <c r="R622" s="17" t="s">
        <v>5794</v>
      </c>
      <c r="S622" s="17">
        <v>183</v>
      </c>
      <c r="T622" s="17">
        <v>3</v>
      </c>
      <c r="U622" s="17"/>
      <c r="V622" s="17"/>
      <c r="W622" s="33"/>
      <c r="X622" s="33"/>
      <c r="Y622" s="33"/>
      <c r="Z622" s="33"/>
      <c r="AA622" s="33"/>
      <c r="AB622" s="33"/>
      <c r="AC622" s="64"/>
      <c r="AD622" s="33"/>
      <c r="AE622" s="33"/>
      <c r="AF622" s="64"/>
      <c r="AG622" s="33"/>
      <c r="AH622" s="33"/>
      <c r="AI622" s="64"/>
    </row>
    <row r="623" spans="1:35" ht="18" x14ac:dyDescent="0.2">
      <c r="A623" s="368">
        <f t="shared" si="69"/>
        <v>611</v>
      </c>
      <c r="B623" s="73"/>
      <c r="C623" s="127" t="s">
        <v>6230</v>
      </c>
      <c r="D623" s="117" t="s">
        <v>1676</v>
      </c>
      <c r="E623" s="108"/>
      <c r="F623" s="13" t="s">
        <v>1467</v>
      </c>
      <c r="G623" s="118" t="s">
        <v>6231</v>
      </c>
      <c r="H623" s="14" t="s">
        <v>31</v>
      </c>
      <c r="I623" s="247">
        <v>2</v>
      </c>
      <c r="J623" s="247">
        <v>10</v>
      </c>
      <c r="K623" s="260"/>
      <c r="L623" s="260"/>
      <c r="M623" s="242">
        <f>SUM(I623:J623)</f>
        <v>12</v>
      </c>
      <c r="N623" s="128" t="s">
        <v>45</v>
      </c>
      <c r="O623" s="13" t="s">
        <v>6232</v>
      </c>
      <c r="P623" s="17" t="s">
        <v>1686</v>
      </c>
      <c r="Q623" s="17"/>
      <c r="R623" s="17"/>
      <c r="S623" s="17"/>
      <c r="T623" s="17"/>
      <c r="U623" s="17"/>
      <c r="V623" s="17"/>
      <c r="W623" s="33"/>
      <c r="X623" s="33"/>
      <c r="Y623" s="33" t="s">
        <v>6014</v>
      </c>
      <c r="Z623" s="104" t="s">
        <v>5976</v>
      </c>
      <c r="AA623" s="33"/>
      <c r="AB623" s="33"/>
      <c r="AC623" s="64"/>
      <c r="AD623" s="33"/>
      <c r="AE623" s="33"/>
      <c r="AF623" s="64"/>
      <c r="AG623" s="33"/>
      <c r="AH623" s="33"/>
      <c r="AI623" s="64"/>
    </row>
    <row r="624" spans="1:35" ht="18" x14ac:dyDescent="0.2">
      <c r="A624" s="368">
        <f t="shared" si="69"/>
        <v>612</v>
      </c>
      <c r="B624" s="73"/>
      <c r="C624" s="148" t="s">
        <v>6828</v>
      </c>
      <c r="D624" s="11" t="s">
        <v>1678</v>
      </c>
      <c r="E624" s="12"/>
      <c r="F624" s="13" t="s">
        <v>1467</v>
      </c>
      <c r="G624" s="13" t="s">
        <v>1679</v>
      </c>
      <c r="H624" s="14" t="s">
        <v>31</v>
      </c>
      <c r="I624" s="13">
        <v>54</v>
      </c>
      <c r="J624" s="13">
        <v>152</v>
      </c>
      <c r="K624" s="13"/>
      <c r="L624" s="13"/>
      <c r="M624" s="13">
        <f t="shared" ref="M624" si="74">SUM(I624:K624)</f>
        <v>206</v>
      </c>
      <c r="N624" s="13" t="s">
        <v>32</v>
      </c>
      <c r="O624" s="13" t="s">
        <v>6826</v>
      </c>
      <c r="P624" s="296" t="s">
        <v>6827</v>
      </c>
      <c r="Q624" s="57"/>
      <c r="R624" s="57"/>
      <c r="S624" s="57"/>
      <c r="T624" s="57"/>
      <c r="U624" s="57"/>
      <c r="V624" s="57"/>
      <c r="W624" s="33"/>
      <c r="X624" s="33"/>
      <c r="Y624" s="33"/>
      <c r="Z624" s="33"/>
      <c r="AA624" s="33"/>
      <c r="AB624" s="33"/>
      <c r="AC624" s="64"/>
      <c r="AD624" s="33"/>
      <c r="AE624" s="33"/>
      <c r="AF624" s="64"/>
      <c r="AG624" s="33"/>
      <c r="AH624" s="33"/>
      <c r="AI624" s="64"/>
    </row>
    <row r="625" spans="1:35" ht="18" x14ac:dyDescent="0.2">
      <c r="A625" s="368">
        <f t="shared" si="69"/>
        <v>613</v>
      </c>
      <c r="B625" s="73"/>
      <c r="C625" s="66" t="s">
        <v>1681</v>
      </c>
      <c r="D625" s="66" t="s">
        <v>1682</v>
      </c>
      <c r="E625" s="66"/>
      <c r="F625" s="6" t="s">
        <v>1467</v>
      </c>
      <c r="G625" s="6" t="s">
        <v>111</v>
      </c>
      <c r="H625" s="17" t="s">
        <v>31</v>
      </c>
      <c r="I625" s="67">
        <v>140</v>
      </c>
      <c r="J625" s="67">
        <v>6</v>
      </c>
      <c r="K625" s="67"/>
      <c r="L625" s="67"/>
      <c r="M625" s="67">
        <f>SUM(I625:K625)</f>
        <v>146</v>
      </c>
      <c r="N625" s="6" t="s">
        <v>57</v>
      </c>
      <c r="O625" s="6" t="s">
        <v>1685</v>
      </c>
      <c r="P625" s="57"/>
      <c r="Q625" s="57"/>
      <c r="R625" s="57"/>
      <c r="S625" s="57"/>
      <c r="T625" s="57"/>
      <c r="U625" s="57"/>
      <c r="V625" s="57"/>
      <c r="W625" s="33"/>
      <c r="X625" s="33"/>
      <c r="Y625" s="33"/>
      <c r="Z625" s="33"/>
      <c r="AA625" s="33"/>
      <c r="AB625" s="33"/>
      <c r="AC625" s="64"/>
      <c r="AD625" s="33"/>
      <c r="AE625" s="33"/>
      <c r="AF625" s="64"/>
      <c r="AG625" s="33"/>
      <c r="AH625" s="33"/>
      <c r="AI625" s="64"/>
    </row>
    <row r="626" spans="1:35" ht="18" x14ac:dyDescent="0.2">
      <c r="A626" s="368">
        <f t="shared" si="69"/>
        <v>614</v>
      </c>
      <c r="B626" s="73"/>
      <c r="C626" s="66" t="s">
        <v>1683</v>
      </c>
      <c r="D626" s="66" t="s">
        <v>1684</v>
      </c>
      <c r="E626" s="66"/>
      <c r="F626" s="6" t="s">
        <v>1467</v>
      </c>
      <c r="G626" s="6" t="s">
        <v>111</v>
      </c>
      <c r="H626" s="17" t="s">
        <v>36</v>
      </c>
      <c r="I626" s="67">
        <v>150</v>
      </c>
      <c r="J626" s="67">
        <v>290</v>
      </c>
      <c r="K626" s="67"/>
      <c r="L626" s="67"/>
      <c r="M626" s="67">
        <f>SUM(I626:K626)</f>
        <v>440</v>
      </c>
      <c r="N626" s="6" t="s">
        <v>57</v>
      </c>
      <c r="O626" s="57"/>
      <c r="P626" s="57"/>
      <c r="Q626" s="57"/>
      <c r="R626" s="57"/>
      <c r="S626" s="57"/>
      <c r="T626" s="57"/>
      <c r="U626" s="57"/>
      <c r="V626" s="57"/>
      <c r="W626" s="33"/>
      <c r="X626" s="33"/>
      <c r="Y626" s="33"/>
      <c r="Z626" s="33"/>
      <c r="AA626" s="33"/>
      <c r="AB626" s="33"/>
      <c r="AC626" s="64"/>
      <c r="AD626" s="33"/>
      <c r="AE626" s="33"/>
      <c r="AF626" s="64"/>
      <c r="AG626" s="33"/>
      <c r="AH626" s="33"/>
      <c r="AI626" s="64"/>
    </row>
    <row r="627" spans="1:35" ht="18" x14ac:dyDescent="0.2">
      <c r="A627" s="368">
        <f t="shared" si="69"/>
        <v>615</v>
      </c>
      <c r="B627" s="6">
        <v>61032</v>
      </c>
      <c r="C627" s="67" t="s">
        <v>1687</v>
      </c>
      <c r="D627" s="67" t="s">
        <v>1688</v>
      </c>
      <c r="E627" s="67"/>
      <c r="F627" s="6" t="s">
        <v>1467</v>
      </c>
      <c r="G627" s="57"/>
      <c r="H627" s="6" t="s">
        <v>31</v>
      </c>
      <c r="I627" s="259">
        <v>16</v>
      </c>
      <c r="J627" s="259">
        <v>4</v>
      </c>
      <c r="K627" s="259">
        <v>0</v>
      </c>
      <c r="L627" s="259">
        <v>0</v>
      </c>
      <c r="M627" s="243">
        <f>SUM(I627:L627)</f>
        <v>20</v>
      </c>
      <c r="N627" s="52" t="str">
        <f>IF(M627&gt;=100,"Besar",IF(AND(M627&gt;=50,M627&lt;=99),"Sedang",IF(AND(M627&gt;=25,M627&lt;=49),"Menengah",IF(AND(M627&lt;=24,M627&gt;=10),"Kecil",IF(M627&lt;10,"&lt;Kecil","-")))))</f>
        <v>Kecil</v>
      </c>
      <c r="O627" s="57"/>
      <c r="P627" s="17"/>
      <c r="Q627" s="17" t="s">
        <v>5760</v>
      </c>
      <c r="R627" s="17" t="s">
        <v>5795</v>
      </c>
      <c r="S627" s="17">
        <v>154</v>
      </c>
      <c r="T627" s="17">
        <v>46</v>
      </c>
      <c r="U627" s="17">
        <v>200</v>
      </c>
      <c r="V627" s="17"/>
      <c r="W627" s="33"/>
      <c r="X627" s="33"/>
      <c r="Y627" s="33" t="s">
        <v>5996</v>
      </c>
      <c r="Z627" s="104" t="s">
        <v>5976</v>
      </c>
      <c r="AA627" s="33"/>
      <c r="AB627" s="33"/>
      <c r="AC627" s="64"/>
      <c r="AD627" s="33"/>
      <c r="AE627" s="33"/>
      <c r="AF627" s="64"/>
      <c r="AG627" s="33"/>
      <c r="AH627" s="33"/>
      <c r="AI627" s="64"/>
    </row>
    <row r="628" spans="1:35" ht="18" x14ac:dyDescent="0.2">
      <c r="A628" s="368">
        <f t="shared" si="69"/>
        <v>616</v>
      </c>
      <c r="B628" s="6">
        <v>93109</v>
      </c>
      <c r="C628" s="67" t="s">
        <v>1689</v>
      </c>
      <c r="D628" s="67" t="s">
        <v>1690</v>
      </c>
      <c r="E628" s="67"/>
      <c r="F628" s="6" t="s">
        <v>1467</v>
      </c>
      <c r="G628" s="57"/>
      <c r="H628" s="6" t="s">
        <v>56</v>
      </c>
      <c r="I628" s="259">
        <v>8</v>
      </c>
      <c r="J628" s="259">
        <v>2</v>
      </c>
      <c r="K628" s="259">
        <v>0</v>
      </c>
      <c r="L628" s="259">
        <v>0</v>
      </c>
      <c r="M628" s="243">
        <f>SUM(I628:L628)</f>
        <v>10</v>
      </c>
      <c r="N628" s="52" t="str">
        <f>IF(M628&gt;=100,"Besar",IF(AND(M628&gt;=50,M628&lt;=99),"Sedang",IF(AND(M628&gt;=25,M628&lt;=49),"Menengah",IF(AND(M628&lt;=24,M628&gt;=10),"Kecil",IF(M628&lt;10,"&lt;Kecil","-")))))</f>
        <v>Kecil</v>
      </c>
      <c r="O628" s="57"/>
      <c r="P628" s="17"/>
      <c r="Q628" s="17"/>
      <c r="R628" s="17"/>
      <c r="S628" s="17"/>
      <c r="T628" s="17"/>
      <c r="U628" s="17"/>
      <c r="V628" s="17"/>
      <c r="W628" s="33"/>
      <c r="X628" s="33"/>
      <c r="Y628" s="33"/>
      <c r="Z628" s="33"/>
      <c r="AA628" s="33"/>
      <c r="AB628" s="33"/>
      <c r="AC628" s="64"/>
      <c r="AD628" s="33"/>
      <c r="AE628" s="33"/>
      <c r="AF628" s="64"/>
      <c r="AG628" s="33"/>
      <c r="AH628" s="33"/>
      <c r="AI628" s="64"/>
    </row>
    <row r="629" spans="1:35" ht="18" x14ac:dyDescent="0.2">
      <c r="A629" s="368">
        <f t="shared" si="69"/>
        <v>617</v>
      </c>
      <c r="B629" s="6">
        <v>75000</v>
      </c>
      <c r="C629" s="67" t="s">
        <v>1691</v>
      </c>
      <c r="D629" s="67" t="s">
        <v>1692</v>
      </c>
      <c r="E629" s="67"/>
      <c r="F629" s="6" t="s">
        <v>1467</v>
      </c>
      <c r="G629" s="57"/>
      <c r="H629" s="6" t="s">
        <v>759</v>
      </c>
      <c r="I629" s="259">
        <v>300</v>
      </c>
      <c r="J629" s="259">
        <v>100</v>
      </c>
      <c r="K629" s="259">
        <v>0</v>
      </c>
      <c r="L629" s="259">
        <v>0</v>
      </c>
      <c r="M629" s="243">
        <f>SUM(I629:L629)</f>
        <v>400</v>
      </c>
      <c r="N629" s="52" t="str">
        <f>IF(M629&gt;=100,"Besar",IF(AND(M629&gt;=50,M629&lt;=99),"Sedang",IF(AND(M629&gt;=25,M629&lt;=49),"Menengah",IF(AND(M629&lt;=24,M629&gt;=10),"Kecil",IF(M629&lt;10,"&lt;Kecil","-")))))</f>
        <v>Besar</v>
      </c>
      <c r="O629" s="6" t="s">
        <v>1695</v>
      </c>
      <c r="P629" s="113" t="s">
        <v>6234</v>
      </c>
      <c r="Q629" s="57" t="s">
        <v>5760</v>
      </c>
      <c r="R629" s="57" t="s">
        <v>5792</v>
      </c>
      <c r="S629" s="57"/>
      <c r="T629" s="57"/>
      <c r="U629" s="57"/>
      <c r="V629" s="57"/>
      <c r="W629" s="33"/>
      <c r="X629" s="33"/>
      <c r="Y629" s="33"/>
      <c r="Z629" s="33"/>
      <c r="AA629" s="33"/>
      <c r="AB629" s="33"/>
      <c r="AC629" s="64"/>
      <c r="AD629" s="33"/>
      <c r="AE629" s="33"/>
      <c r="AF629" s="64"/>
      <c r="AG629" s="33"/>
      <c r="AH629" s="33"/>
      <c r="AI629" s="64"/>
    </row>
    <row r="630" spans="1:35" ht="18" x14ac:dyDescent="0.2">
      <c r="A630" s="368">
        <f t="shared" si="69"/>
        <v>618</v>
      </c>
      <c r="B630" s="73"/>
      <c r="C630" s="154" t="s">
        <v>1693</v>
      </c>
      <c r="D630" s="28" t="s">
        <v>1694</v>
      </c>
      <c r="E630" s="28"/>
      <c r="F630" s="13" t="s">
        <v>1467</v>
      </c>
      <c r="G630" s="13" t="s">
        <v>111</v>
      </c>
      <c r="H630" s="14" t="s">
        <v>31</v>
      </c>
      <c r="I630" s="242">
        <v>156</v>
      </c>
      <c r="J630" s="242">
        <v>30</v>
      </c>
      <c r="K630" s="242"/>
      <c r="L630" s="242"/>
      <c r="M630" s="242">
        <f t="shared" ref="M630" si="75">SUM(I630:L630)</f>
        <v>186</v>
      </c>
      <c r="N630" s="13" t="s">
        <v>57</v>
      </c>
      <c r="O630" s="13" t="s">
        <v>6080</v>
      </c>
      <c r="P630" s="57"/>
      <c r="Q630" s="57"/>
      <c r="R630" s="57"/>
      <c r="S630" s="57"/>
      <c r="T630" s="57"/>
      <c r="U630" s="57"/>
      <c r="V630" s="57"/>
      <c r="W630" s="33"/>
      <c r="X630" s="33"/>
      <c r="Y630" s="33"/>
      <c r="Z630" s="33"/>
      <c r="AA630" s="33"/>
      <c r="AB630" s="33"/>
      <c r="AC630" s="64"/>
      <c r="AD630" s="33"/>
      <c r="AE630" s="33"/>
      <c r="AF630" s="64"/>
      <c r="AG630" s="33"/>
      <c r="AH630" s="33"/>
      <c r="AI630" s="64"/>
    </row>
    <row r="631" spans="1:35" ht="18" x14ac:dyDescent="0.2">
      <c r="A631" s="368">
        <f t="shared" si="69"/>
        <v>619</v>
      </c>
      <c r="B631" s="73"/>
      <c r="C631" s="75" t="s">
        <v>167</v>
      </c>
      <c r="D631" s="66" t="s">
        <v>1696</v>
      </c>
      <c r="E631" s="66"/>
      <c r="F631" s="6" t="s">
        <v>1467</v>
      </c>
      <c r="G631" s="6" t="s">
        <v>1697</v>
      </c>
      <c r="H631" s="17"/>
      <c r="I631" s="67">
        <v>10</v>
      </c>
      <c r="J631" s="67">
        <v>2</v>
      </c>
      <c r="K631" s="67"/>
      <c r="L631" s="67"/>
      <c r="M631" s="67">
        <f>SUM(I631:K631)</f>
        <v>12</v>
      </c>
      <c r="N631" s="6" t="s">
        <v>45</v>
      </c>
      <c r="O631" s="57"/>
      <c r="P631" s="17"/>
      <c r="Q631" s="17"/>
      <c r="R631" s="17"/>
      <c r="S631" s="17"/>
      <c r="T631" s="17"/>
      <c r="U631" s="17"/>
      <c r="V631" s="17"/>
      <c r="W631" s="33"/>
      <c r="X631" s="33"/>
      <c r="Y631" s="33"/>
      <c r="Z631" s="33"/>
      <c r="AA631" s="33"/>
      <c r="AB631" s="33"/>
      <c r="AC631" s="64"/>
      <c r="AD631" s="33"/>
      <c r="AE631" s="33"/>
      <c r="AF631" s="64"/>
      <c r="AG631" s="33"/>
      <c r="AH631" s="33"/>
      <c r="AI631" s="64"/>
    </row>
    <row r="632" spans="1:35" ht="18" x14ac:dyDescent="0.2">
      <c r="A632" s="368">
        <f t="shared" si="69"/>
        <v>620</v>
      </c>
      <c r="B632" s="6">
        <v>32140</v>
      </c>
      <c r="C632" s="67" t="s">
        <v>1698</v>
      </c>
      <c r="D632" s="67" t="s">
        <v>1699</v>
      </c>
      <c r="E632" s="67"/>
      <c r="F632" s="6" t="s">
        <v>1467</v>
      </c>
      <c r="G632" s="57"/>
      <c r="H632" s="6" t="s">
        <v>31</v>
      </c>
      <c r="I632" s="259">
        <v>221</v>
      </c>
      <c r="J632" s="259">
        <v>109</v>
      </c>
      <c r="K632" s="259">
        <v>0</v>
      </c>
      <c r="L632" s="259">
        <v>0</v>
      </c>
      <c r="M632" s="243">
        <f>SUM(I632:L632)</f>
        <v>330</v>
      </c>
      <c r="N632" s="52" t="str">
        <f>IF(M632&gt;=100,"Besar",IF(AND(M632&gt;=50,M632&lt;=99),"Sedang",IF(AND(M632&gt;=25,M632&lt;=49),"Menengah",IF(AND(M632&lt;=24,M632&gt;=10),"Kecil",IF(M632&lt;10,"&lt;Kecil","-")))))</f>
        <v>Besar</v>
      </c>
      <c r="O632" s="57"/>
      <c r="P632" s="17"/>
      <c r="Q632" s="17"/>
      <c r="R632" s="17"/>
      <c r="S632" s="17"/>
      <c r="T632" s="17"/>
      <c r="U632" s="17"/>
      <c r="V632" s="17"/>
      <c r="W632" s="33"/>
      <c r="X632" s="33"/>
      <c r="Y632" s="33"/>
      <c r="Z632" s="33"/>
      <c r="AA632" s="33"/>
      <c r="AB632" s="33"/>
      <c r="AC632" s="64"/>
      <c r="AD632" s="33"/>
      <c r="AE632" s="33"/>
      <c r="AF632" s="64"/>
      <c r="AG632" s="33"/>
      <c r="AH632" s="33"/>
      <c r="AI632" s="64"/>
    </row>
    <row r="633" spans="1:35" ht="18" x14ac:dyDescent="0.2">
      <c r="A633" s="368">
        <f t="shared" si="69"/>
        <v>621</v>
      </c>
      <c r="B633" s="6">
        <v>32114</v>
      </c>
      <c r="C633" s="67" t="s">
        <v>1700</v>
      </c>
      <c r="D633" s="67" t="s">
        <v>1701</v>
      </c>
      <c r="E633" s="67"/>
      <c r="F633" s="6" t="s">
        <v>1467</v>
      </c>
      <c r="G633" s="57"/>
      <c r="H633" s="6" t="s">
        <v>490</v>
      </c>
      <c r="I633" s="259">
        <v>37</v>
      </c>
      <c r="J633" s="259">
        <v>3</v>
      </c>
      <c r="K633" s="259" t="s">
        <v>37</v>
      </c>
      <c r="L633" s="259">
        <v>0</v>
      </c>
      <c r="M633" s="243">
        <f>SUM(I633:L633)</f>
        <v>40</v>
      </c>
      <c r="N633" s="52" t="str">
        <f>IF(M633&gt;=100,"Besar",IF(AND(M633&gt;=50,M633&lt;=99),"Sedang",IF(AND(M633&gt;=25,M633&lt;=49),"Menengah",IF(AND(M633&lt;=24,M633&gt;=10),"Kecil",IF(M633&lt;10,"&lt;Kecil","-")))))</f>
        <v>Menengah</v>
      </c>
      <c r="O633" s="6" t="s">
        <v>1704</v>
      </c>
      <c r="P633" s="17"/>
      <c r="Q633" s="17"/>
      <c r="R633" s="17"/>
      <c r="S633" s="17"/>
      <c r="T633" s="17"/>
      <c r="U633" s="17"/>
      <c r="V633" s="17"/>
      <c r="W633" s="33"/>
      <c r="X633" s="33"/>
      <c r="Y633" s="33"/>
      <c r="Z633" s="33"/>
      <c r="AA633" s="33"/>
      <c r="AB633" s="33"/>
      <c r="AC633" s="64"/>
      <c r="AD633" s="33"/>
      <c r="AE633" s="33"/>
      <c r="AF633" s="64"/>
      <c r="AG633" s="33"/>
      <c r="AH633" s="33"/>
      <c r="AI633" s="64"/>
    </row>
    <row r="634" spans="1:35" ht="18" x14ac:dyDescent="0.2">
      <c r="A634" s="368">
        <f t="shared" si="69"/>
        <v>622</v>
      </c>
      <c r="B634" s="73"/>
      <c r="C634" s="66" t="s">
        <v>1702</v>
      </c>
      <c r="D634" s="66" t="s">
        <v>1703</v>
      </c>
      <c r="E634" s="66"/>
      <c r="F634" s="6" t="s">
        <v>1467</v>
      </c>
      <c r="G634" s="6" t="s">
        <v>138</v>
      </c>
      <c r="H634" s="17"/>
      <c r="I634" s="67">
        <v>20</v>
      </c>
      <c r="J634" s="67">
        <v>16</v>
      </c>
      <c r="K634" s="67"/>
      <c r="L634" s="67"/>
      <c r="M634" s="67">
        <f>SUM(I634:J634)</f>
        <v>36</v>
      </c>
      <c r="N634" s="6" t="s">
        <v>32</v>
      </c>
      <c r="O634" s="6" t="s">
        <v>1708</v>
      </c>
      <c r="P634" s="57"/>
      <c r="Q634" s="57"/>
      <c r="R634" s="57"/>
      <c r="S634" s="57"/>
      <c r="T634" s="57"/>
      <c r="U634" s="57"/>
      <c r="V634" s="57"/>
      <c r="W634" s="33"/>
      <c r="X634" s="33"/>
      <c r="Y634" s="33"/>
      <c r="Z634" s="33"/>
      <c r="AA634" s="33"/>
      <c r="AB634" s="33"/>
      <c r="AC634" s="64"/>
      <c r="AD634" s="33"/>
      <c r="AE634" s="33"/>
      <c r="AF634" s="64"/>
      <c r="AG634" s="33"/>
      <c r="AH634" s="33"/>
      <c r="AI634" s="64"/>
    </row>
    <row r="635" spans="1:35" ht="18" x14ac:dyDescent="0.2">
      <c r="A635" s="368">
        <f t="shared" si="69"/>
        <v>623</v>
      </c>
      <c r="B635" s="73"/>
      <c r="C635" s="66" t="s">
        <v>1705</v>
      </c>
      <c r="D635" s="66" t="s">
        <v>1706</v>
      </c>
      <c r="E635" s="66"/>
      <c r="F635" s="6" t="s">
        <v>1467</v>
      </c>
      <c r="G635" s="6" t="s">
        <v>1707</v>
      </c>
      <c r="H635" s="17"/>
      <c r="I635" s="67"/>
      <c r="J635" s="67"/>
      <c r="K635" s="67"/>
      <c r="L635" s="67"/>
      <c r="M635" s="67">
        <f>SUM(I635:K635)</f>
        <v>0</v>
      </c>
      <c r="N635" s="6" t="s">
        <v>32</v>
      </c>
      <c r="O635" s="6" t="s">
        <v>155</v>
      </c>
      <c r="P635" s="17" t="s">
        <v>1716</v>
      </c>
      <c r="Q635" s="17" t="s">
        <v>5760</v>
      </c>
      <c r="R635" s="17" t="s">
        <v>5796</v>
      </c>
      <c r="S635" s="17"/>
      <c r="T635" s="17"/>
      <c r="U635" s="17"/>
      <c r="V635" s="17"/>
      <c r="W635" s="33"/>
      <c r="X635" s="33"/>
      <c r="Y635" s="33"/>
      <c r="Z635" s="33"/>
      <c r="AA635" s="33"/>
      <c r="AB635" s="33"/>
      <c r="AC635" s="64"/>
      <c r="AD635" s="33"/>
      <c r="AE635" s="33"/>
      <c r="AF635" s="64"/>
      <c r="AG635" s="33"/>
      <c r="AH635" s="33"/>
      <c r="AI635" s="64"/>
    </row>
    <row r="636" spans="1:35" ht="18" x14ac:dyDescent="0.2">
      <c r="A636" s="368">
        <f t="shared" si="69"/>
        <v>624</v>
      </c>
      <c r="B636" s="73"/>
      <c r="C636" s="75" t="s">
        <v>1709</v>
      </c>
      <c r="D636" s="66" t="s">
        <v>1710</v>
      </c>
      <c r="E636" s="66"/>
      <c r="F636" s="6" t="s">
        <v>1467</v>
      </c>
      <c r="G636" s="6" t="s">
        <v>1711</v>
      </c>
      <c r="H636" s="17"/>
      <c r="I636" s="67">
        <v>7</v>
      </c>
      <c r="J636" s="67">
        <v>1</v>
      </c>
      <c r="K636" s="67"/>
      <c r="L636" s="67"/>
      <c r="M636" s="67">
        <f>SUM(I636:K636)</f>
        <v>8</v>
      </c>
      <c r="N636" s="6" t="s">
        <v>45</v>
      </c>
      <c r="O636" s="57"/>
      <c r="P636" s="57"/>
      <c r="Q636" s="57"/>
      <c r="R636" s="57"/>
      <c r="S636" s="57"/>
      <c r="T636" s="57"/>
      <c r="U636" s="57"/>
      <c r="V636" s="57"/>
      <c r="W636" s="33"/>
      <c r="X636" s="33"/>
      <c r="Y636" s="33"/>
      <c r="Z636" s="33"/>
      <c r="AA636" s="33"/>
      <c r="AB636" s="33"/>
      <c r="AC636" s="64"/>
      <c r="AD636" s="33"/>
      <c r="AE636" s="33"/>
      <c r="AF636" s="64"/>
      <c r="AG636" s="33"/>
      <c r="AH636" s="33"/>
      <c r="AI636" s="64"/>
    </row>
    <row r="637" spans="1:35" ht="18" x14ac:dyDescent="0.2">
      <c r="A637" s="368">
        <f t="shared" si="69"/>
        <v>625</v>
      </c>
      <c r="B637" s="6">
        <v>32420</v>
      </c>
      <c r="C637" s="67" t="s">
        <v>1712</v>
      </c>
      <c r="D637" s="67" t="s">
        <v>1713</v>
      </c>
      <c r="E637" s="67"/>
      <c r="F637" s="6" t="s">
        <v>1467</v>
      </c>
      <c r="G637" s="57"/>
      <c r="H637" s="6" t="s">
        <v>52</v>
      </c>
      <c r="I637" s="259">
        <v>30</v>
      </c>
      <c r="J637" s="259">
        <v>10</v>
      </c>
      <c r="K637" s="259">
        <v>0</v>
      </c>
      <c r="L637" s="259">
        <v>0</v>
      </c>
      <c r="M637" s="243">
        <f>SUM(I637:L637)</f>
        <v>40</v>
      </c>
      <c r="N637" s="52" t="str">
        <f>IF(M637&gt;=100,"Besar",IF(AND(M637&gt;=50,M637&lt;=99),"Sedang",IF(AND(M637&gt;=25,M637&lt;=49),"Menengah",IF(AND(M637&lt;=24,M637&gt;=10),"Kecil",IF(M637&lt;10,"&lt;Kecil","-")))))</f>
        <v>Menengah</v>
      </c>
      <c r="O637" s="6" t="s">
        <v>699</v>
      </c>
      <c r="P637" s="57"/>
      <c r="Q637" s="57"/>
      <c r="R637" s="57"/>
      <c r="S637" s="57"/>
      <c r="T637" s="57"/>
      <c r="U637" s="57"/>
      <c r="V637" s="57"/>
      <c r="W637" s="33"/>
      <c r="X637" s="33"/>
      <c r="Y637" s="33"/>
      <c r="Z637" s="33"/>
      <c r="AA637" s="33"/>
      <c r="AB637" s="33"/>
      <c r="AC637" s="64"/>
      <c r="AD637" s="33"/>
      <c r="AE637" s="33"/>
      <c r="AF637" s="64"/>
      <c r="AG637" s="33"/>
      <c r="AH637" s="33"/>
      <c r="AI637" s="64"/>
    </row>
    <row r="638" spans="1:35" ht="18" x14ac:dyDescent="0.2">
      <c r="A638" s="368">
        <f t="shared" si="69"/>
        <v>626</v>
      </c>
      <c r="B638" s="73"/>
      <c r="C638" s="66" t="s">
        <v>1714</v>
      </c>
      <c r="D638" s="66" t="s">
        <v>5760</v>
      </c>
      <c r="E638" s="66"/>
      <c r="F638" s="6" t="s">
        <v>1467</v>
      </c>
      <c r="G638" s="6" t="s">
        <v>1715</v>
      </c>
      <c r="H638" s="17" t="s">
        <v>31</v>
      </c>
      <c r="I638" s="67">
        <v>150</v>
      </c>
      <c r="J638" s="67">
        <v>145</v>
      </c>
      <c r="K638" s="67"/>
      <c r="L638" s="67"/>
      <c r="M638" s="67">
        <f>SUM(I638:K638)</f>
        <v>295</v>
      </c>
      <c r="N638" s="6" t="s">
        <v>32</v>
      </c>
      <c r="O638" s="57"/>
      <c r="P638" s="15"/>
      <c r="Q638" s="8"/>
      <c r="R638" s="8"/>
      <c r="S638" s="8"/>
      <c r="T638" s="8"/>
      <c r="U638" s="8"/>
      <c r="V638" s="8"/>
      <c r="W638" s="33"/>
      <c r="X638" s="33"/>
      <c r="Y638" s="33"/>
      <c r="Z638" s="33"/>
      <c r="AA638" s="33"/>
      <c r="AB638" s="33"/>
      <c r="AC638" s="64"/>
      <c r="AD638" s="33"/>
      <c r="AE638" s="33"/>
      <c r="AF638" s="64"/>
      <c r="AG638" s="33"/>
      <c r="AH638" s="33"/>
      <c r="AI638" s="64"/>
    </row>
    <row r="639" spans="1:35" ht="18" x14ac:dyDescent="0.2">
      <c r="A639" s="368">
        <f t="shared" si="69"/>
        <v>627</v>
      </c>
      <c r="B639" s="6">
        <v>32114</v>
      </c>
      <c r="C639" s="67" t="s">
        <v>1717</v>
      </c>
      <c r="D639" s="67" t="s">
        <v>1718</v>
      </c>
      <c r="E639" s="67"/>
      <c r="F639" s="6" t="s">
        <v>1467</v>
      </c>
      <c r="G639" s="57"/>
      <c r="H639" s="6" t="s">
        <v>31</v>
      </c>
      <c r="I639" s="259">
        <v>23</v>
      </c>
      <c r="J639" s="259">
        <v>2</v>
      </c>
      <c r="K639" s="259">
        <v>0</v>
      </c>
      <c r="L639" s="259">
        <v>0</v>
      </c>
      <c r="M639" s="243">
        <f>SUM(I639:L639)</f>
        <v>25</v>
      </c>
      <c r="N639" s="52" t="str">
        <f>IF(M639&gt;=100,"Besar",IF(AND(M639&gt;=50,M639&lt;=99),"Sedang",IF(AND(M639&gt;=25,M639&lt;=49),"Menengah",IF(AND(M639&lt;=24,M639&gt;=10),"Kecil",IF(M639&lt;10,"&lt;Kecil","-")))))</f>
        <v>Menengah</v>
      </c>
      <c r="O639" s="57"/>
      <c r="P639" s="17"/>
      <c r="Q639" s="17"/>
      <c r="R639" s="17"/>
      <c r="S639" s="17"/>
      <c r="T639" s="17"/>
      <c r="U639" s="17"/>
      <c r="V639" s="17"/>
      <c r="W639" s="33"/>
      <c r="X639" s="33"/>
      <c r="Y639" s="33"/>
      <c r="Z639" s="33"/>
      <c r="AA639" s="33"/>
      <c r="AB639" s="33"/>
      <c r="AC639" s="64"/>
      <c r="AD639" s="33"/>
      <c r="AE639" s="33"/>
      <c r="AF639" s="64"/>
      <c r="AG639" s="33"/>
      <c r="AH639" s="33"/>
      <c r="AI639" s="64"/>
    </row>
    <row r="640" spans="1:35" ht="18" x14ac:dyDescent="0.2">
      <c r="A640" s="368">
        <f t="shared" si="69"/>
        <v>628</v>
      </c>
      <c r="B640" s="6">
        <v>61039</v>
      </c>
      <c r="C640" s="67" t="s">
        <v>1719</v>
      </c>
      <c r="D640" s="67" t="s">
        <v>1720</v>
      </c>
      <c r="E640" s="67"/>
      <c r="F640" s="6" t="s">
        <v>1467</v>
      </c>
      <c r="G640" s="57"/>
      <c r="H640" s="6" t="s">
        <v>31</v>
      </c>
      <c r="I640" s="259">
        <v>40</v>
      </c>
      <c r="J640" s="259">
        <v>10</v>
      </c>
      <c r="K640" s="259">
        <v>0</v>
      </c>
      <c r="L640" s="259">
        <v>0</v>
      </c>
      <c r="M640" s="243">
        <f>SUM(I640:L640)</f>
        <v>50</v>
      </c>
      <c r="N640" s="52" t="str">
        <f>IF(M640&gt;=100,"Besar",IF(AND(M640&gt;=50,M640&lt;=99),"Sedang",IF(AND(M640&gt;=25,M640&lt;=49),"Menengah",IF(AND(M640&lt;=24,M640&gt;=10),"Kecil",IF(M640&lt;10,"&lt;Kecil","-")))))</f>
        <v>Sedang</v>
      </c>
      <c r="O640" s="9" t="s">
        <v>383</v>
      </c>
      <c r="P640" s="57"/>
      <c r="Q640" s="57"/>
      <c r="R640" s="57"/>
      <c r="S640" s="57"/>
      <c r="T640" s="57"/>
      <c r="U640" s="57"/>
      <c r="V640" s="57"/>
      <c r="W640" s="33"/>
      <c r="X640" s="33"/>
      <c r="Y640" s="33"/>
      <c r="Z640" s="33"/>
      <c r="AA640" s="33"/>
      <c r="AB640" s="33"/>
      <c r="AC640" s="64"/>
      <c r="AD640" s="33"/>
      <c r="AE640" s="33"/>
      <c r="AF640" s="64"/>
      <c r="AG640" s="33"/>
      <c r="AH640" s="33"/>
      <c r="AI640" s="64"/>
    </row>
    <row r="641" spans="1:35" ht="18" x14ac:dyDescent="0.2">
      <c r="A641" s="368">
        <f t="shared" si="69"/>
        <v>629</v>
      </c>
      <c r="B641" s="6"/>
      <c r="C641" s="181" t="s">
        <v>1721</v>
      </c>
      <c r="D641" s="346" t="s">
        <v>1722</v>
      </c>
      <c r="E641" s="12"/>
      <c r="F641" s="13" t="s">
        <v>1467</v>
      </c>
      <c r="G641" s="13" t="s">
        <v>111</v>
      </c>
      <c r="H641" s="14" t="s">
        <v>31</v>
      </c>
      <c r="I641" s="13">
        <v>20</v>
      </c>
      <c r="J641" s="13">
        <v>16</v>
      </c>
      <c r="K641" s="13"/>
      <c r="L641" s="13"/>
      <c r="M641" s="13">
        <f t="shared" ref="M641" si="76">SUM(I641:K641)</f>
        <v>36</v>
      </c>
      <c r="N641" s="13" t="s">
        <v>32</v>
      </c>
      <c r="O641" s="13" t="s">
        <v>6829</v>
      </c>
      <c r="P641" s="296" t="s">
        <v>6830</v>
      </c>
      <c r="Q641" s="6"/>
      <c r="R641" s="6"/>
      <c r="S641" s="6"/>
      <c r="T641" s="6"/>
      <c r="U641" s="6"/>
      <c r="V641" s="17"/>
      <c r="W641" s="33"/>
      <c r="X641" s="33"/>
      <c r="Y641" s="33"/>
      <c r="Z641" s="33"/>
      <c r="AA641" s="33"/>
      <c r="AB641" s="33"/>
      <c r="AC641" s="64"/>
      <c r="AD641" s="33"/>
      <c r="AE641" s="33"/>
      <c r="AF641" s="64"/>
      <c r="AG641" s="33"/>
      <c r="AH641" s="33"/>
      <c r="AI641" s="64"/>
    </row>
    <row r="642" spans="1:35" ht="18" x14ac:dyDescent="0.2">
      <c r="A642" s="368">
        <f t="shared" si="69"/>
        <v>630</v>
      </c>
      <c r="B642" s="73"/>
      <c r="C642" s="75" t="s">
        <v>1723</v>
      </c>
      <c r="D642" s="66" t="s">
        <v>1724</v>
      </c>
      <c r="E642" s="66"/>
      <c r="F642" s="6" t="s">
        <v>1467</v>
      </c>
      <c r="G642" s="6" t="s">
        <v>1725</v>
      </c>
      <c r="H642" s="17"/>
      <c r="I642" s="67">
        <v>15</v>
      </c>
      <c r="J642" s="67">
        <v>5</v>
      </c>
      <c r="K642" s="67"/>
      <c r="L642" s="67"/>
      <c r="M642" s="67">
        <f>SUM(I642:K642)</f>
        <v>20</v>
      </c>
      <c r="N642" s="6" t="s">
        <v>45</v>
      </c>
      <c r="O642" s="57"/>
      <c r="P642" s="17" t="s">
        <v>1733</v>
      </c>
      <c r="Q642" s="17"/>
      <c r="R642" s="17"/>
      <c r="S642" s="17"/>
      <c r="T642" s="17"/>
      <c r="U642" s="17"/>
      <c r="V642" s="17"/>
      <c r="W642" s="33"/>
      <c r="X642" s="33"/>
      <c r="Y642" s="33"/>
      <c r="Z642" s="33"/>
      <c r="AA642" s="33"/>
      <c r="AB642" s="33"/>
      <c r="AC642" s="64"/>
      <c r="AD642" s="33"/>
      <c r="AE642" s="33"/>
      <c r="AF642" s="64"/>
      <c r="AG642" s="33"/>
      <c r="AH642" s="33"/>
      <c r="AI642" s="64"/>
    </row>
    <row r="643" spans="1:35" ht="18" x14ac:dyDescent="0.2">
      <c r="A643" s="368">
        <f t="shared" si="69"/>
        <v>631</v>
      </c>
      <c r="B643" s="6">
        <v>35299</v>
      </c>
      <c r="C643" s="67" t="s">
        <v>1726</v>
      </c>
      <c r="D643" s="67" t="s">
        <v>1727</v>
      </c>
      <c r="E643" s="67"/>
      <c r="F643" s="6" t="s">
        <v>1467</v>
      </c>
      <c r="G643" s="57"/>
      <c r="H643" s="6" t="s">
        <v>31</v>
      </c>
      <c r="I643" s="259">
        <v>15</v>
      </c>
      <c r="J643" s="259">
        <v>5</v>
      </c>
      <c r="K643" s="259">
        <v>0</v>
      </c>
      <c r="L643" s="259">
        <v>0</v>
      </c>
      <c r="M643" s="243">
        <f>SUM(I643:L643)</f>
        <v>20</v>
      </c>
      <c r="N643" s="52" t="str">
        <f>IF(M643&gt;=100,"Besar",IF(AND(M643&gt;=50,M643&lt;=99),"Sedang",IF(AND(M643&gt;=25,M643&lt;=49),"Menengah",IF(AND(M643&lt;=24,M643&gt;=10),"Kecil",IF(M643&lt;10,"&lt;Kecil","-")))))</f>
        <v>Kecil</v>
      </c>
      <c r="O643" s="6" t="s">
        <v>1632</v>
      </c>
      <c r="P643" s="57"/>
      <c r="Q643" s="57"/>
      <c r="R643" s="57"/>
      <c r="S643" s="57"/>
      <c r="T643" s="57"/>
      <c r="U643" s="57"/>
      <c r="V643" s="57"/>
      <c r="W643" s="33"/>
      <c r="X643" s="33"/>
      <c r="Y643" s="33"/>
      <c r="Z643" s="33"/>
      <c r="AA643" s="33"/>
      <c r="AB643" s="33"/>
      <c r="AC643" s="64"/>
      <c r="AD643" s="33"/>
      <c r="AE643" s="33"/>
      <c r="AF643" s="64"/>
      <c r="AG643" s="33"/>
      <c r="AH643" s="33"/>
      <c r="AI643" s="64"/>
    </row>
    <row r="644" spans="1:35" ht="18" x14ac:dyDescent="0.2">
      <c r="A644" s="368">
        <f t="shared" si="69"/>
        <v>632</v>
      </c>
      <c r="B644" s="73"/>
      <c r="C644" s="66" t="s">
        <v>1728</v>
      </c>
      <c r="D644" s="66" t="s">
        <v>1703</v>
      </c>
      <c r="E644" s="66"/>
      <c r="F644" s="6" t="s">
        <v>1467</v>
      </c>
      <c r="G644" s="6" t="s">
        <v>1729</v>
      </c>
      <c r="H644" s="17"/>
      <c r="I644" s="67">
        <v>41</v>
      </c>
      <c r="J644" s="67">
        <v>9</v>
      </c>
      <c r="K644" s="67"/>
      <c r="L644" s="67"/>
      <c r="M644" s="67">
        <v>50</v>
      </c>
      <c r="N644" s="6" t="s">
        <v>32</v>
      </c>
      <c r="O644" s="6" t="s">
        <v>89</v>
      </c>
      <c r="P644" s="113" t="s">
        <v>1733</v>
      </c>
      <c r="Q644" s="57"/>
      <c r="R644" s="57"/>
      <c r="S644" s="57"/>
      <c r="T644" s="57"/>
      <c r="U644" s="57"/>
      <c r="V644" s="57"/>
      <c r="W644" s="33"/>
      <c r="X644" s="33"/>
      <c r="Y644" s="33"/>
      <c r="Z644" s="33"/>
      <c r="AA644" s="33"/>
      <c r="AB644" s="33"/>
      <c r="AC644" s="64"/>
      <c r="AD644" s="33"/>
      <c r="AE644" s="33"/>
      <c r="AF644" s="64"/>
      <c r="AG644" s="33"/>
      <c r="AH644" s="33"/>
      <c r="AI644" s="64"/>
    </row>
    <row r="645" spans="1:35" ht="18" x14ac:dyDescent="0.2">
      <c r="A645" s="368">
        <f t="shared" si="69"/>
        <v>633</v>
      </c>
      <c r="B645" s="73"/>
      <c r="C645" s="12" t="s">
        <v>1730</v>
      </c>
      <c r="D645" s="12" t="s">
        <v>1731</v>
      </c>
      <c r="E645" s="12" t="s">
        <v>6235</v>
      </c>
      <c r="F645" s="13" t="s">
        <v>1467</v>
      </c>
      <c r="G645" s="13" t="s">
        <v>1732</v>
      </c>
      <c r="H645" s="14" t="s">
        <v>31</v>
      </c>
      <c r="I645" s="242">
        <v>131</v>
      </c>
      <c r="J645" s="242">
        <v>8</v>
      </c>
      <c r="K645" s="242"/>
      <c r="L645" s="242"/>
      <c r="M645" s="242">
        <f t="shared" ref="M645" si="77">SUM(I645:L645)</f>
        <v>139</v>
      </c>
      <c r="N645" s="13" t="s">
        <v>57</v>
      </c>
      <c r="O645" s="13" t="s">
        <v>89</v>
      </c>
      <c r="P645" s="57"/>
      <c r="Q645" s="57"/>
      <c r="R645" s="57"/>
      <c r="S645" s="57"/>
      <c r="T645" s="57"/>
      <c r="U645" s="57"/>
      <c r="V645" s="57"/>
      <c r="W645" s="33"/>
      <c r="X645" s="33"/>
      <c r="Y645" s="33"/>
      <c r="Z645" s="33"/>
      <c r="AA645" s="33"/>
      <c r="AB645" s="33"/>
      <c r="AC645" s="64"/>
      <c r="AD645" s="33"/>
      <c r="AE645" s="33"/>
      <c r="AF645" s="64"/>
      <c r="AG645" s="33"/>
      <c r="AH645" s="33"/>
      <c r="AI645" s="64"/>
    </row>
    <row r="646" spans="1:35" ht="18" x14ac:dyDescent="0.2">
      <c r="A646" s="368">
        <f t="shared" si="69"/>
        <v>634</v>
      </c>
      <c r="B646" s="6">
        <v>32210</v>
      </c>
      <c r="C646" s="67" t="s">
        <v>1734</v>
      </c>
      <c r="D646" s="67" t="s">
        <v>1735</v>
      </c>
      <c r="E646" s="67"/>
      <c r="F646" s="6" t="s">
        <v>1467</v>
      </c>
      <c r="G646" s="57"/>
      <c r="H646" s="6" t="s">
        <v>52</v>
      </c>
      <c r="I646" s="259">
        <v>7</v>
      </c>
      <c r="J646" s="259">
        <v>101</v>
      </c>
      <c r="K646" s="259">
        <v>0</v>
      </c>
      <c r="L646" s="259">
        <v>0</v>
      </c>
      <c r="M646" s="243">
        <f>SUM(I646:L646)</f>
        <v>108</v>
      </c>
      <c r="N646" s="52" t="str">
        <f>IF(M646&gt;=100,"Besar",IF(AND(M646&gt;=50,M646&lt;=99),"Sedang",IF(AND(M646&gt;=25,M646&lt;=49),"Menengah",IF(AND(M646&lt;=24,M646&gt;=10),"Kecil",IF(M646&lt;10,"&lt;Kecil","-")))))</f>
        <v>Besar</v>
      </c>
      <c r="O646" s="57"/>
      <c r="P646" s="17" t="s">
        <v>1744</v>
      </c>
      <c r="Q646" s="17" t="s">
        <v>1580</v>
      </c>
      <c r="R646" s="17" t="s">
        <v>5798</v>
      </c>
      <c r="S646" s="17"/>
      <c r="T646" s="17"/>
      <c r="U646" s="17"/>
      <c r="V646" s="17"/>
      <c r="W646" s="33"/>
      <c r="X646" s="33"/>
      <c r="Y646" s="33" t="s">
        <v>6002</v>
      </c>
      <c r="Z646" s="104" t="s">
        <v>5976</v>
      </c>
      <c r="AA646" s="33"/>
      <c r="AB646" s="33"/>
      <c r="AC646" s="64"/>
      <c r="AD646" s="33"/>
      <c r="AE646" s="33"/>
      <c r="AF646" s="64"/>
      <c r="AG646" s="33"/>
      <c r="AH646" s="33"/>
      <c r="AI646" s="64"/>
    </row>
    <row r="647" spans="1:35" ht="18" x14ac:dyDescent="0.2">
      <c r="A647" s="368">
        <f t="shared" si="69"/>
        <v>635</v>
      </c>
      <c r="B647" s="6">
        <v>81020</v>
      </c>
      <c r="C647" s="67" t="s">
        <v>1736</v>
      </c>
      <c r="D647" s="67" t="s">
        <v>1737</v>
      </c>
      <c r="E647" s="67"/>
      <c r="F647" s="6" t="s">
        <v>1467</v>
      </c>
      <c r="G647" s="57"/>
      <c r="H647" s="6" t="s">
        <v>31</v>
      </c>
      <c r="I647" s="259">
        <v>63</v>
      </c>
      <c r="J647" s="259">
        <v>7</v>
      </c>
      <c r="K647" s="259">
        <v>0</v>
      </c>
      <c r="L647" s="259">
        <v>0</v>
      </c>
      <c r="M647" s="243">
        <f>SUM(I647:L647)</f>
        <v>70</v>
      </c>
      <c r="N647" s="52" t="str">
        <f>IF(M647&gt;=100,"Besar",IF(AND(M647&gt;=50,M647&lt;=99),"Sedang",IF(AND(M647&gt;=25,M647&lt;=49),"Menengah",IF(AND(M647&lt;=24,M647&gt;=10),"Kecil",IF(M647&lt;10,"&lt;Kecil","-")))))</f>
        <v>Sedang</v>
      </c>
      <c r="O647" s="57"/>
      <c r="P647" s="17" t="s">
        <v>1748</v>
      </c>
      <c r="Q647" s="17"/>
      <c r="R647" s="17"/>
      <c r="S647" s="17"/>
      <c r="T647" s="17"/>
      <c r="U647" s="17"/>
      <c r="V647" s="17"/>
      <c r="W647" s="33"/>
      <c r="X647" s="33"/>
      <c r="Y647" s="33"/>
      <c r="Z647" s="33"/>
      <c r="AA647" s="33"/>
      <c r="AB647" s="33"/>
      <c r="AC647" s="64"/>
      <c r="AD647" s="33"/>
      <c r="AE647" s="33"/>
      <c r="AF647" s="64"/>
      <c r="AG647" s="33"/>
      <c r="AH647" s="33"/>
      <c r="AI647" s="64"/>
    </row>
    <row r="648" spans="1:35" ht="18" x14ac:dyDescent="0.2">
      <c r="A648" s="368">
        <f t="shared" si="69"/>
        <v>636</v>
      </c>
      <c r="B648" s="6">
        <v>32410</v>
      </c>
      <c r="C648" s="24" t="s">
        <v>1738</v>
      </c>
      <c r="D648" s="67" t="s">
        <v>1739</v>
      </c>
      <c r="E648" s="67"/>
      <c r="F648" s="6" t="s">
        <v>1467</v>
      </c>
      <c r="G648" s="57"/>
      <c r="H648" s="6" t="s">
        <v>52</v>
      </c>
      <c r="I648" s="259">
        <v>5</v>
      </c>
      <c r="J648" s="259">
        <v>1</v>
      </c>
      <c r="K648" s="259">
        <v>0</v>
      </c>
      <c r="L648" s="259">
        <v>0</v>
      </c>
      <c r="M648" s="243">
        <f>SUM(I648:L648)</f>
        <v>6</v>
      </c>
      <c r="N648" s="52" t="str">
        <f>IF(M648&gt;=100,"Besar",IF(AND(M648&gt;=50,M648&lt;=99),"Sedang",IF(AND(M648&gt;=25,M648&lt;=49),"Menengah",IF(AND(M648&lt;=24,M648&gt;=10),"Kecil",IF(M648&lt;10,"&lt;Kecil","-")))))</f>
        <v>&lt;Kecil</v>
      </c>
      <c r="O648" s="6" t="s">
        <v>1743</v>
      </c>
      <c r="P648" s="17"/>
      <c r="Q648" s="17" t="s">
        <v>2225</v>
      </c>
      <c r="R648" s="17" t="s">
        <v>5797</v>
      </c>
      <c r="S648" s="17"/>
      <c r="T648" s="17"/>
      <c r="U648" s="17"/>
      <c r="V648" s="17"/>
      <c r="W648" s="33"/>
      <c r="X648" s="33"/>
      <c r="Y648" s="33"/>
      <c r="Z648" s="33"/>
      <c r="AA648" s="33"/>
      <c r="AB648" s="33"/>
      <c r="AC648" s="64"/>
      <c r="AD648" s="33"/>
      <c r="AE648" s="33"/>
      <c r="AF648" s="64"/>
      <c r="AG648" s="33"/>
      <c r="AH648" s="33"/>
      <c r="AI648" s="64"/>
    </row>
    <row r="649" spans="1:35" ht="27" x14ac:dyDescent="0.2">
      <c r="A649" s="368">
        <f t="shared" si="69"/>
        <v>637</v>
      </c>
      <c r="B649" s="73"/>
      <c r="C649" s="66" t="s">
        <v>1740</v>
      </c>
      <c r="D649" s="66" t="s">
        <v>1741</v>
      </c>
      <c r="E649" s="66"/>
      <c r="F649" s="6" t="s">
        <v>1467</v>
      </c>
      <c r="G649" s="6" t="s">
        <v>1742</v>
      </c>
      <c r="H649" s="17" t="s">
        <v>36</v>
      </c>
      <c r="I649" s="67">
        <v>200</v>
      </c>
      <c r="J649" s="67">
        <v>2300</v>
      </c>
      <c r="K649" s="67"/>
      <c r="L649" s="67"/>
      <c r="M649" s="67">
        <f t="shared" ref="M649:M655" si="78">SUM(I649:K649)</f>
        <v>2500</v>
      </c>
      <c r="N649" s="6" t="s">
        <v>57</v>
      </c>
      <c r="O649" s="6" t="s">
        <v>667</v>
      </c>
      <c r="P649" s="17" t="s">
        <v>1756</v>
      </c>
      <c r="Q649" s="17"/>
      <c r="R649" s="17"/>
      <c r="S649" s="17"/>
      <c r="T649" s="17"/>
      <c r="U649" s="17"/>
      <c r="V649" s="17"/>
      <c r="W649" s="33"/>
      <c r="X649" s="33"/>
      <c r="Y649" s="33"/>
      <c r="Z649" s="33"/>
      <c r="AA649" s="33"/>
      <c r="AB649" s="33"/>
      <c r="AC649" s="64"/>
      <c r="AD649" s="33"/>
      <c r="AE649" s="33"/>
      <c r="AF649" s="64"/>
      <c r="AG649" s="33"/>
      <c r="AH649" s="33"/>
      <c r="AI649" s="64"/>
    </row>
    <row r="650" spans="1:35" ht="18" x14ac:dyDescent="0.2">
      <c r="A650" s="368">
        <f t="shared" si="69"/>
        <v>638</v>
      </c>
      <c r="B650" s="73"/>
      <c r="C650" s="66" t="s">
        <v>1745</v>
      </c>
      <c r="D650" s="66" t="s">
        <v>1746</v>
      </c>
      <c r="E650" s="66"/>
      <c r="F650" s="6" t="s">
        <v>1467</v>
      </c>
      <c r="G650" s="6" t="s">
        <v>1747</v>
      </c>
      <c r="H650" s="17" t="s">
        <v>36</v>
      </c>
      <c r="I650" s="67">
        <v>23</v>
      </c>
      <c r="J650" s="67">
        <v>34</v>
      </c>
      <c r="K650" s="67"/>
      <c r="L650" s="67"/>
      <c r="M650" s="67">
        <f t="shared" si="78"/>
        <v>57</v>
      </c>
      <c r="N650" s="6" t="s">
        <v>32</v>
      </c>
      <c r="O650" s="6" t="s">
        <v>1752</v>
      </c>
      <c r="P650" s="17" t="s">
        <v>1761</v>
      </c>
      <c r="Q650" s="17"/>
      <c r="R650" s="6"/>
      <c r="S650" s="6"/>
      <c r="T650" s="6"/>
      <c r="U650" s="6"/>
      <c r="V650" s="17"/>
      <c r="W650" s="33"/>
      <c r="X650" s="33"/>
      <c r="Y650" s="33"/>
      <c r="Z650" s="33"/>
      <c r="AA650" s="33"/>
      <c r="AB650" s="33"/>
      <c r="AC650" s="64"/>
      <c r="AD650" s="33"/>
      <c r="AE650" s="33"/>
      <c r="AF650" s="64"/>
      <c r="AG650" s="33"/>
      <c r="AH650" s="33"/>
      <c r="AI650" s="64"/>
    </row>
    <row r="651" spans="1:35" ht="18" x14ac:dyDescent="0.2">
      <c r="A651" s="368">
        <f t="shared" si="69"/>
        <v>639</v>
      </c>
      <c r="B651" s="73"/>
      <c r="C651" s="75" t="s">
        <v>1749</v>
      </c>
      <c r="D651" s="66" t="s">
        <v>1750</v>
      </c>
      <c r="E651" s="66"/>
      <c r="F651" s="6" t="s">
        <v>1467</v>
      </c>
      <c r="G651" s="6" t="s">
        <v>1751</v>
      </c>
      <c r="H651" s="17"/>
      <c r="I651" s="67">
        <v>51</v>
      </c>
      <c r="J651" s="67">
        <v>30</v>
      </c>
      <c r="K651" s="67"/>
      <c r="L651" s="67"/>
      <c r="M651" s="67">
        <f t="shared" si="78"/>
        <v>81</v>
      </c>
      <c r="N651" s="6" t="s">
        <v>32</v>
      </c>
      <c r="O651" s="6" t="s">
        <v>1755</v>
      </c>
      <c r="P651" s="17" t="s">
        <v>1765</v>
      </c>
      <c r="Q651" s="17"/>
      <c r="R651" s="17"/>
      <c r="S651" s="17"/>
      <c r="T651" s="17"/>
      <c r="U651" s="17"/>
      <c r="V651" s="17"/>
      <c r="W651" s="33"/>
      <c r="X651" s="33"/>
      <c r="Y651" s="33"/>
      <c r="Z651" s="33"/>
      <c r="AA651" s="33"/>
      <c r="AB651" s="33"/>
      <c r="AC651" s="64"/>
      <c r="AD651" s="33"/>
      <c r="AE651" s="33"/>
      <c r="AF651" s="64"/>
      <c r="AG651" s="33"/>
      <c r="AH651" s="33"/>
      <c r="AI651" s="64"/>
    </row>
    <row r="652" spans="1:35" ht="18" x14ac:dyDescent="0.2">
      <c r="A652" s="368">
        <f t="shared" si="69"/>
        <v>640</v>
      </c>
      <c r="B652" s="73"/>
      <c r="C652" s="66" t="s">
        <v>1753</v>
      </c>
      <c r="D652" s="66" t="s">
        <v>1754</v>
      </c>
      <c r="E652" s="66"/>
      <c r="F652" s="6" t="s">
        <v>1467</v>
      </c>
      <c r="G652" s="6" t="s">
        <v>111</v>
      </c>
      <c r="H652" s="17" t="s">
        <v>31</v>
      </c>
      <c r="I652" s="67">
        <v>227</v>
      </c>
      <c r="J652" s="67">
        <v>22</v>
      </c>
      <c r="K652" s="67"/>
      <c r="L652" s="67"/>
      <c r="M652" s="67">
        <f t="shared" si="78"/>
        <v>249</v>
      </c>
      <c r="N652" s="6" t="s">
        <v>57</v>
      </c>
      <c r="O652" s="6" t="s">
        <v>1760</v>
      </c>
      <c r="P652" s="17"/>
      <c r="Q652" s="17" t="s">
        <v>5760</v>
      </c>
      <c r="R652" s="17" t="s">
        <v>5799</v>
      </c>
      <c r="S652" s="17">
        <v>1197</v>
      </c>
      <c r="T652" s="17">
        <v>903</v>
      </c>
      <c r="U652" s="17">
        <v>2100</v>
      </c>
      <c r="V652" s="17"/>
      <c r="W652" s="33"/>
      <c r="X652" s="33"/>
      <c r="Y652" s="33" t="s">
        <v>5994</v>
      </c>
      <c r="Z652" s="104" t="s">
        <v>5976</v>
      </c>
      <c r="AA652" s="33"/>
      <c r="AB652" s="33"/>
      <c r="AC652" s="64"/>
      <c r="AD652" s="33"/>
      <c r="AE652" s="33"/>
      <c r="AF652" s="64"/>
      <c r="AG652" s="33"/>
      <c r="AH652" s="33"/>
      <c r="AI652" s="64"/>
    </row>
    <row r="653" spans="1:35" ht="27" x14ac:dyDescent="0.2">
      <c r="A653" s="368">
        <f t="shared" si="69"/>
        <v>641</v>
      </c>
      <c r="B653" s="73"/>
      <c r="C653" s="66" t="s">
        <v>1757</v>
      </c>
      <c r="D653" s="66" t="s">
        <v>1758</v>
      </c>
      <c r="E653" s="66"/>
      <c r="F653" s="6" t="s">
        <v>1467</v>
      </c>
      <c r="G653" s="6" t="s">
        <v>1759</v>
      </c>
      <c r="H653" s="17" t="s">
        <v>36</v>
      </c>
      <c r="I653" s="67">
        <v>26</v>
      </c>
      <c r="J653" s="67">
        <v>9</v>
      </c>
      <c r="K653" s="67"/>
      <c r="L653" s="67"/>
      <c r="M653" s="67">
        <f t="shared" si="78"/>
        <v>35</v>
      </c>
      <c r="N653" s="6" t="s">
        <v>32</v>
      </c>
      <c r="O653" s="6" t="s">
        <v>1764</v>
      </c>
      <c r="P653" s="57"/>
      <c r="Q653" s="57"/>
      <c r="R653" s="57"/>
      <c r="S653" s="57"/>
      <c r="T653" s="57"/>
      <c r="U653" s="57"/>
      <c r="V653" s="57"/>
      <c r="W653" s="33"/>
      <c r="X653" s="33"/>
      <c r="Y653" s="33"/>
      <c r="Z653" s="33"/>
      <c r="AA653" s="33"/>
      <c r="AB653" s="33"/>
      <c r="AC653" s="64"/>
      <c r="AD653" s="33"/>
      <c r="AE653" s="33"/>
      <c r="AF653" s="64"/>
      <c r="AG653" s="33"/>
      <c r="AH653" s="33"/>
      <c r="AI653" s="64"/>
    </row>
    <row r="654" spans="1:35" ht="27" x14ac:dyDescent="0.2">
      <c r="A654" s="368">
        <f t="shared" si="69"/>
        <v>642</v>
      </c>
      <c r="B654" s="73"/>
      <c r="C654" s="66" t="s">
        <v>1762</v>
      </c>
      <c r="D654" s="66" t="s">
        <v>1758</v>
      </c>
      <c r="E654" s="66"/>
      <c r="F654" s="6" t="s">
        <v>1467</v>
      </c>
      <c r="G654" s="6" t="s">
        <v>1763</v>
      </c>
      <c r="H654" s="17" t="s">
        <v>36</v>
      </c>
      <c r="I654" s="67">
        <v>61</v>
      </c>
      <c r="J654" s="67">
        <v>14</v>
      </c>
      <c r="K654" s="67"/>
      <c r="L654" s="67"/>
      <c r="M654" s="67">
        <f t="shared" si="78"/>
        <v>75</v>
      </c>
      <c r="N654" s="6" t="s">
        <v>32</v>
      </c>
      <c r="O654" s="6" t="s">
        <v>1675</v>
      </c>
      <c r="P654" s="17" t="s">
        <v>1773</v>
      </c>
      <c r="Q654" s="17" t="s">
        <v>2225</v>
      </c>
      <c r="R654" s="17" t="s">
        <v>5801</v>
      </c>
      <c r="S654" s="17">
        <v>45</v>
      </c>
      <c r="T654" s="17">
        <v>1</v>
      </c>
      <c r="U654" s="17">
        <v>46</v>
      </c>
      <c r="V654" s="17"/>
      <c r="W654" s="33"/>
      <c r="X654" s="33"/>
      <c r="Y654" s="33"/>
      <c r="Z654" s="33"/>
      <c r="AA654" s="33"/>
      <c r="AB654" s="33"/>
      <c r="AC654" s="64"/>
      <c r="AD654" s="33"/>
      <c r="AE654" s="33"/>
      <c r="AF654" s="64"/>
      <c r="AG654" s="33"/>
      <c r="AH654" s="33"/>
      <c r="AI654" s="64"/>
    </row>
    <row r="655" spans="1:35" ht="18" x14ac:dyDescent="0.2">
      <c r="A655" s="368">
        <f t="shared" ref="A655:A718" si="79">A654+1</f>
        <v>643</v>
      </c>
      <c r="B655" s="73"/>
      <c r="C655" s="66" t="s">
        <v>1766</v>
      </c>
      <c r="D655" s="66" t="s">
        <v>1674</v>
      </c>
      <c r="E655" s="66"/>
      <c r="F655" s="6" t="s">
        <v>1467</v>
      </c>
      <c r="G655" s="6" t="s">
        <v>111</v>
      </c>
      <c r="H655" s="17"/>
      <c r="I655" s="67">
        <v>965</v>
      </c>
      <c r="J655" s="67">
        <v>1038</v>
      </c>
      <c r="K655" s="67"/>
      <c r="L655" s="67"/>
      <c r="M655" s="67">
        <f t="shared" si="78"/>
        <v>2003</v>
      </c>
      <c r="N655" s="6" t="s">
        <v>57</v>
      </c>
      <c r="O655" s="57"/>
      <c r="P655" s="57"/>
      <c r="Q655" s="57"/>
      <c r="R655" s="57"/>
      <c r="S655" s="57"/>
      <c r="T655" s="57"/>
      <c r="U655" s="57"/>
      <c r="V655" s="57"/>
      <c r="W655" s="33"/>
      <c r="X655" s="33"/>
      <c r="Y655" s="33"/>
      <c r="Z655" s="33"/>
      <c r="AA655" s="33"/>
      <c r="AB655" s="33"/>
      <c r="AC655" s="64"/>
      <c r="AD655" s="33"/>
      <c r="AE655" s="33"/>
      <c r="AF655" s="64"/>
      <c r="AG655" s="33"/>
      <c r="AH655" s="33"/>
      <c r="AI655" s="64"/>
    </row>
    <row r="656" spans="1:35" ht="18" x14ac:dyDescent="0.2">
      <c r="A656" s="368">
        <f t="shared" si="79"/>
        <v>644</v>
      </c>
      <c r="B656" s="6">
        <v>13311</v>
      </c>
      <c r="C656" s="67" t="s">
        <v>1767</v>
      </c>
      <c r="D656" s="67" t="s">
        <v>1768</v>
      </c>
      <c r="E656" s="67"/>
      <c r="F656" s="6" t="s">
        <v>1467</v>
      </c>
      <c r="G656" s="57"/>
      <c r="H656" s="6" t="s">
        <v>338</v>
      </c>
      <c r="I656" s="259">
        <v>9</v>
      </c>
      <c r="J656" s="259">
        <v>5</v>
      </c>
      <c r="K656" s="259">
        <v>0</v>
      </c>
      <c r="L656" s="259">
        <v>0</v>
      </c>
      <c r="M656" s="243">
        <f>SUM(I656:L656)</f>
        <v>14</v>
      </c>
      <c r="N656" s="52" t="str">
        <f>IF(M656&gt;=100,"Besar",IF(AND(M656&gt;=50,M656&lt;=99),"Sedang",IF(AND(M656&gt;=25,M656&lt;=49),"Menengah",IF(AND(M656&lt;=24,M656&gt;=10),"Kecil",IF(M656&lt;10,"&lt;Kecil","-")))))</f>
        <v>Kecil</v>
      </c>
      <c r="O656" s="6" t="s">
        <v>1772</v>
      </c>
      <c r="P656" s="129" t="s">
        <v>6236</v>
      </c>
      <c r="Q656" s="17"/>
      <c r="R656" s="17"/>
      <c r="S656" s="17"/>
      <c r="T656" s="17"/>
      <c r="U656" s="17"/>
      <c r="V656" s="17"/>
      <c r="W656" s="33"/>
      <c r="X656" s="33"/>
      <c r="Y656" s="33"/>
      <c r="Z656" s="33"/>
      <c r="AA656" s="33"/>
      <c r="AB656" s="33"/>
      <c r="AC656" s="64"/>
      <c r="AD656" s="33"/>
      <c r="AE656" s="33"/>
      <c r="AF656" s="64"/>
      <c r="AG656" s="33"/>
      <c r="AH656" s="33"/>
      <c r="AI656" s="64"/>
    </row>
    <row r="657" spans="1:35" ht="18" x14ac:dyDescent="0.2">
      <c r="A657" s="368">
        <f t="shared" si="79"/>
        <v>645</v>
      </c>
      <c r="B657" s="73"/>
      <c r="C657" s="134" t="s">
        <v>1769</v>
      </c>
      <c r="D657" s="134" t="s">
        <v>1770</v>
      </c>
      <c r="E657" s="134"/>
      <c r="F657" s="126" t="s">
        <v>1467</v>
      </c>
      <c r="G657" s="126" t="s">
        <v>1771</v>
      </c>
      <c r="H657" s="14" t="s">
        <v>31</v>
      </c>
      <c r="I657" s="245">
        <v>155</v>
      </c>
      <c r="J657" s="245">
        <v>20</v>
      </c>
      <c r="K657" s="245"/>
      <c r="L657" s="245"/>
      <c r="M657" s="245">
        <f t="shared" ref="M657" si="80">SUM(I657:L657)</f>
        <v>175</v>
      </c>
      <c r="N657" s="126" t="s">
        <v>57</v>
      </c>
      <c r="O657" s="126" t="s">
        <v>6128</v>
      </c>
      <c r="P657" s="17" t="s">
        <v>1783</v>
      </c>
      <c r="Q657" s="17"/>
      <c r="R657" s="17"/>
      <c r="S657" s="17"/>
      <c r="T657" s="17"/>
      <c r="U657" s="17"/>
      <c r="V657" s="17"/>
      <c r="W657" s="33"/>
      <c r="X657" s="33"/>
      <c r="Y657" s="33"/>
      <c r="Z657" s="33"/>
      <c r="AA657" s="33"/>
      <c r="AB657" s="33"/>
      <c r="AC657" s="64"/>
      <c r="AD657" s="33"/>
      <c r="AE657" s="33"/>
      <c r="AF657" s="64"/>
      <c r="AG657" s="33"/>
      <c r="AH657" s="33"/>
      <c r="AI657" s="64"/>
    </row>
    <row r="658" spans="1:35" ht="18" x14ac:dyDescent="0.2">
      <c r="A658" s="368">
        <f t="shared" si="79"/>
        <v>646</v>
      </c>
      <c r="B658" s="6">
        <v>32116</v>
      </c>
      <c r="C658" s="67" t="s">
        <v>1774</v>
      </c>
      <c r="D658" s="67" t="s">
        <v>1775</v>
      </c>
      <c r="E658" s="67"/>
      <c r="F658" s="6" t="s">
        <v>1467</v>
      </c>
      <c r="G658" s="57"/>
      <c r="H658" s="6" t="s">
        <v>52</v>
      </c>
      <c r="I658" s="259">
        <v>41</v>
      </c>
      <c r="J658" s="259">
        <v>22</v>
      </c>
      <c r="K658" s="259" t="s">
        <v>37</v>
      </c>
      <c r="L658" s="259" t="s">
        <v>37</v>
      </c>
      <c r="M658" s="243">
        <f>SUM(I658:L658)</f>
        <v>63</v>
      </c>
      <c r="N658" s="52" t="str">
        <f>IF(M658&gt;=100,"Besar",IF(AND(M658&gt;=50,M658&lt;=99),"Sedang",IF(AND(M658&gt;=25,M658&lt;=49),"Menengah",IF(AND(M658&lt;=24,M658&gt;=10),"Kecil",IF(M658&lt;10,"&lt;Kecil","-")))))</f>
        <v>Sedang</v>
      </c>
      <c r="O658" s="6" t="s">
        <v>1779</v>
      </c>
      <c r="P658" s="57"/>
      <c r="Q658" s="57"/>
      <c r="R658" s="57"/>
      <c r="S658" s="57"/>
      <c r="T658" s="57"/>
      <c r="U658" s="57"/>
      <c r="V658" s="57"/>
      <c r="W658" s="33"/>
      <c r="X658" s="33"/>
      <c r="Y658" s="33"/>
      <c r="Z658" s="33"/>
      <c r="AA658" s="33"/>
      <c r="AB658" s="33"/>
      <c r="AC658" s="64"/>
      <c r="AD658" s="33"/>
      <c r="AE658" s="33"/>
      <c r="AF658" s="64"/>
      <c r="AG658" s="33"/>
      <c r="AH658" s="33"/>
      <c r="AI658" s="64"/>
    </row>
    <row r="659" spans="1:35" ht="18" x14ac:dyDescent="0.2">
      <c r="A659" s="368">
        <f t="shared" si="79"/>
        <v>647</v>
      </c>
      <c r="B659" s="73"/>
      <c r="C659" s="75" t="s">
        <v>1776</v>
      </c>
      <c r="D659" s="66" t="s">
        <v>1777</v>
      </c>
      <c r="E659" s="66"/>
      <c r="F659" s="6" t="s">
        <v>1467</v>
      </c>
      <c r="G659" s="6" t="s">
        <v>1778</v>
      </c>
      <c r="H659" s="17"/>
      <c r="I659" s="67">
        <v>4</v>
      </c>
      <c r="J659" s="67">
        <v>7</v>
      </c>
      <c r="K659" s="67"/>
      <c r="L659" s="67"/>
      <c r="M659" s="67">
        <f>SUM(I659:K659)</f>
        <v>11</v>
      </c>
      <c r="N659" s="6" t="s">
        <v>45</v>
      </c>
      <c r="O659" s="6" t="s">
        <v>1782</v>
      </c>
      <c r="P659" s="17"/>
      <c r="Q659" s="17" t="s">
        <v>5760</v>
      </c>
      <c r="R659" s="17" t="s">
        <v>5800</v>
      </c>
      <c r="S659" s="17">
        <v>214</v>
      </c>
      <c r="T659" s="17">
        <v>3429</v>
      </c>
      <c r="U659" s="17">
        <v>3596</v>
      </c>
      <c r="V659" s="17"/>
      <c r="W659" s="33"/>
      <c r="X659" s="33"/>
      <c r="Y659" s="33"/>
      <c r="Z659" s="33"/>
      <c r="AA659" s="33"/>
      <c r="AB659" s="33"/>
      <c r="AC659" s="64"/>
      <c r="AD659" s="33"/>
      <c r="AE659" s="33"/>
      <c r="AF659" s="64"/>
      <c r="AG659" s="33"/>
      <c r="AH659" s="33"/>
      <c r="AI659" s="64"/>
    </row>
    <row r="660" spans="1:35" ht="18" x14ac:dyDescent="0.2">
      <c r="A660" s="368">
        <f t="shared" si="79"/>
        <v>648</v>
      </c>
      <c r="B660" s="73"/>
      <c r="C660" s="66" t="s">
        <v>1780</v>
      </c>
      <c r="D660" s="66" t="s">
        <v>1781</v>
      </c>
      <c r="E660" s="66"/>
      <c r="F660" s="6" t="s">
        <v>1467</v>
      </c>
      <c r="G660" s="6" t="s">
        <v>1012</v>
      </c>
      <c r="H660" s="17"/>
      <c r="I660" s="67">
        <v>34</v>
      </c>
      <c r="J660" s="67">
        <v>25</v>
      </c>
      <c r="K660" s="67"/>
      <c r="L660" s="67"/>
      <c r="M660" s="67">
        <f>SUM(I660:K660)</f>
        <v>59</v>
      </c>
      <c r="N660" s="6" t="s">
        <v>32</v>
      </c>
      <c r="O660" s="57"/>
      <c r="P660" s="17"/>
      <c r="Q660" s="17"/>
      <c r="R660" s="17"/>
      <c r="S660" s="17"/>
      <c r="T660" s="17"/>
      <c r="U660" s="17"/>
      <c r="V660" s="17"/>
      <c r="W660" s="33"/>
      <c r="X660" s="33"/>
      <c r="Y660" s="33"/>
      <c r="Z660" s="33"/>
      <c r="AA660" s="33"/>
      <c r="AB660" s="33"/>
      <c r="AC660" s="64"/>
      <c r="AD660" s="33"/>
      <c r="AE660" s="33"/>
      <c r="AF660" s="64"/>
      <c r="AG660" s="33"/>
      <c r="AH660" s="33"/>
      <c r="AI660" s="64"/>
    </row>
    <row r="661" spans="1:35" ht="18" x14ac:dyDescent="0.2">
      <c r="A661" s="368">
        <f t="shared" si="79"/>
        <v>649</v>
      </c>
      <c r="B661" s="6">
        <v>32130</v>
      </c>
      <c r="C661" s="67" t="s">
        <v>1784</v>
      </c>
      <c r="D661" s="67" t="s">
        <v>1785</v>
      </c>
      <c r="E661" s="67"/>
      <c r="F661" s="6" t="s">
        <v>1467</v>
      </c>
      <c r="G661" s="57"/>
      <c r="H661" s="6" t="s">
        <v>31</v>
      </c>
      <c r="I661" s="259">
        <v>357</v>
      </c>
      <c r="J661" s="259">
        <v>4284</v>
      </c>
      <c r="K661" s="259">
        <v>0</v>
      </c>
      <c r="L661" s="259">
        <v>0</v>
      </c>
      <c r="M661" s="243">
        <f>SUM(I661:L661)</f>
        <v>4641</v>
      </c>
      <c r="N661" s="52" t="str">
        <f>IF(M661&gt;=100,"Besar",IF(AND(M661&gt;=50,M661&lt;=99),"Sedang",IF(AND(M661&gt;=25,M661&lt;=49),"Menengah",IF(AND(M661&lt;=24,M661&gt;=10),"Kecil",IF(M661&lt;10,"&lt;Kecil","-")))))</f>
        <v>Besar</v>
      </c>
      <c r="O661" s="6" t="s">
        <v>1788</v>
      </c>
      <c r="P661" s="17" t="s">
        <v>1795</v>
      </c>
      <c r="Q661" s="17"/>
      <c r="R661" s="17"/>
      <c r="S661" s="17"/>
      <c r="T661" s="17"/>
      <c r="U661" s="17"/>
      <c r="V661" s="17"/>
      <c r="W661" s="33"/>
      <c r="X661" s="33"/>
      <c r="Y661" s="33"/>
      <c r="Z661" s="33"/>
      <c r="AA661" s="33"/>
      <c r="AB661" s="33"/>
      <c r="AC661" s="64"/>
      <c r="AD661" s="33"/>
      <c r="AE661" s="33"/>
      <c r="AF661" s="64"/>
      <c r="AG661" s="33"/>
      <c r="AH661" s="33"/>
      <c r="AI661" s="64"/>
    </row>
    <row r="662" spans="1:35" ht="18" x14ac:dyDescent="0.2">
      <c r="A662" s="368">
        <f t="shared" si="79"/>
        <v>650</v>
      </c>
      <c r="B662" s="73"/>
      <c r="C662" s="76" t="s">
        <v>1786</v>
      </c>
      <c r="D662" s="66" t="s">
        <v>1787</v>
      </c>
      <c r="E662" s="66"/>
      <c r="F662" s="6" t="s">
        <v>1467</v>
      </c>
      <c r="G662" s="6" t="s">
        <v>154</v>
      </c>
      <c r="H662" s="17" t="s">
        <v>31</v>
      </c>
      <c r="I662" s="67">
        <v>706</v>
      </c>
      <c r="J662" s="67">
        <v>802</v>
      </c>
      <c r="K662" s="67"/>
      <c r="L662" s="67"/>
      <c r="M662" s="67">
        <f>SUM(I662:K662)</f>
        <v>1508</v>
      </c>
      <c r="N662" s="6" t="s">
        <v>57</v>
      </c>
      <c r="O662" s="6" t="s">
        <v>1791</v>
      </c>
      <c r="P662" s="17" t="s">
        <v>1800</v>
      </c>
      <c r="Q662" s="17"/>
      <c r="R662" s="17"/>
      <c r="S662" s="17"/>
      <c r="T662" s="17"/>
      <c r="U662" s="17"/>
      <c r="V662" s="17"/>
      <c r="W662" s="33"/>
      <c r="X662" s="33"/>
      <c r="Y662" s="33"/>
      <c r="Z662" s="33"/>
      <c r="AA662" s="33"/>
      <c r="AB662" s="33"/>
      <c r="AC662" s="64"/>
      <c r="AD662" s="33"/>
      <c r="AE662" s="33"/>
      <c r="AF662" s="64"/>
      <c r="AG662" s="33"/>
      <c r="AH662" s="33"/>
      <c r="AI662" s="64"/>
    </row>
    <row r="663" spans="1:35" ht="18" x14ac:dyDescent="0.2">
      <c r="A663" s="368">
        <f t="shared" si="79"/>
        <v>651</v>
      </c>
      <c r="B663" s="73"/>
      <c r="C663" s="75" t="s">
        <v>652</v>
      </c>
      <c r="D663" s="66" t="s">
        <v>1789</v>
      </c>
      <c r="E663" s="66"/>
      <c r="F663" s="6" t="s">
        <v>1467</v>
      </c>
      <c r="G663" s="6" t="s">
        <v>1790</v>
      </c>
      <c r="H663" s="17"/>
      <c r="I663" s="67">
        <v>130</v>
      </c>
      <c r="J663" s="67">
        <v>150</v>
      </c>
      <c r="K663" s="67"/>
      <c r="L663" s="67"/>
      <c r="M663" s="67">
        <f>SUM(I663:K663)</f>
        <v>280</v>
      </c>
      <c r="N663" s="6" t="s">
        <v>57</v>
      </c>
      <c r="O663" s="6" t="s">
        <v>1794</v>
      </c>
      <c r="P663" s="57"/>
      <c r="Q663" s="57"/>
      <c r="R663" s="57"/>
      <c r="S663" s="57"/>
      <c r="T663" s="57"/>
      <c r="U663" s="57"/>
      <c r="V663" s="57"/>
      <c r="W663" s="33"/>
      <c r="X663" s="33"/>
      <c r="Y663" s="33"/>
      <c r="Z663" s="33"/>
      <c r="AA663" s="33"/>
      <c r="AB663" s="33"/>
      <c r="AC663" s="64"/>
      <c r="AD663" s="33"/>
      <c r="AE663" s="33"/>
      <c r="AF663" s="64"/>
      <c r="AG663" s="33"/>
      <c r="AH663" s="33"/>
      <c r="AI663" s="64"/>
    </row>
    <row r="664" spans="1:35" ht="27" x14ac:dyDescent="0.2">
      <c r="A664" s="368">
        <f t="shared" si="79"/>
        <v>652</v>
      </c>
      <c r="B664" s="73"/>
      <c r="C664" s="66" t="s">
        <v>1792</v>
      </c>
      <c r="D664" s="66" t="s">
        <v>1793</v>
      </c>
      <c r="E664" s="66"/>
      <c r="F664" s="6" t="s">
        <v>1467</v>
      </c>
      <c r="G664" s="6" t="s">
        <v>93</v>
      </c>
      <c r="H664" s="17"/>
      <c r="I664" s="67">
        <v>47</v>
      </c>
      <c r="J664" s="67">
        <v>24</v>
      </c>
      <c r="K664" s="67"/>
      <c r="L664" s="67"/>
      <c r="M664" s="67">
        <f>SUM(I664:K664)</f>
        <v>71</v>
      </c>
      <c r="N664" s="6" t="s">
        <v>57</v>
      </c>
      <c r="O664" s="6" t="s">
        <v>1799</v>
      </c>
      <c r="P664" s="113" t="s">
        <v>1800</v>
      </c>
      <c r="Q664" s="114"/>
      <c r="R664" s="57"/>
      <c r="S664" s="57"/>
      <c r="T664" s="57"/>
      <c r="U664" s="57"/>
      <c r="V664" s="57"/>
      <c r="W664" s="33"/>
      <c r="X664" s="33"/>
      <c r="Y664" s="33"/>
      <c r="Z664" s="33"/>
      <c r="AA664" s="33"/>
      <c r="AB664" s="33"/>
      <c r="AC664" s="64"/>
      <c r="AD664" s="33"/>
      <c r="AE664" s="33"/>
      <c r="AF664" s="64"/>
      <c r="AG664" s="33"/>
      <c r="AH664" s="33"/>
      <c r="AI664" s="64"/>
    </row>
    <row r="665" spans="1:35" ht="18" x14ac:dyDescent="0.2">
      <c r="A665" s="368">
        <f t="shared" si="79"/>
        <v>653</v>
      </c>
      <c r="B665" s="73"/>
      <c r="C665" s="28" t="s">
        <v>1796</v>
      </c>
      <c r="D665" s="28" t="s">
        <v>1797</v>
      </c>
      <c r="E665" s="28" t="s">
        <v>6237</v>
      </c>
      <c r="F665" s="13" t="s">
        <v>1467</v>
      </c>
      <c r="G665" s="155" t="s">
        <v>1798</v>
      </c>
      <c r="H665" s="14" t="s">
        <v>31</v>
      </c>
      <c r="I665" s="266">
        <v>223</v>
      </c>
      <c r="J665" s="266">
        <v>92</v>
      </c>
      <c r="K665" s="266"/>
      <c r="L665" s="266"/>
      <c r="M665" s="242">
        <f t="shared" ref="M665" si="81">SUM(I665:L665)</f>
        <v>315</v>
      </c>
      <c r="N665" s="155" t="s">
        <v>57</v>
      </c>
      <c r="O665" s="13" t="s">
        <v>1799</v>
      </c>
      <c r="P665" s="17" t="s">
        <v>1809</v>
      </c>
      <c r="Q665" s="17"/>
      <c r="R665" s="17"/>
      <c r="S665" s="17"/>
      <c r="T665" s="17"/>
      <c r="U665" s="17"/>
      <c r="V665" s="17"/>
      <c r="W665" s="33"/>
      <c r="X665" s="33"/>
      <c r="Y665" s="33"/>
      <c r="Z665" s="33"/>
      <c r="AA665" s="33"/>
      <c r="AB665" s="33"/>
      <c r="AC665" s="64"/>
      <c r="AD665" s="33"/>
      <c r="AE665" s="33"/>
      <c r="AF665" s="64"/>
      <c r="AG665" s="33"/>
      <c r="AH665" s="33"/>
      <c r="AI665" s="64"/>
    </row>
    <row r="666" spans="1:35" ht="18" x14ac:dyDescent="0.2">
      <c r="A666" s="368">
        <f t="shared" si="79"/>
        <v>654</v>
      </c>
      <c r="B666" s="6">
        <v>38442</v>
      </c>
      <c r="C666" s="67" t="s">
        <v>1801</v>
      </c>
      <c r="D666" s="67" t="s">
        <v>1802</v>
      </c>
      <c r="E666" s="67"/>
      <c r="F666" s="6" t="s">
        <v>1467</v>
      </c>
      <c r="G666" s="57"/>
      <c r="H666" s="6" t="s">
        <v>31</v>
      </c>
      <c r="I666" s="259">
        <v>50</v>
      </c>
      <c r="J666" s="259">
        <v>2</v>
      </c>
      <c r="K666" s="259">
        <v>0</v>
      </c>
      <c r="L666" s="259">
        <v>0</v>
      </c>
      <c r="M666" s="243">
        <f>SUM(I666:L666)</f>
        <v>52</v>
      </c>
      <c r="N666" s="52" t="str">
        <f>IF(M666&gt;=100,"Besar",IF(AND(M666&gt;=50,M666&lt;=99),"Sedang",IF(AND(M666&gt;=25,M666&lt;=49),"Menengah",IF(AND(M666&lt;=24,M666&gt;=10),"Kecil",IF(M666&lt;10,"&lt;Kecil","-")))))</f>
        <v>Sedang</v>
      </c>
      <c r="O666" s="57"/>
      <c r="P666" s="57"/>
      <c r="Q666" s="57" t="s">
        <v>5760</v>
      </c>
      <c r="R666" s="57" t="s">
        <v>6059</v>
      </c>
      <c r="S666" s="57">
        <v>337</v>
      </c>
      <c r="T666" s="57">
        <v>241</v>
      </c>
      <c r="U666" s="57">
        <v>578</v>
      </c>
      <c r="V666" s="57"/>
      <c r="W666" s="33"/>
      <c r="X666" s="33"/>
      <c r="Y666" s="33" t="s">
        <v>6013</v>
      </c>
      <c r="Z666" s="104" t="s">
        <v>5976</v>
      </c>
      <c r="AA666" s="33"/>
      <c r="AB666" s="33"/>
      <c r="AC666" s="64"/>
      <c r="AD666" s="33"/>
      <c r="AE666" s="33"/>
      <c r="AF666" s="64"/>
      <c r="AG666" s="33"/>
      <c r="AH666" s="33"/>
      <c r="AI666" s="64"/>
    </row>
    <row r="667" spans="1:35" ht="18" x14ac:dyDescent="0.2">
      <c r="A667" s="368">
        <f t="shared" si="79"/>
        <v>655</v>
      </c>
      <c r="B667" s="6">
        <v>74200</v>
      </c>
      <c r="C667" s="67" t="s">
        <v>1803</v>
      </c>
      <c r="D667" s="67" t="s">
        <v>1804</v>
      </c>
      <c r="E667" s="67"/>
      <c r="F667" s="6" t="s">
        <v>1467</v>
      </c>
      <c r="G667" s="57"/>
      <c r="H667" s="6" t="s">
        <v>31</v>
      </c>
      <c r="I667" s="259">
        <v>63</v>
      </c>
      <c r="J667" s="259">
        <v>1</v>
      </c>
      <c r="K667" s="259">
        <v>0</v>
      </c>
      <c r="L667" s="259">
        <v>0</v>
      </c>
      <c r="M667" s="243">
        <f>SUM(I667:L667)</f>
        <v>64</v>
      </c>
      <c r="N667" s="52" t="str">
        <f>IF(M667&gt;=100,"Besar",IF(AND(M667&gt;=50,M667&lt;=99),"Sedang",IF(AND(M667&gt;=25,M667&lt;=49),"Menengah",IF(AND(M667&lt;=24,M667&gt;=10),"Kecil",IF(M667&lt;10,"&lt;Kecil","-")))))</f>
        <v>Sedang</v>
      </c>
      <c r="O667" s="6" t="s">
        <v>1808</v>
      </c>
      <c r="P667" s="17"/>
      <c r="Q667" s="17"/>
      <c r="R667" s="17" t="s">
        <v>362</v>
      </c>
      <c r="S667" s="17"/>
      <c r="T667" s="17"/>
      <c r="U667" s="17"/>
      <c r="V667" s="17"/>
      <c r="W667" s="33"/>
      <c r="X667" s="33"/>
      <c r="Y667" s="33"/>
      <c r="Z667" s="33"/>
      <c r="AA667" s="33"/>
      <c r="AB667" s="33"/>
      <c r="AC667" s="64"/>
      <c r="AD667" s="33"/>
      <c r="AE667" s="33"/>
      <c r="AF667" s="64"/>
      <c r="AG667" s="33"/>
      <c r="AH667" s="33"/>
      <c r="AI667" s="64"/>
    </row>
    <row r="668" spans="1:35" ht="18" x14ac:dyDescent="0.2">
      <c r="A668" s="368">
        <f t="shared" si="79"/>
        <v>656</v>
      </c>
      <c r="B668" s="73"/>
      <c r="C668" s="74" t="s">
        <v>1805</v>
      </c>
      <c r="D668" s="74" t="s">
        <v>1806</v>
      </c>
      <c r="E668" s="74"/>
      <c r="F668" s="6" t="s">
        <v>1467</v>
      </c>
      <c r="G668" s="17" t="s">
        <v>1807</v>
      </c>
      <c r="H668" s="17"/>
      <c r="I668" s="67">
        <v>23</v>
      </c>
      <c r="J668" s="67">
        <v>66</v>
      </c>
      <c r="K668" s="67"/>
      <c r="L668" s="67"/>
      <c r="M668" s="67">
        <f>SUM(I668:J668)</f>
        <v>89</v>
      </c>
      <c r="N668" s="6" t="s">
        <v>32</v>
      </c>
      <c r="O668" s="57"/>
      <c r="P668" s="17"/>
      <c r="Q668" s="17" t="s">
        <v>5899</v>
      </c>
      <c r="R668" s="17" t="s">
        <v>5900</v>
      </c>
      <c r="S668" s="17"/>
      <c r="T668" s="17"/>
      <c r="U668" s="17"/>
      <c r="V668" s="17" t="s">
        <v>5901</v>
      </c>
      <c r="W668" s="33"/>
      <c r="X668" s="33"/>
      <c r="Y668" s="33" t="s">
        <v>6007</v>
      </c>
      <c r="Z668" s="104" t="s">
        <v>5976</v>
      </c>
      <c r="AA668" s="33"/>
      <c r="AB668" s="33"/>
      <c r="AC668" s="64"/>
      <c r="AD668" s="33"/>
      <c r="AE668" s="33"/>
      <c r="AF668" s="64"/>
      <c r="AG668" s="33"/>
      <c r="AH668" s="33"/>
      <c r="AI668" s="64"/>
    </row>
    <row r="669" spans="1:35" ht="18" x14ac:dyDescent="0.2">
      <c r="A669" s="368">
        <f t="shared" si="79"/>
        <v>657</v>
      </c>
      <c r="B669" s="6">
        <v>32210</v>
      </c>
      <c r="C669" s="67" t="s">
        <v>1810</v>
      </c>
      <c r="D669" s="67" t="s">
        <v>1811</v>
      </c>
      <c r="E669" s="67"/>
      <c r="F669" s="6" t="s">
        <v>1467</v>
      </c>
      <c r="G669" s="57"/>
      <c r="H669" s="6" t="s">
        <v>31</v>
      </c>
      <c r="I669" s="259">
        <v>30</v>
      </c>
      <c r="J669" s="259">
        <v>43</v>
      </c>
      <c r="K669" s="259" t="s">
        <v>37</v>
      </c>
      <c r="L669" s="259" t="s">
        <v>37</v>
      </c>
      <c r="M669" s="243">
        <f>SUM(I669:L669)</f>
        <v>73</v>
      </c>
      <c r="N669" s="52" t="str">
        <f>IF(M669&gt;=100,"Besar",IF(AND(M669&gt;=50,M669&lt;=99),"Sedang",IF(AND(M669&gt;=25,M669&lt;=49),"Menengah",IF(AND(M669&lt;=24,M669&gt;=10),"Kecil",IF(M669&lt;10,"&lt;Kecil","-")))))</f>
        <v>Sedang</v>
      </c>
      <c r="O669" s="6" t="s">
        <v>94</v>
      </c>
      <c r="P669" s="17" t="s">
        <v>1817</v>
      </c>
      <c r="Q669" s="17"/>
      <c r="R669" s="17"/>
      <c r="S669" s="17"/>
      <c r="T669" s="17"/>
      <c r="U669" s="17"/>
      <c r="V669" s="17"/>
      <c r="W669" s="33"/>
      <c r="X669" s="33"/>
      <c r="Y669" s="33"/>
      <c r="Z669" s="33"/>
      <c r="AA669" s="33"/>
      <c r="AB669" s="33"/>
      <c r="AC669" s="64"/>
      <c r="AD669" s="33"/>
      <c r="AE669" s="33"/>
      <c r="AF669" s="64"/>
      <c r="AG669" s="33"/>
      <c r="AH669" s="33"/>
      <c r="AI669" s="64"/>
    </row>
    <row r="670" spans="1:35" ht="18" x14ac:dyDescent="0.2">
      <c r="A670" s="368">
        <f t="shared" si="79"/>
        <v>658</v>
      </c>
      <c r="B670" s="73"/>
      <c r="C670" s="60" t="s">
        <v>224</v>
      </c>
      <c r="D670" s="66" t="s">
        <v>225</v>
      </c>
      <c r="E670" s="66"/>
      <c r="F670" s="6" t="s">
        <v>1467</v>
      </c>
      <c r="G670" s="6" t="s">
        <v>93</v>
      </c>
      <c r="H670" s="17"/>
      <c r="I670" s="67">
        <v>12</v>
      </c>
      <c r="J670" s="67">
        <v>10</v>
      </c>
      <c r="K670" s="67"/>
      <c r="L670" s="67"/>
      <c r="M670" s="67">
        <f>SUM(I670:K670)</f>
        <v>22</v>
      </c>
      <c r="N670" s="6" t="s">
        <v>45</v>
      </c>
      <c r="O670" s="6" t="s">
        <v>1814</v>
      </c>
      <c r="P670" s="57"/>
      <c r="Q670" s="57"/>
      <c r="R670" s="57"/>
      <c r="S670" s="57"/>
      <c r="T670" s="57"/>
      <c r="U670" s="57"/>
      <c r="V670" s="57"/>
      <c r="W670" s="33"/>
      <c r="X670" s="33"/>
      <c r="Y670" s="33"/>
      <c r="Z670" s="33"/>
      <c r="AA670" s="33"/>
      <c r="AB670" s="33"/>
      <c r="AC670" s="64"/>
      <c r="AD670" s="33"/>
      <c r="AE670" s="33"/>
      <c r="AF670" s="64"/>
      <c r="AG670" s="33"/>
      <c r="AH670" s="33"/>
      <c r="AI670" s="64"/>
    </row>
    <row r="671" spans="1:35" ht="18" x14ac:dyDescent="0.2">
      <c r="A671" s="368">
        <f t="shared" si="79"/>
        <v>659</v>
      </c>
      <c r="B671" s="73"/>
      <c r="C671" s="78" t="s">
        <v>1812</v>
      </c>
      <c r="D671" s="74" t="s">
        <v>1813</v>
      </c>
      <c r="E671" s="74"/>
      <c r="F671" s="6" t="s">
        <v>1467</v>
      </c>
      <c r="G671" s="6" t="s">
        <v>111</v>
      </c>
      <c r="H671" s="17" t="s">
        <v>31</v>
      </c>
      <c r="I671" s="67">
        <v>733</v>
      </c>
      <c r="J671" s="67">
        <v>210</v>
      </c>
      <c r="K671" s="67"/>
      <c r="L671" s="67"/>
      <c r="M671" s="67">
        <f>SUM(I671:K671)</f>
        <v>943</v>
      </c>
      <c r="N671" s="6" t="s">
        <v>57</v>
      </c>
      <c r="O671" s="6" t="s">
        <v>1772</v>
      </c>
      <c r="P671" s="57"/>
      <c r="Q671" s="57"/>
      <c r="R671" s="57"/>
      <c r="S671" s="57"/>
      <c r="T671" s="57"/>
      <c r="U671" s="57"/>
      <c r="V671" s="57"/>
      <c r="W671" s="33"/>
      <c r="X671" s="33"/>
      <c r="Y671" s="33"/>
      <c r="Z671" s="33"/>
      <c r="AA671" s="33"/>
      <c r="AB671" s="33"/>
      <c r="AC671" s="64"/>
      <c r="AD671" s="33"/>
      <c r="AE671" s="33"/>
      <c r="AF671" s="64"/>
      <c r="AG671" s="33"/>
      <c r="AH671" s="33"/>
      <c r="AI671" s="64"/>
    </row>
    <row r="672" spans="1:35" ht="18" x14ac:dyDescent="0.2">
      <c r="A672" s="368">
        <f t="shared" si="79"/>
        <v>660</v>
      </c>
      <c r="B672" s="73"/>
      <c r="C672" s="66" t="s">
        <v>1815</v>
      </c>
      <c r="D672" s="66" t="s">
        <v>1816</v>
      </c>
      <c r="E672" s="66"/>
      <c r="F672" s="6" t="s">
        <v>1467</v>
      </c>
      <c r="G672" s="6" t="s">
        <v>651</v>
      </c>
      <c r="H672" s="17" t="s">
        <v>31</v>
      </c>
      <c r="I672" s="67">
        <v>22</v>
      </c>
      <c r="J672" s="67">
        <v>2</v>
      </c>
      <c r="K672" s="67"/>
      <c r="L672" s="67"/>
      <c r="M672" s="67">
        <f>SUM(I672:K672)</f>
        <v>24</v>
      </c>
      <c r="N672" s="6" t="s">
        <v>45</v>
      </c>
      <c r="O672" s="57"/>
      <c r="P672" s="57"/>
      <c r="Q672" s="57"/>
      <c r="R672" s="57"/>
      <c r="S672" s="57"/>
      <c r="T672" s="57"/>
      <c r="U672" s="57"/>
      <c r="V672" s="57"/>
      <c r="W672" s="33"/>
      <c r="X672" s="33"/>
      <c r="Y672" s="33"/>
      <c r="Z672" s="33"/>
      <c r="AA672" s="33"/>
      <c r="AB672" s="33"/>
      <c r="AC672" s="64"/>
      <c r="AD672" s="33"/>
      <c r="AE672" s="33"/>
      <c r="AF672" s="64"/>
      <c r="AG672" s="33"/>
      <c r="AH672" s="33"/>
      <c r="AI672" s="64"/>
    </row>
    <row r="673" spans="1:35" ht="18" x14ac:dyDescent="0.2">
      <c r="A673" s="368">
        <f t="shared" si="79"/>
        <v>661</v>
      </c>
      <c r="B673" s="6">
        <v>62039</v>
      </c>
      <c r="C673" s="67" t="s">
        <v>1818</v>
      </c>
      <c r="D673" s="67" t="s">
        <v>1819</v>
      </c>
      <c r="E673" s="67"/>
      <c r="F673" s="6" t="s">
        <v>1467</v>
      </c>
      <c r="G673" s="57"/>
      <c r="H673" s="6" t="s">
        <v>31</v>
      </c>
      <c r="I673" s="259">
        <v>51</v>
      </c>
      <c r="J673" s="259">
        <v>11</v>
      </c>
      <c r="K673" s="259">
        <v>0</v>
      </c>
      <c r="L673" s="259">
        <v>0</v>
      </c>
      <c r="M673" s="243">
        <f>SUM(I673:L673)</f>
        <v>62</v>
      </c>
      <c r="N673" s="52" t="str">
        <f>IF(M673&gt;=100,"Besar",IF(AND(M673&gt;=50,M673&lt;=99),"Sedang",IF(AND(M673&gt;=25,M673&lt;=49),"Menengah",IF(AND(M673&lt;=24,M673&gt;=10),"Kecil",IF(M673&lt;10,"&lt;Kecil","-")))))</f>
        <v>Sedang</v>
      </c>
      <c r="O673" s="57"/>
      <c r="P673" s="17"/>
      <c r="Q673" s="17"/>
      <c r="R673" s="17"/>
      <c r="S673" s="17"/>
      <c r="T673" s="17"/>
      <c r="U673" s="17"/>
      <c r="V673" s="17"/>
      <c r="W673" s="33"/>
      <c r="X673" s="33"/>
      <c r="Y673" s="33"/>
      <c r="Z673" s="33"/>
      <c r="AA673" s="33"/>
      <c r="AB673" s="33"/>
      <c r="AC673" s="64"/>
      <c r="AD673" s="33"/>
      <c r="AE673" s="33"/>
      <c r="AF673" s="64"/>
      <c r="AG673" s="33"/>
      <c r="AH673" s="33"/>
      <c r="AI673" s="64"/>
    </row>
    <row r="674" spans="1:35" ht="18" x14ac:dyDescent="0.2">
      <c r="A674" s="368">
        <f t="shared" si="79"/>
        <v>662</v>
      </c>
      <c r="B674" s="6">
        <v>91290</v>
      </c>
      <c r="C674" s="67" t="s">
        <v>1820</v>
      </c>
      <c r="D674" s="67" t="s">
        <v>1821</v>
      </c>
      <c r="E674" s="67"/>
      <c r="F674" s="6" t="s">
        <v>1467</v>
      </c>
      <c r="G674" s="57"/>
      <c r="H674" s="6" t="s">
        <v>31</v>
      </c>
      <c r="I674" s="259">
        <v>150</v>
      </c>
      <c r="J674" s="259">
        <v>10</v>
      </c>
      <c r="K674" s="259" t="s">
        <v>37</v>
      </c>
      <c r="L674" s="259">
        <v>0</v>
      </c>
      <c r="M674" s="243">
        <f>SUM(I674:L674)</f>
        <v>160</v>
      </c>
      <c r="N674" s="52" t="str">
        <f>IF(M674&gt;=100,"Besar",IF(AND(M674&gt;=50,M674&lt;=99),"Sedang",IF(AND(M674&gt;=25,M674&lt;=49),"Menengah",IF(AND(M674&lt;=24,M674&gt;=10),"Kecil",IF(M674&lt;10,"&lt;Kecil","-")))))</f>
        <v>Besar</v>
      </c>
      <c r="O674" s="57"/>
      <c r="P674" s="57"/>
      <c r="Q674" s="57" t="s">
        <v>5928</v>
      </c>
      <c r="R674" s="57" t="s">
        <v>5929</v>
      </c>
      <c r="S674" s="57"/>
      <c r="T674" s="57"/>
      <c r="U674" s="57"/>
      <c r="V674" s="57" t="s">
        <v>5930</v>
      </c>
      <c r="W674" s="33"/>
      <c r="X674" s="33"/>
      <c r="Y674" s="33"/>
      <c r="Z674" s="33"/>
      <c r="AA674" s="33"/>
      <c r="AB674" s="33"/>
      <c r="AC674" s="64"/>
      <c r="AD674" s="33"/>
      <c r="AE674" s="33"/>
      <c r="AF674" s="64"/>
      <c r="AG674" s="33"/>
      <c r="AH674" s="33"/>
      <c r="AI674" s="64"/>
    </row>
    <row r="675" spans="1:35" ht="18" x14ac:dyDescent="0.2">
      <c r="A675" s="368">
        <f t="shared" si="79"/>
        <v>663</v>
      </c>
      <c r="B675" s="73"/>
      <c r="C675" s="66" t="s">
        <v>1822</v>
      </c>
      <c r="D675" s="66" t="s">
        <v>1823</v>
      </c>
      <c r="E675" s="66"/>
      <c r="F675" s="6" t="s">
        <v>1467</v>
      </c>
      <c r="G675" s="6" t="s">
        <v>111</v>
      </c>
      <c r="H675" s="17" t="s">
        <v>31</v>
      </c>
      <c r="I675" s="67">
        <v>130</v>
      </c>
      <c r="J675" s="67">
        <v>210</v>
      </c>
      <c r="K675" s="67"/>
      <c r="L675" s="67"/>
      <c r="M675" s="67">
        <f>SUM(I675:K675)</f>
        <v>340</v>
      </c>
      <c r="N675" s="6" t="s">
        <v>57</v>
      </c>
      <c r="O675" s="57"/>
      <c r="P675" s="57"/>
      <c r="Q675" s="57" t="s">
        <v>2225</v>
      </c>
      <c r="R675" s="57" t="s">
        <v>5904</v>
      </c>
      <c r="S675" s="57"/>
      <c r="T675" s="57"/>
      <c r="U675" s="57"/>
      <c r="V675" s="57" t="s">
        <v>5905</v>
      </c>
      <c r="W675" s="33"/>
      <c r="X675" s="33"/>
      <c r="Y675" s="33"/>
      <c r="Z675" s="33"/>
      <c r="AA675" s="33"/>
      <c r="AB675" s="33"/>
      <c r="AC675" s="64"/>
      <c r="AD675" s="33"/>
      <c r="AE675" s="33"/>
      <c r="AF675" s="64"/>
      <c r="AG675" s="33"/>
      <c r="AH675" s="33"/>
      <c r="AI675" s="64"/>
    </row>
    <row r="676" spans="1:35" ht="18" x14ac:dyDescent="0.2">
      <c r="A676" s="368">
        <f t="shared" si="79"/>
        <v>664</v>
      </c>
      <c r="B676" s="6">
        <v>32116</v>
      </c>
      <c r="C676" s="67" t="s">
        <v>1824</v>
      </c>
      <c r="D676" s="67" t="s">
        <v>1825</v>
      </c>
      <c r="E676" s="67"/>
      <c r="F676" s="6" t="s">
        <v>1467</v>
      </c>
      <c r="G676" s="57"/>
      <c r="H676" s="6" t="s">
        <v>31</v>
      </c>
      <c r="I676" s="259">
        <v>117</v>
      </c>
      <c r="J676" s="259">
        <v>3</v>
      </c>
      <c r="K676" s="259">
        <v>0</v>
      </c>
      <c r="L676" s="259">
        <v>0</v>
      </c>
      <c r="M676" s="243">
        <f t="shared" ref="M676:M681" si="82">SUM(I676:L676)</f>
        <v>120</v>
      </c>
      <c r="N676" s="52" t="str">
        <f t="shared" ref="N676:N681" si="83">IF(M676&gt;=100,"Besar",IF(AND(M676&gt;=50,M676&lt;=99),"Sedang",IF(AND(M676&gt;=25,M676&lt;=49),"Menengah",IF(AND(M676&lt;=24,M676&gt;=10),"Kecil",IF(M676&lt;10,"&lt;Kecil","-")))))</f>
        <v>Besar</v>
      </c>
      <c r="O676" s="57"/>
      <c r="P676" s="57"/>
      <c r="Q676" s="57" t="s">
        <v>2225</v>
      </c>
      <c r="R676" s="57" t="s">
        <v>5802</v>
      </c>
      <c r="S676" s="57"/>
      <c r="T676" s="57"/>
      <c r="U676" s="57"/>
      <c r="V676" s="57"/>
      <c r="W676" s="33"/>
      <c r="X676" s="33"/>
      <c r="Y676" s="33"/>
      <c r="Z676" s="33"/>
      <c r="AA676" s="33"/>
      <c r="AB676" s="33"/>
      <c r="AC676" s="64"/>
      <c r="AD676" s="33"/>
      <c r="AE676" s="33"/>
      <c r="AF676" s="64"/>
      <c r="AG676" s="33"/>
      <c r="AH676" s="33"/>
      <c r="AI676" s="64"/>
    </row>
    <row r="677" spans="1:35" ht="18" x14ac:dyDescent="0.2">
      <c r="A677" s="368">
        <f t="shared" si="79"/>
        <v>665</v>
      </c>
      <c r="B677" s="6">
        <v>32130</v>
      </c>
      <c r="C677" s="67" t="s">
        <v>1826</v>
      </c>
      <c r="D677" s="67" t="s">
        <v>1827</v>
      </c>
      <c r="E677" s="67"/>
      <c r="F677" s="6" t="s">
        <v>1467</v>
      </c>
      <c r="G677" s="57"/>
      <c r="H677" s="6" t="s">
        <v>31</v>
      </c>
      <c r="I677" s="259">
        <v>663</v>
      </c>
      <c r="J677" s="259">
        <v>503</v>
      </c>
      <c r="K677" s="259">
        <v>0</v>
      </c>
      <c r="L677" s="259">
        <v>0</v>
      </c>
      <c r="M677" s="243">
        <f t="shared" si="82"/>
        <v>1166</v>
      </c>
      <c r="N677" s="52" t="str">
        <f t="shared" si="83"/>
        <v>Besar</v>
      </c>
      <c r="O677" s="57"/>
      <c r="P677" s="57"/>
      <c r="Q677" s="57"/>
      <c r="R677" s="57"/>
      <c r="S677" s="57"/>
      <c r="T677" s="57"/>
      <c r="U677" s="57"/>
      <c r="V677" s="57"/>
      <c r="W677" s="33"/>
      <c r="X677" s="33"/>
      <c r="Y677" s="33"/>
      <c r="Z677" s="33"/>
      <c r="AA677" s="33"/>
      <c r="AB677" s="33"/>
      <c r="AC677" s="64"/>
      <c r="AD677" s="33"/>
      <c r="AE677" s="33"/>
      <c r="AF677" s="64"/>
      <c r="AG677" s="33"/>
      <c r="AH677" s="33"/>
      <c r="AI677" s="64"/>
    </row>
    <row r="678" spans="1:35" ht="18" x14ac:dyDescent="0.2">
      <c r="A678" s="368">
        <f t="shared" si="79"/>
        <v>666</v>
      </c>
      <c r="B678" s="6">
        <v>32111</v>
      </c>
      <c r="C678" s="67" t="s">
        <v>1828</v>
      </c>
      <c r="D678" s="67" t="s">
        <v>1829</v>
      </c>
      <c r="E678" s="67"/>
      <c r="F678" s="6" t="s">
        <v>1467</v>
      </c>
      <c r="G678" s="57"/>
      <c r="H678" s="6" t="s">
        <v>31</v>
      </c>
      <c r="I678" s="259">
        <v>69</v>
      </c>
      <c r="J678" s="259">
        <v>53</v>
      </c>
      <c r="K678" s="259">
        <v>0</v>
      </c>
      <c r="L678" s="259">
        <v>0</v>
      </c>
      <c r="M678" s="243">
        <f t="shared" si="82"/>
        <v>122</v>
      </c>
      <c r="N678" s="52" t="str">
        <f t="shared" si="83"/>
        <v>Besar</v>
      </c>
      <c r="O678" s="57"/>
      <c r="P678" s="57"/>
      <c r="Q678" s="57" t="s">
        <v>5760</v>
      </c>
      <c r="R678" s="57" t="s">
        <v>5803</v>
      </c>
      <c r="S678" s="57"/>
      <c r="T678" s="57"/>
      <c r="U678" s="57"/>
      <c r="V678" s="57"/>
      <c r="W678" s="33"/>
      <c r="X678" s="33"/>
      <c r="Y678" s="33"/>
      <c r="Z678" s="33"/>
      <c r="AA678" s="33"/>
      <c r="AB678" s="33"/>
      <c r="AC678" s="64"/>
      <c r="AD678" s="33"/>
      <c r="AE678" s="33"/>
      <c r="AF678" s="64"/>
      <c r="AG678" s="33"/>
      <c r="AH678" s="33"/>
      <c r="AI678" s="64"/>
    </row>
    <row r="679" spans="1:35" ht="18" x14ac:dyDescent="0.2">
      <c r="A679" s="368">
        <f t="shared" si="79"/>
        <v>667</v>
      </c>
      <c r="B679" s="6">
        <v>32111</v>
      </c>
      <c r="C679" s="67" t="s">
        <v>1830</v>
      </c>
      <c r="D679" s="67" t="s">
        <v>1831</v>
      </c>
      <c r="E679" s="67"/>
      <c r="F679" s="6" t="s">
        <v>1467</v>
      </c>
      <c r="G679" s="57"/>
      <c r="H679" s="6" t="s">
        <v>31</v>
      </c>
      <c r="I679" s="259">
        <v>1365</v>
      </c>
      <c r="J679" s="259">
        <v>363</v>
      </c>
      <c r="K679" s="259">
        <v>0</v>
      </c>
      <c r="L679" s="259">
        <v>0</v>
      </c>
      <c r="M679" s="243">
        <f t="shared" si="82"/>
        <v>1728</v>
      </c>
      <c r="N679" s="52" t="str">
        <f t="shared" si="83"/>
        <v>Besar</v>
      </c>
      <c r="O679" s="57"/>
      <c r="P679" s="17" t="s">
        <v>1839</v>
      </c>
      <c r="Q679" s="17"/>
      <c r="R679" s="17"/>
      <c r="S679" s="17"/>
      <c r="T679" s="17"/>
      <c r="U679" s="17"/>
      <c r="V679" s="17"/>
      <c r="W679" s="33"/>
      <c r="X679" s="33"/>
      <c r="Y679" s="33" t="s">
        <v>6026</v>
      </c>
      <c r="Z679" s="104" t="s">
        <v>5976</v>
      </c>
      <c r="AA679" s="33"/>
      <c r="AB679" s="33"/>
      <c r="AC679" s="64"/>
      <c r="AD679" s="33"/>
      <c r="AE679" s="33"/>
      <c r="AF679" s="64"/>
      <c r="AG679" s="33"/>
      <c r="AH679" s="33"/>
      <c r="AI679" s="64"/>
    </row>
    <row r="680" spans="1:35" ht="18" x14ac:dyDescent="0.2">
      <c r="A680" s="368">
        <f t="shared" si="79"/>
        <v>668</v>
      </c>
      <c r="B680" s="6">
        <v>32114</v>
      </c>
      <c r="C680" s="67" t="s">
        <v>1832</v>
      </c>
      <c r="D680" s="67" t="s">
        <v>1833</v>
      </c>
      <c r="E680" s="67"/>
      <c r="F680" s="6" t="s">
        <v>1467</v>
      </c>
      <c r="G680" s="57"/>
      <c r="H680" s="6" t="s">
        <v>31</v>
      </c>
      <c r="I680" s="259">
        <v>67</v>
      </c>
      <c r="J680" s="259">
        <v>16</v>
      </c>
      <c r="K680" s="259">
        <v>0</v>
      </c>
      <c r="L680" s="259">
        <v>0</v>
      </c>
      <c r="M680" s="243">
        <f t="shared" si="82"/>
        <v>83</v>
      </c>
      <c r="N680" s="52" t="str">
        <f t="shared" si="83"/>
        <v>Sedang</v>
      </c>
      <c r="O680" s="57"/>
      <c r="P680" s="57"/>
      <c r="Q680" s="57"/>
      <c r="R680" s="57"/>
      <c r="S680" s="57"/>
      <c r="T680" s="57"/>
      <c r="U680" s="57"/>
      <c r="V680" s="57"/>
      <c r="W680" s="33"/>
      <c r="X680" s="33"/>
      <c r="Y680" s="33"/>
      <c r="Z680" s="33"/>
      <c r="AA680" s="33"/>
      <c r="AB680" s="33"/>
      <c r="AC680" s="64"/>
      <c r="AD680" s="33"/>
      <c r="AE680" s="33"/>
      <c r="AF680" s="64"/>
      <c r="AG680" s="33"/>
      <c r="AH680" s="33"/>
      <c r="AI680" s="64"/>
    </row>
    <row r="681" spans="1:35" ht="18" x14ac:dyDescent="0.2">
      <c r="A681" s="368">
        <f t="shared" si="79"/>
        <v>669</v>
      </c>
      <c r="B681" s="6">
        <v>32111</v>
      </c>
      <c r="C681" s="67" t="s">
        <v>1834</v>
      </c>
      <c r="D681" s="67" t="s">
        <v>1831</v>
      </c>
      <c r="E681" s="67"/>
      <c r="F681" s="6" t="s">
        <v>1467</v>
      </c>
      <c r="G681" s="57"/>
      <c r="H681" s="6" t="s">
        <v>36</v>
      </c>
      <c r="I681" s="259">
        <v>223</v>
      </c>
      <c r="J681" s="259">
        <v>28</v>
      </c>
      <c r="K681" s="259">
        <v>0</v>
      </c>
      <c r="L681" s="259">
        <v>0</v>
      </c>
      <c r="M681" s="243">
        <f t="shared" si="82"/>
        <v>251</v>
      </c>
      <c r="N681" s="52" t="str">
        <f t="shared" si="83"/>
        <v>Besar</v>
      </c>
      <c r="O681" s="6" t="s">
        <v>1838</v>
      </c>
      <c r="P681" s="57"/>
      <c r="Q681" s="57"/>
      <c r="R681" s="57"/>
      <c r="S681" s="57"/>
      <c r="T681" s="57"/>
      <c r="U681" s="57"/>
      <c r="V681" s="57"/>
      <c r="W681" s="33"/>
      <c r="X681" s="33"/>
      <c r="Y681" s="33"/>
      <c r="Z681" s="33"/>
      <c r="AA681" s="33"/>
      <c r="AB681" s="33"/>
      <c r="AC681" s="64"/>
      <c r="AD681" s="33"/>
      <c r="AE681" s="33"/>
      <c r="AF681" s="64"/>
      <c r="AG681" s="33"/>
      <c r="AH681" s="33"/>
      <c r="AI681" s="64"/>
    </row>
    <row r="682" spans="1:35" ht="27" x14ac:dyDescent="0.2">
      <c r="A682" s="368">
        <f t="shared" si="79"/>
        <v>670</v>
      </c>
      <c r="B682" s="73"/>
      <c r="C682" s="148" t="s">
        <v>1835</v>
      </c>
      <c r="D682" s="11" t="s">
        <v>1836</v>
      </c>
      <c r="E682" s="12" t="s">
        <v>6831</v>
      </c>
      <c r="F682" s="13" t="s">
        <v>1467</v>
      </c>
      <c r="G682" s="13" t="s">
        <v>1837</v>
      </c>
      <c r="H682" s="14" t="s">
        <v>31</v>
      </c>
      <c r="I682" s="13">
        <v>696</v>
      </c>
      <c r="J682" s="13">
        <v>685</v>
      </c>
      <c r="K682" s="171">
        <v>2</v>
      </c>
      <c r="L682" s="197"/>
      <c r="M682" s="13">
        <f t="shared" ref="M682" si="84">SUM(I682:K682)</f>
        <v>1383</v>
      </c>
      <c r="N682" s="13" t="s">
        <v>45</v>
      </c>
      <c r="O682" s="13" t="s">
        <v>383</v>
      </c>
      <c r="P682" s="296" t="s">
        <v>6832</v>
      </c>
      <c r="Q682" s="57"/>
      <c r="R682" s="57"/>
      <c r="S682" s="57"/>
      <c r="T682" s="57"/>
      <c r="U682" s="57"/>
      <c r="V682" s="57"/>
      <c r="W682" s="33"/>
      <c r="X682" s="33"/>
      <c r="Y682" s="33"/>
      <c r="Z682" s="33"/>
      <c r="AA682" s="33"/>
      <c r="AB682" s="33"/>
      <c r="AC682" s="64"/>
      <c r="AD682" s="33"/>
      <c r="AE682" s="33"/>
      <c r="AF682" s="64"/>
      <c r="AG682" s="33"/>
      <c r="AH682" s="33"/>
      <c r="AI682" s="64"/>
    </row>
    <row r="683" spans="1:35" ht="18" x14ac:dyDescent="0.2">
      <c r="A683" s="368">
        <f t="shared" si="79"/>
        <v>671</v>
      </c>
      <c r="B683" s="6">
        <v>32100</v>
      </c>
      <c r="C683" s="67" t="s">
        <v>1840</v>
      </c>
      <c r="D683" s="67" t="s">
        <v>1841</v>
      </c>
      <c r="E683" s="67"/>
      <c r="F683" s="6" t="s">
        <v>1467</v>
      </c>
      <c r="G683" s="57"/>
      <c r="H683" s="6" t="s">
        <v>36</v>
      </c>
      <c r="I683" s="259">
        <v>571</v>
      </c>
      <c r="J683" s="259">
        <v>178</v>
      </c>
      <c r="K683" s="259">
        <v>0</v>
      </c>
      <c r="L683" s="259">
        <v>0</v>
      </c>
      <c r="M683" s="243">
        <f>SUM(I683:L683)</f>
        <v>749</v>
      </c>
      <c r="N683" s="52" t="str">
        <f>IF(M683&gt;=100,"Besar",IF(AND(M683&gt;=50,M683&lt;=99),"Sedang",IF(AND(M683&gt;=25,M683&lt;=49),"Menengah",IF(AND(M683&lt;=24,M683&gt;=10),"Kecil",IF(M683&lt;10,"&lt;Kecil","-")))))</f>
        <v>Besar</v>
      </c>
      <c r="O683" s="57"/>
      <c r="P683" s="15" t="s">
        <v>1851</v>
      </c>
      <c r="Q683" s="9" t="s">
        <v>5867</v>
      </c>
      <c r="R683" s="9" t="s">
        <v>5868</v>
      </c>
      <c r="S683" s="9"/>
      <c r="T683" s="9"/>
      <c r="U683" s="9"/>
      <c r="V683" s="9" t="s">
        <v>5869</v>
      </c>
      <c r="W683" s="33"/>
      <c r="X683" s="33"/>
      <c r="Y683" s="33" t="s">
        <v>5999</v>
      </c>
      <c r="Z683" s="104" t="s">
        <v>5976</v>
      </c>
      <c r="AA683" s="33"/>
      <c r="AB683" s="33"/>
      <c r="AC683" s="64"/>
      <c r="AD683" s="33"/>
      <c r="AE683" s="33"/>
      <c r="AF683" s="64"/>
      <c r="AG683" s="33"/>
      <c r="AH683" s="33"/>
      <c r="AI683" s="64"/>
    </row>
    <row r="684" spans="1:35" ht="18" x14ac:dyDescent="0.2">
      <c r="A684" s="368">
        <f t="shared" si="79"/>
        <v>672</v>
      </c>
      <c r="B684" s="6">
        <v>32111</v>
      </c>
      <c r="C684" s="67" t="s">
        <v>1842</v>
      </c>
      <c r="D684" s="67" t="s">
        <v>1843</v>
      </c>
      <c r="E684" s="67"/>
      <c r="F684" s="6" t="s">
        <v>1467</v>
      </c>
      <c r="G684" s="57"/>
      <c r="H684" s="6" t="s">
        <v>36</v>
      </c>
      <c r="I684" s="259">
        <v>55</v>
      </c>
      <c r="J684" s="259">
        <v>3</v>
      </c>
      <c r="K684" s="259">
        <v>0</v>
      </c>
      <c r="L684" s="259">
        <v>0</v>
      </c>
      <c r="M684" s="243">
        <f>SUM(I684:L684)</f>
        <v>58</v>
      </c>
      <c r="N684" s="52" t="str">
        <f>IF(M684&gt;=100,"Besar",IF(AND(M684&gt;=50,M684&lt;=99),"Sedang",IF(AND(M684&gt;=25,M684&lt;=49),"Menengah",IF(AND(M684&lt;=24,M684&gt;=10),"Kecil",IF(M684&lt;10,"&lt;Kecil","-")))))</f>
        <v>Sedang</v>
      </c>
      <c r="O684" s="57"/>
      <c r="P684" s="17" t="s">
        <v>1851</v>
      </c>
      <c r="Q684" s="6"/>
      <c r="R684" s="6"/>
      <c r="S684" s="6"/>
      <c r="T684" s="6"/>
      <c r="U684" s="6"/>
      <c r="V684" s="6"/>
      <c r="W684" s="33"/>
      <c r="X684" s="33"/>
      <c r="Y684" s="33"/>
      <c r="Z684" s="33"/>
      <c r="AA684" s="33"/>
      <c r="AB684" s="33"/>
      <c r="AC684" s="64"/>
      <c r="AD684" s="33"/>
      <c r="AE684" s="33"/>
      <c r="AF684" s="64"/>
      <c r="AG684" s="33"/>
      <c r="AH684" s="33"/>
      <c r="AI684" s="64"/>
    </row>
    <row r="685" spans="1:35" ht="18" x14ac:dyDescent="0.2">
      <c r="A685" s="368">
        <f t="shared" si="79"/>
        <v>673</v>
      </c>
      <c r="B685" s="6">
        <v>83240</v>
      </c>
      <c r="C685" s="67" t="s">
        <v>1844</v>
      </c>
      <c r="D685" s="67" t="s">
        <v>1845</v>
      </c>
      <c r="E685" s="67"/>
      <c r="F685" s="6" t="s">
        <v>1467</v>
      </c>
      <c r="G685" s="57"/>
      <c r="H685" s="6" t="s">
        <v>31</v>
      </c>
      <c r="I685" s="259">
        <v>11</v>
      </c>
      <c r="J685" s="259">
        <v>0</v>
      </c>
      <c r="K685" s="259">
        <v>0</v>
      </c>
      <c r="L685" s="259">
        <v>0</v>
      </c>
      <c r="M685" s="243">
        <f>SUM(I685:L685)</f>
        <v>11</v>
      </c>
      <c r="N685" s="52" t="str">
        <f>IF(M685&gt;=100,"Besar",IF(AND(M685&gt;=50,M685&lt;=99),"Sedang",IF(AND(M685&gt;=25,M685&lt;=49),"Menengah",IF(AND(M685&lt;=24,M685&gt;=10),"Kecil",IF(M685&lt;10,"&lt;Kecil","-")))))</f>
        <v>Kecil</v>
      </c>
      <c r="O685" s="9" t="s">
        <v>1850</v>
      </c>
      <c r="P685" s="17" t="s">
        <v>1856</v>
      </c>
      <c r="Q685" s="6" t="s">
        <v>2225</v>
      </c>
      <c r="R685" s="17" t="s">
        <v>6058</v>
      </c>
      <c r="S685" s="17">
        <v>37</v>
      </c>
      <c r="T685" s="17">
        <v>0</v>
      </c>
      <c r="U685" s="17">
        <v>37</v>
      </c>
      <c r="V685" s="17"/>
      <c r="W685" s="33"/>
      <c r="X685" s="33"/>
      <c r="Y685" s="33"/>
      <c r="Z685" s="33"/>
      <c r="AA685" s="33"/>
      <c r="AB685" s="33"/>
      <c r="AC685" s="64"/>
      <c r="AD685" s="33"/>
      <c r="AE685" s="33"/>
      <c r="AF685" s="64"/>
      <c r="AG685" s="33"/>
      <c r="AH685" s="33"/>
      <c r="AI685" s="64"/>
    </row>
    <row r="686" spans="1:35" ht="18" x14ac:dyDescent="0.2">
      <c r="A686" s="368">
        <f t="shared" si="79"/>
        <v>674</v>
      </c>
      <c r="B686" s="6"/>
      <c r="C686" s="25" t="s">
        <v>1846</v>
      </c>
      <c r="D686" s="25" t="s">
        <v>1847</v>
      </c>
      <c r="E686" s="25" t="s">
        <v>1848</v>
      </c>
      <c r="F686" s="9" t="s">
        <v>1467</v>
      </c>
      <c r="G686" s="9" t="s">
        <v>1849</v>
      </c>
      <c r="H686" s="8" t="s">
        <v>31</v>
      </c>
      <c r="I686" s="244">
        <v>150</v>
      </c>
      <c r="J686" s="244">
        <v>220</v>
      </c>
      <c r="K686" s="244"/>
      <c r="L686" s="244"/>
      <c r="M686" s="244">
        <f>SUM(I686:L686)</f>
        <v>370</v>
      </c>
      <c r="N686" s="9"/>
      <c r="O686" s="6" t="s">
        <v>1850</v>
      </c>
      <c r="P686" s="57"/>
      <c r="Q686" s="57"/>
      <c r="R686" s="57"/>
      <c r="S686" s="57"/>
      <c r="T686" s="57"/>
      <c r="U686" s="57"/>
      <c r="V686" s="57"/>
      <c r="W686" s="33"/>
      <c r="X686" s="33"/>
      <c r="Y686" s="33"/>
      <c r="Z686" s="33"/>
      <c r="AA686" s="33"/>
      <c r="AB686" s="33"/>
      <c r="AC686" s="64"/>
      <c r="AD686" s="33"/>
      <c r="AE686" s="33"/>
      <c r="AF686" s="64"/>
      <c r="AG686" s="33"/>
      <c r="AH686" s="33"/>
      <c r="AI686" s="64"/>
    </row>
    <row r="687" spans="1:35" ht="18" x14ac:dyDescent="0.2">
      <c r="A687" s="368">
        <f t="shared" si="79"/>
        <v>675</v>
      </c>
      <c r="B687" s="73"/>
      <c r="C687" s="66" t="s">
        <v>1846</v>
      </c>
      <c r="D687" s="66" t="s">
        <v>1852</v>
      </c>
      <c r="E687" s="66"/>
      <c r="F687" s="6" t="s">
        <v>1467</v>
      </c>
      <c r="G687" s="6" t="s">
        <v>1849</v>
      </c>
      <c r="H687" s="17" t="s">
        <v>31</v>
      </c>
      <c r="I687" s="67">
        <v>150</v>
      </c>
      <c r="J687" s="67">
        <v>220</v>
      </c>
      <c r="K687" s="67"/>
      <c r="L687" s="67"/>
      <c r="M687" s="67">
        <f>SUM(I687:K687)</f>
        <v>370</v>
      </c>
      <c r="N687" s="6"/>
      <c r="O687" s="6" t="s">
        <v>1855</v>
      </c>
      <c r="P687" s="17" t="s">
        <v>1862</v>
      </c>
      <c r="Q687" s="6"/>
      <c r="R687" s="17"/>
      <c r="S687" s="17"/>
      <c r="T687" s="17"/>
      <c r="U687" s="17"/>
      <c r="V687" s="17"/>
      <c r="W687" s="33"/>
      <c r="X687" s="33"/>
      <c r="Y687" s="33"/>
      <c r="Z687" s="33"/>
      <c r="AA687" s="33"/>
      <c r="AB687" s="33"/>
      <c r="AC687" s="64"/>
      <c r="AD687" s="33"/>
      <c r="AE687" s="33"/>
      <c r="AF687" s="64"/>
      <c r="AG687" s="33"/>
      <c r="AH687" s="33"/>
      <c r="AI687" s="64"/>
    </row>
    <row r="688" spans="1:35" ht="18" x14ac:dyDescent="0.2">
      <c r="A688" s="368">
        <f t="shared" si="79"/>
        <v>676</v>
      </c>
      <c r="B688" s="73"/>
      <c r="C688" s="66" t="s">
        <v>1853</v>
      </c>
      <c r="D688" s="66" t="s">
        <v>1854</v>
      </c>
      <c r="E688" s="66"/>
      <c r="F688" s="6" t="s">
        <v>1467</v>
      </c>
      <c r="G688" s="6" t="s">
        <v>1751</v>
      </c>
      <c r="H688" s="17" t="s">
        <v>36</v>
      </c>
      <c r="I688" s="67">
        <v>170</v>
      </c>
      <c r="J688" s="67">
        <v>10</v>
      </c>
      <c r="K688" s="67"/>
      <c r="L688" s="67"/>
      <c r="M688" s="67">
        <f>SUM(I688:K688)</f>
        <v>180</v>
      </c>
      <c r="N688" s="6" t="s">
        <v>57</v>
      </c>
      <c r="O688" s="57"/>
      <c r="P688" s="17"/>
      <c r="Q688" s="17"/>
      <c r="R688" s="17"/>
      <c r="S688" s="17"/>
      <c r="T688" s="17"/>
      <c r="U688" s="17"/>
      <c r="V688" s="17"/>
      <c r="W688" s="33"/>
      <c r="X688" s="33"/>
      <c r="Y688" s="33"/>
      <c r="Z688" s="33"/>
      <c r="AA688" s="33"/>
      <c r="AB688" s="33"/>
      <c r="AC688" s="64"/>
      <c r="AD688" s="33"/>
      <c r="AE688" s="33"/>
      <c r="AF688" s="64"/>
      <c r="AG688" s="33"/>
      <c r="AH688" s="33"/>
      <c r="AI688" s="64"/>
    </row>
    <row r="689" spans="1:16384" ht="18" x14ac:dyDescent="0.2">
      <c r="A689" s="368">
        <f t="shared" si="79"/>
        <v>677</v>
      </c>
      <c r="B689" s="6">
        <v>32114</v>
      </c>
      <c r="C689" s="67" t="s">
        <v>1857</v>
      </c>
      <c r="D689" s="67" t="s">
        <v>1858</v>
      </c>
      <c r="E689" s="67"/>
      <c r="F689" s="6" t="s">
        <v>1467</v>
      </c>
      <c r="G689" s="57"/>
      <c r="H689" s="6" t="s">
        <v>36</v>
      </c>
      <c r="I689" s="259">
        <v>139</v>
      </c>
      <c r="J689" s="259">
        <v>23</v>
      </c>
      <c r="K689" s="259">
        <v>0</v>
      </c>
      <c r="L689" s="259">
        <v>0</v>
      </c>
      <c r="M689" s="243">
        <f>SUM(I689:L689)</f>
        <v>162</v>
      </c>
      <c r="N689" s="52" t="str">
        <f>IF(M689&gt;=100,"Besar",IF(AND(M689&gt;=50,M689&lt;=99),"Sedang",IF(AND(M689&gt;=25,M689&lt;=49),"Menengah",IF(AND(M689&lt;=24,M689&gt;=10),"Kecil",IF(M689&lt;10,"&lt;Kecil","-")))))</f>
        <v>Besar</v>
      </c>
      <c r="O689" s="6" t="s">
        <v>1861</v>
      </c>
      <c r="P689" s="17"/>
      <c r="Q689" s="17"/>
      <c r="R689" s="17"/>
      <c r="S689" s="17"/>
      <c r="T689" s="17"/>
      <c r="U689" s="17"/>
      <c r="V689" s="17"/>
      <c r="W689" s="33"/>
      <c r="X689" s="33"/>
      <c r="Y689" s="33"/>
      <c r="Z689" s="33"/>
      <c r="AA689" s="33"/>
      <c r="AB689" s="33"/>
      <c r="AC689" s="64"/>
      <c r="AD689" s="33"/>
      <c r="AE689" s="33"/>
      <c r="AF689" s="64"/>
      <c r="AG689" s="33"/>
      <c r="AH689" s="33"/>
      <c r="AI689" s="64"/>
    </row>
    <row r="690" spans="1:16384" ht="19.5" customHeight="1" x14ac:dyDescent="0.2">
      <c r="A690" s="368">
        <f t="shared" si="79"/>
        <v>678</v>
      </c>
      <c r="B690" s="73"/>
      <c r="C690" s="66" t="s">
        <v>1859</v>
      </c>
      <c r="D690" s="66" t="s">
        <v>1629</v>
      </c>
      <c r="E690" s="66"/>
      <c r="F690" s="6" t="s">
        <v>1467</v>
      </c>
      <c r="G690" s="6" t="s">
        <v>1860</v>
      </c>
      <c r="H690" s="17" t="s">
        <v>56</v>
      </c>
      <c r="I690" s="67"/>
      <c r="J690" s="67"/>
      <c r="K690" s="67"/>
      <c r="L690" s="67"/>
      <c r="M690" s="67"/>
      <c r="N690" s="6"/>
      <c r="O690" s="6" t="s">
        <v>1864</v>
      </c>
      <c r="P690" s="113" t="s">
        <v>6241</v>
      </c>
      <c r="Q690" s="12" t="s">
        <v>1882</v>
      </c>
      <c r="R690" s="12" t="s">
        <v>1823</v>
      </c>
      <c r="S690" s="12" t="s">
        <v>6238</v>
      </c>
      <c r="T690" s="13" t="s">
        <v>1467</v>
      </c>
      <c r="U690" s="13" t="s">
        <v>111</v>
      </c>
      <c r="V690" s="14" t="s">
        <v>31</v>
      </c>
      <c r="W690" s="13">
        <v>180</v>
      </c>
      <c r="X690" s="13">
        <v>244</v>
      </c>
      <c r="Y690" s="13"/>
      <c r="Z690" s="13"/>
      <c r="AA690" s="13">
        <f t="shared" ref="AA690:BG690" si="85">SUM(W690:Z690)</f>
        <v>424</v>
      </c>
      <c r="AB690" s="13" t="s">
        <v>57</v>
      </c>
      <c r="AC690" s="13" t="s">
        <v>6240</v>
      </c>
      <c r="AD690" s="13">
        <f t="shared" si="85"/>
        <v>424</v>
      </c>
      <c r="AE690" s="13" t="s">
        <v>57</v>
      </c>
      <c r="AF690" s="13" t="s">
        <v>6240</v>
      </c>
      <c r="AG690" s="13">
        <f t="shared" ref="AG690" si="86">SUM(AC690:AF690)</f>
        <v>424</v>
      </c>
      <c r="AH690" s="13" t="s">
        <v>57</v>
      </c>
      <c r="AI690" s="13" t="s">
        <v>6240</v>
      </c>
      <c r="AJ690" s="13" t="s">
        <v>1467</v>
      </c>
      <c r="AK690" s="13" t="s">
        <v>111</v>
      </c>
      <c r="AL690" s="14" t="s">
        <v>31</v>
      </c>
      <c r="AM690" s="13">
        <v>180</v>
      </c>
      <c r="AN690" s="13">
        <v>244</v>
      </c>
      <c r="AO690" s="13"/>
      <c r="AP690" s="13"/>
      <c r="AQ690" s="13">
        <f t="shared" si="85"/>
        <v>424</v>
      </c>
      <c r="AR690" s="13" t="s">
        <v>57</v>
      </c>
      <c r="AS690" s="13" t="s">
        <v>6240</v>
      </c>
      <c r="AT690" s="113" t="s">
        <v>6241</v>
      </c>
      <c r="AU690" s="114"/>
      <c r="AV690" s="129"/>
      <c r="AW690" s="12" t="s">
        <v>1882</v>
      </c>
      <c r="AX690" s="12" t="s">
        <v>1823</v>
      </c>
      <c r="AY690" s="12" t="s">
        <v>6238</v>
      </c>
      <c r="AZ690" s="13" t="s">
        <v>1467</v>
      </c>
      <c r="BA690" s="13" t="s">
        <v>111</v>
      </c>
      <c r="BB690" s="14" t="s">
        <v>31</v>
      </c>
      <c r="BC690" s="13">
        <v>180</v>
      </c>
      <c r="BD690" s="13">
        <v>244</v>
      </c>
      <c r="BE690" s="13"/>
      <c r="BF690" s="13"/>
      <c r="BG690" s="13">
        <f t="shared" si="85"/>
        <v>424</v>
      </c>
      <c r="BH690" s="13" t="s">
        <v>57</v>
      </c>
      <c r="BI690" s="13" t="s">
        <v>6240</v>
      </c>
      <c r="BJ690" s="113" t="s">
        <v>6241</v>
      </c>
      <c r="BK690" s="114"/>
      <c r="BL690" s="129"/>
      <c r="BM690" s="12" t="s">
        <v>1882</v>
      </c>
      <c r="BN690" s="12" t="s">
        <v>1823</v>
      </c>
      <c r="BO690" s="12" t="s">
        <v>6238</v>
      </c>
      <c r="BP690" s="13" t="s">
        <v>1467</v>
      </c>
      <c r="BQ690" s="13" t="s">
        <v>111</v>
      </c>
      <c r="BR690" s="14" t="s">
        <v>31</v>
      </c>
      <c r="BS690" s="13">
        <v>180</v>
      </c>
      <c r="BT690" s="13">
        <v>244</v>
      </c>
      <c r="BU690" s="13"/>
      <c r="BV690" s="13"/>
      <c r="BW690" s="13">
        <f t="shared" ref="BW690:DS690" si="87">SUM(BS690:BV690)</f>
        <v>424</v>
      </c>
      <c r="BX690" s="13" t="s">
        <v>57</v>
      </c>
      <c r="BY690" s="13" t="s">
        <v>6240</v>
      </c>
      <c r="BZ690" s="113" t="s">
        <v>6241</v>
      </c>
      <c r="CA690" s="114"/>
      <c r="CB690" s="129"/>
      <c r="CC690" s="12" t="s">
        <v>1882</v>
      </c>
      <c r="CD690" s="12" t="s">
        <v>1823</v>
      </c>
      <c r="CE690" s="12" t="s">
        <v>6238</v>
      </c>
      <c r="CF690" s="13" t="s">
        <v>1467</v>
      </c>
      <c r="CG690" s="13" t="s">
        <v>111</v>
      </c>
      <c r="CH690" s="14" t="s">
        <v>31</v>
      </c>
      <c r="CI690" s="13">
        <v>180</v>
      </c>
      <c r="CJ690" s="13">
        <v>244</v>
      </c>
      <c r="CK690" s="13"/>
      <c r="CL690" s="13"/>
      <c r="CM690" s="13">
        <f t="shared" si="87"/>
        <v>424</v>
      </c>
      <c r="CN690" s="13" t="s">
        <v>57</v>
      </c>
      <c r="CO690" s="13" t="s">
        <v>6240</v>
      </c>
      <c r="CP690" s="113" t="s">
        <v>6241</v>
      </c>
      <c r="CQ690" s="114"/>
      <c r="CR690" s="129"/>
      <c r="CS690" s="12" t="s">
        <v>1882</v>
      </c>
      <c r="CT690" s="12" t="s">
        <v>1823</v>
      </c>
      <c r="CU690" s="12" t="s">
        <v>6238</v>
      </c>
      <c r="CV690" s="13" t="s">
        <v>1467</v>
      </c>
      <c r="CW690" s="13" t="s">
        <v>111</v>
      </c>
      <c r="CX690" s="14" t="s">
        <v>31</v>
      </c>
      <c r="CY690" s="13">
        <v>180</v>
      </c>
      <c r="CZ690" s="13">
        <v>244</v>
      </c>
      <c r="DA690" s="13"/>
      <c r="DB690" s="13"/>
      <c r="DC690" s="13">
        <f t="shared" si="87"/>
        <v>424</v>
      </c>
      <c r="DD690" s="13" t="s">
        <v>57</v>
      </c>
      <c r="DE690" s="13" t="s">
        <v>6240</v>
      </c>
      <c r="DF690" s="113" t="s">
        <v>6241</v>
      </c>
      <c r="DG690" s="114"/>
      <c r="DH690" s="129"/>
      <c r="DI690" s="12" t="s">
        <v>1882</v>
      </c>
      <c r="DJ690" s="12" t="s">
        <v>1823</v>
      </c>
      <c r="DK690" s="12" t="s">
        <v>6238</v>
      </c>
      <c r="DL690" s="13" t="s">
        <v>1467</v>
      </c>
      <c r="DM690" s="13" t="s">
        <v>111</v>
      </c>
      <c r="DN690" s="14" t="s">
        <v>31</v>
      </c>
      <c r="DO690" s="13">
        <v>180</v>
      </c>
      <c r="DP690" s="13">
        <v>244</v>
      </c>
      <c r="DQ690" s="13"/>
      <c r="DR690" s="13"/>
      <c r="DS690" s="13">
        <f t="shared" si="87"/>
        <v>424</v>
      </c>
      <c r="DT690" s="13" t="s">
        <v>57</v>
      </c>
      <c r="DU690" s="13" t="s">
        <v>6240</v>
      </c>
      <c r="DV690" s="113" t="s">
        <v>6241</v>
      </c>
      <c r="DW690" s="114"/>
      <c r="DX690" s="129"/>
      <c r="DY690" s="12" t="s">
        <v>1882</v>
      </c>
      <c r="DZ690" s="12" t="s">
        <v>1823</v>
      </c>
      <c r="EA690" s="12" t="s">
        <v>6238</v>
      </c>
      <c r="EB690" s="13" t="s">
        <v>1467</v>
      </c>
      <c r="EC690" s="13" t="s">
        <v>111</v>
      </c>
      <c r="ED690" s="14" t="s">
        <v>31</v>
      </c>
      <c r="EE690" s="13">
        <v>180</v>
      </c>
      <c r="EF690" s="13">
        <v>244</v>
      </c>
      <c r="EG690" s="13"/>
      <c r="EH690" s="13"/>
      <c r="EI690" s="13">
        <f t="shared" ref="EI690:GE690" si="88">SUM(EE690:EH690)</f>
        <v>424</v>
      </c>
      <c r="EJ690" s="13" t="s">
        <v>57</v>
      </c>
      <c r="EK690" s="13" t="s">
        <v>6240</v>
      </c>
      <c r="EL690" s="113" t="s">
        <v>6241</v>
      </c>
      <c r="EM690" s="114"/>
      <c r="EN690" s="129"/>
      <c r="EO690" s="12" t="s">
        <v>1882</v>
      </c>
      <c r="EP690" s="12" t="s">
        <v>1823</v>
      </c>
      <c r="EQ690" s="12" t="s">
        <v>6238</v>
      </c>
      <c r="ER690" s="13" t="s">
        <v>1467</v>
      </c>
      <c r="ES690" s="13" t="s">
        <v>111</v>
      </c>
      <c r="ET690" s="14" t="s">
        <v>31</v>
      </c>
      <c r="EU690" s="13">
        <v>180</v>
      </c>
      <c r="EV690" s="13">
        <v>244</v>
      </c>
      <c r="EW690" s="13"/>
      <c r="EX690" s="13"/>
      <c r="EY690" s="13">
        <f t="shared" si="88"/>
        <v>424</v>
      </c>
      <c r="EZ690" s="13" t="s">
        <v>57</v>
      </c>
      <c r="FA690" s="13" t="s">
        <v>6240</v>
      </c>
      <c r="FB690" s="113" t="s">
        <v>6241</v>
      </c>
      <c r="FC690" s="114"/>
      <c r="FD690" s="129"/>
      <c r="FE690" s="12" t="s">
        <v>1882</v>
      </c>
      <c r="FF690" s="12" t="s">
        <v>1823</v>
      </c>
      <c r="FG690" s="12" t="s">
        <v>6238</v>
      </c>
      <c r="FH690" s="13" t="s">
        <v>1467</v>
      </c>
      <c r="FI690" s="13" t="s">
        <v>111</v>
      </c>
      <c r="FJ690" s="14" t="s">
        <v>31</v>
      </c>
      <c r="FK690" s="13">
        <v>180</v>
      </c>
      <c r="FL690" s="13">
        <v>244</v>
      </c>
      <c r="FM690" s="13"/>
      <c r="FN690" s="13"/>
      <c r="FO690" s="13">
        <f t="shared" si="88"/>
        <v>424</v>
      </c>
      <c r="FP690" s="13" t="s">
        <v>57</v>
      </c>
      <c r="FQ690" s="13" t="s">
        <v>6240</v>
      </c>
      <c r="FR690" s="113" t="s">
        <v>6241</v>
      </c>
      <c r="FS690" s="114"/>
      <c r="FT690" s="129"/>
      <c r="FU690" s="12" t="s">
        <v>1882</v>
      </c>
      <c r="FV690" s="12" t="s">
        <v>1823</v>
      </c>
      <c r="FW690" s="12" t="s">
        <v>6238</v>
      </c>
      <c r="FX690" s="13" t="s">
        <v>1467</v>
      </c>
      <c r="FY690" s="13" t="s">
        <v>111</v>
      </c>
      <c r="FZ690" s="14" t="s">
        <v>31</v>
      </c>
      <c r="GA690" s="13">
        <v>180</v>
      </c>
      <c r="GB690" s="13">
        <v>244</v>
      </c>
      <c r="GC690" s="13"/>
      <c r="GD690" s="13"/>
      <c r="GE690" s="13">
        <f t="shared" si="88"/>
        <v>424</v>
      </c>
      <c r="GF690" s="13" t="s">
        <v>57</v>
      </c>
      <c r="GG690" s="13" t="s">
        <v>6240</v>
      </c>
      <c r="GH690" s="113" t="s">
        <v>6241</v>
      </c>
      <c r="GI690" s="114"/>
      <c r="GJ690" s="129"/>
      <c r="GK690" s="12" t="s">
        <v>1882</v>
      </c>
      <c r="GL690" s="12" t="s">
        <v>1823</v>
      </c>
      <c r="GM690" s="12" t="s">
        <v>6238</v>
      </c>
      <c r="GN690" s="13" t="s">
        <v>1467</v>
      </c>
      <c r="GO690" s="13" t="s">
        <v>111</v>
      </c>
      <c r="GP690" s="14" t="s">
        <v>31</v>
      </c>
      <c r="GQ690" s="13">
        <v>180</v>
      </c>
      <c r="GR690" s="13">
        <v>244</v>
      </c>
      <c r="GS690" s="13"/>
      <c r="GT690" s="13"/>
      <c r="GU690" s="13">
        <f t="shared" ref="GU690:IQ690" si="89">SUM(GQ690:GT690)</f>
        <v>424</v>
      </c>
      <c r="GV690" s="13" t="s">
        <v>57</v>
      </c>
      <c r="GW690" s="13" t="s">
        <v>6240</v>
      </c>
      <c r="GX690" s="113" t="s">
        <v>6241</v>
      </c>
      <c r="GY690" s="114"/>
      <c r="GZ690" s="129"/>
      <c r="HA690" s="12" t="s">
        <v>1882</v>
      </c>
      <c r="HB690" s="12" t="s">
        <v>1823</v>
      </c>
      <c r="HC690" s="12" t="s">
        <v>6238</v>
      </c>
      <c r="HD690" s="13" t="s">
        <v>1467</v>
      </c>
      <c r="HE690" s="13" t="s">
        <v>111</v>
      </c>
      <c r="HF690" s="14" t="s">
        <v>31</v>
      </c>
      <c r="HG690" s="13">
        <v>180</v>
      </c>
      <c r="HH690" s="13">
        <v>244</v>
      </c>
      <c r="HI690" s="13"/>
      <c r="HJ690" s="13"/>
      <c r="HK690" s="13">
        <f t="shared" si="89"/>
        <v>424</v>
      </c>
      <c r="HL690" s="13" t="s">
        <v>57</v>
      </c>
      <c r="HM690" s="13" t="s">
        <v>6240</v>
      </c>
      <c r="HN690" s="113" t="s">
        <v>6241</v>
      </c>
      <c r="HO690" s="114"/>
      <c r="HP690" s="129"/>
      <c r="HQ690" s="12" t="s">
        <v>1882</v>
      </c>
      <c r="HR690" s="12" t="s">
        <v>1823</v>
      </c>
      <c r="HS690" s="12" t="s">
        <v>6238</v>
      </c>
      <c r="HT690" s="13" t="s">
        <v>1467</v>
      </c>
      <c r="HU690" s="13" t="s">
        <v>111</v>
      </c>
      <c r="HV690" s="14" t="s">
        <v>31</v>
      </c>
      <c r="HW690" s="13">
        <v>180</v>
      </c>
      <c r="HX690" s="13">
        <v>244</v>
      </c>
      <c r="HY690" s="13"/>
      <c r="HZ690" s="13"/>
      <c r="IA690" s="13">
        <f t="shared" si="89"/>
        <v>424</v>
      </c>
      <c r="IB690" s="13" t="s">
        <v>57</v>
      </c>
      <c r="IC690" s="13" t="s">
        <v>6240</v>
      </c>
      <c r="ID690" s="113" t="s">
        <v>6241</v>
      </c>
      <c r="IE690" s="114"/>
      <c r="IF690" s="129"/>
      <c r="IG690" s="12" t="s">
        <v>1882</v>
      </c>
      <c r="IH690" s="12" t="s">
        <v>1823</v>
      </c>
      <c r="II690" s="12" t="s">
        <v>6238</v>
      </c>
      <c r="IJ690" s="13" t="s">
        <v>1467</v>
      </c>
      <c r="IK690" s="13" t="s">
        <v>111</v>
      </c>
      <c r="IL690" s="14" t="s">
        <v>31</v>
      </c>
      <c r="IM690" s="13">
        <v>180</v>
      </c>
      <c r="IN690" s="13">
        <v>244</v>
      </c>
      <c r="IO690" s="13"/>
      <c r="IP690" s="13"/>
      <c r="IQ690" s="13">
        <f t="shared" si="89"/>
        <v>424</v>
      </c>
      <c r="IR690" s="13" t="s">
        <v>57</v>
      </c>
      <c r="IS690" s="13" t="s">
        <v>6240</v>
      </c>
      <c r="IT690" s="113" t="s">
        <v>6241</v>
      </c>
      <c r="IU690" s="114"/>
      <c r="IV690" s="129"/>
      <c r="IW690" s="12" t="s">
        <v>1882</v>
      </c>
      <c r="IX690" s="12" t="s">
        <v>1823</v>
      </c>
      <c r="IY690" s="12" t="s">
        <v>6238</v>
      </c>
      <c r="IZ690" s="13" t="s">
        <v>1467</v>
      </c>
      <c r="JA690" s="13" t="s">
        <v>111</v>
      </c>
      <c r="JB690" s="14" t="s">
        <v>31</v>
      </c>
      <c r="JC690" s="13">
        <v>180</v>
      </c>
      <c r="JD690" s="13">
        <v>244</v>
      </c>
      <c r="JE690" s="13"/>
      <c r="JF690" s="13"/>
      <c r="JG690" s="13">
        <f t="shared" ref="JG690:LC690" si="90">SUM(JC690:JF690)</f>
        <v>424</v>
      </c>
      <c r="JH690" s="13" t="s">
        <v>57</v>
      </c>
      <c r="JI690" s="13" t="s">
        <v>6240</v>
      </c>
      <c r="JJ690" s="113" t="s">
        <v>6241</v>
      </c>
      <c r="JK690" s="114"/>
      <c r="JL690" s="129"/>
      <c r="JM690" s="12" t="s">
        <v>1882</v>
      </c>
      <c r="JN690" s="12" t="s">
        <v>1823</v>
      </c>
      <c r="JO690" s="12" t="s">
        <v>6238</v>
      </c>
      <c r="JP690" s="13" t="s">
        <v>1467</v>
      </c>
      <c r="JQ690" s="13" t="s">
        <v>111</v>
      </c>
      <c r="JR690" s="14" t="s">
        <v>31</v>
      </c>
      <c r="JS690" s="13">
        <v>180</v>
      </c>
      <c r="JT690" s="13">
        <v>244</v>
      </c>
      <c r="JU690" s="13"/>
      <c r="JV690" s="13"/>
      <c r="JW690" s="13">
        <f t="shared" si="90"/>
        <v>424</v>
      </c>
      <c r="JX690" s="13" t="s">
        <v>57</v>
      </c>
      <c r="JY690" s="13" t="s">
        <v>6240</v>
      </c>
      <c r="JZ690" s="113" t="s">
        <v>6241</v>
      </c>
      <c r="KA690" s="114"/>
      <c r="KB690" s="129"/>
      <c r="KC690" s="12" t="s">
        <v>1882</v>
      </c>
      <c r="KD690" s="12" t="s">
        <v>1823</v>
      </c>
      <c r="KE690" s="12" t="s">
        <v>6238</v>
      </c>
      <c r="KF690" s="13" t="s">
        <v>1467</v>
      </c>
      <c r="KG690" s="13" t="s">
        <v>111</v>
      </c>
      <c r="KH690" s="14" t="s">
        <v>31</v>
      </c>
      <c r="KI690" s="13">
        <v>180</v>
      </c>
      <c r="KJ690" s="13">
        <v>244</v>
      </c>
      <c r="KK690" s="13"/>
      <c r="KL690" s="13"/>
      <c r="KM690" s="13">
        <f t="shared" si="90"/>
        <v>424</v>
      </c>
      <c r="KN690" s="13" t="s">
        <v>57</v>
      </c>
      <c r="KO690" s="13" t="s">
        <v>6240</v>
      </c>
      <c r="KP690" s="113" t="s">
        <v>6241</v>
      </c>
      <c r="KQ690" s="114"/>
      <c r="KR690" s="129"/>
      <c r="KS690" s="12" t="s">
        <v>1882</v>
      </c>
      <c r="KT690" s="12" t="s">
        <v>1823</v>
      </c>
      <c r="KU690" s="12" t="s">
        <v>6238</v>
      </c>
      <c r="KV690" s="13" t="s">
        <v>1467</v>
      </c>
      <c r="KW690" s="13" t="s">
        <v>111</v>
      </c>
      <c r="KX690" s="14" t="s">
        <v>31</v>
      </c>
      <c r="KY690" s="13">
        <v>180</v>
      </c>
      <c r="KZ690" s="13">
        <v>244</v>
      </c>
      <c r="LA690" s="13"/>
      <c r="LB690" s="13"/>
      <c r="LC690" s="13">
        <f t="shared" si="90"/>
        <v>424</v>
      </c>
      <c r="LD690" s="13" t="s">
        <v>57</v>
      </c>
      <c r="LE690" s="13" t="s">
        <v>6240</v>
      </c>
      <c r="LF690" s="113" t="s">
        <v>6241</v>
      </c>
      <c r="LG690" s="114"/>
      <c r="LH690" s="129"/>
      <c r="LI690" s="12" t="s">
        <v>1882</v>
      </c>
      <c r="LJ690" s="12" t="s">
        <v>1823</v>
      </c>
      <c r="LK690" s="12" t="s">
        <v>6238</v>
      </c>
      <c r="LL690" s="13" t="s">
        <v>1467</v>
      </c>
      <c r="LM690" s="13" t="s">
        <v>111</v>
      </c>
      <c r="LN690" s="14" t="s">
        <v>31</v>
      </c>
      <c r="LO690" s="13">
        <v>180</v>
      </c>
      <c r="LP690" s="13">
        <v>244</v>
      </c>
      <c r="LQ690" s="13"/>
      <c r="LR690" s="13"/>
      <c r="LS690" s="13">
        <f t="shared" ref="LS690:NO690" si="91">SUM(LO690:LR690)</f>
        <v>424</v>
      </c>
      <c r="LT690" s="13" t="s">
        <v>57</v>
      </c>
      <c r="LU690" s="13" t="s">
        <v>6240</v>
      </c>
      <c r="LV690" s="113" t="s">
        <v>6241</v>
      </c>
      <c r="LW690" s="114"/>
      <c r="LX690" s="129"/>
      <c r="LY690" s="12" t="s">
        <v>1882</v>
      </c>
      <c r="LZ690" s="12" t="s">
        <v>1823</v>
      </c>
      <c r="MA690" s="12" t="s">
        <v>6238</v>
      </c>
      <c r="MB690" s="13" t="s">
        <v>1467</v>
      </c>
      <c r="MC690" s="13" t="s">
        <v>111</v>
      </c>
      <c r="MD690" s="14" t="s">
        <v>31</v>
      </c>
      <c r="ME690" s="13">
        <v>180</v>
      </c>
      <c r="MF690" s="13">
        <v>244</v>
      </c>
      <c r="MG690" s="13"/>
      <c r="MH690" s="13"/>
      <c r="MI690" s="13">
        <f t="shared" si="91"/>
        <v>424</v>
      </c>
      <c r="MJ690" s="13" t="s">
        <v>57</v>
      </c>
      <c r="MK690" s="13" t="s">
        <v>6240</v>
      </c>
      <c r="ML690" s="113" t="s">
        <v>6241</v>
      </c>
      <c r="MM690" s="114"/>
      <c r="MN690" s="129"/>
      <c r="MO690" s="12" t="s">
        <v>1882</v>
      </c>
      <c r="MP690" s="12" t="s">
        <v>1823</v>
      </c>
      <c r="MQ690" s="12" t="s">
        <v>6238</v>
      </c>
      <c r="MR690" s="13" t="s">
        <v>1467</v>
      </c>
      <c r="MS690" s="13" t="s">
        <v>111</v>
      </c>
      <c r="MT690" s="14" t="s">
        <v>31</v>
      </c>
      <c r="MU690" s="13">
        <v>180</v>
      </c>
      <c r="MV690" s="13">
        <v>244</v>
      </c>
      <c r="MW690" s="13"/>
      <c r="MX690" s="13"/>
      <c r="MY690" s="13">
        <f t="shared" si="91"/>
        <v>424</v>
      </c>
      <c r="MZ690" s="13" t="s">
        <v>57</v>
      </c>
      <c r="NA690" s="13" t="s">
        <v>6240</v>
      </c>
      <c r="NB690" s="113" t="s">
        <v>6241</v>
      </c>
      <c r="NC690" s="114"/>
      <c r="ND690" s="129"/>
      <c r="NE690" s="12" t="s">
        <v>1882</v>
      </c>
      <c r="NF690" s="12" t="s">
        <v>1823</v>
      </c>
      <c r="NG690" s="12" t="s">
        <v>6238</v>
      </c>
      <c r="NH690" s="13" t="s">
        <v>1467</v>
      </c>
      <c r="NI690" s="13" t="s">
        <v>111</v>
      </c>
      <c r="NJ690" s="14" t="s">
        <v>31</v>
      </c>
      <c r="NK690" s="13">
        <v>180</v>
      </c>
      <c r="NL690" s="13">
        <v>244</v>
      </c>
      <c r="NM690" s="13"/>
      <c r="NN690" s="13"/>
      <c r="NO690" s="13">
        <f t="shared" si="91"/>
        <v>424</v>
      </c>
      <c r="NP690" s="13" t="s">
        <v>57</v>
      </c>
      <c r="NQ690" s="13" t="s">
        <v>6240</v>
      </c>
      <c r="NR690" s="113" t="s">
        <v>6241</v>
      </c>
      <c r="NS690" s="114"/>
      <c r="NT690" s="129"/>
      <c r="NU690" s="12" t="s">
        <v>1882</v>
      </c>
      <c r="NV690" s="12" t="s">
        <v>1823</v>
      </c>
      <c r="NW690" s="12" t="s">
        <v>6238</v>
      </c>
      <c r="NX690" s="13" t="s">
        <v>1467</v>
      </c>
      <c r="NY690" s="13" t="s">
        <v>111</v>
      </c>
      <c r="NZ690" s="14" t="s">
        <v>31</v>
      </c>
      <c r="OA690" s="13">
        <v>180</v>
      </c>
      <c r="OB690" s="13">
        <v>244</v>
      </c>
      <c r="OC690" s="13"/>
      <c r="OD690" s="13"/>
      <c r="OE690" s="13">
        <f t="shared" ref="OE690:QA690" si="92">SUM(OA690:OD690)</f>
        <v>424</v>
      </c>
      <c r="OF690" s="13" t="s">
        <v>57</v>
      </c>
      <c r="OG690" s="13" t="s">
        <v>6240</v>
      </c>
      <c r="OH690" s="113" t="s">
        <v>6241</v>
      </c>
      <c r="OI690" s="114"/>
      <c r="OJ690" s="129"/>
      <c r="OK690" s="12" t="s">
        <v>1882</v>
      </c>
      <c r="OL690" s="12" t="s">
        <v>1823</v>
      </c>
      <c r="OM690" s="12" t="s">
        <v>6238</v>
      </c>
      <c r="ON690" s="13" t="s">
        <v>1467</v>
      </c>
      <c r="OO690" s="13" t="s">
        <v>111</v>
      </c>
      <c r="OP690" s="14" t="s">
        <v>31</v>
      </c>
      <c r="OQ690" s="13">
        <v>180</v>
      </c>
      <c r="OR690" s="13">
        <v>244</v>
      </c>
      <c r="OS690" s="13"/>
      <c r="OT690" s="13"/>
      <c r="OU690" s="13">
        <f t="shared" si="92"/>
        <v>424</v>
      </c>
      <c r="OV690" s="13" t="s">
        <v>57</v>
      </c>
      <c r="OW690" s="13" t="s">
        <v>6240</v>
      </c>
      <c r="OX690" s="113" t="s">
        <v>6241</v>
      </c>
      <c r="OY690" s="114"/>
      <c r="OZ690" s="129"/>
      <c r="PA690" s="12" t="s">
        <v>1882</v>
      </c>
      <c r="PB690" s="12" t="s">
        <v>1823</v>
      </c>
      <c r="PC690" s="12" t="s">
        <v>6238</v>
      </c>
      <c r="PD690" s="13" t="s">
        <v>1467</v>
      </c>
      <c r="PE690" s="13" t="s">
        <v>111</v>
      </c>
      <c r="PF690" s="14" t="s">
        <v>31</v>
      </c>
      <c r="PG690" s="13">
        <v>180</v>
      </c>
      <c r="PH690" s="13">
        <v>244</v>
      </c>
      <c r="PI690" s="13"/>
      <c r="PJ690" s="13"/>
      <c r="PK690" s="13">
        <f t="shared" si="92"/>
        <v>424</v>
      </c>
      <c r="PL690" s="13" t="s">
        <v>57</v>
      </c>
      <c r="PM690" s="13" t="s">
        <v>6240</v>
      </c>
      <c r="PN690" s="113" t="s">
        <v>6241</v>
      </c>
      <c r="PO690" s="114"/>
      <c r="PP690" s="129"/>
      <c r="PQ690" s="12" t="s">
        <v>1882</v>
      </c>
      <c r="PR690" s="12" t="s">
        <v>1823</v>
      </c>
      <c r="PS690" s="12" t="s">
        <v>6238</v>
      </c>
      <c r="PT690" s="13" t="s">
        <v>1467</v>
      </c>
      <c r="PU690" s="13" t="s">
        <v>111</v>
      </c>
      <c r="PV690" s="14" t="s">
        <v>31</v>
      </c>
      <c r="PW690" s="13">
        <v>180</v>
      </c>
      <c r="PX690" s="13">
        <v>244</v>
      </c>
      <c r="PY690" s="13"/>
      <c r="PZ690" s="13"/>
      <c r="QA690" s="13">
        <f t="shared" si="92"/>
        <v>424</v>
      </c>
      <c r="QB690" s="13" t="s">
        <v>57</v>
      </c>
      <c r="QC690" s="13" t="s">
        <v>6240</v>
      </c>
      <c r="QD690" s="113" t="s">
        <v>6241</v>
      </c>
      <c r="QE690" s="114"/>
      <c r="QF690" s="129"/>
      <c r="QG690" s="12" t="s">
        <v>1882</v>
      </c>
      <c r="QH690" s="12" t="s">
        <v>1823</v>
      </c>
      <c r="QI690" s="12" t="s">
        <v>6238</v>
      </c>
      <c r="QJ690" s="13" t="s">
        <v>1467</v>
      </c>
      <c r="QK690" s="13" t="s">
        <v>111</v>
      </c>
      <c r="QL690" s="14" t="s">
        <v>31</v>
      </c>
      <c r="QM690" s="13">
        <v>180</v>
      </c>
      <c r="QN690" s="13">
        <v>244</v>
      </c>
      <c r="QO690" s="13"/>
      <c r="QP690" s="13"/>
      <c r="QQ690" s="13">
        <f t="shared" ref="QQ690:SM690" si="93">SUM(QM690:QP690)</f>
        <v>424</v>
      </c>
      <c r="QR690" s="13" t="s">
        <v>57</v>
      </c>
      <c r="QS690" s="13" t="s">
        <v>6240</v>
      </c>
      <c r="QT690" s="113" t="s">
        <v>6241</v>
      </c>
      <c r="QU690" s="114"/>
      <c r="QV690" s="129"/>
      <c r="QW690" s="12" t="s">
        <v>1882</v>
      </c>
      <c r="QX690" s="12" t="s">
        <v>1823</v>
      </c>
      <c r="QY690" s="12" t="s">
        <v>6238</v>
      </c>
      <c r="QZ690" s="13" t="s">
        <v>1467</v>
      </c>
      <c r="RA690" s="13" t="s">
        <v>111</v>
      </c>
      <c r="RB690" s="14" t="s">
        <v>31</v>
      </c>
      <c r="RC690" s="13">
        <v>180</v>
      </c>
      <c r="RD690" s="13">
        <v>244</v>
      </c>
      <c r="RE690" s="13"/>
      <c r="RF690" s="13"/>
      <c r="RG690" s="13">
        <f t="shared" si="93"/>
        <v>424</v>
      </c>
      <c r="RH690" s="13" t="s">
        <v>57</v>
      </c>
      <c r="RI690" s="13" t="s">
        <v>6240</v>
      </c>
      <c r="RJ690" s="113" t="s">
        <v>6241</v>
      </c>
      <c r="RK690" s="114"/>
      <c r="RL690" s="129"/>
      <c r="RM690" s="12" t="s">
        <v>1882</v>
      </c>
      <c r="RN690" s="12" t="s">
        <v>1823</v>
      </c>
      <c r="RO690" s="12" t="s">
        <v>6238</v>
      </c>
      <c r="RP690" s="13" t="s">
        <v>1467</v>
      </c>
      <c r="RQ690" s="13" t="s">
        <v>111</v>
      </c>
      <c r="RR690" s="14" t="s">
        <v>31</v>
      </c>
      <c r="RS690" s="13">
        <v>180</v>
      </c>
      <c r="RT690" s="13">
        <v>244</v>
      </c>
      <c r="RU690" s="13"/>
      <c r="RV690" s="13"/>
      <c r="RW690" s="13">
        <f t="shared" si="93"/>
        <v>424</v>
      </c>
      <c r="RX690" s="13" t="s">
        <v>57</v>
      </c>
      <c r="RY690" s="13" t="s">
        <v>6240</v>
      </c>
      <c r="RZ690" s="113" t="s">
        <v>6241</v>
      </c>
      <c r="SA690" s="114"/>
      <c r="SB690" s="129"/>
      <c r="SC690" s="12" t="s">
        <v>1882</v>
      </c>
      <c r="SD690" s="12" t="s">
        <v>1823</v>
      </c>
      <c r="SE690" s="12" t="s">
        <v>6238</v>
      </c>
      <c r="SF690" s="13" t="s">
        <v>1467</v>
      </c>
      <c r="SG690" s="13" t="s">
        <v>111</v>
      </c>
      <c r="SH690" s="14" t="s">
        <v>31</v>
      </c>
      <c r="SI690" s="13">
        <v>180</v>
      </c>
      <c r="SJ690" s="13">
        <v>244</v>
      </c>
      <c r="SK690" s="13"/>
      <c r="SL690" s="13"/>
      <c r="SM690" s="13">
        <f t="shared" si="93"/>
        <v>424</v>
      </c>
      <c r="SN690" s="13" t="s">
        <v>57</v>
      </c>
      <c r="SO690" s="13" t="s">
        <v>6240</v>
      </c>
      <c r="SP690" s="113" t="s">
        <v>6241</v>
      </c>
      <c r="SQ690" s="114"/>
      <c r="SR690" s="129"/>
      <c r="SS690" s="12" t="s">
        <v>1882</v>
      </c>
      <c r="ST690" s="12" t="s">
        <v>1823</v>
      </c>
      <c r="SU690" s="12" t="s">
        <v>6238</v>
      </c>
      <c r="SV690" s="13" t="s">
        <v>1467</v>
      </c>
      <c r="SW690" s="13" t="s">
        <v>111</v>
      </c>
      <c r="SX690" s="14" t="s">
        <v>31</v>
      </c>
      <c r="SY690" s="13">
        <v>180</v>
      </c>
      <c r="SZ690" s="13">
        <v>244</v>
      </c>
      <c r="TA690" s="13"/>
      <c r="TB690" s="13"/>
      <c r="TC690" s="13">
        <f t="shared" ref="TC690:UY690" si="94">SUM(SY690:TB690)</f>
        <v>424</v>
      </c>
      <c r="TD690" s="13" t="s">
        <v>57</v>
      </c>
      <c r="TE690" s="13" t="s">
        <v>6240</v>
      </c>
      <c r="TF690" s="113" t="s">
        <v>6241</v>
      </c>
      <c r="TG690" s="114"/>
      <c r="TH690" s="129"/>
      <c r="TI690" s="12" t="s">
        <v>1882</v>
      </c>
      <c r="TJ690" s="12" t="s">
        <v>1823</v>
      </c>
      <c r="TK690" s="12" t="s">
        <v>6238</v>
      </c>
      <c r="TL690" s="13" t="s">
        <v>1467</v>
      </c>
      <c r="TM690" s="13" t="s">
        <v>111</v>
      </c>
      <c r="TN690" s="14" t="s">
        <v>31</v>
      </c>
      <c r="TO690" s="13">
        <v>180</v>
      </c>
      <c r="TP690" s="13">
        <v>244</v>
      </c>
      <c r="TQ690" s="13"/>
      <c r="TR690" s="13"/>
      <c r="TS690" s="13">
        <f t="shared" si="94"/>
        <v>424</v>
      </c>
      <c r="TT690" s="13" t="s">
        <v>57</v>
      </c>
      <c r="TU690" s="13" t="s">
        <v>6240</v>
      </c>
      <c r="TV690" s="113" t="s">
        <v>6241</v>
      </c>
      <c r="TW690" s="114"/>
      <c r="TX690" s="129"/>
      <c r="TY690" s="12" t="s">
        <v>1882</v>
      </c>
      <c r="TZ690" s="12" t="s">
        <v>1823</v>
      </c>
      <c r="UA690" s="12" t="s">
        <v>6238</v>
      </c>
      <c r="UB690" s="13" t="s">
        <v>1467</v>
      </c>
      <c r="UC690" s="13" t="s">
        <v>111</v>
      </c>
      <c r="UD690" s="14" t="s">
        <v>31</v>
      </c>
      <c r="UE690" s="13">
        <v>180</v>
      </c>
      <c r="UF690" s="13">
        <v>244</v>
      </c>
      <c r="UG690" s="13"/>
      <c r="UH690" s="13"/>
      <c r="UI690" s="13">
        <f t="shared" si="94"/>
        <v>424</v>
      </c>
      <c r="UJ690" s="13" t="s">
        <v>57</v>
      </c>
      <c r="UK690" s="13" t="s">
        <v>6240</v>
      </c>
      <c r="UL690" s="113" t="s">
        <v>6241</v>
      </c>
      <c r="UM690" s="114"/>
      <c r="UN690" s="129"/>
      <c r="UO690" s="12" t="s">
        <v>1882</v>
      </c>
      <c r="UP690" s="12" t="s">
        <v>1823</v>
      </c>
      <c r="UQ690" s="12" t="s">
        <v>6238</v>
      </c>
      <c r="UR690" s="13" t="s">
        <v>1467</v>
      </c>
      <c r="US690" s="13" t="s">
        <v>111</v>
      </c>
      <c r="UT690" s="14" t="s">
        <v>31</v>
      </c>
      <c r="UU690" s="13">
        <v>180</v>
      </c>
      <c r="UV690" s="13">
        <v>244</v>
      </c>
      <c r="UW690" s="13"/>
      <c r="UX690" s="13"/>
      <c r="UY690" s="13">
        <f t="shared" si="94"/>
        <v>424</v>
      </c>
      <c r="UZ690" s="13" t="s">
        <v>57</v>
      </c>
      <c r="VA690" s="13" t="s">
        <v>6240</v>
      </c>
      <c r="VB690" s="113" t="s">
        <v>6241</v>
      </c>
      <c r="VC690" s="114"/>
      <c r="VD690" s="129"/>
      <c r="VE690" s="12" t="s">
        <v>1882</v>
      </c>
      <c r="VF690" s="12" t="s">
        <v>1823</v>
      </c>
      <c r="VG690" s="12" t="s">
        <v>6238</v>
      </c>
      <c r="VH690" s="13" t="s">
        <v>1467</v>
      </c>
      <c r="VI690" s="13" t="s">
        <v>111</v>
      </c>
      <c r="VJ690" s="14" t="s">
        <v>31</v>
      </c>
      <c r="VK690" s="13">
        <v>180</v>
      </c>
      <c r="VL690" s="13">
        <v>244</v>
      </c>
      <c r="VM690" s="13"/>
      <c r="VN690" s="13"/>
      <c r="VO690" s="13">
        <f t="shared" ref="VO690:XK690" si="95">SUM(VK690:VN690)</f>
        <v>424</v>
      </c>
      <c r="VP690" s="13" t="s">
        <v>57</v>
      </c>
      <c r="VQ690" s="13" t="s">
        <v>6240</v>
      </c>
      <c r="VR690" s="113" t="s">
        <v>6241</v>
      </c>
      <c r="VS690" s="114"/>
      <c r="VT690" s="129"/>
      <c r="VU690" s="12" t="s">
        <v>1882</v>
      </c>
      <c r="VV690" s="12" t="s">
        <v>1823</v>
      </c>
      <c r="VW690" s="12" t="s">
        <v>6238</v>
      </c>
      <c r="VX690" s="13" t="s">
        <v>1467</v>
      </c>
      <c r="VY690" s="13" t="s">
        <v>111</v>
      </c>
      <c r="VZ690" s="14" t="s">
        <v>31</v>
      </c>
      <c r="WA690" s="13">
        <v>180</v>
      </c>
      <c r="WB690" s="13">
        <v>244</v>
      </c>
      <c r="WC690" s="13"/>
      <c r="WD690" s="13"/>
      <c r="WE690" s="13">
        <f t="shared" si="95"/>
        <v>424</v>
      </c>
      <c r="WF690" s="13" t="s">
        <v>57</v>
      </c>
      <c r="WG690" s="13" t="s">
        <v>6240</v>
      </c>
      <c r="WH690" s="113" t="s">
        <v>6241</v>
      </c>
      <c r="WI690" s="114"/>
      <c r="WJ690" s="129"/>
      <c r="WK690" s="12" t="s">
        <v>1882</v>
      </c>
      <c r="WL690" s="12" t="s">
        <v>1823</v>
      </c>
      <c r="WM690" s="12" t="s">
        <v>6238</v>
      </c>
      <c r="WN690" s="13" t="s">
        <v>1467</v>
      </c>
      <c r="WO690" s="13" t="s">
        <v>111</v>
      </c>
      <c r="WP690" s="14" t="s">
        <v>31</v>
      </c>
      <c r="WQ690" s="13">
        <v>180</v>
      </c>
      <c r="WR690" s="13">
        <v>244</v>
      </c>
      <c r="WS690" s="13"/>
      <c r="WT690" s="13"/>
      <c r="WU690" s="13">
        <f t="shared" si="95"/>
        <v>424</v>
      </c>
      <c r="WV690" s="13" t="s">
        <v>57</v>
      </c>
      <c r="WW690" s="13" t="s">
        <v>6240</v>
      </c>
      <c r="WX690" s="113" t="s">
        <v>6241</v>
      </c>
      <c r="WY690" s="114"/>
      <c r="WZ690" s="129"/>
      <c r="XA690" s="12" t="s">
        <v>1882</v>
      </c>
      <c r="XB690" s="12" t="s">
        <v>1823</v>
      </c>
      <c r="XC690" s="12" t="s">
        <v>6238</v>
      </c>
      <c r="XD690" s="13" t="s">
        <v>1467</v>
      </c>
      <c r="XE690" s="13" t="s">
        <v>111</v>
      </c>
      <c r="XF690" s="14" t="s">
        <v>31</v>
      </c>
      <c r="XG690" s="13">
        <v>180</v>
      </c>
      <c r="XH690" s="13">
        <v>244</v>
      </c>
      <c r="XI690" s="13"/>
      <c r="XJ690" s="13"/>
      <c r="XK690" s="13">
        <f t="shared" si="95"/>
        <v>424</v>
      </c>
      <c r="XL690" s="13" t="s">
        <v>57</v>
      </c>
      <c r="XM690" s="13" t="s">
        <v>6240</v>
      </c>
      <c r="XN690" s="113" t="s">
        <v>6241</v>
      </c>
      <c r="XO690" s="114"/>
      <c r="XP690" s="129"/>
      <c r="XQ690" s="12" t="s">
        <v>1882</v>
      </c>
      <c r="XR690" s="12" t="s">
        <v>1823</v>
      </c>
      <c r="XS690" s="12" t="s">
        <v>6238</v>
      </c>
      <c r="XT690" s="13" t="s">
        <v>1467</v>
      </c>
      <c r="XU690" s="13" t="s">
        <v>111</v>
      </c>
      <c r="XV690" s="14" t="s">
        <v>31</v>
      </c>
      <c r="XW690" s="13">
        <v>180</v>
      </c>
      <c r="XX690" s="13">
        <v>244</v>
      </c>
      <c r="XY690" s="13"/>
      <c r="XZ690" s="13"/>
      <c r="YA690" s="13">
        <f t="shared" ref="YA690:ZW690" si="96">SUM(XW690:XZ690)</f>
        <v>424</v>
      </c>
      <c r="YB690" s="13" t="s">
        <v>57</v>
      </c>
      <c r="YC690" s="13" t="s">
        <v>6240</v>
      </c>
      <c r="YD690" s="113" t="s">
        <v>6241</v>
      </c>
      <c r="YE690" s="114"/>
      <c r="YF690" s="129"/>
      <c r="YG690" s="12" t="s">
        <v>1882</v>
      </c>
      <c r="YH690" s="12" t="s">
        <v>1823</v>
      </c>
      <c r="YI690" s="12" t="s">
        <v>6238</v>
      </c>
      <c r="YJ690" s="13" t="s">
        <v>1467</v>
      </c>
      <c r="YK690" s="13" t="s">
        <v>111</v>
      </c>
      <c r="YL690" s="14" t="s">
        <v>31</v>
      </c>
      <c r="YM690" s="13">
        <v>180</v>
      </c>
      <c r="YN690" s="13">
        <v>244</v>
      </c>
      <c r="YO690" s="13"/>
      <c r="YP690" s="13"/>
      <c r="YQ690" s="13">
        <f t="shared" si="96"/>
        <v>424</v>
      </c>
      <c r="YR690" s="13" t="s">
        <v>57</v>
      </c>
      <c r="YS690" s="13" t="s">
        <v>6240</v>
      </c>
      <c r="YT690" s="113" t="s">
        <v>6241</v>
      </c>
      <c r="YU690" s="114"/>
      <c r="YV690" s="129"/>
      <c r="YW690" s="12" t="s">
        <v>1882</v>
      </c>
      <c r="YX690" s="12" t="s">
        <v>1823</v>
      </c>
      <c r="YY690" s="12" t="s">
        <v>6238</v>
      </c>
      <c r="YZ690" s="13" t="s">
        <v>1467</v>
      </c>
      <c r="ZA690" s="13" t="s">
        <v>111</v>
      </c>
      <c r="ZB690" s="14" t="s">
        <v>31</v>
      </c>
      <c r="ZC690" s="13">
        <v>180</v>
      </c>
      <c r="ZD690" s="13">
        <v>244</v>
      </c>
      <c r="ZE690" s="13"/>
      <c r="ZF690" s="13"/>
      <c r="ZG690" s="13">
        <f t="shared" si="96"/>
        <v>424</v>
      </c>
      <c r="ZH690" s="13" t="s">
        <v>57</v>
      </c>
      <c r="ZI690" s="13" t="s">
        <v>6240</v>
      </c>
      <c r="ZJ690" s="113" t="s">
        <v>6241</v>
      </c>
      <c r="ZK690" s="114"/>
      <c r="ZL690" s="129"/>
      <c r="ZM690" s="12" t="s">
        <v>1882</v>
      </c>
      <c r="ZN690" s="12" t="s">
        <v>1823</v>
      </c>
      <c r="ZO690" s="12" t="s">
        <v>6238</v>
      </c>
      <c r="ZP690" s="13" t="s">
        <v>1467</v>
      </c>
      <c r="ZQ690" s="13" t="s">
        <v>111</v>
      </c>
      <c r="ZR690" s="14" t="s">
        <v>31</v>
      </c>
      <c r="ZS690" s="13">
        <v>180</v>
      </c>
      <c r="ZT690" s="13">
        <v>244</v>
      </c>
      <c r="ZU690" s="13"/>
      <c r="ZV690" s="13"/>
      <c r="ZW690" s="13">
        <f t="shared" si="96"/>
        <v>424</v>
      </c>
      <c r="ZX690" s="13" t="s">
        <v>57</v>
      </c>
      <c r="ZY690" s="13" t="s">
        <v>6240</v>
      </c>
      <c r="ZZ690" s="113" t="s">
        <v>6241</v>
      </c>
      <c r="AAA690" s="114"/>
      <c r="AAB690" s="129"/>
      <c r="AAC690" s="12" t="s">
        <v>1882</v>
      </c>
      <c r="AAD690" s="12" t="s">
        <v>1823</v>
      </c>
      <c r="AAE690" s="12" t="s">
        <v>6238</v>
      </c>
      <c r="AAF690" s="13" t="s">
        <v>1467</v>
      </c>
      <c r="AAG690" s="13" t="s">
        <v>111</v>
      </c>
      <c r="AAH690" s="14" t="s">
        <v>31</v>
      </c>
      <c r="AAI690" s="13">
        <v>180</v>
      </c>
      <c r="AAJ690" s="13">
        <v>244</v>
      </c>
      <c r="AAK690" s="13"/>
      <c r="AAL690" s="13"/>
      <c r="AAM690" s="13">
        <f t="shared" ref="AAM690:ACI690" si="97">SUM(AAI690:AAL690)</f>
        <v>424</v>
      </c>
      <c r="AAN690" s="13" t="s">
        <v>57</v>
      </c>
      <c r="AAO690" s="13" t="s">
        <v>6240</v>
      </c>
      <c r="AAP690" s="113" t="s">
        <v>6241</v>
      </c>
      <c r="AAQ690" s="114"/>
      <c r="AAR690" s="129"/>
      <c r="AAS690" s="12" t="s">
        <v>1882</v>
      </c>
      <c r="AAT690" s="12" t="s">
        <v>1823</v>
      </c>
      <c r="AAU690" s="12" t="s">
        <v>6238</v>
      </c>
      <c r="AAV690" s="13" t="s">
        <v>1467</v>
      </c>
      <c r="AAW690" s="13" t="s">
        <v>111</v>
      </c>
      <c r="AAX690" s="14" t="s">
        <v>31</v>
      </c>
      <c r="AAY690" s="13">
        <v>180</v>
      </c>
      <c r="AAZ690" s="13">
        <v>244</v>
      </c>
      <c r="ABA690" s="13"/>
      <c r="ABB690" s="13"/>
      <c r="ABC690" s="13">
        <f t="shared" si="97"/>
        <v>424</v>
      </c>
      <c r="ABD690" s="13" t="s">
        <v>57</v>
      </c>
      <c r="ABE690" s="13" t="s">
        <v>6240</v>
      </c>
      <c r="ABF690" s="113" t="s">
        <v>6241</v>
      </c>
      <c r="ABG690" s="114"/>
      <c r="ABH690" s="129"/>
      <c r="ABI690" s="12" t="s">
        <v>1882</v>
      </c>
      <c r="ABJ690" s="12" t="s">
        <v>1823</v>
      </c>
      <c r="ABK690" s="12" t="s">
        <v>6238</v>
      </c>
      <c r="ABL690" s="13" t="s">
        <v>1467</v>
      </c>
      <c r="ABM690" s="13" t="s">
        <v>111</v>
      </c>
      <c r="ABN690" s="14" t="s">
        <v>31</v>
      </c>
      <c r="ABO690" s="13">
        <v>180</v>
      </c>
      <c r="ABP690" s="13">
        <v>244</v>
      </c>
      <c r="ABQ690" s="13"/>
      <c r="ABR690" s="13"/>
      <c r="ABS690" s="13">
        <f t="shared" si="97"/>
        <v>424</v>
      </c>
      <c r="ABT690" s="13" t="s">
        <v>57</v>
      </c>
      <c r="ABU690" s="13" t="s">
        <v>6240</v>
      </c>
      <c r="ABV690" s="113" t="s">
        <v>6241</v>
      </c>
      <c r="ABW690" s="114"/>
      <c r="ABX690" s="129"/>
      <c r="ABY690" s="12" t="s">
        <v>1882</v>
      </c>
      <c r="ABZ690" s="12" t="s">
        <v>1823</v>
      </c>
      <c r="ACA690" s="12" t="s">
        <v>6238</v>
      </c>
      <c r="ACB690" s="13" t="s">
        <v>1467</v>
      </c>
      <c r="ACC690" s="13" t="s">
        <v>111</v>
      </c>
      <c r="ACD690" s="14" t="s">
        <v>31</v>
      </c>
      <c r="ACE690" s="13">
        <v>180</v>
      </c>
      <c r="ACF690" s="13">
        <v>244</v>
      </c>
      <c r="ACG690" s="13"/>
      <c r="ACH690" s="13"/>
      <c r="ACI690" s="13">
        <f t="shared" si="97"/>
        <v>424</v>
      </c>
      <c r="ACJ690" s="13" t="s">
        <v>57</v>
      </c>
      <c r="ACK690" s="13" t="s">
        <v>6240</v>
      </c>
      <c r="ACL690" s="113" t="s">
        <v>6241</v>
      </c>
      <c r="ACM690" s="114"/>
      <c r="ACN690" s="129"/>
      <c r="ACO690" s="12" t="s">
        <v>1882</v>
      </c>
      <c r="ACP690" s="12" t="s">
        <v>1823</v>
      </c>
      <c r="ACQ690" s="12" t="s">
        <v>6238</v>
      </c>
      <c r="ACR690" s="13" t="s">
        <v>1467</v>
      </c>
      <c r="ACS690" s="13" t="s">
        <v>111</v>
      </c>
      <c r="ACT690" s="14" t="s">
        <v>31</v>
      </c>
      <c r="ACU690" s="13">
        <v>180</v>
      </c>
      <c r="ACV690" s="13">
        <v>244</v>
      </c>
      <c r="ACW690" s="13"/>
      <c r="ACX690" s="13"/>
      <c r="ACY690" s="13">
        <f t="shared" ref="ACY690:AEU690" si="98">SUM(ACU690:ACX690)</f>
        <v>424</v>
      </c>
      <c r="ACZ690" s="13" t="s">
        <v>57</v>
      </c>
      <c r="ADA690" s="13" t="s">
        <v>6240</v>
      </c>
      <c r="ADB690" s="113" t="s">
        <v>6241</v>
      </c>
      <c r="ADC690" s="114"/>
      <c r="ADD690" s="129"/>
      <c r="ADE690" s="12" t="s">
        <v>1882</v>
      </c>
      <c r="ADF690" s="12" t="s">
        <v>1823</v>
      </c>
      <c r="ADG690" s="12" t="s">
        <v>6238</v>
      </c>
      <c r="ADH690" s="13" t="s">
        <v>1467</v>
      </c>
      <c r="ADI690" s="13" t="s">
        <v>111</v>
      </c>
      <c r="ADJ690" s="14" t="s">
        <v>31</v>
      </c>
      <c r="ADK690" s="13">
        <v>180</v>
      </c>
      <c r="ADL690" s="13">
        <v>244</v>
      </c>
      <c r="ADM690" s="13"/>
      <c r="ADN690" s="13"/>
      <c r="ADO690" s="13">
        <f t="shared" si="98"/>
        <v>424</v>
      </c>
      <c r="ADP690" s="13" t="s">
        <v>57</v>
      </c>
      <c r="ADQ690" s="13" t="s">
        <v>6240</v>
      </c>
      <c r="ADR690" s="113" t="s">
        <v>6241</v>
      </c>
      <c r="ADS690" s="114"/>
      <c r="ADT690" s="129"/>
      <c r="ADU690" s="12" t="s">
        <v>1882</v>
      </c>
      <c r="ADV690" s="12" t="s">
        <v>1823</v>
      </c>
      <c r="ADW690" s="12" t="s">
        <v>6238</v>
      </c>
      <c r="ADX690" s="13" t="s">
        <v>1467</v>
      </c>
      <c r="ADY690" s="13" t="s">
        <v>111</v>
      </c>
      <c r="ADZ690" s="14" t="s">
        <v>31</v>
      </c>
      <c r="AEA690" s="13">
        <v>180</v>
      </c>
      <c r="AEB690" s="13">
        <v>244</v>
      </c>
      <c r="AEC690" s="13"/>
      <c r="AED690" s="13"/>
      <c r="AEE690" s="13">
        <f t="shared" si="98"/>
        <v>424</v>
      </c>
      <c r="AEF690" s="13" t="s">
        <v>57</v>
      </c>
      <c r="AEG690" s="13" t="s">
        <v>6240</v>
      </c>
      <c r="AEH690" s="113" t="s">
        <v>6241</v>
      </c>
      <c r="AEI690" s="114"/>
      <c r="AEJ690" s="129"/>
      <c r="AEK690" s="12" t="s">
        <v>1882</v>
      </c>
      <c r="AEL690" s="12" t="s">
        <v>1823</v>
      </c>
      <c r="AEM690" s="12" t="s">
        <v>6238</v>
      </c>
      <c r="AEN690" s="13" t="s">
        <v>1467</v>
      </c>
      <c r="AEO690" s="13" t="s">
        <v>111</v>
      </c>
      <c r="AEP690" s="14" t="s">
        <v>31</v>
      </c>
      <c r="AEQ690" s="13">
        <v>180</v>
      </c>
      <c r="AER690" s="13">
        <v>244</v>
      </c>
      <c r="AES690" s="13"/>
      <c r="AET690" s="13"/>
      <c r="AEU690" s="13">
        <f t="shared" si="98"/>
        <v>424</v>
      </c>
      <c r="AEV690" s="13" t="s">
        <v>57</v>
      </c>
      <c r="AEW690" s="13" t="s">
        <v>6240</v>
      </c>
      <c r="AEX690" s="113" t="s">
        <v>6241</v>
      </c>
      <c r="AEY690" s="114"/>
      <c r="AEZ690" s="129"/>
      <c r="AFA690" s="12" t="s">
        <v>1882</v>
      </c>
      <c r="AFB690" s="12" t="s">
        <v>1823</v>
      </c>
      <c r="AFC690" s="12" t="s">
        <v>6238</v>
      </c>
      <c r="AFD690" s="13" t="s">
        <v>1467</v>
      </c>
      <c r="AFE690" s="13" t="s">
        <v>111</v>
      </c>
      <c r="AFF690" s="14" t="s">
        <v>31</v>
      </c>
      <c r="AFG690" s="13">
        <v>180</v>
      </c>
      <c r="AFH690" s="13">
        <v>244</v>
      </c>
      <c r="AFI690" s="13"/>
      <c r="AFJ690" s="13"/>
      <c r="AFK690" s="13">
        <f t="shared" ref="AFK690:AHG690" si="99">SUM(AFG690:AFJ690)</f>
        <v>424</v>
      </c>
      <c r="AFL690" s="13" t="s">
        <v>57</v>
      </c>
      <c r="AFM690" s="13" t="s">
        <v>6240</v>
      </c>
      <c r="AFN690" s="113" t="s">
        <v>6241</v>
      </c>
      <c r="AFO690" s="114"/>
      <c r="AFP690" s="129"/>
      <c r="AFQ690" s="12" t="s">
        <v>1882</v>
      </c>
      <c r="AFR690" s="12" t="s">
        <v>1823</v>
      </c>
      <c r="AFS690" s="12" t="s">
        <v>6238</v>
      </c>
      <c r="AFT690" s="13" t="s">
        <v>1467</v>
      </c>
      <c r="AFU690" s="13" t="s">
        <v>111</v>
      </c>
      <c r="AFV690" s="14" t="s">
        <v>31</v>
      </c>
      <c r="AFW690" s="13">
        <v>180</v>
      </c>
      <c r="AFX690" s="13">
        <v>244</v>
      </c>
      <c r="AFY690" s="13"/>
      <c r="AFZ690" s="13"/>
      <c r="AGA690" s="13">
        <f t="shared" si="99"/>
        <v>424</v>
      </c>
      <c r="AGB690" s="13" t="s">
        <v>57</v>
      </c>
      <c r="AGC690" s="13" t="s">
        <v>6240</v>
      </c>
      <c r="AGD690" s="113" t="s">
        <v>6241</v>
      </c>
      <c r="AGE690" s="114"/>
      <c r="AGF690" s="129"/>
      <c r="AGG690" s="12" t="s">
        <v>1882</v>
      </c>
      <c r="AGH690" s="12" t="s">
        <v>1823</v>
      </c>
      <c r="AGI690" s="12" t="s">
        <v>6238</v>
      </c>
      <c r="AGJ690" s="13" t="s">
        <v>1467</v>
      </c>
      <c r="AGK690" s="13" t="s">
        <v>111</v>
      </c>
      <c r="AGL690" s="14" t="s">
        <v>31</v>
      </c>
      <c r="AGM690" s="13">
        <v>180</v>
      </c>
      <c r="AGN690" s="13">
        <v>244</v>
      </c>
      <c r="AGO690" s="13"/>
      <c r="AGP690" s="13"/>
      <c r="AGQ690" s="13">
        <f t="shared" si="99"/>
        <v>424</v>
      </c>
      <c r="AGR690" s="13" t="s">
        <v>57</v>
      </c>
      <c r="AGS690" s="13" t="s">
        <v>6240</v>
      </c>
      <c r="AGT690" s="113" t="s">
        <v>6241</v>
      </c>
      <c r="AGU690" s="114"/>
      <c r="AGV690" s="129"/>
      <c r="AGW690" s="12" t="s">
        <v>1882</v>
      </c>
      <c r="AGX690" s="12" t="s">
        <v>1823</v>
      </c>
      <c r="AGY690" s="12" t="s">
        <v>6238</v>
      </c>
      <c r="AGZ690" s="13" t="s">
        <v>1467</v>
      </c>
      <c r="AHA690" s="13" t="s">
        <v>111</v>
      </c>
      <c r="AHB690" s="14" t="s">
        <v>31</v>
      </c>
      <c r="AHC690" s="13">
        <v>180</v>
      </c>
      <c r="AHD690" s="13">
        <v>244</v>
      </c>
      <c r="AHE690" s="13"/>
      <c r="AHF690" s="13"/>
      <c r="AHG690" s="13">
        <f t="shared" si="99"/>
        <v>424</v>
      </c>
      <c r="AHH690" s="13" t="s">
        <v>57</v>
      </c>
      <c r="AHI690" s="13" t="s">
        <v>6240</v>
      </c>
      <c r="AHJ690" s="113" t="s">
        <v>6241</v>
      </c>
      <c r="AHK690" s="114"/>
      <c r="AHL690" s="129"/>
      <c r="AHM690" s="12" t="s">
        <v>1882</v>
      </c>
      <c r="AHN690" s="12" t="s">
        <v>1823</v>
      </c>
      <c r="AHO690" s="12" t="s">
        <v>6238</v>
      </c>
      <c r="AHP690" s="13" t="s">
        <v>1467</v>
      </c>
      <c r="AHQ690" s="13" t="s">
        <v>111</v>
      </c>
      <c r="AHR690" s="14" t="s">
        <v>31</v>
      </c>
      <c r="AHS690" s="13">
        <v>180</v>
      </c>
      <c r="AHT690" s="13">
        <v>244</v>
      </c>
      <c r="AHU690" s="13"/>
      <c r="AHV690" s="13"/>
      <c r="AHW690" s="13">
        <f t="shared" ref="AHW690:AJS690" si="100">SUM(AHS690:AHV690)</f>
        <v>424</v>
      </c>
      <c r="AHX690" s="13" t="s">
        <v>57</v>
      </c>
      <c r="AHY690" s="13" t="s">
        <v>6240</v>
      </c>
      <c r="AHZ690" s="113" t="s">
        <v>6241</v>
      </c>
      <c r="AIA690" s="114"/>
      <c r="AIB690" s="129"/>
      <c r="AIC690" s="12" t="s">
        <v>1882</v>
      </c>
      <c r="AID690" s="12" t="s">
        <v>1823</v>
      </c>
      <c r="AIE690" s="12" t="s">
        <v>6238</v>
      </c>
      <c r="AIF690" s="13" t="s">
        <v>1467</v>
      </c>
      <c r="AIG690" s="13" t="s">
        <v>111</v>
      </c>
      <c r="AIH690" s="14" t="s">
        <v>31</v>
      </c>
      <c r="AII690" s="13">
        <v>180</v>
      </c>
      <c r="AIJ690" s="13">
        <v>244</v>
      </c>
      <c r="AIK690" s="13"/>
      <c r="AIL690" s="13"/>
      <c r="AIM690" s="13">
        <f t="shared" si="100"/>
        <v>424</v>
      </c>
      <c r="AIN690" s="13" t="s">
        <v>57</v>
      </c>
      <c r="AIO690" s="13" t="s">
        <v>6240</v>
      </c>
      <c r="AIP690" s="113" t="s">
        <v>6241</v>
      </c>
      <c r="AIQ690" s="114"/>
      <c r="AIR690" s="129"/>
      <c r="AIS690" s="12" t="s">
        <v>1882</v>
      </c>
      <c r="AIT690" s="12" t="s">
        <v>1823</v>
      </c>
      <c r="AIU690" s="12" t="s">
        <v>6238</v>
      </c>
      <c r="AIV690" s="13" t="s">
        <v>1467</v>
      </c>
      <c r="AIW690" s="13" t="s">
        <v>111</v>
      </c>
      <c r="AIX690" s="14" t="s">
        <v>31</v>
      </c>
      <c r="AIY690" s="13">
        <v>180</v>
      </c>
      <c r="AIZ690" s="13">
        <v>244</v>
      </c>
      <c r="AJA690" s="13"/>
      <c r="AJB690" s="13"/>
      <c r="AJC690" s="13">
        <f t="shared" si="100"/>
        <v>424</v>
      </c>
      <c r="AJD690" s="13" t="s">
        <v>57</v>
      </c>
      <c r="AJE690" s="13" t="s">
        <v>6240</v>
      </c>
      <c r="AJF690" s="113" t="s">
        <v>6241</v>
      </c>
      <c r="AJG690" s="114"/>
      <c r="AJH690" s="129"/>
      <c r="AJI690" s="12" t="s">
        <v>1882</v>
      </c>
      <c r="AJJ690" s="12" t="s">
        <v>1823</v>
      </c>
      <c r="AJK690" s="12" t="s">
        <v>6238</v>
      </c>
      <c r="AJL690" s="13" t="s">
        <v>1467</v>
      </c>
      <c r="AJM690" s="13" t="s">
        <v>111</v>
      </c>
      <c r="AJN690" s="14" t="s">
        <v>31</v>
      </c>
      <c r="AJO690" s="13">
        <v>180</v>
      </c>
      <c r="AJP690" s="13">
        <v>244</v>
      </c>
      <c r="AJQ690" s="13"/>
      <c r="AJR690" s="13"/>
      <c r="AJS690" s="13">
        <f t="shared" si="100"/>
        <v>424</v>
      </c>
      <c r="AJT690" s="13" t="s">
        <v>57</v>
      </c>
      <c r="AJU690" s="13" t="s">
        <v>6240</v>
      </c>
      <c r="AJV690" s="113" t="s">
        <v>6241</v>
      </c>
      <c r="AJW690" s="114"/>
      <c r="AJX690" s="129"/>
      <c r="AJY690" s="12" t="s">
        <v>1882</v>
      </c>
      <c r="AJZ690" s="12" t="s">
        <v>1823</v>
      </c>
      <c r="AKA690" s="12" t="s">
        <v>6238</v>
      </c>
      <c r="AKB690" s="13" t="s">
        <v>1467</v>
      </c>
      <c r="AKC690" s="13" t="s">
        <v>111</v>
      </c>
      <c r="AKD690" s="14" t="s">
        <v>31</v>
      </c>
      <c r="AKE690" s="13">
        <v>180</v>
      </c>
      <c r="AKF690" s="13">
        <v>244</v>
      </c>
      <c r="AKG690" s="13"/>
      <c r="AKH690" s="13"/>
      <c r="AKI690" s="13">
        <f t="shared" ref="AKI690:AME690" si="101">SUM(AKE690:AKH690)</f>
        <v>424</v>
      </c>
      <c r="AKJ690" s="13" t="s">
        <v>57</v>
      </c>
      <c r="AKK690" s="13" t="s">
        <v>6240</v>
      </c>
      <c r="AKL690" s="113" t="s">
        <v>6241</v>
      </c>
      <c r="AKM690" s="114"/>
      <c r="AKN690" s="129"/>
      <c r="AKO690" s="12" t="s">
        <v>1882</v>
      </c>
      <c r="AKP690" s="12" t="s">
        <v>1823</v>
      </c>
      <c r="AKQ690" s="12" t="s">
        <v>6238</v>
      </c>
      <c r="AKR690" s="13" t="s">
        <v>1467</v>
      </c>
      <c r="AKS690" s="13" t="s">
        <v>111</v>
      </c>
      <c r="AKT690" s="14" t="s">
        <v>31</v>
      </c>
      <c r="AKU690" s="13">
        <v>180</v>
      </c>
      <c r="AKV690" s="13">
        <v>244</v>
      </c>
      <c r="AKW690" s="13"/>
      <c r="AKX690" s="13"/>
      <c r="AKY690" s="13">
        <f t="shared" si="101"/>
        <v>424</v>
      </c>
      <c r="AKZ690" s="13" t="s">
        <v>57</v>
      </c>
      <c r="ALA690" s="13" t="s">
        <v>6240</v>
      </c>
      <c r="ALB690" s="113" t="s">
        <v>6241</v>
      </c>
      <c r="ALC690" s="114"/>
      <c r="ALD690" s="129"/>
      <c r="ALE690" s="12" t="s">
        <v>1882</v>
      </c>
      <c r="ALF690" s="12" t="s">
        <v>1823</v>
      </c>
      <c r="ALG690" s="12" t="s">
        <v>6238</v>
      </c>
      <c r="ALH690" s="13" t="s">
        <v>1467</v>
      </c>
      <c r="ALI690" s="13" t="s">
        <v>111</v>
      </c>
      <c r="ALJ690" s="14" t="s">
        <v>31</v>
      </c>
      <c r="ALK690" s="13">
        <v>180</v>
      </c>
      <c r="ALL690" s="13">
        <v>244</v>
      </c>
      <c r="ALM690" s="13"/>
      <c r="ALN690" s="13"/>
      <c r="ALO690" s="13">
        <f t="shared" si="101"/>
        <v>424</v>
      </c>
      <c r="ALP690" s="13" t="s">
        <v>57</v>
      </c>
      <c r="ALQ690" s="13" t="s">
        <v>6240</v>
      </c>
      <c r="ALR690" s="113" t="s">
        <v>6241</v>
      </c>
      <c r="ALS690" s="114"/>
      <c r="ALT690" s="129"/>
      <c r="ALU690" s="12" t="s">
        <v>1882</v>
      </c>
      <c r="ALV690" s="12" t="s">
        <v>1823</v>
      </c>
      <c r="ALW690" s="12" t="s">
        <v>6238</v>
      </c>
      <c r="ALX690" s="13" t="s">
        <v>1467</v>
      </c>
      <c r="ALY690" s="13" t="s">
        <v>111</v>
      </c>
      <c r="ALZ690" s="14" t="s">
        <v>31</v>
      </c>
      <c r="AMA690" s="13">
        <v>180</v>
      </c>
      <c r="AMB690" s="13">
        <v>244</v>
      </c>
      <c r="AMC690" s="13"/>
      <c r="AMD690" s="13"/>
      <c r="AME690" s="13">
        <f t="shared" si="101"/>
        <v>424</v>
      </c>
      <c r="AMF690" s="13" t="s">
        <v>57</v>
      </c>
      <c r="AMG690" s="13" t="s">
        <v>6240</v>
      </c>
      <c r="AMH690" s="113" t="s">
        <v>6241</v>
      </c>
      <c r="AMI690" s="114"/>
      <c r="AMJ690" s="129"/>
      <c r="AMK690" s="12" t="s">
        <v>1882</v>
      </c>
      <c r="AML690" s="12" t="s">
        <v>1823</v>
      </c>
      <c r="AMM690" s="12" t="s">
        <v>6238</v>
      </c>
      <c r="AMN690" s="13" t="s">
        <v>1467</v>
      </c>
      <c r="AMO690" s="13" t="s">
        <v>111</v>
      </c>
      <c r="AMP690" s="14" t="s">
        <v>31</v>
      </c>
      <c r="AMQ690" s="13">
        <v>180</v>
      </c>
      <c r="AMR690" s="13">
        <v>244</v>
      </c>
      <c r="AMS690" s="13"/>
      <c r="AMT690" s="13"/>
      <c r="AMU690" s="13">
        <f t="shared" ref="AMU690:AOQ690" si="102">SUM(AMQ690:AMT690)</f>
        <v>424</v>
      </c>
      <c r="AMV690" s="13" t="s">
        <v>57</v>
      </c>
      <c r="AMW690" s="13" t="s">
        <v>6240</v>
      </c>
      <c r="AMX690" s="113" t="s">
        <v>6241</v>
      </c>
      <c r="AMY690" s="114"/>
      <c r="AMZ690" s="129"/>
      <c r="ANA690" s="12" t="s">
        <v>1882</v>
      </c>
      <c r="ANB690" s="12" t="s">
        <v>1823</v>
      </c>
      <c r="ANC690" s="12" t="s">
        <v>6238</v>
      </c>
      <c r="AND690" s="13" t="s">
        <v>1467</v>
      </c>
      <c r="ANE690" s="13" t="s">
        <v>111</v>
      </c>
      <c r="ANF690" s="14" t="s">
        <v>31</v>
      </c>
      <c r="ANG690" s="13">
        <v>180</v>
      </c>
      <c r="ANH690" s="13">
        <v>244</v>
      </c>
      <c r="ANI690" s="13"/>
      <c r="ANJ690" s="13"/>
      <c r="ANK690" s="13">
        <f t="shared" si="102"/>
        <v>424</v>
      </c>
      <c r="ANL690" s="13" t="s">
        <v>57</v>
      </c>
      <c r="ANM690" s="13" t="s">
        <v>6240</v>
      </c>
      <c r="ANN690" s="113" t="s">
        <v>6241</v>
      </c>
      <c r="ANO690" s="114"/>
      <c r="ANP690" s="129"/>
      <c r="ANQ690" s="12" t="s">
        <v>1882</v>
      </c>
      <c r="ANR690" s="12" t="s">
        <v>1823</v>
      </c>
      <c r="ANS690" s="12" t="s">
        <v>6238</v>
      </c>
      <c r="ANT690" s="13" t="s">
        <v>1467</v>
      </c>
      <c r="ANU690" s="13" t="s">
        <v>111</v>
      </c>
      <c r="ANV690" s="14" t="s">
        <v>31</v>
      </c>
      <c r="ANW690" s="13">
        <v>180</v>
      </c>
      <c r="ANX690" s="13">
        <v>244</v>
      </c>
      <c r="ANY690" s="13"/>
      <c r="ANZ690" s="13"/>
      <c r="AOA690" s="13">
        <f t="shared" si="102"/>
        <v>424</v>
      </c>
      <c r="AOB690" s="13" t="s">
        <v>57</v>
      </c>
      <c r="AOC690" s="13" t="s">
        <v>6240</v>
      </c>
      <c r="AOD690" s="113" t="s">
        <v>6241</v>
      </c>
      <c r="AOE690" s="114"/>
      <c r="AOF690" s="129"/>
      <c r="AOG690" s="12" t="s">
        <v>1882</v>
      </c>
      <c r="AOH690" s="12" t="s">
        <v>1823</v>
      </c>
      <c r="AOI690" s="12" t="s">
        <v>6238</v>
      </c>
      <c r="AOJ690" s="13" t="s">
        <v>1467</v>
      </c>
      <c r="AOK690" s="13" t="s">
        <v>111</v>
      </c>
      <c r="AOL690" s="14" t="s">
        <v>31</v>
      </c>
      <c r="AOM690" s="13">
        <v>180</v>
      </c>
      <c r="AON690" s="13">
        <v>244</v>
      </c>
      <c r="AOO690" s="13"/>
      <c r="AOP690" s="13"/>
      <c r="AOQ690" s="13">
        <f t="shared" si="102"/>
        <v>424</v>
      </c>
      <c r="AOR690" s="13" t="s">
        <v>57</v>
      </c>
      <c r="AOS690" s="13" t="s">
        <v>6240</v>
      </c>
      <c r="AOT690" s="113" t="s">
        <v>6241</v>
      </c>
      <c r="AOU690" s="114"/>
      <c r="AOV690" s="129"/>
      <c r="AOW690" s="12" t="s">
        <v>1882</v>
      </c>
      <c r="AOX690" s="12" t="s">
        <v>1823</v>
      </c>
      <c r="AOY690" s="12" t="s">
        <v>6238</v>
      </c>
      <c r="AOZ690" s="13" t="s">
        <v>1467</v>
      </c>
      <c r="APA690" s="13" t="s">
        <v>111</v>
      </c>
      <c r="APB690" s="14" t="s">
        <v>31</v>
      </c>
      <c r="APC690" s="13">
        <v>180</v>
      </c>
      <c r="APD690" s="13">
        <v>244</v>
      </c>
      <c r="APE690" s="13"/>
      <c r="APF690" s="13"/>
      <c r="APG690" s="13">
        <f t="shared" ref="APG690:ARC690" si="103">SUM(APC690:APF690)</f>
        <v>424</v>
      </c>
      <c r="APH690" s="13" t="s">
        <v>57</v>
      </c>
      <c r="API690" s="13" t="s">
        <v>6240</v>
      </c>
      <c r="APJ690" s="113" t="s">
        <v>6241</v>
      </c>
      <c r="APK690" s="114"/>
      <c r="APL690" s="129"/>
      <c r="APM690" s="12" t="s">
        <v>1882</v>
      </c>
      <c r="APN690" s="12" t="s">
        <v>1823</v>
      </c>
      <c r="APO690" s="12" t="s">
        <v>6238</v>
      </c>
      <c r="APP690" s="13" t="s">
        <v>1467</v>
      </c>
      <c r="APQ690" s="13" t="s">
        <v>111</v>
      </c>
      <c r="APR690" s="14" t="s">
        <v>31</v>
      </c>
      <c r="APS690" s="13">
        <v>180</v>
      </c>
      <c r="APT690" s="13">
        <v>244</v>
      </c>
      <c r="APU690" s="13"/>
      <c r="APV690" s="13"/>
      <c r="APW690" s="13">
        <f t="shared" si="103"/>
        <v>424</v>
      </c>
      <c r="APX690" s="13" t="s">
        <v>57</v>
      </c>
      <c r="APY690" s="13" t="s">
        <v>6240</v>
      </c>
      <c r="APZ690" s="113" t="s">
        <v>6241</v>
      </c>
      <c r="AQA690" s="114"/>
      <c r="AQB690" s="129"/>
      <c r="AQC690" s="12" t="s">
        <v>1882</v>
      </c>
      <c r="AQD690" s="12" t="s">
        <v>1823</v>
      </c>
      <c r="AQE690" s="12" t="s">
        <v>6238</v>
      </c>
      <c r="AQF690" s="13" t="s">
        <v>1467</v>
      </c>
      <c r="AQG690" s="13" t="s">
        <v>111</v>
      </c>
      <c r="AQH690" s="14" t="s">
        <v>31</v>
      </c>
      <c r="AQI690" s="13">
        <v>180</v>
      </c>
      <c r="AQJ690" s="13">
        <v>244</v>
      </c>
      <c r="AQK690" s="13"/>
      <c r="AQL690" s="13"/>
      <c r="AQM690" s="13">
        <f t="shared" si="103"/>
        <v>424</v>
      </c>
      <c r="AQN690" s="13" t="s">
        <v>57</v>
      </c>
      <c r="AQO690" s="13" t="s">
        <v>6240</v>
      </c>
      <c r="AQP690" s="113" t="s">
        <v>6241</v>
      </c>
      <c r="AQQ690" s="114"/>
      <c r="AQR690" s="129"/>
      <c r="AQS690" s="12" t="s">
        <v>1882</v>
      </c>
      <c r="AQT690" s="12" t="s">
        <v>1823</v>
      </c>
      <c r="AQU690" s="12" t="s">
        <v>6238</v>
      </c>
      <c r="AQV690" s="13" t="s">
        <v>1467</v>
      </c>
      <c r="AQW690" s="13" t="s">
        <v>111</v>
      </c>
      <c r="AQX690" s="14" t="s">
        <v>31</v>
      </c>
      <c r="AQY690" s="13">
        <v>180</v>
      </c>
      <c r="AQZ690" s="13">
        <v>244</v>
      </c>
      <c r="ARA690" s="13"/>
      <c r="ARB690" s="13"/>
      <c r="ARC690" s="13">
        <f t="shared" si="103"/>
        <v>424</v>
      </c>
      <c r="ARD690" s="13" t="s">
        <v>57</v>
      </c>
      <c r="ARE690" s="13" t="s">
        <v>6240</v>
      </c>
      <c r="ARF690" s="113" t="s">
        <v>6241</v>
      </c>
      <c r="ARG690" s="114"/>
      <c r="ARH690" s="129"/>
      <c r="ARI690" s="12" t="s">
        <v>1882</v>
      </c>
      <c r="ARJ690" s="12" t="s">
        <v>1823</v>
      </c>
      <c r="ARK690" s="12" t="s">
        <v>6238</v>
      </c>
      <c r="ARL690" s="13" t="s">
        <v>1467</v>
      </c>
      <c r="ARM690" s="13" t="s">
        <v>111</v>
      </c>
      <c r="ARN690" s="14" t="s">
        <v>31</v>
      </c>
      <c r="ARO690" s="13">
        <v>180</v>
      </c>
      <c r="ARP690" s="13">
        <v>244</v>
      </c>
      <c r="ARQ690" s="13"/>
      <c r="ARR690" s="13"/>
      <c r="ARS690" s="13">
        <f t="shared" ref="ARS690:ATO690" si="104">SUM(ARO690:ARR690)</f>
        <v>424</v>
      </c>
      <c r="ART690" s="13" t="s">
        <v>57</v>
      </c>
      <c r="ARU690" s="13" t="s">
        <v>6240</v>
      </c>
      <c r="ARV690" s="113" t="s">
        <v>6241</v>
      </c>
      <c r="ARW690" s="114"/>
      <c r="ARX690" s="129"/>
      <c r="ARY690" s="12" t="s">
        <v>1882</v>
      </c>
      <c r="ARZ690" s="12" t="s">
        <v>1823</v>
      </c>
      <c r="ASA690" s="12" t="s">
        <v>6238</v>
      </c>
      <c r="ASB690" s="13" t="s">
        <v>1467</v>
      </c>
      <c r="ASC690" s="13" t="s">
        <v>111</v>
      </c>
      <c r="ASD690" s="14" t="s">
        <v>31</v>
      </c>
      <c r="ASE690" s="13">
        <v>180</v>
      </c>
      <c r="ASF690" s="13">
        <v>244</v>
      </c>
      <c r="ASG690" s="13"/>
      <c r="ASH690" s="13"/>
      <c r="ASI690" s="13">
        <f t="shared" si="104"/>
        <v>424</v>
      </c>
      <c r="ASJ690" s="13" t="s">
        <v>57</v>
      </c>
      <c r="ASK690" s="13" t="s">
        <v>6240</v>
      </c>
      <c r="ASL690" s="113" t="s">
        <v>6241</v>
      </c>
      <c r="ASM690" s="114"/>
      <c r="ASN690" s="129"/>
      <c r="ASO690" s="12" t="s">
        <v>1882</v>
      </c>
      <c r="ASP690" s="12" t="s">
        <v>1823</v>
      </c>
      <c r="ASQ690" s="12" t="s">
        <v>6238</v>
      </c>
      <c r="ASR690" s="13" t="s">
        <v>1467</v>
      </c>
      <c r="ASS690" s="13" t="s">
        <v>111</v>
      </c>
      <c r="AST690" s="14" t="s">
        <v>31</v>
      </c>
      <c r="ASU690" s="13">
        <v>180</v>
      </c>
      <c r="ASV690" s="13">
        <v>244</v>
      </c>
      <c r="ASW690" s="13"/>
      <c r="ASX690" s="13"/>
      <c r="ASY690" s="13">
        <f t="shared" si="104"/>
        <v>424</v>
      </c>
      <c r="ASZ690" s="13" t="s">
        <v>57</v>
      </c>
      <c r="ATA690" s="13" t="s">
        <v>6240</v>
      </c>
      <c r="ATB690" s="113" t="s">
        <v>6241</v>
      </c>
      <c r="ATC690" s="114"/>
      <c r="ATD690" s="129"/>
      <c r="ATE690" s="12" t="s">
        <v>1882</v>
      </c>
      <c r="ATF690" s="12" t="s">
        <v>1823</v>
      </c>
      <c r="ATG690" s="12" t="s">
        <v>6238</v>
      </c>
      <c r="ATH690" s="13" t="s">
        <v>1467</v>
      </c>
      <c r="ATI690" s="13" t="s">
        <v>111</v>
      </c>
      <c r="ATJ690" s="14" t="s">
        <v>31</v>
      </c>
      <c r="ATK690" s="13">
        <v>180</v>
      </c>
      <c r="ATL690" s="13">
        <v>244</v>
      </c>
      <c r="ATM690" s="13"/>
      <c r="ATN690" s="13"/>
      <c r="ATO690" s="13">
        <f t="shared" si="104"/>
        <v>424</v>
      </c>
      <c r="ATP690" s="13" t="s">
        <v>57</v>
      </c>
      <c r="ATQ690" s="13" t="s">
        <v>6240</v>
      </c>
      <c r="ATR690" s="113" t="s">
        <v>6241</v>
      </c>
      <c r="ATS690" s="114"/>
      <c r="ATT690" s="129"/>
      <c r="ATU690" s="12" t="s">
        <v>1882</v>
      </c>
      <c r="ATV690" s="12" t="s">
        <v>1823</v>
      </c>
      <c r="ATW690" s="12" t="s">
        <v>6238</v>
      </c>
      <c r="ATX690" s="13" t="s">
        <v>1467</v>
      </c>
      <c r="ATY690" s="13" t="s">
        <v>111</v>
      </c>
      <c r="ATZ690" s="14" t="s">
        <v>31</v>
      </c>
      <c r="AUA690" s="13">
        <v>180</v>
      </c>
      <c r="AUB690" s="13">
        <v>244</v>
      </c>
      <c r="AUC690" s="13"/>
      <c r="AUD690" s="13"/>
      <c r="AUE690" s="13">
        <f t="shared" ref="AUE690:AWA690" si="105">SUM(AUA690:AUD690)</f>
        <v>424</v>
      </c>
      <c r="AUF690" s="13" t="s">
        <v>57</v>
      </c>
      <c r="AUG690" s="13" t="s">
        <v>6240</v>
      </c>
      <c r="AUH690" s="113" t="s">
        <v>6241</v>
      </c>
      <c r="AUI690" s="114"/>
      <c r="AUJ690" s="129"/>
      <c r="AUK690" s="12" t="s">
        <v>1882</v>
      </c>
      <c r="AUL690" s="12" t="s">
        <v>1823</v>
      </c>
      <c r="AUM690" s="12" t="s">
        <v>6238</v>
      </c>
      <c r="AUN690" s="13" t="s">
        <v>1467</v>
      </c>
      <c r="AUO690" s="13" t="s">
        <v>111</v>
      </c>
      <c r="AUP690" s="14" t="s">
        <v>31</v>
      </c>
      <c r="AUQ690" s="13">
        <v>180</v>
      </c>
      <c r="AUR690" s="13">
        <v>244</v>
      </c>
      <c r="AUS690" s="13"/>
      <c r="AUT690" s="13"/>
      <c r="AUU690" s="13">
        <f t="shared" si="105"/>
        <v>424</v>
      </c>
      <c r="AUV690" s="13" t="s">
        <v>57</v>
      </c>
      <c r="AUW690" s="13" t="s">
        <v>6240</v>
      </c>
      <c r="AUX690" s="113" t="s">
        <v>6241</v>
      </c>
      <c r="AUY690" s="114"/>
      <c r="AUZ690" s="129"/>
      <c r="AVA690" s="12" t="s">
        <v>1882</v>
      </c>
      <c r="AVB690" s="12" t="s">
        <v>1823</v>
      </c>
      <c r="AVC690" s="12" t="s">
        <v>6238</v>
      </c>
      <c r="AVD690" s="13" t="s">
        <v>1467</v>
      </c>
      <c r="AVE690" s="13" t="s">
        <v>111</v>
      </c>
      <c r="AVF690" s="14" t="s">
        <v>31</v>
      </c>
      <c r="AVG690" s="13">
        <v>180</v>
      </c>
      <c r="AVH690" s="13">
        <v>244</v>
      </c>
      <c r="AVI690" s="13"/>
      <c r="AVJ690" s="13"/>
      <c r="AVK690" s="13">
        <f t="shared" si="105"/>
        <v>424</v>
      </c>
      <c r="AVL690" s="13" t="s">
        <v>57</v>
      </c>
      <c r="AVM690" s="13" t="s">
        <v>6240</v>
      </c>
      <c r="AVN690" s="113" t="s">
        <v>6241</v>
      </c>
      <c r="AVO690" s="114"/>
      <c r="AVP690" s="129"/>
      <c r="AVQ690" s="12" t="s">
        <v>1882</v>
      </c>
      <c r="AVR690" s="12" t="s">
        <v>1823</v>
      </c>
      <c r="AVS690" s="12" t="s">
        <v>6238</v>
      </c>
      <c r="AVT690" s="13" t="s">
        <v>1467</v>
      </c>
      <c r="AVU690" s="13" t="s">
        <v>111</v>
      </c>
      <c r="AVV690" s="14" t="s">
        <v>31</v>
      </c>
      <c r="AVW690" s="13">
        <v>180</v>
      </c>
      <c r="AVX690" s="13">
        <v>244</v>
      </c>
      <c r="AVY690" s="13"/>
      <c r="AVZ690" s="13"/>
      <c r="AWA690" s="13">
        <f t="shared" si="105"/>
        <v>424</v>
      </c>
      <c r="AWB690" s="13" t="s">
        <v>57</v>
      </c>
      <c r="AWC690" s="13" t="s">
        <v>6240</v>
      </c>
      <c r="AWD690" s="113" t="s">
        <v>6241</v>
      </c>
      <c r="AWE690" s="114"/>
      <c r="AWF690" s="129"/>
      <c r="AWG690" s="12" t="s">
        <v>1882</v>
      </c>
      <c r="AWH690" s="12" t="s">
        <v>1823</v>
      </c>
      <c r="AWI690" s="12" t="s">
        <v>6238</v>
      </c>
      <c r="AWJ690" s="13" t="s">
        <v>1467</v>
      </c>
      <c r="AWK690" s="13" t="s">
        <v>111</v>
      </c>
      <c r="AWL690" s="14" t="s">
        <v>31</v>
      </c>
      <c r="AWM690" s="13">
        <v>180</v>
      </c>
      <c r="AWN690" s="13">
        <v>244</v>
      </c>
      <c r="AWO690" s="13"/>
      <c r="AWP690" s="13"/>
      <c r="AWQ690" s="13">
        <f t="shared" ref="AWQ690:AYM690" si="106">SUM(AWM690:AWP690)</f>
        <v>424</v>
      </c>
      <c r="AWR690" s="13" t="s">
        <v>57</v>
      </c>
      <c r="AWS690" s="13" t="s">
        <v>6240</v>
      </c>
      <c r="AWT690" s="113" t="s">
        <v>6241</v>
      </c>
      <c r="AWU690" s="114"/>
      <c r="AWV690" s="129"/>
      <c r="AWW690" s="12" t="s">
        <v>1882</v>
      </c>
      <c r="AWX690" s="12" t="s">
        <v>1823</v>
      </c>
      <c r="AWY690" s="12" t="s">
        <v>6238</v>
      </c>
      <c r="AWZ690" s="13" t="s">
        <v>1467</v>
      </c>
      <c r="AXA690" s="13" t="s">
        <v>111</v>
      </c>
      <c r="AXB690" s="14" t="s">
        <v>31</v>
      </c>
      <c r="AXC690" s="13">
        <v>180</v>
      </c>
      <c r="AXD690" s="13">
        <v>244</v>
      </c>
      <c r="AXE690" s="13"/>
      <c r="AXF690" s="13"/>
      <c r="AXG690" s="13">
        <f t="shared" si="106"/>
        <v>424</v>
      </c>
      <c r="AXH690" s="13" t="s">
        <v>57</v>
      </c>
      <c r="AXI690" s="13" t="s">
        <v>6240</v>
      </c>
      <c r="AXJ690" s="113" t="s">
        <v>6241</v>
      </c>
      <c r="AXK690" s="114"/>
      <c r="AXL690" s="129"/>
      <c r="AXM690" s="12" t="s">
        <v>1882</v>
      </c>
      <c r="AXN690" s="12" t="s">
        <v>1823</v>
      </c>
      <c r="AXO690" s="12" t="s">
        <v>6238</v>
      </c>
      <c r="AXP690" s="13" t="s">
        <v>1467</v>
      </c>
      <c r="AXQ690" s="13" t="s">
        <v>111</v>
      </c>
      <c r="AXR690" s="14" t="s">
        <v>31</v>
      </c>
      <c r="AXS690" s="13">
        <v>180</v>
      </c>
      <c r="AXT690" s="13">
        <v>244</v>
      </c>
      <c r="AXU690" s="13"/>
      <c r="AXV690" s="13"/>
      <c r="AXW690" s="13">
        <f t="shared" si="106"/>
        <v>424</v>
      </c>
      <c r="AXX690" s="13" t="s">
        <v>57</v>
      </c>
      <c r="AXY690" s="13" t="s">
        <v>6240</v>
      </c>
      <c r="AXZ690" s="113" t="s">
        <v>6241</v>
      </c>
      <c r="AYA690" s="114"/>
      <c r="AYB690" s="129"/>
      <c r="AYC690" s="12" t="s">
        <v>1882</v>
      </c>
      <c r="AYD690" s="12" t="s">
        <v>1823</v>
      </c>
      <c r="AYE690" s="12" t="s">
        <v>6238</v>
      </c>
      <c r="AYF690" s="13" t="s">
        <v>1467</v>
      </c>
      <c r="AYG690" s="13" t="s">
        <v>111</v>
      </c>
      <c r="AYH690" s="14" t="s">
        <v>31</v>
      </c>
      <c r="AYI690" s="13">
        <v>180</v>
      </c>
      <c r="AYJ690" s="13">
        <v>244</v>
      </c>
      <c r="AYK690" s="13"/>
      <c r="AYL690" s="13"/>
      <c r="AYM690" s="13">
        <f t="shared" si="106"/>
        <v>424</v>
      </c>
      <c r="AYN690" s="13" t="s">
        <v>57</v>
      </c>
      <c r="AYO690" s="13" t="s">
        <v>6240</v>
      </c>
      <c r="AYP690" s="113" t="s">
        <v>6241</v>
      </c>
      <c r="AYQ690" s="114"/>
      <c r="AYR690" s="129"/>
      <c r="AYS690" s="12" t="s">
        <v>1882</v>
      </c>
      <c r="AYT690" s="12" t="s">
        <v>1823</v>
      </c>
      <c r="AYU690" s="12" t="s">
        <v>6238</v>
      </c>
      <c r="AYV690" s="13" t="s">
        <v>1467</v>
      </c>
      <c r="AYW690" s="13" t="s">
        <v>111</v>
      </c>
      <c r="AYX690" s="14" t="s">
        <v>31</v>
      </c>
      <c r="AYY690" s="13">
        <v>180</v>
      </c>
      <c r="AYZ690" s="13">
        <v>244</v>
      </c>
      <c r="AZA690" s="13"/>
      <c r="AZB690" s="13"/>
      <c r="AZC690" s="13">
        <f t="shared" ref="AZC690:BAY690" si="107">SUM(AYY690:AZB690)</f>
        <v>424</v>
      </c>
      <c r="AZD690" s="13" t="s">
        <v>57</v>
      </c>
      <c r="AZE690" s="13" t="s">
        <v>6240</v>
      </c>
      <c r="AZF690" s="113" t="s">
        <v>6241</v>
      </c>
      <c r="AZG690" s="114"/>
      <c r="AZH690" s="129"/>
      <c r="AZI690" s="12" t="s">
        <v>1882</v>
      </c>
      <c r="AZJ690" s="12" t="s">
        <v>1823</v>
      </c>
      <c r="AZK690" s="12" t="s">
        <v>6238</v>
      </c>
      <c r="AZL690" s="13" t="s">
        <v>1467</v>
      </c>
      <c r="AZM690" s="13" t="s">
        <v>111</v>
      </c>
      <c r="AZN690" s="14" t="s">
        <v>31</v>
      </c>
      <c r="AZO690" s="13">
        <v>180</v>
      </c>
      <c r="AZP690" s="13">
        <v>244</v>
      </c>
      <c r="AZQ690" s="13"/>
      <c r="AZR690" s="13"/>
      <c r="AZS690" s="13">
        <f t="shared" si="107"/>
        <v>424</v>
      </c>
      <c r="AZT690" s="13" t="s">
        <v>57</v>
      </c>
      <c r="AZU690" s="13" t="s">
        <v>6240</v>
      </c>
      <c r="AZV690" s="113" t="s">
        <v>6241</v>
      </c>
      <c r="AZW690" s="114"/>
      <c r="AZX690" s="129"/>
      <c r="AZY690" s="12" t="s">
        <v>1882</v>
      </c>
      <c r="AZZ690" s="12" t="s">
        <v>1823</v>
      </c>
      <c r="BAA690" s="12" t="s">
        <v>6238</v>
      </c>
      <c r="BAB690" s="13" t="s">
        <v>1467</v>
      </c>
      <c r="BAC690" s="13" t="s">
        <v>111</v>
      </c>
      <c r="BAD690" s="14" t="s">
        <v>31</v>
      </c>
      <c r="BAE690" s="13">
        <v>180</v>
      </c>
      <c r="BAF690" s="13">
        <v>244</v>
      </c>
      <c r="BAG690" s="13"/>
      <c r="BAH690" s="13"/>
      <c r="BAI690" s="13">
        <f t="shared" si="107"/>
        <v>424</v>
      </c>
      <c r="BAJ690" s="13" t="s">
        <v>57</v>
      </c>
      <c r="BAK690" s="13" t="s">
        <v>6240</v>
      </c>
      <c r="BAL690" s="113" t="s">
        <v>6241</v>
      </c>
      <c r="BAM690" s="114"/>
      <c r="BAN690" s="129"/>
      <c r="BAO690" s="12" t="s">
        <v>1882</v>
      </c>
      <c r="BAP690" s="12" t="s">
        <v>1823</v>
      </c>
      <c r="BAQ690" s="12" t="s">
        <v>6238</v>
      </c>
      <c r="BAR690" s="13" t="s">
        <v>1467</v>
      </c>
      <c r="BAS690" s="13" t="s">
        <v>111</v>
      </c>
      <c r="BAT690" s="14" t="s">
        <v>31</v>
      </c>
      <c r="BAU690" s="13">
        <v>180</v>
      </c>
      <c r="BAV690" s="13">
        <v>244</v>
      </c>
      <c r="BAW690" s="13"/>
      <c r="BAX690" s="13"/>
      <c r="BAY690" s="13">
        <f t="shared" si="107"/>
        <v>424</v>
      </c>
      <c r="BAZ690" s="13" t="s">
        <v>57</v>
      </c>
      <c r="BBA690" s="13" t="s">
        <v>6240</v>
      </c>
      <c r="BBB690" s="113" t="s">
        <v>6241</v>
      </c>
      <c r="BBC690" s="114"/>
      <c r="BBD690" s="129"/>
      <c r="BBE690" s="12" t="s">
        <v>1882</v>
      </c>
      <c r="BBF690" s="12" t="s">
        <v>1823</v>
      </c>
      <c r="BBG690" s="12" t="s">
        <v>6238</v>
      </c>
      <c r="BBH690" s="13" t="s">
        <v>1467</v>
      </c>
      <c r="BBI690" s="13" t="s">
        <v>111</v>
      </c>
      <c r="BBJ690" s="14" t="s">
        <v>31</v>
      </c>
      <c r="BBK690" s="13">
        <v>180</v>
      </c>
      <c r="BBL690" s="13">
        <v>244</v>
      </c>
      <c r="BBM690" s="13"/>
      <c r="BBN690" s="13"/>
      <c r="BBO690" s="13">
        <f t="shared" ref="BBO690:BDK690" si="108">SUM(BBK690:BBN690)</f>
        <v>424</v>
      </c>
      <c r="BBP690" s="13" t="s">
        <v>57</v>
      </c>
      <c r="BBQ690" s="13" t="s">
        <v>6240</v>
      </c>
      <c r="BBR690" s="113" t="s">
        <v>6241</v>
      </c>
      <c r="BBS690" s="114"/>
      <c r="BBT690" s="129"/>
      <c r="BBU690" s="12" t="s">
        <v>1882</v>
      </c>
      <c r="BBV690" s="12" t="s">
        <v>1823</v>
      </c>
      <c r="BBW690" s="12" t="s">
        <v>6238</v>
      </c>
      <c r="BBX690" s="13" t="s">
        <v>1467</v>
      </c>
      <c r="BBY690" s="13" t="s">
        <v>111</v>
      </c>
      <c r="BBZ690" s="14" t="s">
        <v>31</v>
      </c>
      <c r="BCA690" s="13">
        <v>180</v>
      </c>
      <c r="BCB690" s="13">
        <v>244</v>
      </c>
      <c r="BCC690" s="13"/>
      <c r="BCD690" s="13"/>
      <c r="BCE690" s="13">
        <f t="shared" si="108"/>
        <v>424</v>
      </c>
      <c r="BCF690" s="13" t="s">
        <v>57</v>
      </c>
      <c r="BCG690" s="13" t="s">
        <v>6240</v>
      </c>
      <c r="BCH690" s="113" t="s">
        <v>6241</v>
      </c>
      <c r="BCI690" s="114"/>
      <c r="BCJ690" s="129"/>
      <c r="BCK690" s="12" t="s">
        <v>1882</v>
      </c>
      <c r="BCL690" s="12" t="s">
        <v>1823</v>
      </c>
      <c r="BCM690" s="12" t="s">
        <v>6238</v>
      </c>
      <c r="BCN690" s="13" t="s">
        <v>1467</v>
      </c>
      <c r="BCO690" s="13" t="s">
        <v>111</v>
      </c>
      <c r="BCP690" s="14" t="s">
        <v>31</v>
      </c>
      <c r="BCQ690" s="13">
        <v>180</v>
      </c>
      <c r="BCR690" s="13">
        <v>244</v>
      </c>
      <c r="BCS690" s="13"/>
      <c r="BCT690" s="13"/>
      <c r="BCU690" s="13">
        <f t="shared" si="108"/>
        <v>424</v>
      </c>
      <c r="BCV690" s="13" t="s">
        <v>57</v>
      </c>
      <c r="BCW690" s="13" t="s">
        <v>6240</v>
      </c>
      <c r="BCX690" s="113" t="s">
        <v>6241</v>
      </c>
      <c r="BCY690" s="114"/>
      <c r="BCZ690" s="129"/>
      <c r="BDA690" s="12" t="s">
        <v>1882</v>
      </c>
      <c r="BDB690" s="12" t="s">
        <v>1823</v>
      </c>
      <c r="BDC690" s="12" t="s">
        <v>6238</v>
      </c>
      <c r="BDD690" s="13" t="s">
        <v>1467</v>
      </c>
      <c r="BDE690" s="13" t="s">
        <v>111</v>
      </c>
      <c r="BDF690" s="14" t="s">
        <v>31</v>
      </c>
      <c r="BDG690" s="13">
        <v>180</v>
      </c>
      <c r="BDH690" s="13">
        <v>244</v>
      </c>
      <c r="BDI690" s="13"/>
      <c r="BDJ690" s="13"/>
      <c r="BDK690" s="13">
        <f t="shared" si="108"/>
        <v>424</v>
      </c>
      <c r="BDL690" s="13" t="s">
        <v>57</v>
      </c>
      <c r="BDM690" s="13" t="s">
        <v>6240</v>
      </c>
      <c r="BDN690" s="113" t="s">
        <v>6241</v>
      </c>
      <c r="BDO690" s="114"/>
      <c r="BDP690" s="129"/>
      <c r="BDQ690" s="12" t="s">
        <v>1882</v>
      </c>
      <c r="BDR690" s="12" t="s">
        <v>1823</v>
      </c>
      <c r="BDS690" s="12" t="s">
        <v>6238</v>
      </c>
      <c r="BDT690" s="13" t="s">
        <v>1467</v>
      </c>
      <c r="BDU690" s="13" t="s">
        <v>111</v>
      </c>
      <c r="BDV690" s="14" t="s">
        <v>31</v>
      </c>
      <c r="BDW690" s="13">
        <v>180</v>
      </c>
      <c r="BDX690" s="13">
        <v>244</v>
      </c>
      <c r="BDY690" s="13"/>
      <c r="BDZ690" s="13"/>
      <c r="BEA690" s="13">
        <f t="shared" ref="BEA690:BFW690" si="109">SUM(BDW690:BDZ690)</f>
        <v>424</v>
      </c>
      <c r="BEB690" s="13" t="s">
        <v>57</v>
      </c>
      <c r="BEC690" s="13" t="s">
        <v>6240</v>
      </c>
      <c r="BED690" s="113" t="s">
        <v>6241</v>
      </c>
      <c r="BEE690" s="114"/>
      <c r="BEF690" s="129"/>
      <c r="BEG690" s="12" t="s">
        <v>1882</v>
      </c>
      <c r="BEH690" s="12" t="s">
        <v>1823</v>
      </c>
      <c r="BEI690" s="12" t="s">
        <v>6238</v>
      </c>
      <c r="BEJ690" s="13" t="s">
        <v>1467</v>
      </c>
      <c r="BEK690" s="13" t="s">
        <v>111</v>
      </c>
      <c r="BEL690" s="14" t="s">
        <v>31</v>
      </c>
      <c r="BEM690" s="13">
        <v>180</v>
      </c>
      <c r="BEN690" s="13">
        <v>244</v>
      </c>
      <c r="BEO690" s="13"/>
      <c r="BEP690" s="13"/>
      <c r="BEQ690" s="13">
        <f t="shared" si="109"/>
        <v>424</v>
      </c>
      <c r="BER690" s="13" t="s">
        <v>57</v>
      </c>
      <c r="BES690" s="13" t="s">
        <v>6240</v>
      </c>
      <c r="BET690" s="113" t="s">
        <v>6241</v>
      </c>
      <c r="BEU690" s="114"/>
      <c r="BEV690" s="129"/>
      <c r="BEW690" s="12" t="s">
        <v>1882</v>
      </c>
      <c r="BEX690" s="12" t="s">
        <v>1823</v>
      </c>
      <c r="BEY690" s="12" t="s">
        <v>6238</v>
      </c>
      <c r="BEZ690" s="13" t="s">
        <v>1467</v>
      </c>
      <c r="BFA690" s="13" t="s">
        <v>111</v>
      </c>
      <c r="BFB690" s="14" t="s">
        <v>31</v>
      </c>
      <c r="BFC690" s="13">
        <v>180</v>
      </c>
      <c r="BFD690" s="13">
        <v>244</v>
      </c>
      <c r="BFE690" s="13"/>
      <c r="BFF690" s="13"/>
      <c r="BFG690" s="13">
        <f t="shared" si="109"/>
        <v>424</v>
      </c>
      <c r="BFH690" s="13" t="s">
        <v>57</v>
      </c>
      <c r="BFI690" s="13" t="s">
        <v>6240</v>
      </c>
      <c r="BFJ690" s="113" t="s">
        <v>6241</v>
      </c>
      <c r="BFK690" s="114"/>
      <c r="BFL690" s="129"/>
      <c r="BFM690" s="12" t="s">
        <v>1882</v>
      </c>
      <c r="BFN690" s="12" t="s">
        <v>1823</v>
      </c>
      <c r="BFO690" s="12" t="s">
        <v>6238</v>
      </c>
      <c r="BFP690" s="13" t="s">
        <v>1467</v>
      </c>
      <c r="BFQ690" s="13" t="s">
        <v>111</v>
      </c>
      <c r="BFR690" s="14" t="s">
        <v>31</v>
      </c>
      <c r="BFS690" s="13">
        <v>180</v>
      </c>
      <c r="BFT690" s="13">
        <v>244</v>
      </c>
      <c r="BFU690" s="13"/>
      <c r="BFV690" s="13"/>
      <c r="BFW690" s="13">
        <f t="shared" si="109"/>
        <v>424</v>
      </c>
      <c r="BFX690" s="13" t="s">
        <v>57</v>
      </c>
      <c r="BFY690" s="13" t="s">
        <v>6240</v>
      </c>
      <c r="BFZ690" s="113" t="s">
        <v>6241</v>
      </c>
      <c r="BGA690" s="114"/>
      <c r="BGB690" s="129"/>
      <c r="BGC690" s="12" t="s">
        <v>1882</v>
      </c>
      <c r="BGD690" s="12" t="s">
        <v>1823</v>
      </c>
      <c r="BGE690" s="12" t="s">
        <v>6238</v>
      </c>
      <c r="BGF690" s="13" t="s">
        <v>1467</v>
      </c>
      <c r="BGG690" s="13" t="s">
        <v>111</v>
      </c>
      <c r="BGH690" s="14" t="s">
        <v>31</v>
      </c>
      <c r="BGI690" s="13">
        <v>180</v>
      </c>
      <c r="BGJ690" s="13">
        <v>244</v>
      </c>
      <c r="BGK690" s="13"/>
      <c r="BGL690" s="13"/>
      <c r="BGM690" s="13">
        <f t="shared" ref="BGM690:BII690" si="110">SUM(BGI690:BGL690)</f>
        <v>424</v>
      </c>
      <c r="BGN690" s="13" t="s">
        <v>57</v>
      </c>
      <c r="BGO690" s="13" t="s">
        <v>6240</v>
      </c>
      <c r="BGP690" s="113" t="s">
        <v>6241</v>
      </c>
      <c r="BGQ690" s="114"/>
      <c r="BGR690" s="129"/>
      <c r="BGS690" s="12" t="s">
        <v>1882</v>
      </c>
      <c r="BGT690" s="12" t="s">
        <v>1823</v>
      </c>
      <c r="BGU690" s="12" t="s">
        <v>6238</v>
      </c>
      <c r="BGV690" s="13" t="s">
        <v>1467</v>
      </c>
      <c r="BGW690" s="13" t="s">
        <v>111</v>
      </c>
      <c r="BGX690" s="14" t="s">
        <v>31</v>
      </c>
      <c r="BGY690" s="13">
        <v>180</v>
      </c>
      <c r="BGZ690" s="13">
        <v>244</v>
      </c>
      <c r="BHA690" s="13"/>
      <c r="BHB690" s="13"/>
      <c r="BHC690" s="13">
        <f t="shared" si="110"/>
        <v>424</v>
      </c>
      <c r="BHD690" s="13" t="s">
        <v>57</v>
      </c>
      <c r="BHE690" s="13" t="s">
        <v>6240</v>
      </c>
      <c r="BHF690" s="113" t="s">
        <v>6241</v>
      </c>
      <c r="BHG690" s="114"/>
      <c r="BHH690" s="129"/>
      <c r="BHI690" s="12" t="s">
        <v>1882</v>
      </c>
      <c r="BHJ690" s="12" t="s">
        <v>1823</v>
      </c>
      <c r="BHK690" s="12" t="s">
        <v>6238</v>
      </c>
      <c r="BHL690" s="13" t="s">
        <v>1467</v>
      </c>
      <c r="BHM690" s="13" t="s">
        <v>111</v>
      </c>
      <c r="BHN690" s="14" t="s">
        <v>31</v>
      </c>
      <c r="BHO690" s="13">
        <v>180</v>
      </c>
      <c r="BHP690" s="13">
        <v>244</v>
      </c>
      <c r="BHQ690" s="13"/>
      <c r="BHR690" s="13"/>
      <c r="BHS690" s="13">
        <f t="shared" si="110"/>
        <v>424</v>
      </c>
      <c r="BHT690" s="13" t="s">
        <v>57</v>
      </c>
      <c r="BHU690" s="13" t="s">
        <v>6240</v>
      </c>
      <c r="BHV690" s="113" t="s">
        <v>6241</v>
      </c>
      <c r="BHW690" s="114"/>
      <c r="BHX690" s="129"/>
      <c r="BHY690" s="12" t="s">
        <v>1882</v>
      </c>
      <c r="BHZ690" s="12" t="s">
        <v>1823</v>
      </c>
      <c r="BIA690" s="12" t="s">
        <v>6238</v>
      </c>
      <c r="BIB690" s="13" t="s">
        <v>1467</v>
      </c>
      <c r="BIC690" s="13" t="s">
        <v>111</v>
      </c>
      <c r="BID690" s="14" t="s">
        <v>31</v>
      </c>
      <c r="BIE690" s="13">
        <v>180</v>
      </c>
      <c r="BIF690" s="13">
        <v>244</v>
      </c>
      <c r="BIG690" s="13"/>
      <c r="BIH690" s="13"/>
      <c r="BII690" s="13">
        <f t="shared" si="110"/>
        <v>424</v>
      </c>
      <c r="BIJ690" s="13" t="s">
        <v>57</v>
      </c>
      <c r="BIK690" s="13" t="s">
        <v>6240</v>
      </c>
      <c r="BIL690" s="113" t="s">
        <v>6241</v>
      </c>
      <c r="BIM690" s="114"/>
      <c r="BIN690" s="129"/>
      <c r="BIO690" s="12" t="s">
        <v>1882</v>
      </c>
      <c r="BIP690" s="12" t="s">
        <v>1823</v>
      </c>
      <c r="BIQ690" s="12" t="s">
        <v>6238</v>
      </c>
      <c r="BIR690" s="13" t="s">
        <v>1467</v>
      </c>
      <c r="BIS690" s="13" t="s">
        <v>111</v>
      </c>
      <c r="BIT690" s="14" t="s">
        <v>31</v>
      </c>
      <c r="BIU690" s="13">
        <v>180</v>
      </c>
      <c r="BIV690" s="13">
        <v>244</v>
      </c>
      <c r="BIW690" s="13"/>
      <c r="BIX690" s="13"/>
      <c r="BIY690" s="13">
        <f t="shared" ref="BIY690:BKU690" si="111">SUM(BIU690:BIX690)</f>
        <v>424</v>
      </c>
      <c r="BIZ690" s="13" t="s">
        <v>57</v>
      </c>
      <c r="BJA690" s="13" t="s">
        <v>6240</v>
      </c>
      <c r="BJB690" s="113" t="s">
        <v>6241</v>
      </c>
      <c r="BJC690" s="114"/>
      <c r="BJD690" s="129"/>
      <c r="BJE690" s="12" t="s">
        <v>1882</v>
      </c>
      <c r="BJF690" s="12" t="s">
        <v>1823</v>
      </c>
      <c r="BJG690" s="12" t="s">
        <v>6238</v>
      </c>
      <c r="BJH690" s="13" t="s">
        <v>1467</v>
      </c>
      <c r="BJI690" s="13" t="s">
        <v>111</v>
      </c>
      <c r="BJJ690" s="14" t="s">
        <v>31</v>
      </c>
      <c r="BJK690" s="13">
        <v>180</v>
      </c>
      <c r="BJL690" s="13">
        <v>244</v>
      </c>
      <c r="BJM690" s="13"/>
      <c r="BJN690" s="13"/>
      <c r="BJO690" s="13">
        <f t="shared" si="111"/>
        <v>424</v>
      </c>
      <c r="BJP690" s="13" t="s">
        <v>57</v>
      </c>
      <c r="BJQ690" s="13" t="s">
        <v>6240</v>
      </c>
      <c r="BJR690" s="113" t="s">
        <v>6241</v>
      </c>
      <c r="BJS690" s="114"/>
      <c r="BJT690" s="129"/>
      <c r="BJU690" s="12" t="s">
        <v>1882</v>
      </c>
      <c r="BJV690" s="12" t="s">
        <v>1823</v>
      </c>
      <c r="BJW690" s="12" t="s">
        <v>6238</v>
      </c>
      <c r="BJX690" s="13" t="s">
        <v>1467</v>
      </c>
      <c r="BJY690" s="13" t="s">
        <v>111</v>
      </c>
      <c r="BJZ690" s="14" t="s">
        <v>31</v>
      </c>
      <c r="BKA690" s="13">
        <v>180</v>
      </c>
      <c r="BKB690" s="13">
        <v>244</v>
      </c>
      <c r="BKC690" s="13"/>
      <c r="BKD690" s="13"/>
      <c r="BKE690" s="13">
        <f t="shared" si="111"/>
        <v>424</v>
      </c>
      <c r="BKF690" s="13" t="s">
        <v>57</v>
      </c>
      <c r="BKG690" s="13" t="s">
        <v>6240</v>
      </c>
      <c r="BKH690" s="113" t="s">
        <v>6241</v>
      </c>
      <c r="BKI690" s="114"/>
      <c r="BKJ690" s="129"/>
      <c r="BKK690" s="12" t="s">
        <v>1882</v>
      </c>
      <c r="BKL690" s="12" t="s">
        <v>1823</v>
      </c>
      <c r="BKM690" s="12" t="s">
        <v>6238</v>
      </c>
      <c r="BKN690" s="13" t="s">
        <v>1467</v>
      </c>
      <c r="BKO690" s="13" t="s">
        <v>111</v>
      </c>
      <c r="BKP690" s="14" t="s">
        <v>31</v>
      </c>
      <c r="BKQ690" s="13">
        <v>180</v>
      </c>
      <c r="BKR690" s="13">
        <v>244</v>
      </c>
      <c r="BKS690" s="13"/>
      <c r="BKT690" s="13"/>
      <c r="BKU690" s="13">
        <f t="shared" si="111"/>
        <v>424</v>
      </c>
      <c r="BKV690" s="13" t="s">
        <v>57</v>
      </c>
      <c r="BKW690" s="13" t="s">
        <v>6240</v>
      </c>
      <c r="BKX690" s="113" t="s">
        <v>6241</v>
      </c>
      <c r="BKY690" s="114"/>
      <c r="BKZ690" s="129"/>
      <c r="BLA690" s="12" t="s">
        <v>1882</v>
      </c>
      <c r="BLB690" s="12" t="s">
        <v>1823</v>
      </c>
      <c r="BLC690" s="12" t="s">
        <v>6238</v>
      </c>
      <c r="BLD690" s="13" t="s">
        <v>1467</v>
      </c>
      <c r="BLE690" s="13" t="s">
        <v>111</v>
      </c>
      <c r="BLF690" s="14" t="s">
        <v>31</v>
      </c>
      <c r="BLG690" s="13">
        <v>180</v>
      </c>
      <c r="BLH690" s="13">
        <v>244</v>
      </c>
      <c r="BLI690" s="13"/>
      <c r="BLJ690" s="13"/>
      <c r="BLK690" s="13">
        <f t="shared" ref="BLK690:BNG690" si="112">SUM(BLG690:BLJ690)</f>
        <v>424</v>
      </c>
      <c r="BLL690" s="13" t="s">
        <v>57</v>
      </c>
      <c r="BLM690" s="13" t="s">
        <v>6240</v>
      </c>
      <c r="BLN690" s="113" t="s">
        <v>6241</v>
      </c>
      <c r="BLO690" s="114"/>
      <c r="BLP690" s="129"/>
      <c r="BLQ690" s="12" t="s">
        <v>1882</v>
      </c>
      <c r="BLR690" s="12" t="s">
        <v>1823</v>
      </c>
      <c r="BLS690" s="12" t="s">
        <v>6238</v>
      </c>
      <c r="BLT690" s="13" t="s">
        <v>1467</v>
      </c>
      <c r="BLU690" s="13" t="s">
        <v>111</v>
      </c>
      <c r="BLV690" s="14" t="s">
        <v>31</v>
      </c>
      <c r="BLW690" s="13">
        <v>180</v>
      </c>
      <c r="BLX690" s="13">
        <v>244</v>
      </c>
      <c r="BLY690" s="13"/>
      <c r="BLZ690" s="13"/>
      <c r="BMA690" s="13">
        <f t="shared" si="112"/>
        <v>424</v>
      </c>
      <c r="BMB690" s="13" t="s">
        <v>57</v>
      </c>
      <c r="BMC690" s="13" t="s">
        <v>6240</v>
      </c>
      <c r="BMD690" s="113" t="s">
        <v>6241</v>
      </c>
      <c r="BME690" s="114"/>
      <c r="BMF690" s="129"/>
      <c r="BMG690" s="12" t="s">
        <v>1882</v>
      </c>
      <c r="BMH690" s="12" t="s">
        <v>1823</v>
      </c>
      <c r="BMI690" s="12" t="s">
        <v>6238</v>
      </c>
      <c r="BMJ690" s="13" t="s">
        <v>1467</v>
      </c>
      <c r="BMK690" s="13" t="s">
        <v>111</v>
      </c>
      <c r="BML690" s="14" t="s">
        <v>31</v>
      </c>
      <c r="BMM690" s="13">
        <v>180</v>
      </c>
      <c r="BMN690" s="13">
        <v>244</v>
      </c>
      <c r="BMO690" s="13"/>
      <c r="BMP690" s="13"/>
      <c r="BMQ690" s="13">
        <f t="shared" si="112"/>
        <v>424</v>
      </c>
      <c r="BMR690" s="13" t="s">
        <v>57</v>
      </c>
      <c r="BMS690" s="13" t="s">
        <v>6240</v>
      </c>
      <c r="BMT690" s="113" t="s">
        <v>6241</v>
      </c>
      <c r="BMU690" s="114"/>
      <c r="BMV690" s="129"/>
      <c r="BMW690" s="12" t="s">
        <v>1882</v>
      </c>
      <c r="BMX690" s="12" t="s">
        <v>1823</v>
      </c>
      <c r="BMY690" s="12" t="s">
        <v>6238</v>
      </c>
      <c r="BMZ690" s="13" t="s">
        <v>1467</v>
      </c>
      <c r="BNA690" s="13" t="s">
        <v>111</v>
      </c>
      <c r="BNB690" s="14" t="s">
        <v>31</v>
      </c>
      <c r="BNC690" s="13">
        <v>180</v>
      </c>
      <c r="BND690" s="13">
        <v>244</v>
      </c>
      <c r="BNE690" s="13"/>
      <c r="BNF690" s="13"/>
      <c r="BNG690" s="13">
        <f t="shared" si="112"/>
        <v>424</v>
      </c>
      <c r="BNH690" s="13" t="s">
        <v>57</v>
      </c>
      <c r="BNI690" s="13" t="s">
        <v>6240</v>
      </c>
      <c r="BNJ690" s="113" t="s">
        <v>6241</v>
      </c>
      <c r="BNK690" s="114"/>
      <c r="BNL690" s="129"/>
      <c r="BNM690" s="12" t="s">
        <v>1882</v>
      </c>
      <c r="BNN690" s="12" t="s">
        <v>1823</v>
      </c>
      <c r="BNO690" s="12" t="s">
        <v>6238</v>
      </c>
      <c r="BNP690" s="13" t="s">
        <v>1467</v>
      </c>
      <c r="BNQ690" s="13" t="s">
        <v>111</v>
      </c>
      <c r="BNR690" s="14" t="s">
        <v>31</v>
      </c>
      <c r="BNS690" s="13">
        <v>180</v>
      </c>
      <c r="BNT690" s="13">
        <v>244</v>
      </c>
      <c r="BNU690" s="13"/>
      <c r="BNV690" s="13"/>
      <c r="BNW690" s="13">
        <f t="shared" ref="BNW690:BPS690" si="113">SUM(BNS690:BNV690)</f>
        <v>424</v>
      </c>
      <c r="BNX690" s="13" t="s">
        <v>57</v>
      </c>
      <c r="BNY690" s="13" t="s">
        <v>6240</v>
      </c>
      <c r="BNZ690" s="113" t="s">
        <v>6241</v>
      </c>
      <c r="BOA690" s="114"/>
      <c r="BOB690" s="129"/>
      <c r="BOC690" s="12" t="s">
        <v>1882</v>
      </c>
      <c r="BOD690" s="12" t="s">
        <v>1823</v>
      </c>
      <c r="BOE690" s="12" t="s">
        <v>6238</v>
      </c>
      <c r="BOF690" s="13" t="s">
        <v>1467</v>
      </c>
      <c r="BOG690" s="13" t="s">
        <v>111</v>
      </c>
      <c r="BOH690" s="14" t="s">
        <v>31</v>
      </c>
      <c r="BOI690" s="13">
        <v>180</v>
      </c>
      <c r="BOJ690" s="13">
        <v>244</v>
      </c>
      <c r="BOK690" s="13"/>
      <c r="BOL690" s="13"/>
      <c r="BOM690" s="13">
        <f t="shared" si="113"/>
        <v>424</v>
      </c>
      <c r="BON690" s="13" t="s">
        <v>57</v>
      </c>
      <c r="BOO690" s="13" t="s">
        <v>6240</v>
      </c>
      <c r="BOP690" s="113" t="s">
        <v>6241</v>
      </c>
      <c r="BOQ690" s="114"/>
      <c r="BOR690" s="129"/>
      <c r="BOS690" s="12" t="s">
        <v>1882</v>
      </c>
      <c r="BOT690" s="12" t="s">
        <v>1823</v>
      </c>
      <c r="BOU690" s="12" t="s">
        <v>6238</v>
      </c>
      <c r="BOV690" s="13" t="s">
        <v>1467</v>
      </c>
      <c r="BOW690" s="13" t="s">
        <v>111</v>
      </c>
      <c r="BOX690" s="14" t="s">
        <v>31</v>
      </c>
      <c r="BOY690" s="13">
        <v>180</v>
      </c>
      <c r="BOZ690" s="13">
        <v>244</v>
      </c>
      <c r="BPA690" s="13"/>
      <c r="BPB690" s="13"/>
      <c r="BPC690" s="13">
        <f t="shared" si="113"/>
        <v>424</v>
      </c>
      <c r="BPD690" s="13" t="s">
        <v>57</v>
      </c>
      <c r="BPE690" s="13" t="s">
        <v>6240</v>
      </c>
      <c r="BPF690" s="113" t="s">
        <v>6241</v>
      </c>
      <c r="BPG690" s="114"/>
      <c r="BPH690" s="129"/>
      <c r="BPI690" s="12" t="s">
        <v>1882</v>
      </c>
      <c r="BPJ690" s="12" t="s">
        <v>1823</v>
      </c>
      <c r="BPK690" s="12" t="s">
        <v>6238</v>
      </c>
      <c r="BPL690" s="13" t="s">
        <v>1467</v>
      </c>
      <c r="BPM690" s="13" t="s">
        <v>111</v>
      </c>
      <c r="BPN690" s="14" t="s">
        <v>31</v>
      </c>
      <c r="BPO690" s="13">
        <v>180</v>
      </c>
      <c r="BPP690" s="13">
        <v>244</v>
      </c>
      <c r="BPQ690" s="13"/>
      <c r="BPR690" s="13"/>
      <c r="BPS690" s="13">
        <f t="shared" si="113"/>
        <v>424</v>
      </c>
      <c r="BPT690" s="13" t="s">
        <v>57</v>
      </c>
      <c r="BPU690" s="13" t="s">
        <v>6240</v>
      </c>
      <c r="BPV690" s="113" t="s">
        <v>6241</v>
      </c>
      <c r="BPW690" s="114"/>
      <c r="BPX690" s="129"/>
      <c r="BPY690" s="12" t="s">
        <v>1882</v>
      </c>
      <c r="BPZ690" s="12" t="s">
        <v>1823</v>
      </c>
      <c r="BQA690" s="12" t="s">
        <v>6238</v>
      </c>
      <c r="BQB690" s="13" t="s">
        <v>1467</v>
      </c>
      <c r="BQC690" s="13" t="s">
        <v>111</v>
      </c>
      <c r="BQD690" s="14" t="s">
        <v>31</v>
      </c>
      <c r="BQE690" s="13">
        <v>180</v>
      </c>
      <c r="BQF690" s="13">
        <v>244</v>
      </c>
      <c r="BQG690" s="13"/>
      <c r="BQH690" s="13"/>
      <c r="BQI690" s="13">
        <f t="shared" ref="BQI690:BSE690" si="114">SUM(BQE690:BQH690)</f>
        <v>424</v>
      </c>
      <c r="BQJ690" s="13" t="s">
        <v>57</v>
      </c>
      <c r="BQK690" s="13" t="s">
        <v>6240</v>
      </c>
      <c r="BQL690" s="113" t="s">
        <v>6241</v>
      </c>
      <c r="BQM690" s="114"/>
      <c r="BQN690" s="129"/>
      <c r="BQO690" s="12" t="s">
        <v>1882</v>
      </c>
      <c r="BQP690" s="12" t="s">
        <v>1823</v>
      </c>
      <c r="BQQ690" s="12" t="s">
        <v>6238</v>
      </c>
      <c r="BQR690" s="13" t="s">
        <v>1467</v>
      </c>
      <c r="BQS690" s="13" t="s">
        <v>111</v>
      </c>
      <c r="BQT690" s="14" t="s">
        <v>31</v>
      </c>
      <c r="BQU690" s="13">
        <v>180</v>
      </c>
      <c r="BQV690" s="13">
        <v>244</v>
      </c>
      <c r="BQW690" s="13"/>
      <c r="BQX690" s="13"/>
      <c r="BQY690" s="13">
        <f t="shared" si="114"/>
        <v>424</v>
      </c>
      <c r="BQZ690" s="13" t="s">
        <v>57</v>
      </c>
      <c r="BRA690" s="13" t="s">
        <v>6240</v>
      </c>
      <c r="BRB690" s="113" t="s">
        <v>6241</v>
      </c>
      <c r="BRC690" s="114"/>
      <c r="BRD690" s="129"/>
      <c r="BRE690" s="12" t="s">
        <v>1882</v>
      </c>
      <c r="BRF690" s="12" t="s">
        <v>1823</v>
      </c>
      <c r="BRG690" s="12" t="s">
        <v>6238</v>
      </c>
      <c r="BRH690" s="13" t="s">
        <v>1467</v>
      </c>
      <c r="BRI690" s="13" t="s">
        <v>111</v>
      </c>
      <c r="BRJ690" s="14" t="s">
        <v>31</v>
      </c>
      <c r="BRK690" s="13">
        <v>180</v>
      </c>
      <c r="BRL690" s="13">
        <v>244</v>
      </c>
      <c r="BRM690" s="13"/>
      <c r="BRN690" s="13"/>
      <c r="BRO690" s="13">
        <f t="shared" si="114"/>
        <v>424</v>
      </c>
      <c r="BRP690" s="13" t="s">
        <v>57</v>
      </c>
      <c r="BRQ690" s="13" t="s">
        <v>6240</v>
      </c>
      <c r="BRR690" s="113" t="s">
        <v>6241</v>
      </c>
      <c r="BRS690" s="114"/>
      <c r="BRT690" s="129"/>
      <c r="BRU690" s="12" t="s">
        <v>1882</v>
      </c>
      <c r="BRV690" s="12" t="s">
        <v>1823</v>
      </c>
      <c r="BRW690" s="12" t="s">
        <v>6238</v>
      </c>
      <c r="BRX690" s="13" t="s">
        <v>1467</v>
      </c>
      <c r="BRY690" s="13" t="s">
        <v>111</v>
      </c>
      <c r="BRZ690" s="14" t="s">
        <v>31</v>
      </c>
      <c r="BSA690" s="13">
        <v>180</v>
      </c>
      <c r="BSB690" s="13">
        <v>244</v>
      </c>
      <c r="BSC690" s="13"/>
      <c r="BSD690" s="13"/>
      <c r="BSE690" s="13">
        <f t="shared" si="114"/>
        <v>424</v>
      </c>
      <c r="BSF690" s="13" t="s">
        <v>57</v>
      </c>
      <c r="BSG690" s="13" t="s">
        <v>6240</v>
      </c>
      <c r="BSH690" s="113" t="s">
        <v>6241</v>
      </c>
      <c r="BSI690" s="114"/>
      <c r="BSJ690" s="129"/>
      <c r="BSK690" s="12" t="s">
        <v>1882</v>
      </c>
      <c r="BSL690" s="12" t="s">
        <v>1823</v>
      </c>
      <c r="BSM690" s="12" t="s">
        <v>6238</v>
      </c>
      <c r="BSN690" s="13" t="s">
        <v>1467</v>
      </c>
      <c r="BSO690" s="13" t="s">
        <v>111</v>
      </c>
      <c r="BSP690" s="14" t="s">
        <v>31</v>
      </c>
      <c r="BSQ690" s="13">
        <v>180</v>
      </c>
      <c r="BSR690" s="13">
        <v>244</v>
      </c>
      <c r="BSS690" s="13"/>
      <c r="BST690" s="13"/>
      <c r="BSU690" s="13">
        <f t="shared" ref="BSU690:BUQ690" si="115">SUM(BSQ690:BST690)</f>
        <v>424</v>
      </c>
      <c r="BSV690" s="13" t="s">
        <v>57</v>
      </c>
      <c r="BSW690" s="13" t="s">
        <v>6240</v>
      </c>
      <c r="BSX690" s="113" t="s">
        <v>6241</v>
      </c>
      <c r="BSY690" s="114"/>
      <c r="BSZ690" s="129"/>
      <c r="BTA690" s="12" t="s">
        <v>1882</v>
      </c>
      <c r="BTB690" s="12" t="s">
        <v>1823</v>
      </c>
      <c r="BTC690" s="12" t="s">
        <v>6238</v>
      </c>
      <c r="BTD690" s="13" t="s">
        <v>1467</v>
      </c>
      <c r="BTE690" s="13" t="s">
        <v>111</v>
      </c>
      <c r="BTF690" s="14" t="s">
        <v>31</v>
      </c>
      <c r="BTG690" s="13">
        <v>180</v>
      </c>
      <c r="BTH690" s="13">
        <v>244</v>
      </c>
      <c r="BTI690" s="13"/>
      <c r="BTJ690" s="13"/>
      <c r="BTK690" s="13">
        <f t="shared" si="115"/>
        <v>424</v>
      </c>
      <c r="BTL690" s="13" t="s">
        <v>57</v>
      </c>
      <c r="BTM690" s="13" t="s">
        <v>6240</v>
      </c>
      <c r="BTN690" s="113" t="s">
        <v>6241</v>
      </c>
      <c r="BTO690" s="114"/>
      <c r="BTP690" s="129"/>
      <c r="BTQ690" s="12" t="s">
        <v>1882</v>
      </c>
      <c r="BTR690" s="12" t="s">
        <v>1823</v>
      </c>
      <c r="BTS690" s="12" t="s">
        <v>6238</v>
      </c>
      <c r="BTT690" s="13" t="s">
        <v>1467</v>
      </c>
      <c r="BTU690" s="13" t="s">
        <v>111</v>
      </c>
      <c r="BTV690" s="14" t="s">
        <v>31</v>
      </c>
      <c r="BTW690" s="13">
        <v>180</v>
      </c>
      <c r="BTX690" s="13">
        <v>244</v>
      </c>
      <c r="BTY690" s="13"/>
      <c r="BTZ690" s="13"/>
      <c r="BUA690" s="13">
        <f t="shared" si="115"/>
        <v>424</v>
      </c>
      <c r="BUB690" s="13" t="s">
        <v>57</v>
      </c>
      <c r="BUC690" s="13" t="s">
        <v>6240</v>
      </c>
      <c r="BUD690" s="113" t="s">
        <v>6241</v>
      </c>
      <c r="BUE690" s="114"/>
      <c r="BUF690" s="129"/>
      <c r="BUG690" s="12" t="s">
        <v>1882</v>
      </c>
      <c r="BUH690" s="12" t="s">
        <v>1823</v>
      </c>
      <c r="BUI690" s="12" t="s">
        <v>6238</v>
      </c>
      <c r="BUJ690" s="13" t="s">
        <v>1467</v>
      </c>
      <c r="BUK690" s="13" t="s">
        <v>111</v>
      </c>
      <c r="BUL690" s="14" t="s">
        <v>31</v>
      </c>
      <c r="BUM690" s="13">
        <v>180</v>
      </c>
      <c r="BUN690" s="13">
        <v>244</v>
      </c>
      <c r="BUO690" s="13"/>
      <c r="BUP690" s="13"/>
      <c r="BUQ690" s="13">
        <f t="shared" si="115"/>
        <v>424</v>
      </c>
      <c r="BUR690" s="13" t="s">
        <v>57</v>
      </c>
      <c r="BUS690" s="13" t="s">
        <v>6240</v>
      </c>
      <c r="BUT690" s="113" t="s">
        <v>6241</v>
      </c>
      <c r="BUU690" s="114"/>
      <c r="BUV690" s="129"/>
      <c r="BUW690" s="12" t="s">
        <v>1882</v>
      </c>
      <c r="BUX690" s="12" t="s">
        <v>1823</v>
      </c>
      <c r="BUY690" s="12" t="s">
        <v>6238</v>
      </c>
      <c r="BUZ690" s="13" t="s">
        <v>1467</v>
      </c>
      <c r="BVA690" s="13" t="s">
        <v>111</v>
      </c>
      <c r="BVB690" s="14" t="s">
        <v>31</v>
      </c>
      <c r="BVC690" s="13">
        <v>180</v>
      </c>
      <c r="BVD690" s="13">
        <v>244</v>
      </c>
      <c r="BVE690" s="13"/>
      <c r="BVF690" s="13"/>
      <c r="BVG690" s="13">
        <f t="shared" ref="BVG690:BXC690" si="116">SUM(BVC690:BVF690)</f>
        <v>424</v>
      </c>
      <c r="BVH690" s="13" t="s">
        <v>57</v>
      </c>
      <c r="BVI690" s="13" t="s">
        <v>6240</v>
      </c>
      <c r="BVJ690" s="113" t="s">
        <v>6241</v>
      </c>
      <c r="BVK690" s="114"/>
      <c r="BVL690" s="129"/>
      <c r="BVM690" s="12" t="s">
        <v>1882</v>
      </c>
      <c r="BVN690" s="12" t="s">
        <v>1823</v>
      </c>
      <c r="BVO690" s="12" t="s">
        <v>6238</v>
      </c>
      <c r="BVP690" s="13" t="s">
        <v>1467</v>
      </c>
      <c r="BVQ690" s="13" t="s">
        <v>111</v>
      </c>
      <c r="BVR690" s="14" t="s">
        <v>31</v>
      </c>
      <c r="BVS690" s="13">
        <v>180</v>
      </c>
      <c r="BVT690" s="13">
        <v>244</v>
      </c>
      <c r="BVU690" s="13"/>
      <c r="BVV690" s="13"/>
      <c r="BVW690" s="13">
        <f t="shared" si="116"/>
        <v>424</v>
      </c>
      <c r="BVX690" s="13" t="s">
        <v>57</v>
      </c>
      <c r="BVY690" s="13" t="s">
        <v>6240</v>
      </c>
      <c r="BVZ690" s="113" t="s">
        <v>6241</v>
      </c>
      <c r="BWA690" s="114"/>
      <c r="BWB690" s="129"/>
      <c r="BWC690" s="12" t="s">
        <v>1882</v>
      </c>
      <c r="BWD690" s="12" t="s">
        <v>1823</v>
      </c>
      <c r="BWE690" s="12" t="s">
        <v>6238</v>
      </c>
      <c r="BWF690" s="13" t="s">
        <v>1467</v>
      </c>
      <c r="BWG690" s="13" t="s">
        <v>111</v>
      </c>
      <c r="BWH690" s="14" t="s">
        <v>31</v>
      </c>
      <c r="BWI690" s="13">
        <v>180</v>
      </c>
      <c r="BWJ690" s="13">
        <v>244</v>
      </c>
      <c r="BWK690" s="13"/>
      <c r="BWL690" s="13"/>
      <c r="BWM690" s="13">
        <f t="shared" si="116"/>
        <v>424</v>
      </c>
      <c r="BWN690" s="13" t="s">
        <v>57</v>
      </c>
      <c r="BWO690" s="13" t="s">
        <v>6240</v>
      </c>
      <c r="BWP690" s="113" t="s">
        <v>6241</v>
      </c>
      <c r="BWQ690" s="114"/>
      <c r="BWR690" s="129"/>
      <c r="BWS690" s="12" t="s">
        <v>1882</v>
      </c>
      <c r="BWT690" s="12" t="s">
        <v>1823</v>
      </c>
      <c r="BWU690" s="12" t="s">
        <v>6238</v>
      </c>
      <c r="BWV690" s="13" t="s">
        <v>1467</v>
      </c>
      <c r="BWW690" s="13" t="s">
        <v>111</v>
      </c>
      <c r="BWX690" s="14" t="s">
        <v>31</v>
      </c>
      <c r="BWY690" s="13">
        <v>180</v>
      </c>
      <c r="BWZ690" s="13">
        <v>244</v>
      </c>
      <c r="BXA690" s="13"/>
      <c r="BXB690" s="13"/>
      <c r="BXC690" s="13">
        <f t="shared" si="116"/>
        <v>424</v>
      </c>
      <c r="BXD690" s="13" t="s">
        <v>57</v>
      </c>
      <c r="BXE690" s="13" t="s">
        <v>6240</v>
      </c>
      <c r="BXF690" s="113" t="s">
        <v>6241</v>
      </c>
      <c r="BXG690" s="114"/>
      <c r="BXH690" s="129"/>
      <c r="BXI690" s="12" t="s">
        <v>1882</v>
      </c>
      <c r="BXJ690" s="12" t="s">
        <v>1823</v>
      </c>
      <c r="BXK690" s="12" t="s">
        <v>6238</v>
      </c>
      <c r="BXL690" s="13" t="s">
        <v>1467</v>
      </c>
      <c r="BXM690" s="13" t="s">
        <v>111</v>
      </c>
      <c r="BXN690" s="14" t="s">
        <v>31</v>
      </c>
      <c r="BXO690" s="13">
        <v>180</v>
      </c>
      <c r="BXP690" s="13">
        <v>244</v>
      </c>
      <c r="BXQ690" s="13"/>
      <c r="BXR690" s="13"/>
      <c r="BXS690" s="13">
        <f t="shared" ref="BXS690:BZO690" si="117">SUM(BXO690:BXR690)</f>
        <v>424</v>
      </c>
      <c r="BXT690" s="13" t="s">
        <v>57</v>
      </c>
      <c r="BXU690" s="13" t="s">
        <v>6240</v>
      </c>
      <c r="BXV690" s="113" t="s">
        <v>6241</v>
      </c>
      <c r="BXW690" s="114"/>
      <c r="BXX690" s="129"/>
      <c r="BXY690" s="12" t="s">
        <v>1882</v>
      </c>
      <c r="BXZ690" s="12" t="s">
        <v>1823</v>
      </c>
      <c r="BYA690" s="12" t="s">
        <v>6238</v>
      </c>
      <c r="BYB690" s="13" t="s">
        <v>1467</v>
      </c>
      <c r="BYC690" s="13" t="s">
        <v>111</v>
      </c>
      <c r="BYD690" s="14" t="s">
        <v>31</v>
      </c>
      <c r="BYE690" s="13">
        <v>180</v>
      </c>
      <c r="BYF690" s="13">
        <v>244</v>
      </c>
      <c r="BYG690" s="13"/>
      <c r="BYH690" s="13"/>
      <c r="BYI690" s="13">
        <f t="shared" si="117"/>
        <v>424</v>
      </c>
      <c r="BYJ690" s="13" t="s">
        <v>57</v>
      </c>
      <c r="BYK690" s="13" t="s">
        <v>6240</v>
      </c>
      <c r="BYL690" s="113" t="s">
        <v>6241</v>
      </c>
      <c r="BYM690" s="114"/>
      <c r="BYN690" s="129"/>
      <c r="BYO690" s="12" t="s">
        <v>1882</v>
      </c>
      <c r="BYP690" s="12" t="s">
        <v>1823</v>
      </c>
      <c r="BYQ690" s="12" t="s">
        <v>6238</v>
      </c>
      <c r="BYR690" s="13" t="s">
        <v>1467</v>
      </c>
      <c r="BYS690" s="13" t="s">
        <v>111</v>
      </c>
      <c r="BYT690" s="14" t="s">
        <v>31</v>
      </c>
      <c r="BYU690" s="13">
        <v>180</v>
      </c>
      <c r="BYV690" s="13">
        <v>244</v>
      </c>
      <c r="BYW690" s="13"/>
      <c r="BYX690" s="13"/>
      <c r="BYY690" s="13">
        <f t="shared" si="117"/>
        <v>424</v>
      </c>
      <c r="BYZ690" s="13" t="s">
        <v>57</v>
      </c>
      <c r="BZA690" s="13" t="s">
        <v>6240</v>
      </c>
      <c r="BZB690" s="113" t="s">
        <v>6241</v>
      </c>
      <c r="BZC690" s="114"/>
      <c r="BZD690" s="129"/>
      <c r="BZE690" s="12" t="s">
        <v>1882</v>
      </c>
      <c r="BZF690" s="12" t="s">
        <v>1823</v>
      </c>
      <c r="BZG690" s="12" t="s">
        <v>6238</v>
      </c>
      <c r="BZH690" s="13" t="s">
        <v>1467</v>
      </c>
      <c r="BZI690" s="13" t="s">
        <v>111</v>
      </c>
      <c r="BZJ690" s="14" t="s">
        <v>31</v>
      </c>
      <c r="BZK690" s="13">
        <v>180</v>
      </c>
      <c r="BZL690" s="13">
        <v>244</v>
      </c>
      <c r="BZM690" s="13"/>
      <c r="BZN690" s="13"/>
      <c r="BZO690" s="13">
        <f t="shared" si="117"/>
        <v>424</v>
      </c>
      <c r="BZP690" s="13" t="s">
        <v>57</v>
      </c>
      <c r="BZQ690" s="13" t="s">
        <v>6240</v>
      </c>
      <c r="BZR690" s="113" t="s">
        <v>6241</v>
      </c>
      <c r="BZS690" s="114"/>
      <c r="BZT690" s="129"/>
      <c r="BZU690" s="12" t="s">
        <v>1882</v>
      </c>
      <c r="BZV690" s="12" t="s">
        <v>1823</v>
      </c>
      <c r="BZW690" s="12" t="s">
        <v>6238</v>
      </c>
      <c r="BZX690" s="13" t="s">
        <v>1467</v>
      </c>
      <c r="BZY690" s="13" t="s">
        <v>111</v>
      </c>
      <c r="BZZ690" s="14" t="s">
        <v>31</v>
      </c>
      <c r="CAA690" s="13">
        <v>180</v>
      </c>
      <c r="CAB690" s="13">
        <v>244</v>
      </c>
      <c r="CAC690" s="13"/>
      <c r="CAD690" s="13"/>
      <c r="CAE690" s="13">
        <f t="shared" ref="CAE690:CCA690" si="118">SUM(CAA690:CAD690)</f>
        <v>424</v>
      </c>
      <c r="CAF690" s="13" t="s">
        <v>57</v>
      </c>
      <c r="CAG690" s="13" t="s">
        <v>6240</v>
      </c>
      <c r="CAH690" s="113" t="s">
        <v>6241</v>
      </c>
      <c r="CAI690" s="114"/>
      <c r="CAJ690" s="129"/>
      <c r="CAK690" s="12" t="s">
        <v>1882</v>
      </c>
      <c r="CAL690" s="12" t="s">
        <v>1823</v>
      </c>
      <c r="CAM690" s="12" t="s">
        <v>6238</v>
      </c>
      <c r="CAN690" s="13" t="s">
        <v>1467</v>
      </c>
      <c r="CAO690" s="13" t="s">
        <v>111</v>
      </c>
      <c r="CAP690" s="14" t="s">
        <v>31</v>
      </c>
      <c r="CAQ690" s="13">
        <v>180</v>
      </c>
      <c r="CAR690" s="13">
        <v>244</v>
      </c>
      <c r="CAS690" s="13"/>
      <c r="CAT690" s="13"/>
      <c r="CAU690" s="13">
        <f t="shared" si="118"/>
        <v>424</v>
      </c>
      <c r="CAV690" s="13" t="s">
        <v>57</v>
      </c>
      <c r="CAW690" s="13" t="s">
        <v>6240</v>
      </c>
      <c r="CAX690" s="113" t="s">
        <v>6241</v>
      </c>
      <c r="CAY690" s="114"/>
      <c r="CAZ690" s="129"/>
      <c r="CBA690" s="12" t="s">
        <v>1882</v>
      </c>
      <c r="CBB690" s="12" t="s">
        <v>1823</v>
      </c>
      <c r="CBC690" s="12" t="s">
        <v>6238</v>
      </c>
      <c r="CBD690" s="13" t="s">
        <v>1467</v>
      </c>
      <c r="CBE690" s="13" t="s">
        <v>111</v>
      </c>
      <c r="CBF690" s="14" t="s">
        <v>31</v>
      </c>
      <c r="CBG690" s="13">
        <v>180</v>
      </c>
      <c r="CBH690" s="13">
        <v>244</v>
      </c>
      <c r="CBI690" s="13"/>
      <c r="CBJ690" s="13"/>
      <c r="CBK690" s="13">
        <f t="shared" si="118"/>
        <v>424</v>
      </c>
      <c r="CBL690" s="13" t="s">
        <v>57</v>
      </c>
      <c r="CBM690" s="13" t="s">
        <v>6240</v>
      </c>
      <c r="CBN690" s="113" t="s">
        <v>6241</v>
      </c>
      <c r="CBO690" s="114"/>
      <c r="CBP690" s="129"/>
      <c r="CBQ690" s="12" t="s">
        <v>1882</v>
      </c>
      <c r="CBR690" s="12" t="s">
        <v>1823</v>
      </c>
      <c r="CBS690" s="12" t="s">
        <v>6238</v>
      </c>
      <c r="CBT690" s="13" t="s">
        <v>1467</v>
      </c>
      <c r="CBU690" s="13" t="s">
        <v>111</v>
      </c>
      <c r="CBV690" s="14" t="s">
        <v>31</v>
      </c>
      <c r="CBW690" s="13">
        <v>180</v>
      </c>
      <c r="CBX690" s="13">
        <v>244</v>
      </c>
      <c r="CBY690" s="13"/>
      <c r="CBZ690" s="13"/>
      <c r="CCA690" s="13">
        <f t="shared" si="118"/>
        <v>424</v>
      </c>
      <c r="CCB690" s="13" t="s">
        <v>57</v>
      </c>
      <c r="CCC690" s="13" t="s">
        <v>6240</v>
      </c>
      <c r="CCD690" s="113" t="s">
        <v>6241</v>
      </c>
      <c r="CCE690" s="114"/>
      <c r="CCF690" s="129"/>
      <c r="CCG690" s="12" t="s">
        <v>1882</v>
      </c>
      <c r="CCH690" s="12" t="s">
        <v>1823</v>
      </c>
      <c r="CCI690" s="12" t="s">
        <v>6238</v>
      </c>
      <c r="CCJ690" s="13" t="s">
        <v>1467</v>
      </c>
      <c r="CCK690" s="13" t="s">
        <v>111</v>
      </c>
      <c r="CCL690" s="14" t="s">
        <v>31</v>
      </c>
      <c r="CCM690" s="13">
        <v>180</v>
      </c>
      <c r="CCN690" s="13">
        <v>244</v>
      </c>
      <c r="CCO690" s="13"/>
      <c r="CCP690" s="13"/>
      <c r="CCQ690" s="13">
        <f t="shared" ref="CCQ690:CEM690" si="119">SUM(CCM690:CCP690)</f>
        <v>424</v>
      </c>
      <c r="CCR690" s="13" t="s">
        <v>57</v>
      </c>
      <c r="CCS690" s="13" t="s">
        <v>6240</v>
      </c>
      <c r="CCT690" s="113" t="s">
        <v>6241</v>
      </c>
      <c r="CCU690" s="114"/>
      <c r="CCV690" s="129"/>
      <c r="CCW690" s="12" t="s">
        <v>1882</v>
      </c>
      <c r="CCX690" s="12" t="s">
        <v>1823</v>
      </c>
      <c r="CCY690" s="12" t="s">
        <v>6238</v>
      </c>
      <c r="CCZ690" s="13" t="s">
        <v>1467</v>
      </c>
      <c r="CDA690" s="13" t="s">
        <v>111</v>
      </c>
      <c r="CDB690" s="14" t="s">
        <v>31</v>
      </c>
      <c r="CDC690" s="13">
        <v>180</v>
      </c>
      <c r="CDD690" s="13">
        <v>244</v>
      </c>
      <c r="CDE690" s="13"/>
      <c r="CDF690" s="13"/>
      <c r="CDG690" s="13">
        <f t="shared" si="119"/>
        <v>424</v>
      </c>
      <c r="CDH690" s="13" t="s">
        <v>57</v>
      </c>
      <c r="CDI690" s="13" t="s">
        <v>6240</v>
      </c>
      <c r="CDJ690" s="113" t="s">
        <v>6241</v>
      </c>
      <c r="CDK690" s="114"/>
      <c r="CDL690" s="129"/>
      <c r="CDM690" s="12" t="s">
        <v>1882</v>
      </c>
      <c r="CDN690" s="12" t="s">
        <v>1823</v>
      </c>
      <c r="CDO690" s="12" t="s">
        <v>6238</v>
      </c>
      <c r="CDP690" s="13" t="s">
        <v>1467</v>
      </c>
      <c r="CDQ690" s="13" t="s">
        <v>111</v>
      </c>
      <c r="CDR690" s="14" t="s">
        <v>31</v>
      </c>
      <c r="CDS690" s="13">
        <v>180</v>
      </c>
      <c r="CDT690" s="13">
        <v>244</v>
      </c>
      <c r="CDU690" s="13"/>
      <c r="CDV690" s="13"/>
      <c r="CDW690" s="13">
        <f t="shared" si="119"/>
        <v>424</v>
      </c>
      <c r="CDX690" s="13" t="s">
        <v>57</v>
      </c>
      <c r="CDY690" s="13" t="s">
        <v>6240</v>
      </c>
      <c r="CDZ690" s="113" t="s">
        <v>6241</v>
      </c>
      <c r="CEA690" s="114"/>
      <c r="CEB690" s="129"/>
      <c r="CEC690" s="12" t="s">
        <v>1882</v>
      </c>
      <c r="CED690" s="12" t="s">
        <v>1823</v>
      </c>
      <c r="CEE690" s="12" t="s">
        <v>6238</v>
      </c>
      <c r="CEF690" s="13" t="s">
        <v>1467</v>
      </c>
      <c r="CEG690" s="13" t="s">
        <v>111</v>
      </c>
      <c r="CEH690" s="14" t="s">
        <v>31</v>
      </c>
      <c r="CEI690" s="13">
        <v>180</v>
      </c>
      <c r="CEJ690" s="13">
        <v>244</v>
      </c>
      <c r="CEK690" s="13"/>
      <c r="CEL690" s="13"/>
      <c r="CEM690" s="13">
        <f t="shared" si="119"/>
        <v>424</v>
      </c>
      <c r="CEN690" s="13" t="s">
        <v>57</v>
      </c>
      <c r="CEO690" s="13" t="s">
        <v>6240</v>
      </c>
      <c r="CEP690" s="113" t="s">
        <v>6241</v>
      </c>
      <c r="CEQ690" s="114"/>
      <c r="CER690" s="129"/>
      <c r="CES690" s="12" t="s">
        <v>1882</v>
      </c>
      <c r="CET690" s="12" t="s">
        <v>1823</v>
      </c>
      <c r="CEU690" s="12" t="s">
        <v>6238</v>
      </c>
      <c r="CEV690" s="13" t="s">
        <v>1467</v>
      </c>
      <c r="CEW690" s="13" t="s">
        <v>111</v>
      </c>
      <c r="CEX690" s="14" t="s">
        <v>31</v>
      </c>
      <c r="CEY690" s="13">
        <v>180</v>
      </c>
      <c r="CEZ690" s="13">
        <v>244</v>
      </c>
      <c r="CFA690" s="13"/>
      <c r="CFB690" s="13"/>
      <c r="CFC690" s="13">
        <f t="shared" ref="CFC690:CGY690" si="120">SUM(CEY690:CFB690)</f>
        <v>424</v>
      </c>
      <c r="CFD690" s="13" t="s">
        <v>57</v>
      </c>
      <c r="CFE690" s="13" t="s">
        <v>6240</v>
      </c>
      <c r="CFF690" s="113" t="s">
        <v>6241</v>
      </c>
      <c r="CFG690" s="114"/>
      <c r="CFH690" s="129"/>
      <c r="CFI690" s="12" t="s">
        <v>1882</v>
      </c>
      <c r="CFJ690" s="12" t="s">
        <v>1823</v>
      </c>
      <c r="CFK690" s="12" t="s">
        <v>6238</v>
      </c>
      <c r="CFL690" s="13" t="s">
        <v>1467</v>
      </c>
      <c r="CFM690" s="13" t="s">
        <v>111</v>
      </c>
      <c r="CFN690" s="14" t="s">
        <v>31</v>
      </c>
      <c r="CFO690" s="13">
        <v>180</v>
      </c>
      <c r="CFP690" s="13">
        <v>244</v>
      </c>
      <c r="CFQ690" s="13"/>
      <c r="CFR690" s="13"/>
      <c r="CFS690" s="13">
        <f t="shared" si="120"/>
        <v>424</v>
      </c>
      <c r="CFT690" s="13" t="s">
        <v>57</v>
      </c>
      <c r="CFU690" s="13" t="s">
        <v>6240</v>
      </c>
      <c r="CFV690" s="113" t="s">
        <v>6241</v>
      </c>
      <c r="CFW690" s="114"/>
      <c r="CFX690" s="129"/>
      <c r="CFY690" s="12" t="s">
        <v>1882</v>
      </c>
      <c r="CFZ690" s="12" t="s">
        <v>1823</v>
      </c>
      <c r="CGA690" s="12" t="s">
        <v>6238</v>
      </c>
      <c r="CGB690" s="13" t="s">
        <v>1467</v>
      </c>
      <c r="CGC690" s="13" t="s">
        <v>111</v>
      </c>
      <c r="CGD690" s="14" t="s">
        <v>31</v>
      </c>
      <c r="CGE690" s="13">
        <v>180</v>
      </c>
      <c r="CGF690" s="13">
        <v>244</v>
      </c>
      <c r="CGG690" s="13"/>
      <c r="CGH690" s="13"/>
      <c r="CGI690" s="13">
        <f t="shared" si="120"/>
        <v>424</v>
      </c>
      <c r="CGJ690" s="13" t="s">
        <v>57</v>
      </c>
      <c r="CGK690" s="13" t="s">
        <v>6240</v>
      </c>
      <c r="CGL690" s="113" t="s">
        <v>6241</v>
      </c>
      <c r="CGM690" s="114"/>
      <c r="CGN690" s="129"/>
      <c r="CGO690" s="12" t="s">
        <v>1882</v>
      </c>
      <c r="CGP690" s="12" t="s">
        <v>1823</v>
      </c>
      <c r="CGQ690" s="12" t="s">
        <v>6238</v>
      </c>
      <c r="CGR690" s="13" t="s">
        <v>1467</v>
      </c>
      <c r="CGS690" s="13" t="s">
        <v>111</v>
      </c>
      <c r="CGT690" s="14" t="s">
        <v>31</v>
      </c>
      <c r="CGU690" s="13">
        <v>180</v>
      </c>
      <c r="CGV690" s="13">
        <v>244</v>
      </c>
      <c r="CGW690" s="13"/>
      <c r="CGX690" s="13"/>
      <c r="CGY690" s="13">
        <f t="shared" si="120"/>
        <v>424</v>
      </c>
      <c r="CGZ690" s="13" t="s">
        <v>57</v>
      </c>
      <c r="CHA690" s="13" t="s">
        <v>6240</v>
      </c>
      <c r="CHB690" s="113" t="s">
        <v>6241</v>
      </c>
      <c r="CHC690" s="114"/>
      <c r="CHD690" s="129"/>
      <c r="CHE690" s="12" t="s">
        <v>1882</v>
      </c>
      <c r="CHF690" s="12" t="s">
        <v>1823</v>
      </c>
      <c r="CHG690" s="12" t="s">
        <v>6238</v>
      </c>
      <c r="CHH690" s="13" t="s">
        <v>1467</v>
      </c>
      <c r="CHI690" s="13" t="s">
        <v>111</v>
      </c>
      <c r="CHJ690" s="14" t="s">
        <v>31</v>
      </c>
      <c r="CHK690" s="13">
        <v>180</v>
      </c>
      <c r="CHL690" s="13">
        <v>244</v>
      </c>
      <c r="CHM690" s="13"/>
      <c r="CHN690" s="13"/>
      <c r="CHO690" s="13">
        <f t="shared" ref="CHO690:CJK690" si="121">SUM(CHK690:CHN690)</f>
        <v>424</v>
      </c>
      <c r="CHP690" s="13" t="s">
        <v>57</v>
      </c>
      <c r="CHQ690" s="13" t="s">
        <v>6240</v>
      </c>
      <c r="CHR690" s="113" t="s">
        <v>6241</v>
      </c>
      <c r="CHS690" s="114"/>
      <c r="CHT690" s="129"/>
      <c r="CHU690" s="12" t="s">
        <v>1882</v>
      </c>
      <c r="CHV690" s="12" t="s">
        <v>1823</v>
      </c>
      <c r="CHW690" s="12" t="s">
        <v>6238</v>
      </c>
      <c r="CHX690" s="13" t="s">
        <v>1467</v>
      </c>
      <c r="CHY690" s="13" t="s">
        <v>111</v>
      </c>
      <c r="CHZ690" s="14" t="s">
        <v>31</v>
      </c>
      <c r="CIA690" s="13">
        <v>180</v>
      </c>
      <c r="CIB690" s="13">
        <v>244</v>
      </c>
      <c r="CIC690" s="13"/>
      <c r="CID690" s="13"/>
      <c r="CIE690" s="13">
        <f t="shared" si="121"/>
        <v>424</v>
      </c>
      <c r="CIF690" s="13" t="s">
        <v>57</v>
      </c>
      <c r="CIG690" s="13" t="s">
        <v>6240</v>
      </c>
      <c r="CIH690" s="113" t="s">
        <v>6241</v>
      </c>
      <c r="CII690" s="114"/>
      <c r="CIJ690" s="129"/>
      <c r="CIK690" s="12" t="s">
        <v>1882</v>
      </c>
      <c r="CIL690" s="12" t="s">
        <v>1823</v>
      </c>
      <c r="CIM690" s="12" t="s">
        <v>6238</v>
      </c>
      <c r="CIN690" s="13" t="s">
        <v>1467</v>
      </c>
      <c r="CIO690" s="13" t="s">
        <v>111</v>
      </c>
      <c r="CIP690" s="14" t="s">
        <v>31</v>
      </c>
      <c r="CIQ690" s="13">
        <v>180</v>
      </c>
      <c r="CIR690" s="13">
        <v>244</v>
      </c>
      <c r="CIS690" s="13"/>
      <c r="CIT690" s="13"/>
      <c r="CIU690" s="13">
        <f t="shared" si="121"/>
        <v>424</v>
      </c>
      <c r="CIV690" s="13" t="s">
        <v>57</v>
      </c>
      <c r="CIW690" s="13" t="s">
        <v>6240</v>
      </c>
      <c r="CIX690" s="113" t="s">
        <v>6241</v>
      </c>
      <c r="CIY690" s="114"/>
      <c r="CIZ690" s="129"/>
      <c r="CJA690" s="12" t="s">
        <v>1882</v>
      </c>
      <c r="CJB690" s="12" t="s">
        <v>1823</v>
      </c>
      <c r="CJC690" s="12" t="s">
        <v>6238</v>
      </c>
      <c r="CJD690" s="13" t="s">
        <v>1467</v>
      </c>
      <c r="CJE690" s="13" t="s">
        <v>111</v>
      </c>
      <c r="CJF690" s="14" t="s">
        <v>31</v>
      </c>
      <c r="CJG690" s="13">
        <v>180</v>
      </c>
      <c r="CJH690" s="13">
        <v>244</v>
      </c>
      <c r="CJI690" s="13"/>
      <c r="CJJ690" s="13"/>
      <c r="CJK690" s="13">
        <f t="shared" si="121"/>
        <v>424</v>
      </c>
      <c r="CJL690" s="13" t="s">
        <v>57</v>
      </c>
      <c r="CJM690" s="13" t="s">
        <v>6240</v>
      </c>
      <c r="CJN690" s="113" t="s">
        <v>6241</v>
      </c>
      <c r="CJO690" s="114"/>
      <c r="CJP690" s="129"/>
      <c r="CJQ690" s="12" t="s">
        <v>1882</v>
      </c>
      <c r="CJR690" s="12" t="s">
        <v>1823</v>
      </c>
      <c r="CJS690" s="12" t="s">
        <v>6238</v>
      </c>
      <c r="CJT690" s="13" t="s">
        <v>1467</v>
      </c>
      <c r="CJU690" s="13" t="s">
        <v>111</v>
      </c>
      <c r="CJV690" s="14" t="s">
        <v>31</v>
      </c>
      <c r="CJW690" s="13">
        <v>180</v>
      </c>
      <c r="CJX690" s="13">
        <v>244</v>
      </c>
      <c r="CJY690" s="13"/>
      <c r="CJZ690" s="13"/>
      <c r="CKA690" s="13">
        <f t="shared" ref="CKA690:CLW690" si="122">SUM(CJW690:CJZ690)</f>
        <v>424</v>
      </c>
      <c r="CKB690" s="13" t="s">
        <v>57</v>
      </c>
      <c r="CKC690" s="13" t="s">
        <v>6240</v>
      </c>
      <c r="CKD690" s="113" t="s">
        <v>6241</v>
      </c>
      <c r="CKE690" s="114"/>
      <c r="CKF690" s="129"/>
      <c r="CKG690" s="12" t="s">
        <v>1882</v>
      </c>
      <c r="CKH690" s="12" t="s">
        <v>1823</v>
      </c>
      <c r="CKI690" s="12" t="s">
        <v>6238</v>
      </c>
      <c r="CKJ690" s="13" t="s">
        <v>1467</v>
      </c>
      <c r="CKK690" s="13" t="s">
        <v>111</v>
      </c>
      <c r="CKL690" s="14" t="s">
        <v>31</v>
      </c>
      <c r="CKM690" s="13">
        <v>180</v>
      </c>
      <c r="CKN690" s="13">
        <v>244</v>
      </c>
      <c r="CKO690" s="13"/>
      <c r="CKP690" s="13"/>
      <c r="CKQ690" s="13">
        <f t="shared" si="122"/>
        <v>424</v>
      </c>
      <c r="CKR690" s="13" t="s">
        <v>57</v>
      </c>
      <c r="CKS690" s="13" t="s">
        <v>6240</v>
      </c>
      <c r="CKT690" s="113" t="s">
        <v>6241</v>
      </c>
      <c r="CKU690" s="114"/>
      <c r="CKV690" s="129"/>
      <c r="CKW690" s="12" t="s">
        <v>1882</v>
      </c>
      <c r="CKX690" s="12" t="s">
        <v>1823</v>
      </c>
      <c r="CKY690" s="12" t="s">
        <v>6238</v>
      </c>
      <c r="CKZ690" s="13" t="s">
        <v>1467</v>
      </c>
      <c r="CLA690" s="13" t="s">
        <v>111</v>
      </c>
      <c r="CLB690" s="14" t="s">
        <v>31</v>
      </c>
      <c r="CLC690" s="13">
        <v>180</v>
      </c>
      <c r="CLD690" s="13">
        <v>244</v>
      </c>
      <c r="CLE690" s="13"/>
      <c r="CLF690" s="13"/>
      <c r="CLG690" s="13">
        <f t="shared" si="122"/>
        <v>424</v>
      </c>
      <c r="CLH690" s="13" t="s">
        <v>57</v>
      </c>
      <c r="CLI690" s="13" t="s">
        <v>6240</v>
      </c>
      <c r="CLJ690" s="113" t="s">
        <v>6241</v>
      </c>
      <c r="CLK690" s="114"/>
      <c r="CLL690" s="129"/>
      <c r="CLM690" s="12" t="s">
        <v>1882</v>
      </c>
      <c r="CLN690" s="12" t="s">
        <v>1823</v>
      </c>
      <c r="CLO690" s="12" t="s">
        <v>6238</v>
      </c>
      <c r="CLP690" s="13" t="s">
        <v>1467</v>
      </c>
      <c r="CLQ690" s="13" t="s">
        <v>111</v>
      </c>
      <c r="CLR690" s="14" t="s">
        <v>31</v>
      </c>
      <c r="CLS690" s="13">
        <v>180</v>
      </c>
      <c r="CLT690" s="13">
        <v>244</v>
      </c>
      <c r="CLU690" s="13"/>
      <c r="CLV690" s="13"/>
      <c r="CLW690" s="13">
        <f t="shared" si="122"/>
        <v>424</v>
      </c>
      <c r="CLX690" s="13" t="s">
        <v>57</v>
      </c>
      <c r="CLY690" s="13" t="s">
        <v>6240</v>
      </c>
      <c r="CLZ690" s="113" t="s">
        <v>6241</v>
      </c>
      <c r="CMA690" s="114"/>
      <c r="CMB690" s="129"/>
      <c r="CMC690" s="12" t="s">
        <v>1882</v>
      </c>
      <c r="CMD690" s="12" t="s">
        <v>1823</v>
      </c>
      <c r="CME690" s="12" t="s">
        <v>6238</v>
      </c>
      <c r="CMF690" s="13" t="s">
        <v>1467</v>
      </c>
      <c r="CMG690" s="13" t="s">
        <v>111</v>
      </c>
      <c r="CMH690" s="14" t="s">
        <v>31</v>
      </c>
      <c r="CMI690" s="13">
        <v>180</v>
      </c>
      <c r="CMJ690" s="13">
        <v>244</v>
      </c>
      <c r="CMK690" s="13"/>
      <c r="CML690" s="13"/>
      <c r="CMM690" s="13">
        <f t="shared" ref="CMM690:COI690" si="123">SUM(CMI690:CML690)</f>
        <v>424</v>
      </c>
      <c r="CMN690" s="13" t="s">
        <v>57</v>
      </c>
      <c r="CMO690" s="13" t="s">
        <v>6240</v>
      </c>
      <c r="CMP690" s="113" t="s">
        <v>6241</v>
      </c>
      <c r="CMQ690" s="114"/>
      <c r="CMR690" s="129"/>
      <c r="CMS690" s="12" t="s">
        <v>1882</v>
      </c>
      <c r="CMT690" s="12" t="s">
        <v>1823</v>
      </c>
      <c r="CMU690" s="12" t="s">
        <v>6238</v>
      </c>
      <c r="CMV690" s="13" t="s">
        <v>1467</v>
      </c>
      <c r="CMW690" s="13" t="s">
        <v>111</v>
      </c>
      <c r="CMX690" s="14" t="s">
        <v>31</v>
      </c>
      <c r="CMY690" s="13">
        <v>180</v>
      </c>
      <c r="CMZ690" s="13">
        <v>244</v>
      </c>
      <c r="CNA690" s="13"/>
      <c r="CNB690" s="13"/>
      <c r="CNC690" s="13">
        <f t="shared" si="123"/>
        <v>424</v>
      </c>
      <c r="CND690" s="13" t="s">
        <v>57</v>
      </c>
      <c r="CNE690" s="13" t="s">
        <v>6240</v>
      </c>
      <c r="CNF690" s="113" t="s">
        <v>6241</v>
      </c>
      <c r="CNG690" s="114"/>
      <c r="CNH690" s="129"/>
      <c r="CNI690" s="12" t="s">
        <v>1882</v>
      </c>
      <c r="CNJ690" s="12" t="s">
        <v>1823</v>
      </c>
      <c r="CNK690" s="12" t="s">
        <v>6238</v>
      </c>
      <c r="CNL690" s="13" t="s">
        <v>1467</v>
      </c>
      <c r="CNM690" s="13" t="s">
        <v>111</v>
      </c>
      <c r="CNN690" s="14" t="s">
        <v>31</v>
      </c>
      <c r="CNO690" s="13">
        <v>180</v>
      </c>
      <c r="CNP690" s="13">
        <v>244</v>
      </c>
      <c r="CNQ690" s="13"/>
      <c r="CNR690" s="13"/>
      <c r="CNS690" s="13">
        <f t="shared" si="123"/>
        <v>424</v>
      </c>
      <c r="CNT690" s="13" t="s">
        <v>57</v>
      </c>
      <c r="CNU690" s="13" t="s">
        <v>6240</v>
      </c>
      <c r="CNV690" s="113" t="s">
        <v>6241</v>
      </c>
      <c r="CNW690" s="114"/>
      <c r="CNX690" s="129"/>
      <c r="CNY690" s="12" t="s">
        <v>1882</v>
      </c>
      <c r="CNZ690" s="12" t="s">
        <v>1823</v>
      </c>
      <c r="COA690" s="12" t="s">
        <v>6238</v>
      </c>
      <c r="COB690" s="13" t="s">
        <v>1467</v>
      </c>
      <c r="COC690" s="13" t="s">
        <v>111</v>
      </c>
      <c r="COD690" s="14" t="s">
        <v>31</v>
      </c>
      <c r="COE690" s="13">
        <v>180</v>
      </c>
      <c r="COF690" s="13">
        <v>244</v>
      </c>
      <c r="COG690" s="13"/>
      <c r="COH690" s="13"/>
      <c r="COI690" s="13">
        <f t="shared" si="123"/>
        <v>424</v>
      </c>
      <c r="COJ690" s="13" t="s">
        <v>57</v>
      </c>
      <c r="COK690" s="13" t="s">
        <v>6240</v>
      </c>
      <c r="COL690" s="113" t="s">
        <v>6241</v>
      </c>
      <c r="COM690" s="114"/>
      <c r="CON690" s="129"/>
      <c r="COO690" s="12" t="s">
        <v>1882</v>
      </c>
      <c r="COP690" s="12" t="s">
        <v>1823</v>
      </c>
      <c r="COQ690" s="12" t="s">
        <v>6238</v>
      </c>
      <c r="COR690" s="13" t="s">
        <v>1467</v>
      </c>
      <c r="COS690" s="13" t="s">
        <v>111</v>
      </c>
      <c r="COT690" s="14" t="s">
        <v>31</v>
      </c>
      <c r="COU690" s="13">
        <v>180</v>
      </c>
      <c r="COV690" s="13">
        <v>244</v>
      </c>
      <c r="COW690" s="13"/>
      <c r="COX690" s="13"/>
      <c r="COY690" s="13">
        <f t="shared" ref="COY690:CQU690" si="124">SUM(COU690:COX690)</f>
        <v>424</v>
      </c>
      <c r="COZ690" s="13" t="s">
        <v>57</v>
      </c>
      <c r="CPA690" s="13" t="s">
        <v>6240</v>
      </c>
      <c r="CPB690" s="113" t="s">
        <v>6241</v>
      </c>
      <c r="CPC690" s="114"/>
      <c r="CPD690" s="129"/>
      <c r="CPE690" s="12" t="s">
        <v>1882</v>
      </c>
      <c r="CPF690" s="12" t="s">
        <v>1823</v>
      </c>
      <c r="CPG690" s="12" t="s">
        <v>6238</v>
      </c>
      <c r="CPH690" s="13" t="s">
        <v>1467</v>
      </c>
      <c r="CPI690" s="13" t="s">
        <v>111</v>
      </c>
      <c r="CPJ690" s="14" t="s">
        <v>31</v>
      </c>
      <c r="CPK690" s="13">
        <v>180</v>
      </c>
      <c r="CPL690" s="13">
        <v>244</v>
      </c>
      <c r="CPM690" s="13"/>
      <c r="CPN690" s="13"/>
      <c r="CPO690" s="13">
        <f t="shared" si="124"/>
        <v>424</v>
      </c>
      <c r="CPP690" s="13" t="s">
        <v>57</v>
      </c>
      <c r="CPQ690" s="13" t="s">
        <v>6240</v>
      </c>
      <c r="CPR690" s="113" t="s">
        <v>6241</v>
      </c>
      <c r="CPS690" s="114"/>
      <c r="CPT690" s="129"/>
      <c r="CPU690" s="12" t="s">
        <v>1882</v>
      </c>
      <c r="CPV690" s="12" t="s">
        <v>1823</v>
      </c>
      <c r="CPW690" s="12" t="s">
        <v>6238</v>
      </c>
      <c r="CPX690" s="13" t="s">
        <v>1467</v>
      </c>
      <c r="CPY690" s="13" t="s">
        <v>111</v>
      </c>
      <c r="CPZ690" s="14" t="s">
        <v>31</v>
      </c>
      <c r="CQA690" s="13">
        <v>180</v>
      </c>
      <c r="CQB690" s="13">
        <v>244</v>
      </c>
      <c r="CQC690" s="13"/>
      <c r="CQD690" s="13"/>
      <c r="CQE690" s="13">
        <f t="shared" si="124"/>
        <v>424</v>
      </c>
      <c r="CQF690" s="13" t="s">
        <v>57</v>
      </c>
      <c r="CQG690" s="13" t="s">
        <v>6240</v>
      </c>
      <c r="CQH690" s="113" t="s">
        <v>6241</v>
      </c>
      <c r="CQI690" s="114"/>
      <c r="CQJ690" s="129"/>
      <c r="CQK690" s="12" t="s">
        <v>1882</v>
      </c>
      <c r="CQL690" s="12" t="s">
        <v>1823</v>
      </c>
      <c r="CQM690" s="12" t="s">
        <v>6238</v>
      </c>
      <c r="CQN690" s="13" t="s">
        <v>1467</v>
      </c>
      <c r="CQO690" s="13" t="s">
        <v>111</v>
      </c>
      <c r="CQP690" s="14" t="s">
        <v>31</v>
      </c>
      <c r="CQQ690" s="13">
        <v>180</v>
      </c>
      <c r="CQR690" s="13">
        <v>244</v>
      </c>
      <c r="CQS690" s="13"/>
      <c r="CQT690" s="13"/>
      <c r="CQU690" s="13">
        <f t="shared" si="124"/>
        <v>424</v>
      </c>
      <c r="CQV690" s="13" t="s">
        <v>57</v>
      </c>
      <c r="CQW690" s="13" t="s">
        <v>6240</v>
      </c>
      <c r="CQX690" s="113" t="s">
        <v>6241</v>
      </c>
      <c r="CQY690" s="114"/>
      <c r="CQZ690" s="129"/>
      <c r="CRA690" s="12" t="s">
        <v>1882</v>
      </c>
      <c r="CRB690" s="12" t="s">
        <v>1823</v>
      </c>
      <c r="CRC690" s="12" t="s">
        <v>6238</v>
      </c>
      <c r="CRD690" s="13" t="s">
        <v>1467</v>
      </c>
      <c r="CRE690" s="13" t="s">
        <v>111</v>
      </c>
      <c r="CRF690" s="14" t="s">
        <v>31</v>
      </c>
      <c r="CRG690" s="13">
        <v>180</v>
      </c>
      <c r="CRH690" s="13">
        <v>244</v>
      </c>
      <c r="CRI690" s="13"/>
      <c r="CRJ690" s="13"/>
      <c r="CRK690" s="13">
        <f t="shared" ref="CRK690:CTG690" si="125">SUM(CRG690:CRJ690)</f>
        <v>424</v>
      </c>
      <c r="CRL690" s="13" t="s">
        <v>57</v>
      </c>
      <c r="CRM690" s="13" t="s">
        <v>6240</v>
      </c>
      <c r="CRN690" s="113" t="s">
        <v>6241</v>
      </c>
      <c r="CRO690" s="114"/>
      <c r="CRP690" s="129"/>
      <c r="CRQ690" s="12" t="s">
        <v>1882</v>
      </c>
      <c r="CRR690" s="12" t="s">
        <v>1823</v>
      </c>
      <c r="CRS690" s="12" t="s">
        <v>6238</v>
      </c>
      <c r="CRT690" s="13" t="s">
        <v>1467</v>
      </c>
      <c r="CRU690" s="13" t="s">
        <v>111</v>
      </c>
      <c r="CRV690" s="14" t="s">
        <v>31</v>
      </c>
      <c r="CRW690" s="13">
        <v>180</v>
      </c>
      <c r="CRX690" s="13">
        <v>244</v>
      </c>
      <c r="CRY690" s="13"/>
      <c r="CRZ690" s="13"/>
      <c r="CSA690" s="13">
        <f t="shared" si="125"/>
        <v>424</v>
      </c>
      <c r="CSB690" s="13" t="s">
        <v>57</v>
      </c>
      <c r="CSC690" s="13" t="s">
        <v>6240</v>
      </c>
      <c r="CSD690" s="113" t="s">
        <v>6241</v>
      </c>
      <c r="CSE690" s="114"/>
      <c r="CSF690" s="129"/>
      <c r="CSG690" s="12" t="s">
        <v>1882</v>
      </c>
      <c r="CSH690" s="12" t="s">
        <v>1823</v>
      </c>
      <c r="CSI690" s="12" t="s">
        <v>6238</v>
      </c>
      <c r="CSJ690" s="13" t="s">
        <v>1467</v>
      </c>
      <c r="CSK690" s="13" t="s">
        <v>111</v>
      </c>
      <c r="CSL690" s="14" t="s">
        <v>31</v>
      </c>
      <c r="CSM690" s="13">
        <v>180</v>
      </c>
      <c r="CSN690" s="13">
        <v>244</v>
      </c>
      <c r="CSO690" s="13"/>
      <c r="CSP690" s="13"/>
      <c r="CSQ690" s="13">
        <f t="shared" si="125"/>
        <v>424</v>
      </c>
      <c r="CSR690" s="13" t="s">
        <v>57</v>
      </c>
      <c r="CSS690" s="13" t="s">
        <v>6240</v>
      </c>
      <c r="CST690" s="113" t="s">
        <v>6241</v>
      </c>
      <c r="CSU690" s="114"/>
      <c r="CSV690" s="129"/>
      <c r="CSW690" s="12" t="s">
        <v>1882</v>
      </c>
      <c r="CSX690" s="12" t="s">
        <v>1823</v>
      </c>
      <c r="CSY690" s="12" t="s">
        <v>6238</v>
      </c>
      <c r="CSZ690" s="13" t="s">
        <v>1467</v>
      </c>
      <c r="CTA690" s="13" t="s">
        <v>111</v>
      </c>
      <c r="CTB690" s="14" t="s">
        <v>31</v>
      </c>
      <c r="CTC690" s="13">
        <v>180</v>
      </c>
      <c r="CTD690" s="13">
        <v>244</v>
      </c>
      <c r="CTE690" s="13"/>
      <c r="CTF690" s="13"/>
      <c r="CTG690" s="13">
        <f t="shared" si="125"/>
        <v>424</v>
      </c>
      <c r="CTH690" s="13" t="s">
        <v>57</v>
      </c>
      <c r="CTI690" s="13" t="s">
        <v>6240</v>
      </c>
      <c r="CTJ690" s="113" t="s">
        <v>6241</v>
      </c>
      <c r="CTK690" s="114"/>
      <c r="CTL690" s="129"/>
      <c r="CTM690" s="12" t="s">
        <v>1882</v>
      </c>
      <c r="CTN690" s="12" t="s">
        <v>1823</v>
      </c>
      <c r="CTO690" s="12" t="s">
        <v>6238</v>
      </c>
      <c r="CTP690" s="13" t="s">
        <v>1467</v>
      </c>
      <c r="CTQ690" s="13" t="s">
        <v>111</v>
      </c>
      <c r="CTR690" s="14" t="s">
        <v>31</v>
      </c>
      <c r="CTS690" s="13">
        <v>180</v>
      </c>
      <c r="CTT690" s="13">
        <v>244</v>
      </c>
      <c r="CTU690" s="13"/>
      <c r="CTV690" s="13"/>
      <c r="CTW690" s="13">
        <f t="shared" ref="CTW690:CVS690" si="126">SUM(CTS690:CTV690)</f>
        <v>424</v>
      </c>
      <c r="CTX690" s="13" t="s">
        <v>57</v>
      </c>
      <c r="CTY690" s="13" t="s">
        <v>6240</v>
      </c>
      <c r="CTZ690" s="113" t="s">
        <v>6241</v>
      </c>
      <c r="CUA690" s="114"/>
      <c r="CUB690" s="129"/>
      <c r="CUC690" s="12" t="s">
        <v>1882</v>
      </c>
      <c r="CUD690" s="12" t="s">
        <v>1823</v>
      </c>
      <c r="CUE690" s="12" t="s">
        <v>6238</v>
      </c>
      <c r="CUF690" s="13" t="s">
        <v>1467</v>
      </c>
      <c r="CUG690" s="13" t="s">
        <v>111</v>
      </c>
      <c r="CUH690" s="14" t="s">
        <v>31</v>
      </c>
      <c r="CUI690" s="13">
        <v>180</v>
      </c>
      <c r="CUJ690" s="13">
        <v>244</v>
      </c>
      <c r="CUK690" s="13"/>
      <c r="CUL690" s="13"/>
      <c r="CUM690" s="13">
        <f t="shared" si="126"/>
        <v>424</v>
      </c>
      <c r="CUN690" s="13" t="s">
        <v>57</v>
      </c>
      <c r="CUO690" s="13" t="s">
        <v>6240</v>
      </c>
      <c r="CUP690" s="113" t="s">
        <v>6241</v>
      </c>
      <c r="CUQ690" s="114"/>
      <c r="CUR690" s="129"/>
      <c r="CUS690" s="12" t="s">
        <v>1882</v>
      </c>
      <c r="CUT690" s="12" t="s">
        <v>1823</v>
      </c>
      <c r="CUU690" s="12" t="s">
        <v>6238</v>
      </c>
      <c r="CUV690" s="13" t="s">
        <v>1467</v>
      </c>
      <c r="CUW690" s="13" t="s">
        <v>111</v>
      </c>
      <c r="CUX690" s="14" t="s">
        <v>31</v>
      </c>
      <c r="CUY690" s="13">
        <v>180</v>
      </c>
      <c r="CUZ690" s="13">
        <v>244</v>
      </c>
      <c r="CVA690" s="13"/>
      <c r="CVB690" s="13"/>
      <c r="CVC690" s="13">
        <f t="shared" si="126"/>
        <v>424</v>
      </c>
      <c r="CVD690" s="13" t="s">
        <v>57</v>
      </c>
      <c r="CVE690" s="13" t="s">
        <v>6240</v>
      </c>
      <c r="CVF690" s="113" t="s">
        <v>6241</v>
      </c>
      <c r="CVG690" s="114"/>
      <c r="CVH690" s="129"/>
      <c r="CVI690" s="12" t="s">
        <v>1882</v>
      </c>
      <c r="CVJ690" s="12" t="s">
        <v>1823</v>
      </c>
      <c r="CVK690" s="12" t="s">
        <v>6238</v>
      </c>
      <c r="CVL690" s="13" t="s">
        <v>1467</v>
      </c>
      <c r="CVM690" s="13" t="s">
        <v>111</v>
      </c>
      <c r="CVN690" s="14" t="s">
        <v>31</v>
      </c>
      <c r="CVO690" s="13">
        <v>180</v>
      </c>
      <c r="CVP690" s="13">
        <v>244</v>
      </c>
      <c r="CVQ690" s="13"/>
      <c r="CVR690" s="13"/>
      <c r="CVS690" s="13">
        <f t="shared" si="126"/>
        <v>424</v>
      </c>
      <c r="CVT690" s="13" t="s">
        <v>57</v>
      </c>
      <c r="CVU690" s="13" t="s">
        <v>6240</v>
      </c>
      <c r="CVV690" s="113" t="s">
        <v>6241</v>
      </c>
      <c r="CVW690" s="114"/>
      <c r="CVX690" s="129"/>
      <c r="CVY690" s="12" t="s">
        <v>1882</v>
      </c>
      <c r="CVZ690" s="12" t="s">
        <v>1823</v>
      </c>
      <c r="CWA690" s="12" t="s">
        <v>6238</v>
      </c>
      <c r="CWB690" s="13" t="s">
        <v>1467</v>
      </c>
      <c r="CWC690" s="13" t="s">
        <v>111</v>
      </c>
      <c r="CWD690" s="14" t="s">
        <v>31</v>
      </c>
      <c r="CWE690" s="13">
        <v>180</v>
      </c>
      <c r="CWF690" s="13">
        <v>244</v>
      </c>
      <c r="CWG690" s="13"/>
      <c r="CWH690" s="13"/>
      <c r="CWI690" s="13">
        <f t="shared" ref="CWI690:CYE690" si="127">SUM(CWE690:CWH690)</f>
        <v>424</v>
      </c>
      <c r="CWJ690" s="13" t="s">
        <v>57</v>
      </c>
      <c r="CWK690" s="13" t="s">
        <v>6240</v>
      </c>
      <c r="CWL690" s="113" t="s">
        <v>6241</v>
      </c>
      <c r="CWM690" s="114"/>
      <c r="CWN690" s="129"/>
      <c r="CWO690" s="12" t="s">
        <v>1882</v>
      </c>
      <c r="CWP690" s="12" t="s">
        <v>1823</v>
      </c>
      <c r="CWQ690" s="12" t="s">
        <v>6238</v>
      </c>
      <c r="CWR690" s="13" t="s">
        <v>1467</v>
      </c>
      <c r="CWS690" s="13" t="s">
        <v>111</v>
      </c>
      <c r="CWT690" s="14" t="s">
        <v>31</v>
      </c>
      <c r="CWU690" s="13">
        <v>180</v>
      </c>
      <c r="CWV690" s="13">
        <v>244</v>
      </c>
      <c r="CWW690" s="13"/>
      <c r="CWX690" s="13"/>
      <c r="CWY690" s="13">
        <f t="shared" si="127"/>
        <v>424</v>
      </c>
      <c r="CWZ690" s="13" t="s">
        <v>57</v>
      </c>
      <c r="CXA690" s="13" t="s">
        <v>6240</v>
      </c>
      <c r="CXB690" s="113" t="s">
        <v>6241</v>
      </c>
      <c r="CXC690" s="114"/>
      <c r="CXD690" s="129"/>
      <c r="CXE690" s="12" t="s">
        <v>1882</v>
      </c>
      <c r="CXF690" s="12" t="s">
        <v>1823</v>
      </c>
      <c r="CXG690" s="12" t="s">
        <v>6238</v>
      </c>
      <c r="CXH690" s="13" t="s">
        <v>1467</v>
      </c>
      <c r="CXI690" s="13" t="s">
        <v>111</v>
      </c>
      <c r="CXJ690" s="14" t="s">
        <v>31</v>
      </c>
      <c r="CXK690" s="13">
        <v>180</v>
      </c>
      <c r="CXL690" s="13">
        <v>244</v>
      </c>
      <c r="CXM690" s="13"/>
      <c r="CXN690" s="13"/>
      <c r="CXO690" s="13">
        <f t="shared" si="127"/>
        <v>424</v>
      </c>
      <c r="CXP690" s="13" t="s">
        <v>57</v>
      </c>
      <c r="CXQ690" s="13" t="s">
        <v>6240</v>
      </c>
      <c r="CXR690" s="113" t="s">
        <v>6241</v>
      </c>
      <c r="CXS690" s="114"/>
      <c r="CXT690" s="129"/>
      <c r="CXU690" s="12" t="s">
        <v>1882</v>
      </c>
      <c r="CXV690" s="12" t="s">
        <v>1823</v>
      </c>
      <c r="CXW690" s="12" t="s">
        <v>6238</v>
      </c>
      <c r="CXX690" s="13" t="s">
        <v>1467</v>
      </c>
      <c r="CXY690" s="13" t="s">
        <v>111</v>
      </c>
      <c r="CXZ690" s="14" t="s">
        <v>31</v>
      </c>
      <c r="CYA690" s="13">
        <v>180</v>
      </c>
      <c r="CYB690" s="13">
        <v>244</v>
      </c>
      <c r="CYC690" s="13"/>
      <c r="CYD690" s="13"/>
      <c r="CYE690" s="13">
        <f t="shared" si="127"/>
        <v>424</v>
      </c>
      <c r="CYF690" s="13" t="s">
        <v>57</v>
      </c>
      <c r="CYG690" s="13" t="s">
        <v>6240</v>
      </c>
      <c r="CYH690" s="113" t="s">
        <v>6241</v>
      </c>
      <c r="CYI690" s="114"/>
      <c r="CYJ690" s="129"/>
      <c r="CYK690" s="12" t="s">
        <v>1882</v>
      </c>
      <c r="CYL690" s="12" t="s">
        <v>1823</v>
      </c>
      <c r="CYM690" s="12" t="s">
        <v>6238</v>
      </c>
      <c r="CYN690" s="13" t="s">
        <v>1467</v>
      </c>
      <c r="CYO690" s="13" t="s">
        <v>111</v>
      </c>
      <c r="CYP690" s="14" t="s">
        <v>31</v>
      </c>
      <c r="CYQ690" s="13">
        <v>180</v>
      </c>
      <c r="CYR690" s="13">
        <v>244</v>
      </c>
      <c r="CYS690" s="13"/>
      <c r="CYT690" s="13"/>
      <c r="CYU690" s="13">
        <f t="shared" ref="CYU690:DAQ690" si="128">SUM(CYQ690:CYT690)</f>
        <v>424</v>
      </c>
      <c r="CYV690" s="13" t="s">
        <v>57</v>
      </c>
      <c r="CYW690" s="13" t="s">
        <v>6240</v>
      </c>
      <c r="CYX690" s="113" t="s">
        <v>6241</v>
      </c>
      <c r="CYY690" s="114"/>
      <c r="CYZ690" s="129"/>
      <c r="CZA690" s="12" t="s">
        <v>1882</v>
      </c>
      <c r="CZB690" s="12" t="s">
        <v>1823</v>
      </c>
      <c r="CZC690" s="12" t="s">
        <v>6238</v>
      </c>
      <c r="CZD690" s="13" t="s">
        <v>1467</v>
      </c>
      <c r="CZE690" s="13" t="s">
        <v>111</v>
      </c>
      <c r="CZF690" s="14" t="s">
        <v>31</v>
      </c>
      <c r="CZG690" s="13">
        <v>180</v>
      </c>
      <c r="CZH690" s="13">
        <v>244</v>
      </c>
      <c r="CZI690" s="13"/>
      <c r="CZJ690" s="13"/>
      <c r="CZK690" s="13">
        <f t="shared" si="128"/>
        <v>424</v>
      </c>
      <c r="CZL690" s="13" t="s">
        <v>57</v>
      </c>
      <c r="CZM690" s="13" t="s">
        <v>6240</v>
      </c>
      <c r="CZN690" s="113" t="s">
        <v>6241</v>
      </c>
      <c r="CZO690" s="114"/>
      <c r="CZP690" s="129"/>
      <c r="CZQ690" s="12" t="s">
        <v>1882</v>
      </c>
      <c r="CZR690" s="12" t="s">
        <v>1823</v>
      </c>
      <c r="CZS690" s="12" t="s">
        <v>6238</v>
      </c>
      <c r="CZT690" s="13" t="s">
        <v>1467</v>
      </c>
      <c r="CZU690" s="13" t="s">
        <v>111</v>
      </c>
      <c r="CZV690" s="14" t="s">
        <v>31</v>
      </c>
      <c r="CZW690" s="13">
        <v>180</v>
      </c>
      <c r="CZX690" s="13">
        <v>244</v>
      </c>
      <c r="CZY690" s="13"/>
      <c r="CZZ690" s="13"/>
      <c r="DAA690" s="13">
        <f t="shared" si="128"/>
        <v>424</v>
      </c>
      <c r="DAB690" s="13" t="s">
        <v>57</v>
      </c>
      <c r="DAC690" s="13" t="s">
        <v>6240</v>
      </c>
      <c r="DAD690" s="113" t="s">
        <v>6241</v>
      </c>
      <c r="DAE690" s="114"/>
      <c r="DAF690" s="129"/>
      <c r="DAG690" s="12" t="s">
        <v>1882</v>
      </c>
      <c r="DAH690" s="12" t="s">
        <v>1823</v>
      </c>
      <c r="DAI690" s="12" t="s">
        <v>6238</v>
      </c>
      <c r="DAJ690" s="13" t="s">
        <v>1467</v>
      </c>
      <c r="DAK690" s="13" t="s">
        <v>111</v>
      </c>
      <c r="DAL690" s="14" t="s">
        <v>31</v>
      </c>
      <c r="DAM690" s="13">
        <v>180</v>
      </c>
      <c r="DAN690" s="13">
        <v>244</v>
      </c>
      <c r="DAO690" s="13"/>
      <c r="DAP690" s="13"/>
      <c r="DAQ690" s="13">
        <f t="shared" si="128"/>
        <v>424</v>
      </c>
      <c r="DAR690" s="13" t="s">
        <v>57</v>
      </c>
      <c r="DAS690" s="13" t="s">
        <v>6240</v>
      </c>
      <c r="DAT690" s="113" t="s">
        <v>6241</v>
      </c>
      <c r="DAU690" s="114"/>
      <c r="DAV690" s="129"/>
      <c r="DAW690" s="12" t="s">
        <v>1882</v>
      </c>
      <c r="DAX690" s="12" t="s">
        <v>1823</v>
      </c>
      <c r="DAY690" s="12" t="s">
        <v>6238</v>
      </c>
      <c r="DAZ690" s="13" t="s">
        <v>1467</v>
      </c>
      <c r="DBA690" s="13" t="s">
        <v>111</v>
      </c>
      <c r="DBB690" s="14" t="s">
        <v>31</v>
      </c>
      <c r="DBC690" s="13">
        <v>180</v>
      </c>
      <c r="DBD690" s="13">
        <v>244</v>
      </c>
      <c r="DBE690" s="13"/>
      <c r="DBF690" s="13"/>
      <c r="DBG690" s="13">
        <f t="shared" ref="DBG690:DDC690" si="129">SUM(DBC690:DBF690)</f>
        <v>424</v>
      </c>
      <c r="DBH690" s="13" t="s">
        <v>57</v>
      </c>
      <c r="DBI690" s="13" t="s">
        <v>6240</v>
      </c>
      <c r="DBJ690" s="113" t="s">
        <v>6241</v>
      </c>
      <c r="DBK690" s="114"/>
      <c r="DBL690" s="129"/>
      <c r="DBM690" s="12" t="s">
        <v>1882</v>
      </c>
      <c r="DBN690" s="12" t="s">
        <v>1823</v>
      </c>
      <c r="DBO690" s="12" t="s">
        <v>6238</v>
      </c>
      <c r="DBP690" s="13" t="s">
        <v>1467</v>
      </c>
      <c r="DBQ690" s="13" t="s">
        <v>111</v>
      </c>
      <c r="DBR690" s="14" t="s">
        <v>31</v>
      </c>
      <c r="DBS690" s="13">
        <v>180</v>
      </c>
      <c r="DBT690" s="13">
        <v>244</v>
      </c>
      <c r="DBU690" s="13"/>
      <c r="DBV690" s="13"/>
      <c r="DBW690" s="13">
        <f t="shared" si="129"/>
        <v>424</v>
      </c>
      <c r="DBX690" s="13" t="s">
        <v>57</v>
      </c>
      <c r="DBY690" s="13" t="s">
        <v>6240</v>
      </c>
      <c r="DBZ690" s="113" t="s">
        <v>6241</v>
      </c>
      <c r="DCA690" s="114"/>
      <c r="DCB690" s="129"/>
      <c r="DCC690" s="12" t="s">
        <v>1882</v>
      </c>
      <c r="DCD690" s="12" t="s">
        <v>1823</v>
      </c>
      <c r="DCE690" s="12" t="s">
        <v>6238</v>
      </c>
      <c r="DCF690" s="13" t="s">
        <v>1467</v>
      </c>
      <c r="DCG690" s="13" t="s">
        <v>111</v>
      </c>
      <c r="DCH690" s="14" t="s">
        <v>31</v>
      </c>
      <c r="DCI690" s="13">
        <v>180</v>
      </c>
      <c r="DCJ690" s="13">
        <v>244</v>
      </c>
      <c r="DCK690" s="13"/>
      <c r="DCL690" s="13"/>
      <c r="DCM690" s="13">
        <f t="shared" si="129"/>
        <v>424</v>
      </c>
      <c r="DCN690" s="13" t="s">
        <v>57</v>
      </c>
      <c r="DCO690" s="13" t="s">
        <v>6240</v>
      </c>
      <c r="DCP690" s="113" t="s">
        <v>6241</v>
      </c>
      <c r="DCQ690" s="114"/>
      <c r="DCR690" s="129"/>
      <c r="DCS690" s="12" t="s">
        <v>1882</v>
      </c>
      <c r="DCT690" s="12" t="s">
        <v>1823</v>
      </c>
      <c r="DCU690" s="12" t="s">
        <v>6238</v>
      </c>
      <c r="DCV690" s="13" t="s">
        <v>1467</v>
      </c>
      <c r="DCW690" s="13" t="s">
        <v>111</v>
      </c>
      <c r="DCX690" s="14" t="s">
        <v>31</v>
      </c>
      <c r="DCY690" s="13">
        <v>180</v>
      </c>
      <c r="DCZ690" s="13">
        <v>244</v>
      </c>
      <c r="DDA690" s="13"/>
      <c r="DDB690" s="13"/>
      <c r="DDC690" s="13">
        <f t="shared" si="129"/>
        <v>424</v>
      </c>
      <c r="DDD690" s="13" t="s">
        <v>57</v>
      </c>
      <c r="DDE690" s="13" t="s">
        <v>6240</v>
      </c>
      <c r="DDF690" s="113" t="s">
        <v>6241</v>
      </c>
      <c r="DDG690" s="114"/>
      <c r="DDH690" s="129"/>
      <c r="DDI690" s="12" t="s">
        <v>1882</v>
      </c>
      <c r="DDJ690" s="12" t="s">
        <v>1823</v>
      </c>
      <c r="DDK690" s="12" t="s">
        <v>6238</v>
      </c>
      <c r="DDL690" s="13" t="s">
        <v>1467</v>
      </c>
      <c r="DDM690" s="13" t="s">
        <v>111</v>
      </c>
      <c r="DDN690" s="14" t="s">
        <v>31</v>
      </c>
      <c r="DDO690" s="13">
        <v>180</v>
      </c>
      <c r="DDP690" s="13">
        <v>244</v>
      </c>
      <c r="DDQ690" s="13"/>
      <c r="DDR690" s="13"/>
      <c r="DDS690" s="13">
        <f t="shared" ref="DDS690:DFO690" si="130">SUM(DDO690:DDR690)</f>
        <v>424</v>
      </c>
      <c r="DDT690" s="13" t="s">
        <v>57</v>
      </c>
      <c r="DDU690" s="13" t="s">
        <v>6240</v>
      </c>
      <c r="DDV690" s="113" t="s">
        <v>6241</v>
      </c>
      <c r="DDW690" s="114"/>
      <c r="DDX690" s="129"/>
      <c r="DDY690" s="12" t="s">
        <v>1882</v>
      </c>
      <c r="DDZ690" s="12" t="s">
        <v>1823</v>
      </c>
      <c r="DEA690" s="12" t="s">
        <v>6238</v>
      </c>
      <c r="DEB690" s="13" t="s">
        <v>1467</v>
      </c>
      <c r="DEC690" s="13" t="s">
        <v>111</v>
      </c>
      <c r="DED690" s="14" t="s">
        <v>31</v>
      </c>
      <c r="DEE690" s="13">
        <v>180</v>
      </c>
      <c r="DEF690" s="13">
        <v>244</v>
      </c>
      <c r="DEG690" s="13"/>
      <c r="DEH690" s="13"/>
      <c r="DEI690" s="13">
        <f t="shared" si="130"/>
        <v>424</v>
      </c>
      <c r="DEJ690" s="13" t="s">
        <v>57</v>
      </c>
      <c r="DEK690" s="13" t="s">
        <v>6240</v>
      </c>
      <c r="DEL690" s="113" t="s">
        <v>6241</v>
      </c>
      <c r="DEM690" s="114"/>
      <c r="DEN690" s="129"/>
      <c r="DEO690" s="12" t="s">
        <v>1882</v>
      </c>
      <c r="DEP690" s="12" t="s">
        <v>1823</v>
      </c>
      <c r="DEQ690" s="12" t="s">
        <v>6238</v>
      </c>
      <c r="DER690" s="13" t="s">
        <v>1467</v>
      </c>
      <c r="DES690" s="13" t="s">
        <v>111</v>
      </c>
      <c r="DET690" s="14" t="s">
        <v>31</v>
      </c>
      <c r="DEU690" s="13">
        <v>180</v>
      </c>
      <c r="DEV690" s="13">
        <v>244</v>
      </c>
      <c r="DEW690" s="13"/>
      <c r="DEX690" s="13"/>
      <c r="DEY690" s="13">
        <f t="shared" si="130"/>
        <v>424</v>
      </c>
      <c r="DEZ690" s="13" t="s">
        <v>57</v>
      </c>
      <c r="DFA690" s="13" t="s">
        <v>6240</v>
      </c>
      <c r="DFB690" s="113" t="s">
        <v>6241</v>
      </c>
      <c r="DFC690" s="114"/>
      <c r="DFD690" s="129"/>
      <c r="DFE690" s="12" t="s">
        <v>1882</v>
      </c>
      <c r="DFF690" s="12" t="s">
        <v>1823</v>
      </c>
      <c r="DFG690" s="12" t="s">
        <v>6238</v>
      </c>
      <c r="DFH690" s="13" t="s">
        <v>1467</v>
      </c>
      <c r="DFI690" s="13" t="s">
        <v>111</v>
      </c>
      <c r="DFJ690" s="14" t="s">
        <v>31</v>
      </c>
      <c r="DFK690" s="13">
        <v>180</v>
      </c>
      <c r="DFL690" s="13">
        <v>244</v>
      </c>
      <c r="DFM690" s="13"/>
      <c r="DFN690" s="13"/>
      <c r="DFO690" s="13">
        <f t="shared" si="130"/>
        <v>424</v>
      </c>
      <c r="DFP690" s="13" t="s">
        <v>57</v>
      </c>
      <c r="DFQ690" s="13" t="s">
        <v>6240</v>
      </c>
      <c r="DFR690" s="113" t="s">
        <v>6241</v>
      </c>
      <c r="DFS690" s="114"/>
      <c r="DFT690" s="129"/>
      <c r="DFU690" s="12" t="s">
        <v>1882</v>
      </c>
      <c r="DFV690" s="12" t="s">
        <v>1823</v>
      </c>
      <c r="DFW690" s="12" t="s">
        <v>6238</v>
      </c>
      <c r="DFX690" s="13" t="s">
        <v>1467</v>
      </c>
      <c r="DFY690" s="13" t="s">
        <v>111</v>
      </c>
      <c r="DFZ690" s="14" t="s">
        <v>31</v>
      </c>
      <c r="DGA690" s="13">
        <v>180</v>
      </c>
      <c r="DGB690" s="13">
        <v>244</v>
      </c>
      <c r="DGC690" s="13"/>
      <c r="DGD690" s="13"/>
      <c r="DGE690" s="13">
        <f t="shared" ref="DGE690:DIA690" si="131">SUM(DGA690:DGD690)</f>
        <v>424</v>
      </c>
      <c r="DGF690" s="13" t="s">
        <v>57</v>
      </c>
      <c r="DGG690" s="13" t="s">
        <v>6240</v>
      </c>
      <c r="DGH690" s="113" t="s">
        <v>6241</v>
      </c>
      <c r="DGI690" s="114"/>
      <c r="DGJ690" s="129"/>
      <c r="DGK690" s="12" t="s">
        <v>1882</v>
      </c>
      <c r="DGL690" s="12" t="s">
        <v>1823</v>
      </c>
      <c r="DGM690" s="12" t="s">
        <v>6238</v>
      </c>
      <c r="DGN690" s="13" t="s">
        <v>1467</v>
      </c>
      <c r="DGO690" s="13" t="s">
        <v>111</v>
      </c>
      <c r="DGP690" s="14" t="s">
        <v>31</v>
      </c>
      <c r="DGQ690" s="13">
        <v>180</v>
      </c>
      <c r="DGR690" s="13">
        <v>244</v>
      </c>
      <c r="DGS690" s="13"/>
      <c r="DGT690" s="13"/>
      <c r="DGU690" s="13">
        <f t="shared" si="131"/>
        <v>424</v>
      </c>
      <c r="DGV690" s="13" t="s">
        <v>57</v>
      </c>
      <c r="DGW690" s="13" t="s">
        <v>6240</v>
      </c>
      <c r="DGX690" s="113" t="s">
        <v>6241</v>
      </c>
      <c r="DGY690" s="114"/>
      <c r="DGZ690" s="129"/>
      <c r="DHA690" s="12" t="s">
        <v>1882</v>
      </c>
      <c r="DHB690" s="12" t="s">
        <v>1823</v>
      </c>
      <c r="DHC690" s="12" t="s">
        <v>6238</v>
      </c>
      <c r="DHD690" s="13" t="s">
        <v>1467</v>
      </c>
      <c r="DHE690" s="13" t="s">
        <v>111</v>
      </c>
      <c r="DHF690" s="14" t="s">
        <v>31</v>
      </c>
      <c r="DHG690" s="13">
        <v>180</v>
      </c>
      <c r="DHH690" s="13">
        <v>244</v>
      </c>
      <c r="DHI690" s="13"/>
      <c r="DHJ690" s="13"/>
      <c r="DHK690" s="13">
        <f t="shared" si="131"/>
        <v>424</v>
      </c>
      <c r="DHL690" s="13" t="s">
        <v>57</v>
      </c>
      <c r="DHM690" s="13" t="s">
        <v>6240</v>
      </c>
      <c r="DHN690" s="113" t="s">
        <v>6241</v>
      </c>
      <c r="DHO690" s="114"/>
      <c r="DHP690" s="129"/>
      <c r="DHQ690" s="12" t="s">
        <v>1882</v>
      </c>
      <c r="DHR690" s="12" t="s">
        <v>1823</v>
      </c>
      <c r="DHS690" s="12" t="s">
        <v>6238</v>
      </c>
      <c r="DHT690" s="13" t="s">
        <v>1467</v>
      </c>
      <c r="DHU690" s="13" t="s">
        <v>111</v>
      </c>
      <c r="DHV690" s="14" t="s">
        <v>31</v>
      </c>
      <c r="DHW690" s="13">
        <v>180</v>
      </c>
      <c r="DHX690" s="13">
        <v>244</v>
      </c>
      <c r="DHY690" s="13"/>
      <c r="DHZ690" s="13"/>
      <c r="DIA690" s="13">
        <f t="shared" si="131"/>
        <v>424</v>
      </c>
      <c r="DIB690" s="13" t="s">
        <v>57</v>
      </c>
      <c r="DIC690" s="13" t="s">
        <v>6240</v>
      </c>
      <c r="DID690" s="113" t="s">
        <v>6241</v>
      </c>
      <c r="DIE690" s="114"/>
      <c r="DIF690" s="129"/>
      <c r="DIG690" s="12" t="s">
        <v>1882</v>
      </c>
      <c r="DIH690" s="12" t="s">
        <v>1823</v>
      </c>
      <c r="DII690" s="12" t="s">
        <v>6238</v>
      </c>
      <c r="DIJ690" s="13" t="s">
        <v>1467</v>
      </c>
      <c r="DIK690" s="13" t="s">
        <v>111</v>
      </c>
      <c r="DIL690" s="14" t="s">
        <v>31</v>
      </c>
      <c r="DIM690" s="13">
        <v>180</v>
      </c>
      <c r="DIN690" s="13">
        <v>244</v>
      </c>
      <c r="DIO690" s="13"/>
      <c r="DIP690" s="13"/>
      <c r="DIQ690" s="13">
        <f t="shared" ref="DIQ690:DKM690" si="132">SUM(DIM690:DIP690)</f>
        <v>424</v>
      </c>
      <c r="DIR690" s="13" t="s">
        <v>57</v>
      </c>
      <c r="DIS690" s="13" t="s">
        <v>6240</v>
      </c>
      <c r="DIT690" s="113" t="s">
        <v>6241</v>
      </c>
      <c r="DIU690" s="114"/>
      <c r="DIV690" s="129"/>
      <c r="DIW690" s="12" t="s">
        <v>1882</v>
      </c>
      <c r="DIX690" s="12" t="s">
        <v>1823</v>
      </c>
      <c r="DIY690" s="12" t="s">
        <v>6238</v>
      </c>
      <c r="DIZ690" s="13" t="s">
        <v>1467</v>
      </c>
      <c r="DJA690" s="13" t="s">
        <v>111</v>
      </c>
      <c r="DJB690" s="14" t="s">
        <v>31</v>
      </c>
      <c r="DJC690" s="13">
        <v>180</v>
      </c>
      <c r="DJD690" s="13">
        <v>244</v>
      </c>
      <c r="DJE690" s="13"/>
      <c r="DJF690" s="13"/>
      <c r="DJG690" s="13">
        <f t="shared" si="132"/>
        <v>424</v>
      </c>
      <c r="DJH690" s="13" t="s">
        <v>57</v>
      </c>
      <c r="DJI690" s="13" t="s">
        <v>6240</v>
      </c>
      <c r="DJJ690" s="113" t="s">
        <v>6241</v>
      </c>
      <c r="DJK690" s="114"/>
      <c r="DJL690" s="129"/>
      <c r="DJM690" s="12" t="s">
        <v>1882</v>
      </c>
      <c r="DJN690" s="12" t="s">
        <v>1823</v>
      </c>
      <c r="DJO690" s="12" t="s">
        <v>6238</v>
      </c>
      <c r="DJP690" s="13" t="s">
        <v>1467</v>
      </c>
      <c r="DJQ690" s="13" t="s">
        <v>111</v>
      </c>
      <c r="DJR690" s="14" t="s">
        <v>31</v>
      </c>
      <c r="DJS690" s="13">
        <v>180</v>
      </c>
      <c r="DJT690" s="13">
        <v>244</v>
      </c>
      <c r="DJU690" s="13"/>
      <c r="DJV690" s="13"/>
      <c r="DJW690" s="13">
        <f t="shared" si="132"/>
        <v>424</v>
      </c>
      <c r="DJX690" s="13" t="s">
        <v>57</v>
      </c>
      <c r="DJY690" s="13" t="s">
        <v>6240</v>
      </c>
      <c r="DJZ690" s="113" t="s">
        <v>6241</v>
      </c>
      <c r="DKA690" s="114"/>
      <c r="DKB690" s="129"/>
      <c r="DKC690" s="12" t="s">
        <v>1882</v>
      </c>
      <c r="DKD690" s="12" t="s">
        <v>1823</v>
      </c>
      <c r="DKE690" s="12" t="s">
        <v>6238</v>
      </c>
      <c r="DKF690" s="13" t="s">
        <v>1467</v>
      </c>
      <c r="DKG690" s="13" t="s">
        <v>111</v>
      </c>
      <c r="DKH690" s="14" t="s">
        <v>31</v>
      </c>
      <c r="DKI690" s="13">
        <v>180</v>
      </c>
      <c r="DKJ690" s="13">
        <v>244</v>
      </c>
      <c r="DKK690" s="13"/>
      <c r="DKL690" s="13"/>
      <c r="DKM690" s="13">
        <f t="shared" si="132"/>
        <v>424</v>
      </c>
      <c r="DKN690" s="13" t="s">
        <v>57</v>
      </c>
      <c r="DKO690" s="13" t="s">
        <v>6240</v>
      </c>
      <c r="DKP690" s="113" t="s">
        <v>6241</v>
      </c>
      <c r="DKQ690" s="114"/>
      <c r="DKR690" s="129"/>
      <c r="DKS690" s="12" t="s">
        <v>1882</v>
      </c>
      <c r="DKT690" s="12" t="s">
        <v>1823</v>
      </c>
      <c r="DKU690" s="12" t="s">
        <v>6238</v>
      </c>
      <c r="DKV690" s="13" t="s">
        <v>1467</v>
      </c>
      <c r="DKW690" s="13" t="s">
        <v>111</v>
      </c>
      <c r="DKX690" s="14" t="s">
        <v>31</v>
      </c>
      <c r="DKY690" s="13">
        <v>180</v>
      </c>
      <c r="DKZ690" s="13">
        <v>244</v>
      </c>
      <c r="DLA690" s="13"/>
      <c r="DLB690" s="13"/>
      <c r="DLC690" s="13">
        <f t="shared" ref="DLC690:DMY690" si="133">SUM(DKY690:DLB690)</f>
        <v>424</v>
      </c>
      <c r="DLD690" s="13" t="s">
        <v>57</v>
      </c>
      <c r="DLE690" s="13" t="s">
        <v>6240</v>
      </c>
      <c r="DLF690" s="113" t="s">
        <v>6241</v>
      </c>
      <c r="DLG690" s="114"/>
      <c r="DLH690" s="129"/>
      <c r="DLI690" s="12" t="s">
        <v>1882</v>
      </c>
      <c r="DLJ690" s="12" t="s">
        <v>1823</v>
      </c>
      <c r="DLK690" s="12" t="s">
        <v>6238</v>
      </c>
      <c r="DLL690" s="13" t="s">
        <v>1467</v>
      </c>
      <c r="DLM690" s="13" t="s">
        <v>111</v>
      </c>
      <c r="DLN690" s="14" t="s">
        <v>31</v>
      </c>
      <c r="DLO690" s="13">
        <v>180</v>
      </c>
      <c r="DLP690" s="13">
        <v>244</v>
      </c>
      <c r="DLQ690" s="13"/>
      <c r="DLR690" s="13"/>
      <c r="DLS690" s="13">
        <f t="shared" si="133"/>
        <v>424</v>
      </c>
      <c r="DLT690" s="13" t="s">
        <v>57</v>
      </c>
      <c r="DLU690" s="13" t="s">
        <v>6240</v>
      </c>
      <c r="DLV690" s="113" t="s">
        <v>6241</v>
      </c>
      <c r="DLW690" s="114"/>
      <c r="DLX690" s="129"/>
      <c r="DLY690" s="12" t="s">
        <v>1882</v>
      </c>
      <c r="DLZ690" s="12" t="s">
        <v>1823</v>
      </c>
      <c r="DMA690" s="12" t="s">
        <v>6238</v>
      </c>
      <c r="DMB690" s="13" t="s">
        <v>1467</v>
      </c>
      <c r="DMC690" s="13" t="s">
        <v>111</v>
      </c>
      <c r="DMD690" s="14" t="s">
        <v>31</v>
      </c>
      <c r="DME690" s="13">
        <v>180</v>
      </c>
      <c r="DMF690" s="13">
        <v>244</v>
      </c>
      <c r="DMG690" s="13"/>
      <c r="DMH690" s="13"/>
      <c r="DMI690" s="13">
        <f t="shared" si="133"/>
        <v>424</v>
      </c>
      <c r="DMJ690" s="13" t="s">
        <v>57</v>
      </c>
      <c r="DMK690" s="13" t="s">
        <v>6240</v>
      </c>
      <c r="DML690" s="113" t="s">
        <v>6241</v>
      </c>
      <c r="DMM690" s="114"/>
      <c r="DMN690" s="129"/>
      <c r="DMO690" s="12" t="s">
        <v>1882</v>
      </c>
      <c r="DMP690" s="12" t="s">
        <v>1823</v>
      </c>
      <c r="DMQ690" s="12" t="s">
        <v>6238</v>
      </c>
      <c r="DMR690" s="13" t="s">
        <v>1467</v>
      </c>
      <c r="DMS690" s="13" t="s">
        <v>111</v>
      </c>
      <c r="DMT690" s="14" t="s">
        <v>31</v>
      </c>
      <c r="DMU690" s="13">
        <v>180</v>
      </c>
      <c r="DMV690" s="13">
        <v>244</v>
      </c>
      <c r="DMW690" s="13"/>
      <c r="DMX690" s="13"/>
      <c r="DMY690" s="13">
        <f t="shared" si="133"/>
        <v>424</v>
      </c>
      <c r="DMZ690" s="13" t="s">
        <v>57</v>
      </c>
      <c r="DNA690" s="13" t="s">
        <v>6240</v>
      </c>
      <c r="DNB690" s="113" t="s">
        <v>6241</v>
      </c>
      <c r="DNC690" s="114"/>
      <c r="DND690" s="129"/>
      <c r="DNE690" s="12" t="s">
        <v>1882</v>
      </c>
      <c r="DNF690" s="12" t="s">
        <v>1823</v>
      </c>
      <c r="DNG690" s="12" t="s">
        <v>6238</v>
      </c>
      <c r="DNH690" s="13" t="s">
        <v>1467</v>
      </c>
      <c r="DNI690" s="13" t="s">
        <v>111</v>
      </c>
      <c r="DNJ690" s="14" t="s">
        <v>31</v>
      </c>
      <c r="DNK690" s="13">
        <v>180</v>
      </c>
      <c r="DNL690" s="13">
        <v>244</v>
      </c>
      <c r="DNM690" s="13"/>
      <c r="DNN690" s="13"/>
      <c r="DNO690" s="13">
        <f t="shared" ref="DNO690:DPK690" si="134">SUM(DNK690:DNN690)</f>
        <v>424</v>
      </c>
      <c r="DNP690" s="13" t="s">
        <v>57</v>
      </c>
      <c r="DNQ690" s="13" t="s">
        <v>6240</v>
      </c>
      <c r="DNR690" s="113" t="s">
        <v>6241</v>
      </c>
      <c r="DNS690" s="114"/>
      <c r="DNT690" s="129"/>
      <c r="DNU690" s="12" t="s">
        <v>1882</v>
      </c>
      <c r="DNV690" s="12" t="s">
        <v>1823</v>
      </c>
      <c r="DNW690" s="12" t="s">
        <v>6238</v>
      </c>
      <c r="DNX690" s="13" t="s">
        <v>1467</v>
      </c>
      <c r="DNY690" s="13" t="s">
        <v>111</v>
      </c>
      <c r="DNZ690" s="14" t="s">
        <v>31</v>
      </c>
      <c r="DOA690" s="13">
        <v>180</v>
      </c>
      <c r="DOB690" s="13">
        <v>244</v>
      </c>
      <c r="DOC690" s="13"/>
      <c r="DOD690" s="13"/>
      <c r="DOE690" s="13">
        <f t="shared" si="134"/>
        <v>424</v>
      </c>
      <c r="DOF690" s="13" t="s">
        <v>57</v>
      </c>
      <c r="DOG690" s="13" t="s">
        <v>6240</v>
      </c>
      <c r="DOH690" s="113" t="s">
        <v>6241</v>
      </c>
      <c r="DOI690" s="114"/>
      <c r="DOJ690" s="129"/>
      <c r="DOK690" s="12" t="s">
        <v>1882</v>
      </c>
      <c r="DOL690" s="12" t="s">
        <v>1823</v>
      </c>
      <c r="DOM690" s="12" t="s">
        <v>6238</v>
      </c>
      <c r="DON690" s="13" t="s">
        <v>1467</v>
      </c>
      <c r="DOO690" s="13" t="s">
        <v>111</v>
      </c>
      <c r="DOP690" s="14" t="s">
        <v>31</v>
      </c>
      <c r="DOQ690" s="13">
        <v>180</v>
      </c>
      <c r="DOR690" s="13">
        <v>244</v>
      </c>
      <c r="DOS690" s="13"/>
      <c r="DOT690" s="13"/>
      <c r="DOU690" s="13">
        <f t="shared" si="134"/>
        <v>424</v>
      </c>
      <c r="DOV690" s="13" t="s">
        <v>57</v>
      </c>
      <c r="DOW690" s="13" t="s">
        <v>6240</v>
      </c>
      <c r="DOX690" s="113" t="s">
        <v>6241</v>
      </c>
      <c r="DOY690" s="114"/>
      <c r="DOZ690" s="129"/>
      <c r="DPA690" s="12" t="s">
        <v>1882</v>
      </c>
      <c r="DPB690" s="12" t="s">
        <v>1823</v>
      </c>
      <c r="DPC690" s="12" t="s">
        <v>6238</v>
      </c>
      <c r="DPD690" s="13" t="s">
        <v>1467</v>
      </c>
      <c r="DPE690" s="13" t="s">
        <v>111</v>
      </c>
      <c r="DPF690" s="14" t="s">
        <v>31</v>
      </c>
      <c r="DPG690" s="13">
        <v>180</v>
      </c>
      <c r="DPH690" s="13">
        <v>244</v>
      </c>
      <c r="DPI690" s="13"/>
      <c r="DPJ690" s="13"/>
      <c r="DPK690" s="13">
        <f t="shared" si="134"/>
        <v>424</v>
      </c>
      <c r="DPL690" s="13" t="s">
        <v>57</v>
      </c>
      <c r="DPM690" s="13" t="s">
        <v>6240</v>
      </c>
      <c r="DPN690" s="113" t="s">
        <v>6241</v>
      </c>
      <c r="DPO690" s="114"/>
      <c r="DPP690" s="129"/>
      <c r="DPQ690" s="12" t="s">
        <v>1882</v>
      </c>
      <c r="DPR690" s="12" t="s">
        <v>1823</v>
      </c>
      <c r="DPS690" s="12" t="s">
        <v>6238</v>
      </c>
      <c r="DPT690" s="13" t="s">
        <v>1467</v>
      </c>
      <c r="DPU690" s="13" t="s">
        <v>111</v>
      </c>
      <c r="DPV690" s="14" t="s">
        <v>31</v>
      </c>
      <c r="DPW690" s="13">
        <v>180</v>
      </c>
      <c r="DPX690" s="13">
        <v>244</v>
      </c>
      <c r="DPY690" s="13"/>
      <c r="DPZ690" s="13"/>
      <c r="DQA690" s="13">
        <f t="shared" ref="DQA690:DRW690" si="135">SUM(DPW690:DPZ690)</f>
        <v>424</v>
      </c>
      <c r="DQB690" s="13" t="s">
        <v>57</v>
      </c>
      <c r="DQC690" s="13" t="s">
        <v>6240</v>
      </c>
      <c r="DQD690" s="113" t="s">
        <v>6241</v>
      </c>
      <c r="DQE690" s="114"/>
      <c r="DQF690" s="129"/>
      <c r="DQG690" s="12" t="s">
        <v>1882</v>
      </c>
      <c r="DQH690" s="12" t="s">
        <v>1823</v>
      </c>
      <c r="DQI690" s="12" t="s">
        <v>6238</v>
      </c>
      <c r="DQJ690" s="13" t="s">
        <v>1467</v>
      </c>
      <c r="DQK690" s="13" t="s">
        <v>111</v>
      </c>
      <c r="DQL690" s="14" t="s">
        <v>31</v>
      </c>
      <c r="DQM690" s="13">
        <v>180</v>
      </c>
      <c r="DQN690" s="13">
        <v>244</v>
      </c>
      <c r="DQO690" s="13"/>
      <c r="DQP690" s="13"/>
      <c r="DQQ690" s="13">
        <f t="shared" si="135"/>
        <v>424</v>
      </c>
      <c r="DQR690" s="13" t="s">
        <v>57</v>
      </c>
      <c r="DQS690" s="13" t="s">
        <v>6240</v>
      </c>
      <c r="DQT690" s="113" t="s">
        <v>6241</v>
      </c>
      <c r="DQU690" s="114"/>
      <c r="DQV690" s="129"/>
      <c r="DQW690" s="12" t="s">
        <v>1882</v>
      </c>
      <c r="DQX690" s="12" t="s">
        <v>1823</v>
      </c>
      <c r="DQY690" s="12" t="s">
        <v>6238</v>
      </c>
      <c r="DQZ690" s="13" t="s">
        <v>1467</v>
      </c>
      <c r="DRA690" s="13" t="s">
        <v>111</v>
      </c>
      <c r="DRB690" s="14" t="s">
        <v>31</v>
      </c>
      <c r="DRC690" s="13">
        <v>180</v>
      </c>
      <c r="DRD690" s="13">
        <v>244</v>
      </c>
      <c r="DRE690" s="13"/>
      <c r="DRF690" s="13"/>
      <c r="DRG690" s="13">
        <f t="shared" si="135"/>
        <v>424</v>
      </c>
      <c r="DRH690" s="13" t="s">
        <v>57</v>
      </c>
      <c r="DRI690" s="13" t="s">
        <v>6240</v>
      </c>
      <c r="DRJ690" s="113" t="s">
        <v>6241</v>
      </c>
      <c r="DRK690" s="114"/>
      <c r="DRL690" s="129"/>
      <c r="DRM690" s="12" t="s">
        <v>1882</v>
      </c>
      <c r="DRN690" s="12" t="s">
        <v>1823</v>
      </c>
      <c r="DRO690" s="12" t="s">
        <v>6238</v>
      </c>
      <c r="DRP690" s="13" t="s">
        <v>1467</v>
      </c>
      <c r="DRQ690" s="13" t="s">
        <v>111</v>
      </c>
      <c r="DRR690" s="14" t="s">
        <v>31</v>
      </c>
      <c r="DRS690" s="13">
        <v>180</v>
      </c>
      <c r="DRT690" s="13">
        <v>244</v>
      </c>
      <c r="DRU690" s="13"/>
      <c r="DRV690" s="13"/>
      <c r="DRW690" s="13">
        <f t="shared" si="135"/>
        <v>424</v>
      </c>
      <c r="DRX690" s="13" t="s">
        <v>57</v>
      </c>
      <c r="DRY690" s="13" t="s">
        <v>6240</v>
      </c>
      <c r="DRZ690" s="113" t="s">
        <v>6241</v>
      </c>
      <c r="DSA690" s="114"/>
      <c r="DSB690" s="129"/>
      <c r="DSC690" s="12" t="s">
        <v>1882</v>
      </c>
      <c r="DSD690" s="12" t="s">
        <v>1823</v>
      </c>
      <c r="DSE690" s="12" t="s">
        <v>6238</v>
      </c>
      <c r="DSF690" s="13" t="s">
        <v>1467</v>
      </c>
      <c r="DSG690" s="13" t="s">
        <v>111</v>
      </c>
      <c r="DSH690" s="14" t="s">
        <v>31</v>
      </c>
      <c r="DSI690" s="13">
        <v>180</v>
      </c>
      <c r="DSJ690" s="13">
        <v>244</v>
      </c>
      <c r="DSK690" s="13"/>
      <c r="DSL690" s="13"/>
      <c r="DSM690" s="13">
        <f t="shared" ref="DSM690:DUI690" si="136">SUM(DSI690:DSL690)</f>
        <v>424</v>
      </c>
      <c r="DSN690" s="13" t="s">
        <v>57</v>
      </c>
      <c r="DSO690" s="13" t="s">
        <v>6240</v>
      </c>
      <c r="DSP690" s="113" t="s">
        <v>6241</v>
      </c>
      <c r="DSQ690" s="114"/>
      <c r="DSR690" s="129"/>
      <c r="DSS690" s="12" t="s">
        <v>1882</v>
      </c>
      <c r="DST690" s="12" t="s">
        <v>1823</v>
      </c>
      <c r="DSU690" s="12" t="s">
        <v>6238</v>
      </c>
      <c r="DSV690" s="13" t="s">
        <v>1467</v>
      </c>
      <c r="DSW690" s="13" t="s">
        <v>111</v>
      </c>
      <c r="DSX690" s="14" t="s">
        <v>31</v>
      </c>
      <c r="DSY690" s="13">
        <v>180</v>
      </c>
      <c r="DSZ690" s="13">
        <v>244</v>
      </c>
      <c r="DTA690" s="13"/>
      <c r="DTB690" s="13"/>
      <c r="DTC690" s="13">
        <f t="shared" si="136"/>
        <v>424</v>
      </c>
      <c r="DTD690" s="13" t="s">
        <v>57</v>
      </c>
      <c r="DTE690" s="13" t="s">
        <v>6240</v>
      </c>
      <c r="DTF690" s="113" t="s">
        <v>6241</v>
      </c>
      <c r="DTG690" s="114"/>
      <c r="DTH690" s="129"/>
      <c r="DTI690" s="12" t="s">
        <v>1882</v>
      </c>
      <c r="DTJ690" s="12" t="s">
        <v>1823</v>
      </c>
      <c r="DTK690" s="12" t="s">
        <v>6238</v>
      </c>
      <c r="DTL690" s="13" t="s">
        <v>1467</v>
      </c>
      <c r="DTM690" s="13" t="s">
        <v>111</v>
      </c>
      <c r="DTN690" s="14" t="s">
        <v>31</v>
      </c>
      <c r="DTO690" s="13">
        <v>180</v>
      </c>
      <c r="DTP690" s="13">
        <v>244</v>
      </c>
      <c r="DTQ690" s="13"/>
      <c r="DTR690" s="13"/>
      <c r="DTS690" s="13">
        <f t="shared" si="136"/>
        <v>424</v>
      </c>
      <c r="DTT690" s="13" t="s">
        <v>57</v>
      </c>
      <c r="DTU690" s="13" t="s">
        <v>6240</v>
      </c>
      <c r="DTV690" s="113" t="s">
        <v>6241</v>
      </c>
      <c r="DTW690" s="114"/>
      <c r="DTX690" s="129"/>
      <c r="DTY690" s="12" t="s">
        <v>1882</v>
      </c>
      <c r="DTZ690" s="12" t="s">
        <v>1823</v>
      </c>
      <c r="DUA690" s="12" t="s">
        <v>6238</v>
      </c>
      <c r="DUB690" s="13" t="s">
        <v>1467</v>
      </c>
      <c r="DUC690" s="13" t="s">
        <v>111</v>
      </c>
      <c r="DUD690" s="14" t="s">
        <v>31</v>
      </c>
      <c r="DUE690" s="13">
        <v>180</v>
      </c>
      <c r="DUF690" s="13">
        <v>244</v>
      </c>
      <c r="DUG690" s="13"/>
      <c r="DUH690" s="13"/>
      <c r="DUI690" s="13">
        <f t="shared" si="136"/>
        <v>424</v>
      </c>
      <c r="DUJ690" s="13" t="s">
        <v>57</v>
      </c>
      <c r="DUK690" s="13" t="s">
        <v>6240</v>
      </c>
      <c r="DUL690" s="113" t="s">
        <v>6241</v>
      </c>
      <c r="DUM690" s="114"/>
      <c r="DUN690" s="129"/>
      <c r="DUO690" s="12" t="s">
        <v>1882</v>
      </c>
      <c r="DUP690" s="12" t="s">
        <v>1823</v>
      </c>
      <c r="DUQ690" s="12" t="s">
        <v>6238</v>
      </c>
      <c r="DUR690" s="13" t="s">
        <v>1467</v>
      </c>
      <c r="DUS690" s="13" t="s">
        <v>111</v>
      </c>
      <c r="DUT690" s="14" t="s">
        <v>31</v>
      </c>
      <c r="DUU690" s="13">
        <v>180</v>
      </c>
      <c r="DUV690" s="13">
        <v>244</v>
      </c>
      <c r="DUW690" s="13"/>
      <c r="DUX690" s="13"/>
      <c r="DUY690" s="13">
        <f t="shared" ref="DUY690:DWU690" si="137">SUM(DUU690:DUX690)</f>
        <v>424</v>
      </c>
      <c r="DUZ690" s="13" t="s">
        <v>57</v>
      </c>
      <c r="DVA690" s="13" t="s">
        <v>6240</v>
      </c>
      <c r="DVB690" s="113" t="s">
        <v>6241</v>
      </c>
      <c r="DVC690" s="114"/>
      <c r="DVD690" s="129"/>
      <c r="DVE690" s="12" t="s">
        <v>1882</v>
      </c>
      <c r="DVF690" s="12" t="s">
        <v>1823</v>
      </c>
      <c r="DVG690" s="12" t="s">
        <v>6238</v>
      </c>
      <c r="DVH690" s="13" t="s">
        <v>1467</v>
      </c>
      <c r="DVI690" s="13" t="s">
        <v>111</v>
      </c>
      <c r="DVJ690" s="14" t="s">
        <v>31</v>
      </c>
      <c r="DVK690" s="13">
        <v>180</v>
      </c>
      <c r="DVL690" s="13">
        <v>244</v>
      </c>
      <c r="DVM690" s="13"/>
      <c r="DVN690" s="13"/>
      <c r="DVO690" s="13">
        <f t="shared" si="137"/>
        <v>424</v>
      </c>
      <c r="DVP690" s="13" t="s">
        <v>57</v>
      </c>
      <c r="DVQ690" s="13" t="s">
        <v>6240</v>
      </c>
      <c r="DVR690" s="113" t="s">
        <v>6241</v>
      </c>
      <c r="DVS690" s="114"/>
      <c r="DVT690" s="129"/>
      <c r="DVU690" s="12" t="s">
        <v>1882</v>
      </c>
      <c r="DVV690" s="12" t="s">
        <v>1823</v>
      </c>
      <c r="DVW690" s="12" t="s">
        <v>6238</v>
      </c>
      <c r="DVX690" s="13" t="s">
        <v>1467</v>
      </c>
      <c r="DVY690" s="13" t="s">
        <v>111</v>
      </c>
      <c r="DVZ690" s="14" t="s">
        <v>31</v>
      </c>
      <c r="DWA690" s="13">
        <v>180</v>
      </c>
      <c r="DWB690" s="13">
        <v>244</v>
      </c>
      <c r="DWC690" s="13"/>
      <c r="DWD690" s="13"/>
      <c r="DWE690" s="13">
        <f t="shared" si="137"/>
        <v>424</v>
      </c>
      <c r="DWF690" s="13" t="s">
        <v>57</v>
      </c>
      <c r="DWG690" s="13" t="s">
        <v>6240</v>
      </c>
      <c r="DWH690" s="113" t="s">
        <v>6241</v>
      </c>
      <c r="DWI690" s="114"/>
      <c r="DWJ690" s="129"/>
      <c r="DWK690" s="12" t="s">
        <v>1882</v>
      </c>
      <c r="DWL690" s="12" t="s">
        <v>1823</v>
      </c>
      <c r="DWM690" s="12" t="s">
        <v>6238</v>
      </c>
      <c r="DWN690" s="13" t="s">
        <v>1467</v>
      </c>
      <c r="DWO690" s="13" t="s">
        <v>111</v>
      </c>
      <c r="DWP690" s="14" t="s">
        <v>31</v>
      </c>
      <c r="DWQ690" s="13">
        <v>180</v>
      </c>
      <c r="DWR690" s="13">
        <v>244</v>
      </c>
      <c r="DWS690" s="13"/>
      <c r="DWT690" s="13"/>
      <c r="DWU690" s="13">
        <f t="shared" si="137"/>
        <v>424</v>
      </c>
      <c r="DWV690" s="13" t="s">
        <v>57</v>
      </c>
      <c r="DWW690" s="13" t="s">
        <v>6240</v>
      </c>
      <c r="DWX690" s="113" t="s">
        <v>6241</v>
      </c>
      <c r="DWY690" s="114"/>
      <c r="DWZ690" s="129"/>
      <c r="DXA690" s="12" t="s">
        <v>1882</v>
      </c>
      <c r="DXB690" s="12" t="s">
        <v>1823</v>
      </c>
      <c r="DXC690" s="12" t="s">
        <v>6238</v>
      </c>
      <c r="DXD690" s="13" t="s">
        <v>1467</v>
      </c>
      <c r="DXE690" s="13" t="s">
        <v>111</v>
      </c>
      <c r="DXF690" s="14" t="s">
        <v>31</v>
      </c>
      <c r="DXG690" s="13">
        <v>180</v>
      </c>
      <c r="DXH690" s="13">
        <v>244</v>
      </c>
      <c r="DXI690" s="13"/>
      <c r="DXJ690" s="13"/>
      <c r="DXK690" s="13">
        <f t="shared" ref="DXK690:DZG690" si="138">SUM(DXG690:DXJ690)</f>
        <v>424</v>
      </c>
      <c r="DXL690" s="13" t="s">
        <v>57</v>
      </c>
      <c r="DXM690" s="13" t="s">
        <v>6240</v>
      </c>
      <c r="DXN690" s="113" t="s">
        <v>6241</v>
      </c>
      <c r="DXO690" s="114"/>
      <c r="DXP690" s="129"/>
      <c r="DXQ690" s="12" t="s">
        <v>1882</v>
      </c>
      <c r="DXR690" s="12" t="s">
        <v>1823</v>
      </c>
      <c r="DXS690" s="12" t="s">
        <v>6238</v>
      </c>
      <c r="DXT690" s="13" t="s">
        <v>1467</v>
      </c>
      <c r="DXU690" s="13" t="s">
        <v>111</v>
      </c>
      <c r="DXV690" s="14" t="s">
        <v>31</v>
      </c>
      <c r="DXW690" s="13">
        <v>180</v>
      </c>
      <c r="DXX690" s="13">
        <v>244</v>
      </c>
      <c r="DXY690" s="13"/>
      <c r="DXZ690" s="13"/>
      <c r="DYA690" s="13">
        <f t="shared" si="138"/>
        <v>424</v>
      </c>
      <c r="DYB690" s="13" t="s">
        <v>57</v>
      </c>
      <c r="DYC690" s="13" t="s">
        <v>6240</v>
      </c>
      <c r="DYD690" s="113" t="s">
        <v>6241</v>
      </c>
      <c r="DYE690" s="114"/>
      <c r="DYF690" s="129"/>
      <c r="DYG690" s="12" t="s">
        <v>1882</v>
      </c>
      <c r="DYH690" s="12" t="s">
        <v>1823</v>
      </c>
      <c r="DYI690" s="12" t="s">
        <v>6238</v>
      </c>
      <c r="DYJ690" s="13" t="s">
        <v>1467</v>
      </c>
      <c r="DYK690" s="13" t="s">
        <v>111</v>
      </c>
      <c r="DYL690" s="14" t="s">
        <v>31</v>
      </c>
      <c r="DYM690" s="13">
        <v>180</v>
      </c>
      <c r="DYN690" s="13">
        <v>244</v>
      </c>
      <c r="DYO690" s="13"/>
      <c r="DYP690" s="13"/>
      <c r="DYQ690" s="13">
        <f t="shared" si="138"/>
        <v>424</v>
      </c>
      <c r="DYR690" s="13" t="s">
        <v>57</v>
      </c>
      <c r="DYS690" s="13" t="s">
        <v>6240</v>
      </c>
      <c r="DYT690" s="113" t="s">
        <v>6241</v>
      </c>
      <c r="DYU690" s="114"/>
      <c r="DYV690" s="129"/>
      <c r="DYW690" s="12" t="s">
        <v>1882</v>
      </c>
      <c r="DYX690" s="12" t="s">
        <v>1823</v>
      </c>
      <c r="DYY690" s="12" t="s">
        <v>6238</v>
      </c>
      <c r="DYZ690" s="13" t="s">
        <v>1467</v>
      </c>
      <c r="DZA690" s="13" t="s">
        <v>111</v>
      </c>
      <c r="DZB690" s="14" t="s">
        <v>31</v>
      </c>
      <c r="DZC690" s="13">
        <v>180</v>
      </c>
      <c r="DZD690" s="13">
        <v>244</v>
      </c>
      <c r="DZE690" s="13"/>
      <c r="DZF690" s="13"/>
      <c r="DZG690" s="13">
        <f t="shared" si="138"/>
        <v>424</v>
      </c>
      <c r="DZH690" s="13" t="s">
        <v>57</v>
      </c>
      <c r="DZI690" s="13" t="s">
        <v>6240</v>
      </c>
      <c r="DZJ690" s="113" t="s">
        <v>6241</v>
      </c>
      <c r="DZK690" s="114"/>
      <c r="DZL690" s="129"/>
      <c r="DZM690" s="12" t="s">
        <v>1882</v>
      </c>
      <c r="DZN690" s="12" t="s">
        <v>1823</v>
      </c>
      <c r="DZO690" s="12" t="s">
        <v>6238</v>
      </c>
      <c r="DZP690" s="13" t="s">
        <v>1467</v>
      </c>
      <c r="DZQ690" s="13" t="s">
        <v>111</v>
      </c>
      <c r="DZR690" s="14" t="s">
        <v>31</v>
      </c>
      <c r="DZS690" s="13">
        <v>180</v>
      </c>
      <c r="DZT690" s="13">
        <v>244</v>
      </c>
      <c r="DZU690" s="13"/>
      <c r="DZV690" s="13"/>
      <c r="DZW690" s="13">
        <f t="shared" ref="DZW690:EBS690" si="139">SUM(DZS690:DZV690)</f>
        <v>424</v>
      </c>
      <c r="DZX690" s="13" t="s">
        <v>57</v>
      </c>
      <c r="DZY690" s="13" t="s">
        <v>6240</v>
      </c>
      <c r="DZZ690" s="113" t="s">
        <v>6241</v>
      </c>
      <c r="EAA690" s="114"/>
      <c r="EAB690" s="129"/>
      <c r="EAC690" s="12" t="s">
        <v>1882</v>
      </c>
      <c r="EAD690" s="12" t="s">
        <v>1823</v>
      </c>
      <c r="EAE690" s="12" t="s">
        <v>6238</v>
      </c>
      <c r="EAF690" s="13" t="s">
        <v>1467</v>
      </c>
      <c r="EAG690" s="13" t="s">
        <v>111</v>
      </c>
      <c r="EAH690" s="14" t="s">
        <v>31</v>
      </c>
      <c r="EAI690" s="13">
        <v>180</v>
      </c>
      <c r="EAJ690" s="13">
        <v>244</v>
      </c>
      <c r="EAK690" s="13"/>
      <c r="EAL690" s="13"/>
      <c r="EAM690" s="13">
        <f t="shared" si="139"/>
        <v>424</v>
      </c>
      <c r="EAN690" s="13" t="s">
        <v>57</v>
      </c>
      <c r="EAO690" s="13" t="s">
        <v>6240</v>
      </c>
      <c r="EAP690" s="113" t="s">
        <v>6241</v>
      </c>
      <c r="EAQ690" s="114"/>
      <c r="EAR690" s="129"/>
      <c r="EAS690" s="12" t="s">
        <v>1882</v>
      </c>
      <c r="EAT690" s="12" t="s">
        <v>1823</v>
      </c>
      <c r="EAU690" s="12" t="s">
        <v>6238</v>
      </c>
      <c r="EAV690" s="13" t="s">
        <v>1467</v>
      </c>
      <c r="EAW690" s="13" t="s">
        <v>111</v>
      </c>
      <c r="EAX690" s="14" t="s">
        <v>31</v>
      </c>
      <c r="EAY690" s="13">
        <v>180</v>
      </c>
      <c r="EAZ690" s="13">
        <v>244</v>
      </c>
      <c r="EBA690" s="13"/>
      <c r="EBB690" s="13"/>
      <c r="EBC690" s="13">
        <f t="shared" si="139"/>
        <v>424</v>
      </c>
      <c r="EBD690" s="13" t="s">
        <v>57</v>
      </c>
      <c r="EBE690" s="13" t="s">
        <v>6240</v>
      </c>
      <c r="EBF690" s="113" t="s">
        <v>6241</v>
      </c>
      <c r="EBG690" s="114"/>
      <c r="EBH690" s="129"/>
      <c r="EBI690" s="12" t="s">
        <v>1882</v>
      </c>
      <c r="EBJ690" s="12" t="s">
        <v>1823</v>
      </c>
      <c r="EBK690" s="12" t="s">
        <v>6238</v>
      </c>
      <c r="EBL690" s="13" t="s">
        <v>1467</v>
      </c>
      <c r="EBM690" s="13" t="s">
        <v>111</v>
      </c>
      <c r="EBN690" s="14" t="s">
        <v>31</v>
      </c>
      <c r="EBO690" s="13">
        <v>180</v>
      </c>
      <c r="EBP690" s="13">
        <v>244</v>
      </c>
      <c r="EBQ690" s="13"/>
      <c r="EBR690" s="13"/>
      <c r="EBS690" s="13">
        <f t="shared" si="139"/>
        <v>424</v>
      </c>
      <c r="EBT690" s="13" t="s">
        <v>57</v>
      </c>
      <c r="EBU690" s="13" t="s">
        <v>6240</v>
      </c>
      <c r="EBV690" s="113" t="s">
        <v>6241</v>
      </c>
      <c r="EBW690" s="114"/>
      <c r="EBX690" s="129"/>
      <c r="EBY690" s="12" t="s">
        <v>1882</v>
      </c>
      <c r="EBZ690" s="12" t="s">
        <v>1823</v>
      </c>
      <c r="ECA690" s="12" t="s">
        <v>6238</v>
      </c>
      <c r="ECB690" s="13" t="s">
        <v>1467</v>
      </c>
      <c r="ECC690" s="13" t="s">
        <v>111</v>
      </c>
      <c r="ECD690" s="14" t="s">
        <v>31</v>
      </c>
      <c r="ECE690" s="13">
        <v>180</v>
      </c>
      <c r="ECF690" s="13">
        <v>244</v>
      </c>
      <c r="ECG690" s="13"/>
      <c r="ECH690" s="13"/>
      <c r="ECI690" s="13">
        <f t="shared" ref="ECI690:EEE690" si="140">SUM(ECE690:ECH690)</f>
        <v>424</v>
      </c>
      <c r="ECJ690" s="13" t="s">
        <v>57</v>
      </c>
      <c r="ECK690" s="13" t="s">
        <v>6240</v>
      </c>
      <c r="ECL690" s="113" t="s">
        <v>6241</v>
      </c>
      <c r="ECM690" s="114"/>
      <c r="ECN690" s="129"/>
      <c r="ECO690" s="12" t="s">
        <v>1882</v>
      </c>
      <c r="ECP690" s="12" t="s">
        <v>1823</v>
      </c>
      <c r="ECQ690" s="12" t="s">
        <v>6238</v>
      </c>
      <c r="ECR690" s="13" t="s">
        <v>1467</v>
      </c>
      <c r="ECS690" s="13" t="s">
        <v>111</v>
      </c>
      <c r="ECT690" s="14" t="s">
        <v>31</v>
      </c>
      <c r="ECU690" s="13">
        <v>180</v>
      </c>
      <c r="ECV690" s="13">
        <v>244</v>
      </c>
      <c r="ECW690" s="13"/>
      <c r="ECX690" s="13"/>
      <c r="ECY690" s="13">
        <f t="shared" si="140"/>
        <v>424</v>
      </c>
      <c r="ECZ690" s="13" t="s">
        <v>57</v>
      </c>
      <c r="EDA690" s="13" t="s">
        <v>6240</v>
      </c>
      <c r="EDB690" s="113" t="s">
        <v>6241</v>
      </c>
      <c r="EDC690" s="114"/>
      <c r="EDD690" s="129"/>
      <c r="EDE690" s="12" t="s">
        <v>1882</v>
      </c>
      <c r="EDF690" s="12" t="s">
        <v>1823</v>
      </c>
      <c r="EDG690" s="12" t="s">
        <v>6238</v>
      </c>
      <c r="EDH690" s="13" t="s">
        <v>1467</v>
      </c>
      <c r="EDI690" s="13" t="s">
        <v>111</v>
      </c>
      <c r="EDJ690" s="14" t="s">
        <v>31</v>
      </c>
      <c r="EDK690" s="13">
        <v>180</v>
      </c>
      <c r="EDL690" s="13">
        <v>244</v>
      </c>
      <c r="EDM690" s="13"/>
      <c r="EDN690" s="13"/>
      <c r="EDO690" s="13">
        <f t="shared" si="140"/>
        <v>424</v>
      </c>
      <c r="EDP690" s="13" t="s">
        <v>57</v>
      </c>
      <c r="EDQ690" s="13" t="s">
        <v>6240</v>
      </c>
      <c r="EDR690" s="113" t="s">
        <v>6241</v>
      </c>
      <c r="EDS690" s="114"/>
      <c r="EDT690" s="129"/>
      <c r="EDU690" s="12" t="s">
        <v>1882</v>
      </c>
      <c r="EDV690" s="12" t="s">
        <v>1823</v>
      </c>
      <c r="EDW690" s="12" t="s">
        <v>6238</v>
      </c>
      <c r="EDX690" s="13" t="s">
        <v>1467</v>
      </c>
      <c r="EDY690" s="13" t="s">
        <v>111</v>
      </c>
      <c r="EDZ690" s="14" t="s">
        <v>31</v>
      </c>
      <c r="EEA690" s="13">
        <v>180</v>
      </c>
      <c r="EEB690" s="13">
        <v>244</v>
      </c>
      <c r="EEC690" s="13"/>
      <c r="EED690" s="13"/>
      <c r="EEE690" s="13">
        <f t="shared" si="140"/>
        <v>424</v>
      </c>
      <c r="EEF690" s="13" t="s">
        <v>57</v>
      </c>
      <c r="EEG690" s="13" t="s">
        <v>6240</v>
      </c>
      <c r="EEH690" s="113" t="s">
        <v>6241</v>
      </c>
      <c r="EEI690" s="114"/>
      <c r="EEJ690" s="129"/>
      <c r="EEK690" s="12" t="s">
        <v>1882</v>
      </c>
      <c r="EEL690" s="12" t="s">
        <v>1823</v>
      </c>
      <c r="EEM690" s="12" t="s">
        <v>6238</v>
      </c>
      <c r="EEN690" s="13" t="s">
        <v>1467</v>
      </c>
      <c r="EEO690" s="13" t="s">
        <v>111</v>
      </c>
      <c r="EEP690" s="14" t="s">
        <v>31</v>
      </c>
      <c r="EEQ690" s="13">
        <v>180</v>
      </c>
      <c r="EER690" s="13">
        <v>244</v>
      </c>
      <c r="EES690" s="13"/>
      <c r="EET690" s="13"/>
      <c r="EEU690" s="13">
        <f t="shared" ref="EEU690:EGQ690" si="141">SUM(EEQ690:EET690)</f>
        <v>424</v>
      </c>
      <c r="EEV690" s="13" t="s">
        <v>57</v>
      </c>
      <c r="EEW690" s="13" t="s">
        <v>6240</v>
      </c>
      <c r="EEX690" s="113" t="s">
        <v>6241</v>
      </c>
      <c r="EEY690" s="114"/>
      <c r="EEZ690" s="129"/>
      <c r="EFA690" s="12" t="s">
        <v>1882</v>
      </c>
      <c r="EFB690" s="12" t="s">
        <v>1823</v>
      </c>
      <c r="EFC690" s="12" t="s">
        <v>6238</v>
      </c>
      <c r="EFD690" s="13" t="s">
        <v>1467</v>
      </c>
      <c r="EFE690" s="13" t="s">
        <v>111</v>
      </c>
      <c r="EFF690" s="14" t="s">
        <v>31</v>
      </c>
      <c r="EFG690" s="13">
        <v>180</v>
      </c>
      <c r="EFH690" s="13">
        <v>244</v>
      </c>
      <c r="EFI690" s="13"/>
      <c r="EFJ690" s="13"/>
      <c r="EFK690" s="13">
        <f t="shared" si="141"/>
        <v>424</v>
      </c>
      <c r="EFL690" s="13" t="s">
        <v>57</v>
      </c>
      <c r="EFM690" s="13" t="s">
        <v>6240</v>
      </c>
      <c r="EFN690" s="113" t="s">
        <v>6241</v>
      </c>
      <c r="EFO690" s="114"/>
      <c r="EFP690" s="129"/>
      <c r="EFQ690" s="12" t="s">
        <v>1882</v>
      </c>
      <c r="EFR690" s="12" t="s">
        <v>1823</v>
      </c>
      <c r="EFS690" s="12" t="s">
        <v>6238</v>
      </c>
      <c r="EFT690" s="13" t="s">
        <v>1467</v>
      </c>
      <c r="EFU690" s="13" t="s">
        <v>111</v>
      </c>
      <c r="EFV690" s="14" t="s">
        <v>31</v>
      </c>
      <c r="EFW690" s="13">
        <v>180</v>
      </c>
      <c r="EFX690" s="13">
        <v>244</v>
      </c>
      <c r="EFY690" s="13"/>
      <c r="EFZ690" s="13"/>
      <c r="EGA690" s="13">
        <f t="shared" si="141"/>
        <v>424</v>
      </c>
      <c r="EGB690" s="13" t="s">
        <v>57</v>
      </c>
      <c r="EGC690" s="13" t="s">
        <v>6240</v>
      </c>
      <c r="EGD690" s="113" t="s">
        <v>6241</v>
      </c>
      <c r="EGE690" s="114"/>
      <c r="EGF690" s="129"/>
      <c r="EGG690" s="12" t="s">
        <v>1882</v>
      </c>
      <c r="EGH690" s="12" t="s">
        <v>1823</v>
      </c>
      <c r="EGI690" s="12" t="s">
        <v>6238</v>
      </c>
      <c r="EGJ690" s="13" t="s">
        <v>1467</v>
      </c>
      <c r="EGK690" s="13" t="s">
        <v>111</v>
      </c>
      <c r="EGL690" s="14" t="s">
        <v>31</v>
      </c>
      <c r="EGM690" s="13">
        <v>180</v>
      </c>
      <c r="EGN690" s="13">
        <v>244</v>
      </c>
      <c r="EGO690" s="13"/>
      <c r="EGP690" s="13"/>
      <c r="EGQ690" s="13">
        <f t="shared" si="141"/>
        <v>424</v>
      </c>
      <c r="EGR690" s="13" t="s">
        <v>57</v>
      </c>
      <c r="EGS690" s="13" t="s">
        <v>6240</v>
      </c>
      <c r="EGT690" s="113" t="s">
        <v>6241</v>
      </c>
      <c r="EGU690" s="114"/>
      <c r="EGV690" s="129"/>
      <c r="EGW690" s="12" t="s">
        <v>1882</v>
      </c>
      <c r="EGX690" s="12" t="s">
        <v>1823</v>
      </c>
      <c r="EGY690" s="12" t="s">
        <v>6238</v>
      </c>
      <c r="EGZ690" s="13" t="s">
        <v>1467</v>
      </c>
      <c r="EHA690" s="13" t="s">
        <v>111</v>
      </c>
      <c r="EHB690" s="14" t="s">
        <v>31</v>
      </c>
      <c r="EHC690" s="13">
        <v>180</v>
      </c>
      <c r="EHD690" s="13">
        <v>244</v>
      </c>
      <c r="EHE690" s="13"/>
      <c r="EHF690" s="13"/>
      <c r="EHG690" s="13">
        <f t="shared" ref="EHG690:EJC690" si="142">SUM(EHC690:EHF690)</f>
        <v>424</v>
      </c>
      <c r="EHH690" s="13" t="s">
        <v>57</v>
      </c>
      <c r="EHI690" s="13" t="s">
        <v>6240</v>
      </c>
      <c r="EHJ690" s="113" t="s">
        <v>6241</v>
      </c>
      <c r="EHK690" s="114"/>
      <c r="EHL690" s="129"/>
      <c r="EHM690" s="12" t="s">
        <v>1882</v>
      </c>
      <c r="EHN690" s="12" t="s">
        <v>1823</v>
      </c>
      <c r="EHO690" s="12" t="s">
        <v>6238</v>
      </c>
      <c r="EHP690" s="13" t="s">
        <v>1467</v>
      </c>
      <c r="EHQ690" s="13" t="s">
        <v>111</v>
      </c>
      <c r="EHR690" s="14" t="s">
        <v>31</v>
      </c>
      <c r="EHS690" s="13">
        <v>180</v>
      </c>
      <c r="EHT690" s="13">
        <v>244</v>
      </c>
      <c r="EHU690" s="13"/>
      <c r="EHV690" s="13"/>
      <c r="EHW690" s="13">
        <f t="shared" si="142"/>
        <v>424</v>
      </c>
      <c r="EHX690" s="13" t="s">
        <v>57</v>
      </c>
      <c r="EHY690" s="13" t="s">
        <v>6240</v>
      </c>
      <c r="EHZ690" s="113" t="s">
        <v>6241</v>
      </c>
      <c r="EIA690" s="114"/>
      <c r="EIB690" s="129"/>
      <c r="EIC690" s="12" t="s">
        <v>1882</v>
      </c>
      <c r="EID690" s="12" t="s">
        <v>1823</v>
      </c>
      <c r="EIE690" s="12" t="s">
        <v>6238</v>
      </c>
      <c r="EIF690" s="13" t="s">
        <v>1467</v>
      </c>
      <c r="EIG690" s="13" t="s">
        <v>111</v>
      </c>
      <c r="EIH690" s="14" t="s">
        <v>31</v>
      </c>
      <c r="EII690" s="13">
        <v>180</v>
      </c>
      <c r="EIJ690" s="13">
        <v>244</v>
      </c>
      <c r="EIK690" s="13"/>
      <c r="EIL690" s="13"/>
      <c r="EIM690" s="13">
        <f t="shared" si="142"/>
        <v>424</v>
      </c>
      <c r="EIN690" s="13" t="s">
        <v>57</v>
      </c>
      <c r="EIO690" s="13" t="s">
        <v>6240</v>
      </c>
      <c r="EIP690" s="113" t="s">
        <v>6241</v>
      </c>
      <c r="EIQ690" s="114"/>
      <c r="EIR690" s="129"/>
      <c r="EIS690" s="12" t="s">
        <v>1882</v>
      </c>
      <c r="EIT690" s="12" t="s">
        <v>1823</v>
      </c>
      <c r="EIU690" s="12" t="s">
        <v>6238</v>
      </c>
      <c r="EIV690" s="13" t="s">
        <v>1467</v>
      </c>
      <c r="EIW690" s="13" t="s">
        <v>111</v>
      </c>
      <c r="EIX690" s="14" t="s">
        <v>31</v>
      </c>
      <c r="EIY690" s="13">
        <v>180</v>
      </c>
      <c r="EIZ690" s="13">
        <v>244</v>
      </c>
      <c r="EJA690" s="13"/>
      <c r="EJB690" s="13"/>
      <c r="EJC690" s="13">
        <f t="shared" si="142"/>
        <v>424</v>
      </c>
      <c r="EJD690" s="13" t="s">
        <v>57</v>
      </c>
      <c r="EJE690" s="13" t="s">
        <v>6240</v>
      </c>
      <c r="EJF690" s="113" t="s">
        <v>6241</v>
      </c>
      <c r="EJG690" s="114"/>
      <c r="EJH690" s="129"/>
      <c r="EJI690" s="12" t="s">
        <v>1882</v>
      </c>
      <c r="EJJ690" s="12" t="s">
        <v>1823</v>
      </c>
      <c r="EJK690" s="12" t="s">
        <v>6238</v>
      </c>
      <c r="EJL690" s="13" t="s">
        <v>1467</v>
      </c>
      <c r="EJM690" s="13" t="s">
        <v>111</v>
      </c>
      <c r="EJN690" s="14" t="s">
        <v>31</v>
      </c>
      <c r="EJO690" s="13">
        <v>180</v>
      </c>
      <c r="EJP690" s="13">
        <v>244</v>
      </c>
      <c r="EJQ690" s="13"/>
      <c r="EJR690" s="13"/>
      <c r="EJS690" s="13">
        <f t="shared" ref="EJS690:ELO690" si="143">SUM(EJO690:EJR690)</f>
        <v>424</v>
      </c>
      <c r="EJT690" s="13" t="s">
        <v>57</v>
      </c>
      <c r="EJU690" s="13" t="s">
        <v>6240</v>
      </c>
      <c r="EJV690" s="113" t="s">
        <v>6241</v>
      </c>
      <c r="EJW690" s="114"/>
      <c r="EJX690" s="129"/>
      <c r="EJY690" s="12" t="s">
        <v>1882</v>
      </c>
      <c r="EJZ690" s="12" t="s">
        <v>1823</v>
      </c>
      <c r="EKA690" s="12" t="s">
        <v>6238</v>
      </c>
      <c r="EKB690" s="13" t="s">
        <v>1467</v>
      </c>
      <c r="EKC690" s="13" t="s">
        <v>111</v>
      </c>
      <c r="EKD690" s="14" t="s">
        <v>31</v>
      </c>
      <c r="EKE690" s="13">
        <v>180</v>
      </c>
      <c r="EKF690" s="13">
        <v>244</v>
      </c>
      <c r="EKG690" s="13"/>
      <c r="EKH690" s="13"/>
      <c r="EKI690" s="13">
        <f t="shared" si="143"/>
        <v>424</v>
      </c>
      <c r="EKJ690" s="13" t="s">
        <v>57</v>
      </c>
      <c r="EKK690" s="13" t="s">
        <v>6240</v>
      </c>
      <c r="EKL690" s="113" t="s">
        <v>6241</v>
      </c>
      <c r="EKM690" s="114"/>
      <c r="EKN690" s="129"/>
      <c r="EKO690" s="12" t="s">
        <v>1882</v>
      </c>
      <c r="EKP690" s="12" t="s">
        <v>1823</v>
      </c>
      <c r="EKQ690" s="12" t="s">
        <v>6238</v>
      </c>
      <c r="EKR690" s="13" t="s">
        <v>1467</v>
      </c>
      <c r="EKS690" s="13" t="s">
        <v>111</v>
      </c>
      <c r="EKT690" s="14" t="s">
        <v>31</v>
      </c>
      <c r="EKU690" s="13">
        <v>180</v>
      </c>
      <c r="EKV690" s="13">
        <v>244</v>
      </c>
      <c r="EKW690" s="13"/>
      <c r="EKX690" s="13"/>
      <c r="EKY690" s="13">
        <f t="shared" si="143"/>
        <v>424</v>
      </c>
      <c r="EKZ690" s="13" t="s">
        <v>57</v>
      </c>
      <c r="ELA690" s="13" t="s">
        <v>6240</v>
      </c>
      <c r="ELB690" s="113" t="s">
        <v>6241</v>
      </c>
      <c r="ELC690" s="114"/>
      <c r="ELD690" s="129"/>
      <c r="ELE690" s="12" t="s">
        <v>1882</v>
      </c>
      <c r="ELF690" s="12" t="s">
        <v>1823</v>
      </c>
      <c r="ELG690" s="12" t="s">
        <v>6238</v>
      </c>
      <c r="ELH690" s="13" t="s">
        <v>1467</v>
      </c>
      <c r="ELI690" s="13" t="s">
        <v>111</v>
      </c>
      <c r="ELJ690" s="14" t="s">
        <v>31</v>
      </c>
      <c r="ELK690" s="13">
        <v>180</v>
      </c>
      <c r="ELL690" s="13">
        <v>244</v>
      </c>
      <c r="ELM690" s="13"/>
      <c r="ELN690" s="13"/>
      <c r="ELO690" s="13">
        <f t="shared" si="143"/>
        <v>424</v>
      </c>
      <c r="ELP690" s="13" t="s">
        <v>57</v>
      </c>
      <c r="ELQ690" s="13" t="s">
        <v>6240</v>
      </c>
      <c r="ELR690" s="113" t="s">
        <v>6241</v>
      </c>
      <c r="ELS690" s="114"/>
      <c r="ELT690" s="129"/>
      <c r="ELU690" s="12" t="s">
        <v>1882</v>
      </c>
      <c r="ELV690" s="12" t="s">
        <v>1823</v>
      </c>
      <c r="ELW690" s="12" t="s">
        <v>6238</v>
      </c>
      <c r="ELX690" s="13" t="s">
        <v>1467</v>
      </c>
      <c r="ELY690" s="13" t="s">
        <v>111</v>
      </c>
      <c r="ELZ690" s="14" t="s">
        <v>31</v>
      </c>
      <c r="EMA690" s="13">
        <v>180</v>
      </c>
      <c r="EMB690" s="13">
        <v>244</v>
      </c>
      <c r="EMC690" s="13"/>
      <c r="EMD690" s="13"/>
      <c r="EME690" s="13">
        <f t="shared" ref="EME690:EOA690" si="144">SUM(EMA690:EMD690)</f>
        <v>424</v>
      </c>
      <c r="EMF690" s="13" t="s">
        <v>57</v>
      </c>
      <c r="EMG690" s="13" t="s">
        <v>6240</v>
      </c>
      <c r="EMH690" s="113" t="s">
        <v>6241</v>
      </c>
      <c r="EMI690" s="114"/>
      <c r="EMJ690" s="129"/>
      <c r="EMK690" s="12" t="s">
        <v>1882</v>
      </c>
      <c r="EML690" s="12" t="s">
        <v>1823</v>
      </c>
      <c r="EMM690" s="12" t="s">
        <v>6238</v>
      </c>
      <c r="EMN690" s="13" t="s">
        <v>1467</v>
      </c>
      <c r="EMO690" s="13" t="s">
        <v>111</v>
      </c>
      <c r="EMP690" s="14" t="s">
        <v>31</v>
      </c>
      <c r="EMQ690" s="13">
        <v>180</v>
      </c>
      <c r="EMR690" s="13">
        <v>244</v>
      </c>
      <c r="EMS690" s="13"/>
      <c r="EMT690" s="13"/>
      <c r="EMU690" s="13">
        <f t="shared" si="144"/>
        <v>424</v>
      </c>
      <c r="EMV690" s="13" t="s">
        <v>57</v>
      </c>
      <c r="EMW690" s="13" t="s">
        <v>6240</v>
      </c>
      <c r="EMX690" s="113" t="s">
        <v>6241</v>
      </c>
      <c r="EMY690" s="114"/>
      <c r="EMZ690" s="129"/>
      <c r="ENA690" s="12" t="s">
        <v>1882</v>
      </c>
      <c r="ENB690" s="12" t="s">
        <v>1823</v>
      </c>
      <c r="ENC690" s="12" t="s">
        <v>6238</v>
      </c>
      <c r="END690" s="13" t="s">
        <v>1467</v>
      </c>
      <c r="ENE690" s="13" t="s">
        <v>111</v>
      </c>
      <c r="ENF690" s="14" t="s">
        <v>31</v>
      </c>
      <c r="ENG690" s="13">
        <v>180</v>
      </c>
      <c r="ENH690" s="13">
        <v>244</v>
      </c>
      <c r="ENI690" s="13"/>
      <c r="ENJ690" s="13"/>
      <c r="ENK690" s="13">
        <f t="shared" si="144"/>
        <v>424</v>
      </c>
      <c r="ENL690" s="13" t="s">
        <v>57</v>
      </c>
      <c r="ENM690" s="13" t="s">
        <v>6240</v>
      </c>
      <c r="ENN690" s="113" t="s">
        <v>6241</v>
      </c>
      <c r="ENO690" s="114"/>
      <c r="ENP690" s="129"/>
      <c r="ENQ690" s="12" t="s">
        <v>1882</v>
      </c>
      <c r="ENR690" s="12" t="s">
        <v>1823</v>
      </c>
      <c r="ENS690" s="12" t="s">
        <v>6238</v>
      </c>
      <c r="ENT690" s="13" t="s">
        <v>1467</v>
      </c>
      <c r="ENU690" s="13" t="s">
        <v>111</v>
      </c>
      <c r="ENV690" s="14" t="s">
        <v>31</v>
      </c>
      <c r="ENW690" s="13">
        <v>180</v>
      </c>
      <c r="ENX690" s="13">
        <v>244</v>
      </c>
      <c r="ENY690" s="13"/>
      <c r="ENZ690" s="13"/>
      <c r="EOA690" s="13">
        <f t="shared" si="144"/>
        <v>424</v>
      </c>
      <c r="EOB690" s="13" t="s">
        <v>57</v>
      </c>
      <c r="EOC690" s="13" t="s">
        <v>6240</v>
      </c>
      <c r="EOD690" s="113" t="s">
        <v>6241</v>
      </c>
      <c r="EOE690" s="114"/>
      <c r="EOF690" s="129"/>
      <c r="EOG690" s="12" t="s">
        <v>1882</v>
      </c>
      <c r="EOH690" s="12" t="s">
        <v>1823</v>
      </c>
      <c r="EOI690" s="12" t="s">
        <v>6238</v>
      </c>
      <c r="EOJ690" s="13" t="s">
        <v>1467</v>
      </c>
      <c r="EOK690" s="13" t="s">
        <v>111</v>
      </c>
      <c r="EOL690" s="14" t="s">
        <v>31</v>
      </c>
      <c r="EOM690" s="13">
        <v>180</v>
      </c>
      <c r="EON690" s="13">
        <v>244</v>
      </c>
      <c r="EOO690" s="13"/>
      <c r="EOP690" s="13"/>
      <c r="EOQ690" s="13">
        <f t="shared" ref="EOQ690:EQM690" si="145">SUM(EOM690:EOP690)</f>
        <v>424</v>
      </c>
      <c r="EOR690" s="13" t="s">
        <v>57</v>
      </c>
      <c r="EOS690" s="13" t="s">
        <v>6240</v>
      </c>
      <c r="EOT690" s="113" t="s">
        <v>6241</v>
      </c>
      <c r="EOU690" s="114"/>
      <c r="EOV690" s="129"/>
      <c r="EOW690" s="12" t="s">
        <v>1882</v>
      </c>
      <c r="EOX690" s="12" t="s">
        <v>1823</v>
      </c>
      <c r="EOY690" s="12" t="s">
        <v>6238</v>
      </c>
      <c r="EOZ690" s="13" t="s">
        <v>1467</v>
      </c>
      <c r="EPA690" s="13" t="s">
        <v>111</v>
      </c>
      <c r="EPB690" s="14" t="s">
        <v>31</v>
      </c>
      <c r="EPC690" s="13">
        <v>180</v>
      </c>
      <c r="EPD690" s="13">
        <v>244</v>
      </c>
      <c r="EPE690" s="13"/>
      <c r="EPF690" s="13"/>
      <c r="EPG690" s="13">
        <f t="shared" si="145"/>
        <v>424</v>
      </c>
      <c r="EPH690" s="13" t="s">
        <v>57</v>
      </c>
      <c r="EPI690" s="13" t="s">
        <v>6240</v>
      </c>
      <c r="EPJ690" s="113" t="s">
        <v>6241</v>
      </c>
      <c r="EPK690" s="114"/>
      <c r="EPL690" s="129"/>
      <c r="EPM690" s="12" t="s">
        <v>1882</v>
      </c>
      <c r="EPN690" s="12" t="s">
        <v>1823</v>
      </c>
      <c r="EPO690" s="12" t="s">
        <v>6238</v>
      </c>
      <c r="EPP690" s="13" t="s">
        <v>1467</v>
      </c>
      <c r="EPQ690" s="13" t="s">
        <v>111</v>
      </c>
      <c r="EPR690" s="14" t="s">
        <v>31</v>
      </c>
      <c r="EPS690" s="13">
        <v>180</v>
      </c>
      <c r="EPT690" s="13">
        <v>244</v>
      </c>
      <c r="EPU690" s="13"/>
      <c r="EPV690" s="13"/>
      <c r="EPW690" s="13">
        <f t="shared" si="145"/>
        <v>424</v>
      </c>
      <c r="EPX690" s="13" t="s">
        <v>57</v>
      </c>
      <c r="EPY690" s="13" t="s">
        <v>6240</v>
      </c>
      <c r="EPZ690" s="113" t="s">
        <v>6241</v>
      </c>
      <c r="EQA690" s="114"/>
      <c r="EQB690" s="129"/>
      <c r="EQC690" s="12" t="s">
        <v>1882</v>
      </c>
      <c r="EQD690" s="12" t="s">
        <v>1823</v>
      </c>
      <c r="EQE690" s="12" t="s">
        <v>6238</v>
      </c>
      <c r="EQF690" s="13" t="s">
        <v>1467</v>
      </c>
      <c r="EQG690" s="13" t="s">
        <v>111</v>
      </c>
      <c r="EQH690" s="14" t="s">
        <v>31</v>
      </c>
      <c r="EQI690" s="13">
        <v>180</v>
      </c>
      <c r="EQJ690" s="13">
        <v>244</v>
      </c>
      <c r="EQK690" s="13"/>
      <c r="EQL690" s="13"/>
      <c r="EQM690" s="13">
        <f t="shared" si="145"/>
        <v>424</v>
      </c>
      <c r="EQN690" s="13" t="s">
        <v>57</v>
      </c>
      <c r="EQO690" s="13" t="s">
        <v>6240</v>
      </c>
      <c r="EQP690" s="113" t="s">
        <v>6241</v>
      </c>
      <c r="EQQ690" s="114"/>
      <c r="EQR690" s="129"/>
      <c r="EQS690" s="12" t="s">
        <v>1882</v>
      </c>
      <c r="EQT690" s="12" t="s">
        <v>1823</v>
      </c>
      <c r="EQU690" s="12" t="s">
        <v>6238</v>
      </c>
      <c r="EQV690" s="13" t="s">
        <v>1467</v>
      </c>
      <c r="EQW690" s="13" t="s">
        <v>111</v>
      </c>
      <c r="EQX690" s="14" t="s">
        <v>31</v>
      </c>
      <c r="EQY690" s="13">
        <v>180</v>
      </c>
      <c r="EQZ690" s="13">
        <v>244</v>
      </c>
      <c r="ERA690" s="13"/>
      <c r="ERB690" s="13"/>
      <c r="ERC690" s="13">
        <f t="shared" ref="ERC690:ESY690" si="146">SUM(EQY690:ERB690)</f>
        <v>424</v>
      </c>
      <c r="ERD690" s="13" t="s">
        <v>57</v>
      </c>
      <c r="ERE690" s="13" t="s">
        <v>6240</v>
      </c>
      <c r="ERF690" s="113" t="s">
        <v>6241</v>
      </c>
      <c r="ERG690" s="114"/>
      <c r="ERH690" s="129"/>
      <c r="ERI690" s="12" t="s">
        <v>1882</v>
      </c>
      <c r="ERJ690" s="12" t="s">
        <v>1823</v>
      </c>
      <c r="ERK690" s="12" t="s">
        <v>6238</v>
      </c>
      <c r="ERL690" s="13" t="s">
        <v>1467</v>
      </c>
      <c r="ERM690" s="13" t="s">
        <v>111</v>
      </c>
      <c r="ERN690" s="14" t="s">
        <v>31</v>
      </c>
      <c r="ERO690" s="13">
        <v>180</v>
      </c>
      <c r="ERP690" s="13">
        <v>244</v>
      </c>
      <c r="ERQ690" s="13"/>
      <c r="ERR690" s="13"/>
      <c r="ERS690" s="13">
        <f t="shared" si="146"/>
        <v>424</v>
      </c>
      <c r="ERT690" s="13" t="s">
        <v>57</v>
      </c>
      <c r="ERU690" s="13" t="s">
        <v>6240</v>
      </c>
      <c r="ERV690" s="113" t="s">
        <v>6241</v>
      </c>
      <c r="ERW690" s="114"/>
      <c r="ERX690" s="129"/>
      <c r="ERY690" s="12" t="s">
        <v>1882</v>
      </c>
      <c r="ERZ690" s="12" t="s">
        <v>1823</v>
      </c>
      <c r="ESA690" s="12" t="s">
        <v>6238</v>
      </c>
      <c r="ESB690" s="13" t="s">
        <v>1467</v>
      </c>
      <c r="ESC690" s="13" t="s">
        <v>111</v>
      </c>
      <c r="ESD690" s="14" t="s">
        <v>31</v>
      </c>
      <c r="ESE690" s="13">
        <v>180</v>
      </c>
      <c r="ESF690" s="13">
        <v>244</v>
      </c>
      <c r="ESG690" s="13"/>
      <c r="ESH690" s="13"/>
      <c r="ESI690" s="13">
        <f t="shared" si="146"/>
        <v>424</v>
      </c>
      <c r="ESJ690" s="13" t="s">
        <v>57</v>
      </c>
      <c r="ESK690" s="13" t="s">
        <v>6240</v>
      </c>
      <c r="ESL690" s="113" t="s">
        <v>6241</v>
      </c>
      <c r="ESM690" s="114"/>
      <c r="ESN690" s="129"/>
      <c r="ESO690" s="12" t="s">
        <v>1882</v>
      </c>
      <c r="ESP690" s="12" t="s">
        <v>1823</v>
      </c>
      <c r="ESQ690" s="12" t="s">
        <v>6238</v>
      </c>
      <c r="ESR690" s="13" t="s">
        <v>1467</v>
      </c>
      <c r="ESS690" s="13" t="s">
        <v>111</v>
      </c>
      <c r="EST690" s="14" t="s">
        <v>31</v>
      </c>
      <c r="ESU690" s="13">
        <v>180</v>
      </c>
      <c r="ESV690" s="13">
        <v>244</v>
      </c>
      <c r="ESW690" s="13"/>
      <c r="ESX690" s="13"/>
      <c r="ESY690" s="13">
        <f t="shared" si="146"/>
        <v>424</v>
      </c>
      <c r="ESZ690" s="13" t="s">
        <v>57</v>
      </c>
      <c r="ETA690" s="13" t="s">
        <v>6240</v>
      </c>
      <c r="ETB690" s="113" t="s">
        <v>6241</v>
      </c>
      <c r="ETC690" s="114"/>
      <c r="ETD690" s="129"/>
      <c r="ETE690" s="12" t="s">
        <v>1882</v>
      </c>
      <c r="ETF690" s="12" t="s">
        <v>1823</v>
      </c>
      <c r="ETG690" s="12" t="s">
        <v>6238</v>
      </c>
      <c r="ETH690" s="13" t="s">
        <v>1467</v>
      </c>
      <c r="ETI690" s="13" t="s">
        <v>111</v>
      </c>
      <c r="ETJ690" s="14" t="s">
        <v>31</v>
      </c>
      <c r="ETK690" s="13">
        <v>180</v>
      </c>
      <c r="ETL690" s="13">
        <v>244</v>
      </c>
      <c r="ETM690" s="13"/>
      <c r="ETN690" s="13"/>
      <c r="ETO690" s="13">
        <f t="shared" ref="ETO690:EVK690" si="147">SUM(ETK690:ETN690)</f>
        <v>424</v>
      </c>
      <c r="ETP690" s="13" t="s">
        <v>57</v>
      </c>
      <c r="ETQ690" s="13" t="s">
        <v>6240</v>
      </c>
      <c r="ETR690" s="113" t="s">
        <v>6241</v>
      </c>
      <c r="ETS690" s="114"/>
      <c r="ETT690" s="129"/>
      <c r="ETU690" s="12" t="s">
        <v>1882</v>
      </c>
      <c r="ETV690" s="12" t="s">
        <v>1823</v>
      </c>
      <c r="ETW690" s="12" t="s">
        <v>6238</v>
      </c>
      <c r="ETX690" s="13" t="s">
        <v>1467</v>
      </c>
      <c r="ETY690" s="13" t="s">
        <v>111</v>
      </c>
      <c r="ETZ690" s="14" t="s">
        <v>31</v>
      </c>
      <c r="EUA690" s="13">
        <v>180</v>
      </c>
      <c r="EUB690" s="13">
        <v>244</v>
      </c>
      <c r="EUC690" s="13"/>
      <c r="EUD690" s="13"/>
      <c r="EUE690" s="13">
        <f t="shared" si="147"/>
        <v>424</v>
      </c>
      <c r="EUF690" s="13" t="s">
        <v>57</v>
      </c>
      <c r="EUG690" s="13" t="s">
        <v>6240</v>
      </c>
      <c r="EUH690" s="113" t="s">
        <v>6241</v>
      </c>
      <c r="EUI690" s="114"/>
      <c r="EUJ690" s="129"/>
      <c r="EUK690" s="12" t="s">
        <v>1882</v>
      </c>
      <c r="EUL690" s="12" t="s">
        <v>1823</v>
      </c>
      <c r="EUM690" s="12" t="s">
        <v>6238</v>
      </c>
      <c r="EUN690" s="13" t="s">
        <v>1467</v>
      </c>
      <c r="EUO690" s="13" t="s">
        <v>111</v>
      </c>
      <c r="EUP690" s="14" t="s">
        <v>31</v>
      </c>
      <c r="EUQ690" s="13">
        <v>180</v>
      </c>
      <c r="EUR690" s="13">
        <v>244</v>
      </c>
      <c r="EUS690" s="13"/>
      <c r="EUT690" s="13"/>
      <c r="EUU690" s="13">
        <f t="shared" si="147"/>
        <v>424</v>
      </c>
      <c r="EUV690" s="13" t="s">
        <v>57</v>
      </c>
      <c r="EUW690" s="13" t="s">
        <v>6240</v>
      </c>
      <c r="EUX690" s="113" t="s">
        <v>6241</v>
      </c>
      <c r="EUY690" s="114"/>
      <c r="EUZ690" s="129"/>
      <c r="EVA690" s="12" t="s">
        <v>1882</v>
      </c>
      <c r="EVB690" s="12" t="s">
        <v>1823</v>
      </c>
      <c r="EVC690" s="12" t="s">
        <v>6238</v>
      </c>
      <c r="EVD690" s="13" t="s">
        <v>1467</v>
      </c>
      <c r="EVE690" s="13" t="s">
        <v>111</v>
      </c>
      <c r="EVF690" s="14" t="s">
        <v>31</v>
      </c>
      <c r="EVG690" s="13">
        <v>180</v>
      </c>
      <c r="EVH690" s="13">
        <v>244</v>
      </c>
      <c r="EVI690" s="13"/>
      <c r="EVJ690" s="13"/>
      <c r="EVK690" s="13">
        <f t="shared" si="147"/>
        <v>424</v>
      </c>
      <c r="EVL690" s="13" t="s">
        <v>57</v>
      </c>
      <c r="EVM690" s="13" t="s">
        <v>6240</v>
      </c>
      <c r="EVN690" s="113" t="s">
        <v>6241</v>
      </c>
      <c r="EVO690" s="114"/>
      <c r="EVP690" s="129"/>
      <c r="EVQ690" s="12" t="s">
        <v>1882</v>
      </c>
      <c r="EVR690" s="12" t="s">
        <v>1823</v>
      </c>
      <c r="EVS690" s="12" t="s">
        <v>6238</v>
      </c>
      <c r="EVT690" s="13" t="s">
        <v>1467</v>
      </c>
      <c r="EVU690" s="13" t="s">
        <v>111</v>
      </c>
      <c r="EVV690" s="14" t="s">
        <v>31</v>
      </c>
      <c r="EVW690" s="13">
        <v>180</v>
      </c>
      <c r="EVX690" s="13">
        <v>244</v>
      </c>
      <c r="EVY690" s="13"/>
      <c r="EVZ690" s="13"/>
      <c r="EWA690" s="13">
        <f t="shared" ref="EWA690:EXW690" si="148">SUM(EVW690:EVZ690)</f>
        <v>424</v>
      </c>
      <c r="EWB690" s="13" t="s">
        <v>57</v>
      </c>
      <c r="EWC690" s="13" t="s">
        <v>6240</v>
      </c>
      <c r="EWD690" s="113" t="s">
        <v>6241</v>
      </c>
      <c r="EWE690" s="114"/>
      <c r="EWF690" s="129"/>
      <c r="EWG690" s="12" t="s">
        <v>1882</v>
      </c>
      <c r="EWH690" s="12" t="s">
        <v>1823</v>
      </c>
      <c r="EWI690" s="12" t="s">
        <v>6238</v>
      </c>
      <c r="EWJ690" s="13" t="s">
        <v>1467</v>
      </c>
      <c r="EWK690" s="13" t="s">
        <v>111</v>
      </c>
      <c r="EWL690" s="14" t="s">
        <v>31</v>
      </c>
      <c r="EWM690" s="13">
        <v>180</v>
      </c>
      <c r="EWN690" s="13">
        <v>244</v>
      </c>
      <c r="EWO690" s="13"/>
      <c r="EWP690" s="13"/>
      <c r="EWQ690" s="13">
        <f t="shared" si="148"/>
        <v>424</v>
      </c>
      <c r="EWR690" s="13" t="s">
        <v>57</v>
      </c>
      <c r="EWS690" s="13" t="s">
        <v>6240</v>
      </c>
      <c r="EWT690" s="113" t="s">
        <v>6241</v>
      </c>
      <c r="EWU690" s="114"/>
      <c r="EWV690" s="129"/>
      <c r="EWW690" s="12" t="s">
        <v>1882</v>
      </c>
      <c r="EWX690" s="12" t="s">
        <v>1823</v>
      </c>
      <c r="EWY690" s="12" t="s">
        <v>6238</v>
      </c>
      <c r="EWZ690" s="13" t="s">
        <v>1467</v>
      </c>
      <c r="EXA690" s="13" t="s">
        <v>111</v>
      </c>
      <c r="EXB690" s="14" t="s">
        <v>31</v>
      </c>
      <c r="EXC690" s="13">
        <v>180</v>
      </c>
      <c r="EXD690" s="13">
        <v>244</v>
      </c>
      <c r="EXE690" s="13"/>
      <c r="EXF690" s="13"/>
      <c r="EXG690" s="13">
        <f t="shared" si="148"/>
        <v>424</v>
      </c>
      <c r="EXH690" s="13" t="s">
        <v>57</v>
      </c>
      <c r="EXI690" s="13" t="s">
        <v>6240</v>
      </c>
      <c r="EXJ690" s="113" t="s">
        <v>6241</v>
      </c>
      <c r="EXK690" s="114"/>
      <c r="EXL690" s="129"/>
      <c r="EXM690" s="12" t="s">
        <v>1882</v>
      </c>
      <c r="EXN690" s="12" t="s">
        <v>1823</v>
      </c>
      <c r="EXO690" s="12" t="s">
        <v>6238</v>
      </c>
      <c r="EXP690" s="13" t="s">
        <v>1467</v>
      </c>
      <c r="EXQ690" s="13" t="s">
        <v>111</v>
      </c>
      <c r="EXR690" s="14" t="s">
        <v>31</v>
      </c>
      <c r="EXS690" s="13">
        <v>180</v>
      </c>
      <c r="EXT690" s="13">
        <v>244</v>
      </c>
      <c r="EXU690" s="13"/>
      <c r="EXV690" s="13"/>
      <c r="EXW690" s="13">
        <f t="shared" si="148"/>
        <v>424</v>
      </c>
      <c r="EXX690" s="13" t="s">
        <v>57</v>
      </c>
      <c r="EXY690" s="13" t="s">
        <v>6240</v>
      </c>
      <c r="EXZ690" s="113" t="s">
        <v>6241</v>
      </c>
      <c r="EYA690" s="114"/>
      <c r="EYB690" s="129"/>
      <c r="EYC690" s="12" t="s">
        <v>1882</v>
      </c>
      <c r="EYD690" s="12" t="s">
        <v>1823</v>
      </c>
      <c r="EYE690" s="12" t="s">
        <v>6238</v>
      </c>
      <c r="EYF690" s="13" t="s">
        <v>1467</v>
      </c>
      <c r="EYG690" s="13" t="s">
        <v>111</v>
      </c>
      <c r="EYH690" s="14" t="s">
        <v>31</v>
      </c>
      <c r="EYI690" s="13">
        <v>180</v>
      </c>
      <c r="EYJ690" s="13">
        <v>244</v>
      </c>
      <c r="EYK690" s="13"/>
      <c r="EYL690" s="13"/>
      <c r="EYM690" s="13">
        <f t="shared" ref="EYM690:FAI690" si="149">SUM(EYI690:EYL690)</f>
        <v>424</v>
      </c>
      <c r="EYN690" s="13" t="s">
        <v>57</v>
      </c>
      <c r="EYO690" s="13" t="s">
        <v>6240</v>
      </c>
      <c r="EYP690" s="113" t="s">
        <v>6241</v>
      </c>
      <c r="EYQ690" s="114"/>
      <c r="EYR690" s="129"/>
      <c r="EYS690" s="12" t="s">
        <v>1882</v>
      </c>
      <c r="EYT690" s="12" t="s">
        <v>1823</v>
      </c>
      <c r="EYU690" s="12" t="s">
        <v>6238</v>
      </c>
      <c r="EYV690" s="13" t="s">
        <v>1467</v>
      </c>
      <c r="EYW690" s="13" t="s">
        <v>111</v>
      </c>
      <c r="EYX690" s="14" t="s">
        <v>31</v>
      </c>
      <c r="EYY690" s="13">
        <v>180</v>
      </c>
      <c r="EYZ690" s="13">
        <v>244</v>
      </c>
      <c r="EZA690" s="13"/>
      <c r="EZB690" s="13"/>
      <c r="EZC690" s="13">
        <f t="shared" si="149"/>
        <v>424</v>
      </c>
      <c r="EZD690" s="13" t="s">
        <v>57</v>
      </c>
      <c r="EZE690" s="13" t="s">
        <v>6240</v>
      </c>
      <c r="EZF690" s="113" t="s">
        <v>6241</v>
      </c>
      <c r="EZG690" s="114"/>
      <c r="EZH690" s="129"/>
      <c r="EZI690" s="12" t="s">
        <v>1882</v>
      </c>
      <c r="EZJ690" s="12" t="s">
        <v>1823</v>
      </c>
      <c r="EZK690" s="12" t="s">
        <v>6238</v>
      </c>
      <c r="EZL690" s="13" t="s">
        <v>1467</v>
      </c>
      <c r="EZM690" s="13" t="s">
        <v>111</v>
      </c>
      <c r="EZN690" s="14" t="s">
        <v>31</v>
      </c>
      <c r="EZO690" s="13">
        <v>180</v>
      </c>
      <c r="EZP690" s="13">
        <v>244</v>
      </c>
      <c r="EZQ690" s="13"/>
      <c r="EZR690" s="13"/>
      <c r="EZS690" s="13">
        <f t="shared" si="149"/>
        <v>424</v>
      </c>
      <c r="EZT690" s="13" t="s">
        <v>57</v>
      </c>
      <c r="EZU690" s="13" t="s">
        <v>6240</v>
      </c>
      <c r="EZV690" s="113" t="s">
        <v>6241</v>
      </c>
      <c r="EZW690" s="114"/>
      <c r="EZX690" s="129"/>
      <c r="EZY690" s="12" t="s">
        <v>1882</v>
      </c>
      <c r="EZZ690" s="12" t="s">
        <v>1823</v>
      </c>
      <c r="FAA690" s="12" t="s">
        <v>6238</v>
      </c>
      <c r="FAB690" s="13" t="s">
        <v>1467</v>
      </c>
      <c r="FAC690" s="13" t="s">
        <v>111</v>
      </c>
      <c r="FAD690" s="14" t="s">
        <v>31</v>
      </c>
      <c r="FAE690" s="13">
        <v>180</v>
      </c>
      <c r="FAF690" s="13">
        <v>244</v>
      </c>
      <c r="FAG690" s="13"/>
      <c r="FAH690" s="13"/>
      <c r="FAI690" s="13">
        <f t="shared" si="149"/>
        <v>424</v>
      </c>
      <c r="FAJ690" s="13" t="s">
        <v>57</v>
      </c>
      <c r="FAK690" s="13" t="s">
        <v>6240</v>
      </c>
      <c r="FAL690" s="113" t="s">
        <v>6241</v>
      </c>
      <c r="FAM690" s="114"/>
      <c r="FAN690" s="129"/>
      <c r="FAO690" s="12" t="s">
        <v>1882</v>
      </c>
      <c r="FAP690" s="12" t="s">
        <v>1823</v>
      </c>
      <c r="FAQ690" s="12" t="s">
        <v>6238</v>
      </c>
      <c r="FAR690" s="13" t="s">
        <v>1467</v>
      </c>
      <c r="FAS690" s="13" t="s">
        <v>111</v>
      </c>
      <c r="FAT690" s="14" t="s">
        <v>31</v>
      </c>
      <c r="FAU690" s="13">
        <v>180</v>
      </c>
      <c r="FAV690" s="13">
        <v>244</v>
      </c>
      <c r="FAW690" s="13"/>
      <c r="FAX690" s="13"/>
      <c r="FAY690" s="13">
        <f t="shared" ref="FAY690:FCU690" si="150">SUM(FAU690:FAX690)</f>
        <v>424</v>
      </c>
      <c r="FAZ690" s="13" t="s">
        <v>57</v>
      </c>
      <c r="FBA690" s="13" t="s">
        <v>6240</v>
      </c>
      <c r="FBB690" s="113" t="s">
        <v>6241</v>
      </c>
      <c r="FBC690" s="114"/>
      <c r="FBD690" s="129"/>
      <c r="FBE690" s="12" t="s">
        <v>1882</v>
      </c>
      <c r="FBF690" s="12" t="s">
        <v>1823</v>
      </c>
      <c r="FBG690" s="12" t="s">
        <v>6238</v>
      </c>
      <c r="FBH690" s="13" t="s">
        <v>1467</v>
      </c>
      <c r="FBI690" s="13" t="s">
        <v>111</v>
      </c>
      <c r="FBJ690" s="14" t="s">
        <v>31</v>
      </c>
      <c r="FBK690" s="13">
        <v>180</v>
      </c>
      <c r="FBL690" s="13">
        <v>244</v>
      </c>
      <c r="FBM690" s="13"/>
      <c r="FBN690" s="13"/>
      <c r="FBO690" s="13">
        <f t="shared" si="150"/>
        <v>424</v>
      </c>
      <c r="FBP690" s="13" t="s">
        <v>57</v>
      </c>
      <c r="FBQ690" s="13" t="s">
        <v>6240</v>
      </c>
      <c r="FBR690" s="113" t="s">
        <v>6241</v>
      </c>
      <c r="FBS690" s="114"/>
      <c r="FBT690" s="129"/>
      <c r="FBU690" s="12" t="s">
        <v>1882</v>
      </c>
      <c r="FBV690" s="12" t="s">
        <v>1823</v>
      </c>
      <c r="FBW690" s="12" t="s">
        <v>6238</v>
      </c>
      <c r="FBX690" s="13" t="s">
        <v>1467</v>
      </c>
      <c r="FBY690" s="13" t="s">
        <v>111</v>
      </c>
      <c r="FBZ690" s="14" t="s">
        <v>31</v>
      </c>
      <c r="FCA690" s="13">
        <v>180</v>
      </c>
      <c r="FCB690" s="13">
        <v>244</v>
      </c>
      <c r="FCC690" s="13"/>
      <c r="FCD690" s="13"/>
      <c r="FCE690" s="13">
        <f t="shared" si="150"/>
        <v>424</v>
      </c>
      <c r="FCF690" s="13" t="s">
        <v>57</v>
      </c>
      <c r="FCG690" s="13" t="s">
        <v>6240</v>
      </c>
      <c r="FCH690" s="113" t="s">
        <v>6241</v>
      </c>
      <c r="FCI690" s="114"/>
      <c r="FCJ690" s="129"/>
      <c r="FCK690" s="12" t="s">
        <v>1882</v>
      </c>
      <c r="FCL690" s="12" t="s">
        <v>1823</v>
      </c>
      <c r="FCM690" s="12" t="s">
        <v>6238</v>
      </c>
      <c r="FCN690" s="13" t="s">
        <v>1467</v>
      </c>
      <c r="FCO690" s="13" t="s">
        <v>111</v>
      </c>
      <c r="FCP690" s="14" t="s">
        <v>31</v>
      </c>
      <c r="FCQ690" s="13">
        <v>180</v>
      </c>
      <c r="FCR690" s="13">
        <v>244</v>
      </c>
      <c r="FCS690" s="13"/>
      <c r="FCT690" s="13"/>
      <c r="FCU690" s="13">
        <f t="shared" si="150"/>
        <v>424</v>
      </c>
      <c r="FCV690" s="13" t="s">
        <v>57</v>
      </c>
      <c r="FCW690" s="13" t="s">
        <v>6240</v>
      </c>
      <c r="FCX690" s="113" t="s">
        <v>6241</v>
      </c>
      <c r="FCY690" s="114"/>
      <c r="FCZ690" s="129"/>
      <c r="FDA690" s="12" t="s">
        <v>1882</v>
      </c>
      <c r="FDB690" s="12" t="s">
        <v>1823</v>
      </c>
      <c r="FDC690" s="12" t="s">
        <v>6238</v>
      </c>
      <c r="FDD690" s="13" t="s">
        <v>1467</v>
      </c>
      <c r="FDE690" s="13" t="s">
        <v>111</v>
      </c>
      <c r="FDF690" s="14" t="s">
        <v>31</v>
      </c>
      <c r="FDG690" s="13">
        <v>180</v>
      </c>
      <c r="FDH690" s="13">
        <v>244</v>
      </c>
      <c r="FDI690" s="13"/>
      <c r="FDJ690" s="13"/>
      <c r="FDK690" s="13">
        <f t="shared" ref="FDK690:FFG690" si="151">SUM(FDG690:FDJ690)</f>
        <v>424</v>
      </c>
      <c r="FDL690" s="13" t="s">
        <v>57</v>
      </c>
      <c r="FDM690" s="13" t="s">
        <v>6240</v>
      </c>
      <c r="FDN690" s="113" t="s">
        <v>6241</v>
      </c>
      <c r="FDO690" s="114"/>
      <c r="FDP690" s="129"/>
      <c r="FDQ690" s="12" t="s">
        <v>1882</v>
      </c>
      <c r="FDR690" s="12" t="s">
        <v>1823</v>
      </c>
      <c r="FDS690" s="12" t="s">
        <v>6238</v>
      </c>
      <c r="FDT690" s="13" t="s">
        <v>1467</v>
      </c>
      <c r="FDU690" s="13" t="s">
        <v>111</v>
      </c>
      <c r="FDV690" s="14" t="s">
        <v>31</v>
      </c>
      <c r="FDW690" s="13">
        <v>180</v>
      </c>
      <c r="FDX690" s="13">
        <v>244</v>
      </c>
      <c r="FDY690" s="13"/>
      <c r="FDZ690" s="13"/>
      <c r="FEA690" s="13">
        <f t="shared" si="151"/>
        <v>424</v>
      </c>
      <c r="FEB690" s="13" t="s">
        <v>57</v>
      </c>
      <c r="FEC690" s="13" t="s">
        <v>6240</v>
      </c>
      <c r="FED690" s="113" t="s">
        <v>6241</v>
      </c>
      <c r="FEE690" s="114"/>
      <c r="FEF690" s="129"/>
      <c r="FEG690" s="12" t="s">
        <v>1882</v>
      </c>
      <c r="FEH690" s="12" t="s">
        <v>1823</v>
      </c>
      <c r="FEI690" s="12" t="s">
        <v>6238</v>
      </c>
      <c r="FEJ690" s="13" t="s">
        <v>1467</v>
      </c>
      <c r="FEK690" s="13" t="s">
        <v>111</v>
      </c>
      <c r="FEL690" s="14" t="s">
        <v>31</v>
      </c>
      <c r="FEM690" s="13">
        <v>180</v>
      </c>
      <c r="FEN690" s="13">
        <v>244</v>
      </c>
      <c r="FEO690" s="13"/>
      <c r="FEP690" s="13"/>
      <c r="FEQ690" s="13">
        <f t="shared" si="151"/>
        <v>424</v>
      </c>
      <c r="FER690" s="13" t="s">
        <v>57</v>
      </c>
      <c r="FES690" s="13" t="s">
        <v>6240</v>
      </c>
      <c r="FET690" s="113" t="s">
        <v>6241</v>
      </c>
      <c r="FEU690" s="114"/>
      <c r="FEV690" s="129"/>
      <c r="FEW690" s="12" t="s">
        <v>1882</v>
      </c>
      <c r="FEX690" s="12" t="s">
        <v>1823</v>
      </c>
      <c r="FEY690" s="12" t="s">
        <v>6238</v>
      </c>
      <c r="FEZ690" s="13" t="s">
        <v>1467</v>
      </c>
      <c r="FFA690" s="13" t="s">
        <v>111</v>
      </c>
      <c r="FFB690" s="14" t="s">
        <v>31</v>
      </c>
      <c r="FFC690" s="13">
        <v>180</v>
      </c>
      <c r="FFD690" s="13">
        <v>244</v>
      </c>
      <c r="FFE690" s="13"/>
      <c r="FFF690" s="13"/>
      <c r="FFG690" s="13">
        <f t="shared" si="151"/>
        <v>424</v>
      </c>
      <c r="FFH690" s="13" t="s">
        <v>57</v>
      </c>
      <c r="FFI690" s="13" t="s">
        <v>6240</v>
      </c>
      <c r="FFJ690" s="113" t="s">
        <v>6241</v>
      </c>
      <c r="FFK690" s="114"/>
      <c r="FFL690" s="129"/>
      <c r="FFM690" s="12" t="s">
        <v>1882</v>
      </c>
      <c r="FFN690" s="12" t="s">
        <v>1823</v>
      </c>
      <c r="FFO690" s="12" t="s">
        <v>6238</v>
      </c>
      <c r="FFP690" s="13" t="s">
        <v>1467</v>
      </c>
      <c r="FFQ690" s="13" t="s">
        <v>111</v>
      </c>
      <c r="FFR690" s="14" t="s">
        <v>31</v>
      </c>
      <c r="FFS690" s="13">
        <v>180</v>
      </c>
      <c r="FFT690" s="13">
        <v>244</v>
      </c>
      <c r="FFU690" s="13"/>
      <c r="FFV690" s="13"/>
      <c r="FFW690" s="13">
        <f t="shared" ref="FFW690:FHS690" si="152">SUM(FFS690:FFV690)</f>
        <v>424</v>
      </c>
      <c r="FFX690" s="13" t="s">
        <v>57</v>
      </c>
      <c r="FFY690" s="13" t="s">
        <v>6240</v>
      </c>
      <c r="FFZ690" s="113" t="s">
        <v>6241</v>
      </c>
      <c r="FGA690" s="114"/>
      <c r="FGB690" s="129"/>
      <c r="FGC690" s="12" t="s">
        <v>1882</v>
      </c>
      <c r="FGD690" s="12" t="s">
        <v>1823</v>
      </c>
      <c r="FGE690" s="12" t="s">
        <v>6238</v>
      </c>
      <c r="FGF690" s="13" t="s">
        <v>1467</v>
      </c>
      <c r="FGG690" s="13" t="s">
        <v>111</v>
      </c>
      <c r="FGH690" s="14" t="s">
        <v>31</v>
      </c>
      <c r="FGI690" s="13">
        <v>180</v>
      </c>
      <c r="FGJ690" s="13">
        <v>244</v>
      </c>
      <c r="FGK690" s="13"/>
      <c r="FGL690" s="13"/>
      <c r="FGM690" s="13">
        <f t="shared" si="152"/>
        <v>424</v>
      </c>
      <c r="FGN690" s="13" t="s">
        <v>57</v>
      </c>
      <c r="FGO690" s="13" t="s">
        <v>6240</v>
      </c>
      <c r="FGP690" s="113" t="s">
        <v>6241</v>
      </c>
      <c r="FGQ690" s="114"/>
      <c r="FGR690" s="129"/>
      <c r="FGS690" s="12" t="s">
        <v>1882</v>
      </c>
      <c r="FGT690" s="12" t="s">
        <v>1823</v>
      </c>
      <c r="FGU690" s="12" t="s">
        <v>6238</v>
      </c>
      <c r="FGV690" s="13" t="s">
        <v>1467</v>
      </c>
      <c r="FGW690" s="13" t="s">
        <v>111</v>
      </c>
      <c r="FGX690" s="14" t="s">
        <v>31</v>
      </c>
      <c r="FGY690" s="13">
        <v>180</v>
      </c>
      <c r="FGZ690" s="13">
        <v>244</v>
      </c>
      <c r="FHA690" s="13"/>
      <c r="FHB690" s="13"/>
      <c r="FHC690" s="13">
        <f t="shared" si="152"/>
        <v>424</v>
      </c>
      <c r="FHD690" s="13" t="s">
        <v>57</v>
      </c>
      <c r="FHE690" s="13" t="s">
        <v>6240</v>
      </c>
      <c r="FHF690" s="113" t="s">
        <v>6241</v>
      </c>
      <c r="FHG690" s="114"/>
      <c r="FHH690" s="129"/>
      <c r="FHI690" s="12" t="s">
        <v>1882</v>
      </c>
      <c r="FHJ690" s="12" t="s">
        <v>1823</v>
      </c>
      <c r="FHK690" s="12" t="s">
        <v>6238</v>
      </c>
      <c r="FHL690" s="13" t="s">
        <v>1467</v>
      </c>
      <c r="FHM690" s="13" t="s">
        <v>111</v>
      </c>
      <c r="FHN690" s="14" t="s">
        <v>31</v>
      </c>
      <c r="FHO690" s="13">
        <v>180</v>
      </c>
      <c r="FHP690" s="13">
        <v>244</v>
      </c>
      <c r="FHQ690" s="13"/>
      <c r="FHR690" s="13"/>
      <c r="FHS690" s="13">
        <f t="shared" si="152"/>
        <v>424</v>
      </c>
      <c r="FHT690" s="13" t="s">
        <v>57</v>
      </c>
      <c r="FHU690" s="13" t="s">
        <v>6240</v>
      </c>
      <c r="FHV690" s="113" t="s">
        <v>6241</v>
      </c>
      <c r="FHW690" s="114"/>
      <c r="FHX690" s="129"/>
      <c r="FHY690" s="12" t="s">
        <v>1882</v>
      </c>
      <c r="FHZ690" s="12" t="s">
        <v>1823</v>
      </c>
      <c r="FIA690" s="12" t="s">
        <v>6238</v>
      </c>
      <c r="FIB690" s="13" t="s">
        <v>1467</v>
      </c>
      <c r="FIC690" s="13" t="s">
        <v>111</v>
      </c>
      <c r="FID690" s="14" t="s">
        <v>31</v>
      </c>
      <c r="FIE690" s="13">
        <v>180</v>
      </c>
      <c r="FIF690" s="13">
        <v>244</v>
      </c>
      <c r="FIG690" s="13"/>
      <c r="FIH690" s="13"/>
      <c r="FII690" s="13">
        <f t="shared" ref="FII690:FKE690" si="153">SUM(FIE690:FIH690)</f>
        <v>424</v>
      </c>
      <c r="FIJ690" s="13" t="s">
        <v>57</v>
      </c>
      <c r="FIK690" s="13" t="s">
        <v>6240</v>
      </c>
      <c r="FIL690" s="113" t="s">
        <v>6241</v>
      </c>
      <c r="FIM690" s="114"/>
      <c r="FIN690" s="129"/>
      <c r="FIO690" s="12" t="s">
        <v>1882</v>
      </c>
      <c r="FIP690" s="12" t="s">
        <v>1823</v>
      </c>
      <c r="FIQ690" s="12" t="s">
        <v>6238</v>
      </c>
      <c r="FIR690" s="13" t="s">
        <v>1467</v>
      </c>
      <c r="FIS690" s="13" t="s">
        <v>111</v>
      </c>
      <c r="FIT690" s="14" t="s">
        <v>31</v>
      </c>
      <c r="FIU690" s="13">
        <v>180</v>
      </c>
      <c r="FIV690" s="13">
        <v>244</v>
      </c>
      <c r="FIW690" s="13"/>
      <c r="FIX690" s="13"/>
      <c r="FIY690" s="13">
        <f t="shared" si="153"/>
        <v>424</v>
      </c>
      <c r="FIZ690" s="13" t="s">
        <v>57</v>
      </c>
      <c r="FJA690" s="13" t="s">
        <v>6240</v>
      </c>
      <c r="FJB690" s="113" t="s">
        <v>6241</v>
      </c>
      <c r="FJC690" s="114"/>
      <c r="FJD690" s="129"/>
      <c r="FJE690" s="12" t="s">
        <v>1882</v>
      </c>
      <c r="FJF690" s="12" t="s">
        <v>1823</v>
      </c>
      <c r="FJG690" s="12" t="s">
        <v>6238</v>
      </c>
      <c r="FJH690" s="13" t="s">
        <v>1467</v>
      </c>
      <c r="FJI690" s="13" t="s">
        <v>111</v>
      </c>
      <c r="FJJ690" s="14" t="s">
        <v>31</v>
      </c>
      <c r="FJK690" s="13">
        <v>180</v>
      </c>
      <c r="FJL690" s="13">
        <v>244</v>
      </c>
      <c r="FJM690" s="13"/>
      <c r="FJN690" s="13"/>
      <c r="FJO690" s="13">
        <f t="shared" si="153"/>
        <v>424</v>
      </c>
      <c r="FJP690" s="13" t="s">
        <v>57</v>
      </c>
      <c r="FJQ690" s="13" t="s">
        <v>6240</v>
      </c>
      <c r="FJR690" s="113" t="s">
        <v>6241</v>
      </c>
      <c r="FJS690" s="114"/>
      <c r="FJT690" s="129"/>
      <c r="FJU690" s="12" t="s">
        <v>1882</v>
      </c>
      <c r="FJV690" s="12" t="s">
        <v>1823</v>
      </c>
      <c r="FJW690" s="12" t="s">
        <v>6238</v>
      </c>
      <c r="FJX690" s="13" t="s">
        <v>1467</v>
      </c>
      <c r="FJY690" s="13" t="s">
        <v>111</v>
      </c>
      <c r="FJZ690" s="14" t="s">
        <v>31</v>
      </c>
      <c r="FKA690" s="13">
        <v>180</v>
      </c>
      <c r="FKB690" s="13">
        <v>244</v>
      </c>
      <c r="FKC690" s="13"/>
      <c r="FKD690" s="13"/>
      <c r="FKE690" s="13">
        <f t="shared" si="153"/>
        <v>424</v>
      </c>
      <c r="FKF690" s="13" t="s">
        <v>57</v>
      </c>
      <c r="FKG690" s="13" t="s">
        <v>6240</v>
      </c>
      <c r="FKH690" s="113" t="s">
        <v>6241</v>
      </c>
      <c r="FKI690" s="114"/>
      <c r="FKJ690" s="129"/>
      <c r="FKK690" s="12" t="s">
        <v>1882</v>
      </c>
      <c r="FKL690" s="12" t="s">
        <v>1823</v>
      </c>
      <c r="FKM690" s="12" t="s">
        <v>6238</v>
      </c>
      <c r="FKN690" s="13" t="s">
        <v>1467</v>
      </c>
      <c r="FKO690" s="13" t="s">
        <v>111</v>
      </c>
      <c r="FKP690" s="14" t="s">
        <v>31</v>
      </c>
      <c r="FKQ690" s="13">
        <v>180</v>
      </c>
      <c r="FKR690" s="13">
        <v>244</v>
      </c>
      <c r="FKS690" s="13"/>
      <c r="FKT690" s="13"/>
      <c r="FKU690" s="13">
        <f t="shared" ref="FKU690:FMQ690" si="154">SUM(FKQ690:FKT690)</f>
        <v>424</v>
      </c>
      <c r="FKV690" s="13" t="s">
        <v>57</v>
      </c>
      <c r="FKW690" s="13" t="s">
        <v>6240</v>
      </c>
      <c r="FKX690" s="113" t="s">
        <v>6241</v>
      </c>
      <c r="FKY690" s="114"/>
      <c r="FKZ690" s="129"/>
      <c r="FLA690" s="12" t="s">
        <v>1882</v>
      </c>
      <c r="FLB690" s="12" t="s">
        <v>1823</v>
      </c>
      <c r="FLC690" s="12" t="s">
        <v>6238</v>
      </c>
      <c r="FLD690" s="13" t="s">
        <v>1467</v>
      </c>
      <c r="FLE690" s="13" t="s">
        <v>111</v>
      </c>
      <c r="FLF690" s="14" t="s">
        <v>31</v>
      </c>
      <c r="FLG690" s="13">
        <v>180</v>
      </c>
      <c r="FLH690" s="13">
        <v>244</v>
      </c>
      <c r="FLI690" s="13"/>
      <c r="FLJ690" s="13"/>
      <c r="FLK690" s="13">
        <f t="shared" si="154"/>
        <v>424</v>
      </c>
      <c r="FLL690" s="13" t="s">
        <v>57</v>
      </c>
      <c r="FLM690" s="13" t="s">
        <v>6240</v>
      </c>
      <c r="FLN690" s="113" t="s">
        <v>6241</v>
      </c>
      <c r="FLO690" s="114"/>
      <c r="FLP690" s="129"/>
      <c r="FLQ690" s="12" t="s">
        <v>1882</v>
      </c>
      <c r="FLR690" s="12" t="s">
        <v>1823</v>
      </c>
      <c r="FLS690" s="12" t="s">
        <v>6238</v>
      </c>
      <c r="FLT690" s="13" t="s">
        <v>1467</v>
      </c>
      <c r="FLU690" s="13" t="s">
        <v>111</v>
      </c>
      <c r="FLV690" s="14" t="s">
        <v>31</v>
      </c>
      <c r="FLW690" s="13">
        <v>180</v>
      </c>
      <c r="FLX690" s="13">
        <v>244</v>
      </c>
      <c r="FLY690" s="13"/>
      <c r="FLZ690" s="13"/>
      <c r="FMA690" s="13">
        <f t="shared" si="154"/>
        <v>424</v>
      </c>
      <c r="FMB690" s="13" t="s">
        <v>57</v>
      </c>
      <c r="FMC690" s="13" t="s">
        <v>6240</v>
      </c>
      <c r="FMD690" s="113" t="s">
        <v>6241</v>
      </c>
      <c r="FME690" s="114"/>
      <c r="FMF690" s="129"/>
      <c r="FMG690" s="12" t="s">
        <v>1882</v>
      </c>
      <c r="FMH690" s="12" t="s">
        <v>1823</v>
      </c>
      <c r="FMI690" s="12" t="s">
        <v>6238</v>
      </c>
      <c r="FMJ690" s="13" t="s">
        <v>1467</v>
      </c>
      <c r="FMK690" s="13" t="s">
        <v>111</v>
      </c>
      <c r="FML690" s="14" t="s">
        <v>31</v>
      </c>
      <c r="FMM690" s="13">
        <v>180</v>
      </c>
      <c r="FMN690" s="13">
        <v>244</v>
      </c>
      <c r="FMO690" s="13"/>
      <c r="FMP690" s="13"/>
      <c r="FMQ690" s="13">
        <f t="shared" si="154"/>
        <v>424</v>
      </c>
      <c r="FMR690" s="13" t="s">
        <v>57</v>
      </c>
      <c r="FMS690" s="13" t="s">
        <v>6240</v>
      </c>
      <c r="FMT690" s="113" t="s">
        <v>6241</v>
      </c>
      <c r="FMU690" s="114"/>
      <c r="FMV690" s="129"/>
      <c r="FMW690" s="12" t="s">
        <v>1882</v>
      </c>
      <c r="FMX690" s="12" t="s">
        <v>1823</v>
      </c>
      <c r="FMY690" s="12" t="s">
        <v>6238</v>
      </c>
      <c r="FMZ690" s="13" t="s">
        <v>1467</v>
      </c>
      <c r="FNA690" s="13" t="s">
        <v>111</v>
      </c>
      <c r="FNB690" s="14" t="s">
        <v>31</v>
      </c>
      <c r="FNC690" s="13">
        <v>180</v>
      </c>
      <c r="FND690" s="13">
        <v>244</v>
      </c>
      <c r="FNE690" s="13"/>
      <c r="FNF690" s="13"/>
      <c r="FNG690" s="13">
        <f t="shared" ref="FNG690:FPC690" si="155">SUM(FNC690:FNF690)</f>
        <v>424</v>
      </c>
      <c r="FNH690" s="13" t="s">
        <v>57</v>
      </c>
      <c r="FNI690" s="13" t="s">
        <v>6240</v>
      </c>
      <c r="FNJ690" s="113" t="s">
        <v>6241</v>
      </c>
      <c r="FNK690" s="114"/>
      <c r="FNL690" s="129"/>
      <c r="FNM690" s="12" t="s">
        <v>1882</v>
      </c>
      <c r="FNN690" s="12" t="s">
        <v>1823</v>
      </c>
      <c r="FNO690" s="12" t="s">
        <v>6238</v>
      </c>
      <c r="FNP690" s="13" t="s">
        <v>1467</v>
      </c>
      <c r="FNQ690" s="13" t="s">
        <v>111</v>
      </c>
      <c r="FNR690" s="14" t="s">
        <v>31</v>
      </c>
      <c r="FNS690" s="13">
        <v>180</v>
      </c>
      <c r="FNT690" s="13">
        <v>244</v>
      </c>
      <c r="FNU690" s="13"/>
      <c r="FNV690" s="13"/>
      <c r="FNW690" s="13">
        <f t="shared" si="155"/>
        <v>424</v>
      </c>
      <c r="FNX690" s="13" t="s">
        <v>57</v>
      </c>
      <c r="FNY690" s="13" t="s">
        <v>6240</v>
      </c>
      <c r="FNZ690" s="113" t="s">
        <v>6241</v>
      </c>
      <c r="FOA690" s="114"/>
      <c r="FOB690" s="129"/>
      <c r="FOC690" s="12" t="s">
        <v>1882</v>
      </c>
      <c r="FOD690" s="12" t="s">
        <v>1823</v>
      </c>
      <c r="FOE690" s="12" t="s">
        <v>6238</v>
      </c>
      <c r="FOF690" s="13" t="s">
        <v>1467</v>
      </c>
      <c r="FOG690" s="13" t="s">
        <v>111</v>
      </c>
      <c r="FOH690" s="14" t="s">
        <v>31</v>
      </c>
      <c r="FOI690" s="13">
        <v>180</v>
      </c>
      <c r="FOJ690" s="13">
        <v>244</v>
      </c>
      <c r="FOK690" s="13"/>
      <c r="FOL690" s="13"/>
      <c r="FOM690" s="13">
        <f t="shared" si="155"/>
        <v>424</v>
      </c>
      <c r="FON690" s="13" t="s">
        <v>57</v>
      </c>
      <c r="FOO690" s="13" t="s">
        <v>6240</v>
      </c>
      <c r="FOP690" s="113" t="s">
        <v>6241</v>
      </c>
      <c r="FOQ690" s="114"/>
      <c r="FOR690" s="129"/>
      <c r="FOS690" s="12" t="s">
        <v>1882</v>
      </c>
      <c r="FOT690" s="12" t="s">
        <v>1823</v>
      </c>
      <c r="FOU690" s="12" t="s">
        <v>6238</v>
      </c>
      <c r="FOV690" s="13" t="s">
        <v>1467</v>
      </c>
      <c r="FOW690" s="13" t="s">
        <v>111</v>
      </c>
      <c r="FOX690" s="14" t="s">
        <v>31</v>
      </c>
      <c r="FOY690" s="13">
        <v>180</v>
      </c>
      <c r="FOZ690" s="13">
        <v>244</v>
      </c>
      <c r="FPA690" s="13"/>
      <c r="FPB690" s="13"/>
      <c r="FPC690" s="13">
        <f t="shared" si="155"/>
        <v>424</v>
      </c>
      <c r="FPD690" s="13" t="s">
        <v>57</v>
      </c>
      <c r="FPE690" s="13" t="s">
        <v>6240</v>
      </c>
      <c r="FPF690" s="113" t="s">
        <v>6241</v>
      </c>
      <c r="FPG690" s="114"/>
      <c r="FPH690" s="129"/>
      <c r="FPI690" s="12" t="s">
        <v>1882</v>
      </c>
      <c r="FPJ690" s="12" t="s">
        <v>1823</v>
      </c>
      <c r="FPK690" s="12" t="s">
        <v>6238</v>
      </c>
      <c r="FPL690" s="13" t="s">
        <v>1467</v>
      </c>
      <c r="FPM690" s="13" t="s">
        <v>111</v>
      </c>
      <c r="FPN690" s="14" t="s">
        <v>31</v>
      </c>
      <c r="FPO690" s="13">
        <v>180</v>
      </c>
      <c r="FPP690" s="13">
        <v>244</v>
      </c>
      <c r="FPQ690" s="13"/>
      <c r="FPR690" s="13"/>
      <c r="FPS690" s="13">
        <f t="shared" ref="FPS690:FRO690" si="156">SUM(FPO690:FPR690)</f>
        <v>424</v>
      </c>
      <c r="FPT690" s="13" t="s">
        <v>57</v>
      </c>
      <c r="FPU690" s="13" t="s">
        <v>6240</v>
      </c>
      <c r="FPV690" s="113" t="s">
        <v>6241</v>
      </c>
      <c r="FPW690" s="114"/>
      <c r="FPX690" s="129"/>
      <c r="FPY690" s="12" t="s">
        <v>1882</v>
      </c>
      <c r="FPZ690" s="12" t="s">
        <v>1823</v>
      </c>
      <c r="FQA690" s="12" t="s">
        <v>6238</v>
      </c>
      <c r="FQB690" s="13" t="s">
        <v>1467</v>
      </c>
      <c r="FQC690" s="13" t="s">
        <v>111</v>
      </c>
      <c r="FQD690" s="14" t="s">
        <v>31</v>
      </c>
      <c r="FQE690" s="13">
        <v>180</v>
      </c>
      <c r="FQF690" s="13">
        <v>244</v>
      </c>
      <c r="FQG690" s="13"/>
      <c r="FQH690" s="13"/>
      <c r="FQI690" s="13">
        <f t="shared" si="156"/>
        <v>424</v>
      </c>
      <c r="FQJ690" s="13" t="s">
        <v>57</v>
      </c>
      <c r="FQK690" s="13" t="s">
        <v>6240</v>
      </c>
      <c r="FQL690" s="113" t="s">
        <v>6241</v>
      </c>
      <c r="FQM690" s="114"/>
      <c r="FQN690" s="129"/>
      <c r="FQO690" s="12" t="s">
        <v>1882</v>
      </c>
      <c r="FQP690" s="12" t="s">
        <v>1823</v>
      </c>
      <c r="FQQ690" s="12" t="s">
        <v>6238</v>
      </c>
      <c r="FQR690" s="13" t="s">
        <v>1467</v>
      </c>
      <c r="FQS690" s="13" t="s">
        <v>111</v>
      </c>
      <c r="FQT690" s="14" t="s">
        <v>31</v>
      </c>
      <c r="FQU690" s="13">
        <v>180</v>
      </c>
      <c r="FQV690" s="13">
        <v>244</v>
      </c>
      <c r="FQW690" s="13"/>
      <c r="FQX690" s="13"/>
      <c r="FQY690" s="13">
        <f t="shared" si="156"/>
        <v>424</v>
      </c>
      <c r="FQZ690" s="13" t="s">
        <v>57</v>
      </c>
      <c r="FRA690" s="13" t="s">
        <v>6240</v>
      </c>
      <c r="FRB690" s="113" t="s">
        <v>6241</v>
      </c>
      <c r="FRC690" s="114"/>
      <c r="FRD690" s="129"/>
      <c r="FRE690" s="12" t="s">
        <v>1882</v>
      </c>
      <c r="FRF690" s="12" t="s">
        <v>1823</v>
      </c>
      <c r="FRG690" s="12" t="s">
        <v>6238</v>
      </c>
      <c r="FRH690" s="13" t="s">
        <v>1467</v>
      </c>
      <c r="FRI690" s="13" t="s">
        <v>111</v>
      </c>
      <c r="FRJ690" s="14" t="s">
        <v>31</v>
      </c>
      <c r="FRK690" s="13">
        <v>180</v>
      </c>
      <c r="FRL690" s="13">
        <v>244</v>
      </c>
      <c r="FRM690" s="13"/>
      <c r="FRN690" s="13"/>
      <c r="FRO690" s="13">
        <f t="shared" si="156"/>
        <v>424</v>
      </c>
      <c r="FRP690" s="13" t="s">
        <v>57</v>
      </c>
      <c r="FRQ690" s="13" t="s">
        <v>6240</v>
      </c>
      <c r="FRR690" s="113" t="s">
        <v>6241</v>
      </c>
      <c r="FRS690" s="114"/>
      <c r="FRT690" s="129"/>
      <c r="FRU690" s="12" t="s">
        <v>1882</v>
      </c>
      <c r="FRV690" s="12" t="s">
        <v>1823</v>
      </c>
      <c r="FRW690" s="12" t="s">
        <v>6238</v>
      </c>
      <c r="FRX690" s="13" t="s">
        <v>1467</v>
      </c>
      <c r="FRY690" s="13" t="s">
        <v>111</v>
      </c>
      <c r="FRZ690" s="14" t="s">
        <v>31</v>
      </c>
      <c r="FSA690" s="13">
        <v>180</v>
      </c>
      <c r="FSB690" s="13">
        <v>244</v>
      </c>
      <c r="FSC690" s="13"/>
      <c r="FSD690" s="13"/>
      <c r="FSE690" s="13">
        <f t="shared" ref="FSE690:FUA690" si="157">SUM(FSA690:FSD690)</f>
        <v>424</v>
      </c>
      <c r="FSF690" s="13" t="s">
        <v>57</v>
      </c>
      <c r="FSG690" s="13" t="s">
        <v>6240</v>
      </c>
      <c r="FSH690" s="113" t="s">
        <v>6241</v>
      </c>
      <c r="FSI690" s="114"/>
      <c r="FSJ690" s="129"/>
      <c r="FSK690" s="12" t="s">
        <v>1882</v>
      </c>
      <c r="FSL690" s="12" t="s">
        <v>1823</v>
      </c>
      <c r="FSM690" s="12" t="s">
        <v>6238</v>
      </c>
      <c r="FSN690" s="13" t="s">
        <v>1467</v>
      </c>
      <c r="FSO690" s="13" t="s">
        <v>111</v>
      </c>
      <c r="FSP690" s="14" t="s">
        <v>31</v>
      </c>
      <c r="FSQ690" s="13">
        <v>180</v>
      </c>
      <c r="FSR690" s="13">
        <v>244</v>
      </c>
      <c r="FSS690" s="13"/>
      <c r="FST690" s="13"/>
      <c r="FSU690" s="13">
        <f t="shared" si="157"/>
        <v>424</v>
      </c>
      <c r="FSV690" s="13" t="s">
        <v>57</v>
      </c>
      <c r="FSW690" s="13" t="s">
        <v>6240</v>
      </c>
      <c r="FSX690" s="113" t="s">
        <v>6241</v>
      </c>
      <c r="FSY690" s="114"/>
      <c r="FSZ690" s="129"/>
      <c r="FTA690" s="12" t="s">
        <v>1882</v>
      </c>
      <c r="FTB690" s="12" t="s">
        <v>1823</v>
      </c>
      <c r="FTC690" s="12" t="s">
        <v>6238</v>
      </c>
      <c r="FTD690" s="13" t="s">
        <v>1467</v>
      </c>
      <c r="FTE690" s="13" t="s">
        <v>111</v>
      </c>
      <c r="FTF690" s="14" t="s">
        <v>31</v>
      </c>
      <c r="FTG690" s="13">
        <v>180</v>
      </c>
      <c r="FTH690" s="13">
        <v>244</v>
      </c>
      <c r="FTI690" s="13"/>
      <c r="FTJ690" s="13"/>
      <c r="FTK690" s="13">
        <f t="shared" si="157"/>
        <v>424</v>
      </c>
      <c r="FTL690" s="13" t="s">
        <v>57</v>
      </c>
      <c r="FTM690" s="13" t="s">
        <v>6240</v>
      </c>
      <c r="FTN690" s="113" t="s">
        <v>6241</v>
      </c>
      <c r="FTO690" s="114"/>
      <c r="FTP690" s="129"/>
      <c r="FTQ690" s="12" t="s">
        <v>1882</v>
      </c>
      <c r="FTR690" s="12" t="s">
        <v>1823</v>
      </c>
      <c r="FTS690" s="12" t="s">
        <v>6238</v>
      </c>
      <c r="FTT690" s="13" t="s">
        <v>1467</v>
      </c>
      <c r="FTU690" s="13" t="s">
        <v>111</v>
      </c>
      <c r="FTV690" s="14" t="s">
        <v>31</v>
      </c>
      <c r="FTW690" s="13">
        <v>180</v>
      </c>
      <c r="FTX690" s="13">
        <v>244</v>
      </c>
      <c r="FTY690" s="13"/>
      <c r="FTZ690" s="13"/>
      <c r="FUA690" s="13">
        <f t="shared" si="157"/>
        <v>424</v>
      </c>
      <c r="FUB690" s="13" t="s">
        <v>57</v>
      </c>
      <c r="FUC690" s="13" t="s">
        <v>6240</v>
      </c>
      <c r="FUD690" s="113" t="s">
        <v>6241</v>
      </c>
      <c r="FUE690" s="114"/>
      <c r="FUF690" s="129"/>
      <c r="FUG690" s="12" t="s">
        <v>1882</v>
      </c>
      <c r="FUH690" s="12" t="s">
        <v>1823</v>
      </c>
      <c r="FUI690" s="12" t="s">
        <v>6238</v>
      </c>
      <c r="FUJ690" s="13" t="s">
        <v>1467</v>
      </c>
      <c r="FUK690" s="13" t="s">
        <v>111</v>
      </c>
      <c r="FUL690" s="14" t="s">
        <v>31</v>
      </c>
      <c r="FUM690" s="13">
        <v>180</v>
      </c>
      <c r="FUN690" s="13">
        <v>244</v>
      </c>
      <c r="FUO690" s="13"/>
      <c r="FUP690" s="13"/>
      <c r="FUQ690" s="13">
        <f t="shared" ref="FUQ690:FWM690" si="158">SUM(FUM690:FUP690)</f>
        <v>424</v>
      </c>
      <c r="FUR690" s="13" t="s">
        <v>57</v>
      </c>
      <c r="FUS690" s="13" t="s">
        <v>6240</v>
      </c>
      <c r="FUT690" s="113" t="s">
        <v>6241</v>
      </c>
      <c r="FUU690" s="114"/>
      <c r="FUV690" s="129"/>
      <c r="FUW690" s="12" t="s">
        <v>1882</v>
      </c>
      <c r="FUX690" s="12" t="s">
        <v>1823</v>
      </c>
      <c r="FUY690" s="12" t="s">
        <v>6238</v>
      </c>
      <c r="FUZ690" s="13" t="s">
        <v>1467</v>
      </c>
      <c r="FVA690" s="13" t="s">
        <v>111</v>
      </c>
      <c r="FVB690" s="14" t="s">
        <v>31</v>
      </c>
      <c r="FVC690" s="13">
        <v>180</v>
      </c>
      <c r="FVD690" s="13">
        <v>244</v>
      </c>
      <c r="FVE690" s="13"/>
      <c r="FVF690" s="13"/>
      <c r="FVG690" s="13">
        <f t="shared" si="158"/>
        <v>424</v>
      </c>
      <c r="FVH690" s="13" t="s">
        <v>57</v>
      </c>
      <c r="FVI690" s="13" t="s">
        <v>6240</v>
      </c>
      <c r="FVJ690" s="113" t="s">
        <v>6241</v>
      </c>
      <c r="FVK690" s="114"/>
      <c r="FVL690" s="129"/>
      <c r="FVM690" s="12" t="s">
        <v>1882</v>
      </c>
      <c r="FVN690" s="12" t="s">
        <v>1823</v>
      </c>
      <c r="FVO690" s="12" t="s">
        <v>6238</v>
      </c>
      <c r="FVP690" s="13" t="s">
        <v>1467</v>
      </c>
      <c r="FVQ690" s="13" t="s">
        <v>111</v>
      </c>
      <c r="FVR690" s="14" t="s">
        <v>31</v>
      </c>
      <c r="FVS690" s="13">
        <v>180</v>
      </c>
      <c r="FVT690" s="13">
        <v>244</v>
      </c>
      <c r="FVU690" s="13"/>
      <c r="FVV690" s="13"/>
      <c r="FVW690" s="13">
        <f t="shared" si="158"/>
        <v>424</v>
      </c>
      <c r="FVX690" s="13" t="s">
        <v>57</v>
      </c>
      <c r="FVY690" s="13" t="s">
        <v>6240</v>
      </c>
      <c r="FVZ690" s="113" t="s">
        <v>6241</v>
      </c>
      <c r="FWA690" s="114"/>
      <c r="FWB690" s="129"/>
      <c r="FWC690" s="12" t="s">
        <v>1882</v>
      </c>
      <c r="FWD690" s="12" t="s">
        <v>1823</v>
      </c>
      <c r="FWE690" s="12" t="s">
        <v>6238</v>
      </c>
      <c r="FWF690" s="13" t="s">
        <v>1467</v>
      </c>
      <c r="FWG690" s="13" t="s">
        <v>111</v>
      </c>
      <c r="FWH690" s="14" t="s">
        <v>31</v>
      </c>
      <c r="FWI690" s="13">
        <v>180</v>
      </c>
      <c r="FWJ690" s="13">
        <v>244</v>
      </c>
      <c r="FWK690" s="13"/>
      <c r="FWL690" s="13"/>
      <c r="FWM690" s="13">
        <f t="shared" si="158"/>
        <v>424</v>
      </c>
      <c r="FWN690" s="13" t="s">
        <v>57</v>
      </c>
      <c r="FWO690" s="13" t="s">
        <v>6240</v>
      </c>
      <c r="FWP690" s="113" t="s">
        <v>6241</v>
      </c>
      <c r="FWQ690" s="114"/>
      <c r="FWR690" s="129"/>
      <c r="FWS690" s="12" t="s">
        <v>1882</v>
      </c>
      <c r="FWT690" s="12" t="s">
        <v>1823</v>
      </c>
      <c r="FWU690" s="12" t="s">
        <v>6238</v>
      </c>
      <c r="FWV690" s="13" t="s">
        <v>1467</v>
      </c>
      <c r="FWW690" s="13" t="s">
        <v>111</v>
      </c>
      <c r="FWX690" s="14" t="s">
        <v>31</v>
      </c>
      <c r="FWY690" s="13">
        <v>180</v>
      </c>
      <c r="FWZ690" s="13">
        <v>244</v>
      </c>
      <c r="FXA690" s="13"/>
      <c r="FXB690" s="13"/>
      <c r="FXC690" s="13">
        <f t="shared" ref="FXC690:FYY690" si="159">SUM(FWY690:FXB690)</f>
        <v>424</v>
      </c>
      <c r="FXD690" s="13" t="s">
        <v>57</v>
      </c>
      <c r="FXE690" s="13" t="s">
        <v>6240</v>
      </c>
      <c r="FXF690" s="113" t="s">
        <v>6241</v>
      </c>
      <c r="FXG690" s="114"/>
      <c r="FXH690" s="129"/>
      <c r="FXI690" s="12" t="s">
        <v>1882</v>
      </c>
      <c r="FXJ690" s="12" t="s">
        <v>1823</v>
      </c>
      <c r="FXK690" s="12" t="s">
        <v>6238</v>
      </c>
      <c r="FXL690" s="13" t="s">
        <v>1467</v>
      </c>
      <c r="FXM690" s="13" t="s">
        <v>111</v>
      </c>
      <c r="FXN690" s="14" t="s">
        <v>31</v>
      </c>
      <c r="FXO690" s="13">
        <v>180</v>
      </c>
      <c r="FXP690" s="13">
        <v>244</v>
      </c>
      <c r="FXQ690" s="13"/>
      <c r="FXR690" s="13"/>
      <c r="FXS690" s="13">
        <f t="shared" si="159"/>
        <v>424</v>
      </c>
      <c r="FXT690" s="13" t="s">
        <v>57</v>
      </c>
      <c r="FXU690" s="13" t="s">
        <v>6240</v>
      </c>
      <c r="FXV690" s="113" t="s">
        <v>6241</v>
      </c>
      <c r="FXW690" s="114"/>
      <c r="FXX690" s="129"/>
      <c r="FXY690" s="12" t="s">
        <v>1882</v>
      </c>
      <c r="FXZ690" s="12" t="s">
        <v>1823</v>
      </c>
      <c r="FYA690" s="12" t="s">
        <v>6238</v>
      </c>
      <c r="FYB690" s="13" t="s">
        <v>1467</v>
      </c>
      <c r="FYC690" s="13" t="s">
        <v>111</v>
      </c>
      <c r="FYD690" s="14" t="s">
        <v>31</v>
      </c>
      <c r="FYE690" s="13">
        <v>180</v>
      </c>
      <c r="FYF690" s="13">
        <v>244</v>
      </c>
      <c r="FYG690" s="13"/>
      <c r="FYH690" s="13"/>
      <c r="FYI690" s="13">
        <f t="shared" si="159"/>
        <v>424</v>
      </c>
      <c r="FYJ690" s="13" t="s">
        <v>57</v>
      </c>
      <c r="FYK690" s="13" t="s">
        <v>6240</v>
      </c>
      <c r="FYL690" s="113" t="s">
        <v>6241</v>
      </c>
      <c r="FYM690" s="114"/>
      <c r="FYN690" s="129"/>
      <c r="FYO690" s="12" t="s">
        <v>1882</v>
      </c>
      <c r="FYP690" s="12" t="s">
        <v>1823</v>
      </c>
      <c r="FYQ690" s="12" t="s">
        <v>6238</v>
      </c>
      <c r="FYR690" s="13" t="s">
        <v>1467</v>
      </c>
      <c r="FYS690" s="13" t="s">
        <v>111</v>
      </c>
      <c r="FYT690" s="14" t="s">
        <v>31</v>
      </c>
      <c r="FYU690" s="13">
        <v>180</v>
      </c>
      <c r="FYV690" s="13">
        <v>244</v>
      </c>
      <c r="FYW690" s="13"/>
      <c r="FYX690" s="13"/>
      <c r="FYY690" s="13">
        <f t="shared" si="159"/>
        <v>424</v>
      </c>
      <c r="FYZ690" s="13" t="s">
        <v>57</v>
      </c>
      <c r="FZA690" s="13" t="s">
        <v>6240</v>
      </c>
      <c r="FZB690" s="113" t="s">
        <v>6241</v>
      </c>
      <c r="FZC690" s="114"/>
      <c r="FZD690" s="129"/>
      <c r="FZE690" s="12" t="s">
        <v>1882</v>
      </c>
      <c r="FZF690" s="12" t="s">
        <v>1823</v>
      </c>
      <c r="FZG690" s="12" t="s">
        <v>6238</v>
      </c>
      <c r="FZH690" s="13" t="s">
        <v>1467</v>
      </c>
      <c r="FZI690" s="13" t="s">
        <v>111</v>
      </c>
      <c r="FZJ690" s="14" t="s">
        <v>31</v>
      </c>
      <c r="FZK690" s="13">
        <v>180</v>
      </c>
      <c r="FZL690" s="13">
        <v>244</v>
      </c>
      <c r="FZM690" s="13"/>
      <c r="FZN690" s="13"/>
      <c r="FZO690" s="13">
        <f t="shared" ref="FZO690:GBK690" si="160">SUM(FZK690:FZN690)</f>
        <v>424</v>
      </c>
      <c r="FZP690" s="13" t="s">
        <v>57</v>
      </c>
      <c r="FZQ690" s="13" t="s">
        <v>6240</v>
      </c>
      <c r="FZR690" s="113" t="s">
        <v>6241</v>
      </c>
      <c r="FZS690" s="114"/>
      <c r="FZT690" s="129"/>
      <c r="FZU690" s="12" t="s">
        <v>1882</v>
      </c>
      <c r="FZV690" s="12" t="s">
        <v>1823</v>
      </c>
      <c r="FZW690" s="12" t="s">
        <v>6238</v>
      </c>
      <c r="FZX690" s="13" t="s">
        <v>1467</v>
      </c>
      <c r="FZY690" s="13" t="s">
        <v>111</v>
      </c>
      <c r="FZZ690" s="14" t="s">
        <v>31</v>
      </c>
      <c r="GAA690" s="13">
        <v>180</v>
      </c>
      <c r="GAB690" s="13">
        <v>244</v>
      </c>
      <c r="GAC690" s="13"/>
      <c r="GAD690" s="13"/>
      <c r="GAE690" s="13">
        <f t="shared" si="160"/>
        <v>424</v>
      </c>
      <c r="GAF690" s="13" t="s">
        <v>57</v>
      </c>
      <c r="GAG690" s="13" t="s">
        <v>6240</v>
      </c>
      <c r="GAH690" s="113" t="s">
        <v>6241</v>
      </c>
      <c r="GAI690" s="114"/>
      <c r="GAJ690" s="129"/>
      <c r="GAK690" s="12" t="s">
        <v>1882</v>
      </c>
      <c r="GAL690" s="12" t="s">
        <v>1823</v>
      </c>
      <c r="GAM690" s="12" t="s">
        <v>6238</v>
      </c>
      <c r="GAN690" s="13" t="s">
        <v>1467</v>
      </c>
      <c r="GAO690" s="13" t="s">
        <v>111</v>
      </c>
      <c r="GAP690" s="14" t="s">
        <v>31</v>
      </c>
      <c r="GAQ690" s="13">
        <v>180</v>
      </c>
      <c r="GAR690" s="13">
        <v>244</v>
      </c>
      <c r="GAS690" s="13"/>
      <c r="GAT690" s="13"/>
      <c r="GAU690" s="13">
        <f t="shared" si="160"/>
        <v>424</v>
      </c>
      <c r="GAV690" s="13" t="s">
        <v>57</v>
      </c>
      <c r="GAW690" s="13" t="s">
        <v>6240</v>
      </c>
      <c r="GAX690" s="113" t="s">
        <v>6241</v>
      </c>
      <c r="GAY690" s="114"/>
      <c r="GAZ690" s="129"/>
      <c r="GBA690" s="12" t="s">
        <v>1882</v>
      </c>
      <c r="GBB690" s="12" t="s">
        <v>1823</v>
      </c>
      <c r="GBC690" s="12" t="s">
        <v>6238</v>
      </c>
      <c r="GBD690" s="13" t="s">
        <v>1467</v>
      </c>
      <c r="GBE690" s="13" t="s">
        <v>111</v>
      </c>
      <c r="GBF690" s="14" t="s">
        <v>31</v>
      </c>
      <c r="GBG690" s="13">
        <v>180</v>
      </c>
      <c r="GBH690" s="13">
        <v>244</v>
      </c>
      <c r="GBI690" s="13"/>
      <c r="GBJ690" s="13"/>
      <c r="GBK690" s="13">
        <f t="shared" si="160"/>
        <v>424</v>
      </c>
      <c r="GBL690" s="13" t="s">
        <v>57</v>
      </c>
      <c r="GBM690" s="13" t="s">
        <v>6240</v>
      </c>
      <c r="GBN690" s="113" t="s">
        <v>6241</v>
      </c>
      <c r="GBO690" s="114"/>
      <c r="GBP690" s="129"/>
      <c r="GBQ690" s="12" t="s">
        <v>1882</v>
      </c>
      <c r="GBR690" s="12" t="s">
        <v>1823</v>
      </c>
      <c r="GBS690" s="12" t="s">
        <v>6238</v>
      </c>
      <c r="GBT690" s="13" t="s">
        <v>1467</v>
      </c>
      <c r="GBU690" s="13" t="s">
        <v>111</v>
      </c>
      <c r="GBV690" s="14" t="s">
        <v>31</v>
      </c>
      <c r="GBW690" s="13">
        <v>180</v>
      </c>
      <c r="GBX690" s="13">
        <v>244</v>
      </c>
      <c r="GBY690" s="13"/>
      <c r="GBZ690" s="13"/>
      <c r="GCA690" s="13">
        <f t="shared" ref="GCA690:GDW690" si="161">SUM(GBW690:GBZ690)</f>
        <v>424</v>
      </c>
      <c r="GCB690" s="13" t="s">
        <v>57</v>
      </c>
      <c r="GCC690" s="13" t="s">
        <v>6240</v>
      </c>
      <c r="GCD690" s="113" t="s">
        <v>6241</v>
      </c>
      <c r="GCE690" s="114"/>
      <c r="GCF690" s="129"/>
      <c r="GCG690" s="12" t="s">
        <v>1882</v>
      </c>
      <c r="GCH690" s="12" t="s">
        <v>1823</v>
      </c>
      <c r="GCI690" s="12" t="s">
        <v>6238</v>
      </c>
      <c r="GCJ690" s="13" t="s">
        <v>1467</v>
      </c>
      <c r="GCK690" s="13" t="s">
        <v>111</v>
      </c>
      <c r="GCL690" s="14" t="s">
        <v>31</v>
      </c>
      <c r="GCM690" s="13">
        <v>180</v>
      </c>
      <c r="GCN690" s="13">
        <v>244</v>
      </c>
      <c r="GCO690" s="13"/>
      <c r="GCP690" s="13"/>
      <c r="GCQ690" s="13">
        <f t="shared" si="161"/>
        <v>424</v>
      </c>
      <c r="GCR690" s="13" t="s">
        <v>57</v>
      </c>
      <c r="GCS690" s="13" t="s">
        <v>6240</v>
      </c>
      <c r="GCT690" s="113" t="s">
        <v>6241</v>
      </c>
      <c r="GCU690" s="114"/>
      <c r="GCV690" s="129"/>
      <c r="GCW690" s="12" t="s">
        <v>1882</v>
      </c>
      <c r="GCX690" s="12" t="s">
        <v>1823</v>
      </c>
      <c r="GCY690" s="12" t="s">
        <v>6238</v>
      </c>
      <c r="GCZ690" s="13" t="s">
        <v>1467</v>
      </c>
      <c r="GDA690" s="13" t="s">
        <v>111</v>
      </c>
      <c r="GDB690" s="14" t="s">
        <v>31</v>
      </c>
      <c r="GDC690" s="13">
        <v>180</v>
      </c>
      <c r="GDD690" s="13">
        <v>244</v>
      </c>
      <c r="GDE690" s="13"/>
      <c r="GDF690" s="13"/>
      <c r="GDG690" s="13">
        <f t="shared" si="161"/>
        <v>424</v>
      </c>
      <c r="GDH690" s="13" t="s">
        <v>57</v>
      </c>
      <c r="GDI690" s="13" t="s">
        <v>6240</v>
      </c>
      <c r="GDJ690" s="113" t="s">
        <v>6241</v>
      </c>
      <c r="GDK690" s="114"/>
      <c r="GDL690" s="129"/>
      <c r="GDM690" s="12" t="s">
        <v>1882</v>
      </c>
      <c r="GDN690" s="12" t="s">
        <v>1823</v>
      </c>
      <c r="GDO690" s="12" t="s">
        <v>6238</v>
      </c>
      <c r="GDP690" s="13" t="s">
        <v>1467</v>
      </c>
      <c r="GDQ690" s="13" t="s">
        <v>111</v>
      </c>
      <c r="GDR690" s="14" t="s">
        <v>31</v>
      </c>
      <c r="GDS690" s="13">
        <v>180</v>
      </c>
      <c r="GDT690" s="13">
        <v>244</v>
      </c>
      <c r="GDU690" s="13"/>
      <c r="GDV690" s="13"/>
      <c r="GDW690" s="13">
        <f t="shared" si="161"/>
        <v>424</v>
      </c>
      <c r="GDX690" s="13" t="s">
        <v>57</v>
      </c>
      <c r="GDY690" s="13" t="s">
        <v>6240</v>
      </c>
      <c r="GDZ690" s="113" t="s">
        <v>6241</v>
      </c>
      <c r="GEA690" s="114"/>
      <c r="GEB690" s="129"/>
      <c r="GEC690" s="12" t="s">
        <v>1882</v>
      </c>
      <c r="GED690" s="12" t="s">
        <v>1823</v>
      </c>
      <c r="GEE690" s="12" t="s">
        <v>6238</v>
      </c>
      <c r="GEF690" s="13" t="s">
        <v>1467</v>
      </c>
      <c r="GEG690" s="13" t="s">
        <v>111</v>
      </c>
      <c r="GEH690" s="14" t="s">
        <v>31</v>
      </c>
      <c r="GEI690" s="13">
        <v>180</v>
      </c>
      <c r="GEJ690" s="13">
        <v>244</v>
      </c>
      <c r="GEK690" s="13"/>
      <c r="GEL690" s="13"/>
      <c r="GEM690" s="13">
        <f t="shared" ref="GEM690:GGI690" si="162">SUM(GEI690:GEL690)</f>
        <v>424</v>
      </c>
      <c r="GEN690" s="13" t="s">
        <v>57</v>
      </c>
      <c r="GEO690" s="13" t="s">
        <v>6240</v>
      </c>
      <c r="GEP690" s="113" t="s">
        <v>6241</v>
      </c>
      <c r="GEQ690" s="114"/>
      <c r="GER690" s="129"/>
      <c r="GES690" s="12" t="s">
        <v>1882</v>
      </c>
      <c r="GET690" s="12" t="s">
        <v>1823</v>
      </c>
      <c r="GEU690" s="12" t="s">
        <v>6238</v>
      </c>
      <c r="GEV690" s="13" t="s">
        <v>1467</v>
      </c>
      <c r="GEW690" s="13" t="s">
        <v>111</v>
      </c>
      <c r="GEX690" s="14" t="s">
        <v>31</v>
      </c>
      <c r="GEY690" s="13">
        <v>180</v>
      </c>
      <c r="GEZ690" s="13">
        <v>244</v>
      </c>
      <c r="GFA690" s="13"/>
      <c r="GFB690" s="13"/>
      <c r="GFC690" s="13">
        <f t="shared" si="162"/>
        <v>424</v>
      </c>
      <c r="GFD690" s="13" t="s">
        <v>57</v>
      </c>
      <c r="GFE690" s="13" t="s">
        <v>6240</v>
      </c>
      <c r="GFF690" s="113" t="s">
        <v>6241</v>
      </c>
      <c r="GFG690" s="114"/>
      <c r="GFH690" s="129"/>
      <c r="GFI690" s="12" t="s">
        <v>1882</v>
      </c>
      <c r="GFJ690" s="12" t="s">
        <v>1823</v>
      </c>
      <c r="GFK690" s="12" t="s">
        <v>6238</v>
      </c>
      <c r="GFL690" s="13" t="s">
        <v>1467</v>
      </c>
      <c r="GFM690" s="13" t="s">
        <v>111</v>
      </c>
      <c r="GFN690" s="14" t="s">
        <v>31</v>
      </c>
      <c r="GFO690" s="13">
        <v>180</v>
      </c>
      <c r="GFP690" s="13">
        <v>244</v>
      </c>
      <c r="GFQ690" s="13"/>
      <c r="GFR690" s="13"/>
      <c r="GFS690" s="13">
        <f t="shared" si="162"/>
        <v>424</v>
      </c>
      <c r="GFT690" s="13" t="s">
        <v>57</v>
      </c>
      <c r="GFU690" s="13" t="s">
        <v>6240</v>
      </c>
      <c r="GFV690" s="113" t="s">
        <v>6241</v>
      </c>
      <c r="GFW690" s="114"/>
      <c r="GFX690" s="129"/>
      <c r="GFY690" s="12" t="s">
        <v>1882</v>
      </c>
      <c r="GFZ690" s="12" t="s">
        <v>1823</v>
      </c>
      <c r="GGA690" s="12" t="s">
        <v>6238</v>
      </c>
      <c r="GGB690" s="13" t="s">
        <v>1467</v>
      </c>
      <c r="GGC690" s="13" t="s">
        <v>111</v>
      </c>
      <c r="GGD690" s="14" t="s">
        <v>31</v>
      </c>
      <c r="GGE690" s="13">
        <v>180</v>
      </c>
      <c r="GGF690" s="13">
        <v>244</v>
      </c>
      <c r="GGG690" s="13"/>
      <c r="GGH690" s="13"/>
      <c r="GGI690" s="13">
        <f t="shared" si="162"/>
        <v>424</v>
      </c>
      <c r="GGJ690" s="13" t="s">
        <v>57</v>
      </c>
      <c r="GGK690" s="13" t="s">
        <v>6240</v>
      </c>
      <c r="GGL690" s="113" t="s">
        <v>6241</v>
      </c>
      <c r="GGM690" s="114"/>
      <c r="GGN690" s="129"/>
      <c r="GGO690" s="12" t="s">
        <v>1882</v>
      </c>
      <c r="GGP690" s="12" t="s">
        <v>1823</v>
      </c>
      <c r="GGQ690" s="12" t="s">
        <v>6238</v>
      </c>
      <c r="GGR690" s="13" t="s">
        <v>1467</v>
      </c>
      <c r="GGS690" s="13" t="s">
        <v>111</v>
      </c>
      <c r="GGT690" s="14" t="s">
        <v>31</v>
      </c>
      <c r="GGU690" s="13">
        <v>180</v>
      </c>
      <c r="GGV690" s="13">
        <v>244</v>
      </c>
      <c r="GGW690" s="13"/>
      <c r="GGX690" s="13"/>
      <c r="GGY690" s="13">
        <f t="shared" ref="GGY690:GIU690" si="163">SUM(GGU690:GGX690)</f>
        <v>424</v>
      </c>
      <c r="GGZ690" s="13" t="s">
        <v>57</v>
      </c>
      <c r="GHA690" s="13" t="s">
        <v>6240</v>
      </c>
      <c r="GHB690" s="113" t="s">
        <v>6241</v>
      </c>
      <c r="GHC690" s="114"/>
      <c r="GHD690" s="129"/>
      <c r="GHE690" s="12" t="s">
        <v>1882</v>
      </c>
      <c r="GHF690" s="12" t="s">
        <v>1823</v>
      </c>
      <c r="GHG690" s="12" t="s">
        <v>6238</v>
      </c>
      <c r="GHH690" s="13" t="s">
        <v>1467</v>
      </c>
      <c r="GHI690" s="13" t="s">
        <v>111</v>
      </c>
      <c r="GHJ690" s="14" t="s">
        <v>31</v>
      </c>
      <c r="GHK690" s="13">
        <v>180</v>
      </c>
      <c r="GHL690" s="13">
        <v>244</v>
      </c>
      <c r="GHM690" s="13"/>
      <c r="GHN690" s="13"/>
      <c r="GHO690" s="13">
        <f t="shared" si="163"/>
        <v>424</v>
      </c>
      <c r="GHP690" s="13" t="s">
        <v>57</v>
      </c>
      <c r="GHQ690" s="13" t="s">
        <v>6240</v>
      </c>
      <c r="GHR690" s="113" t="s">
        <v>6241</v>
      </c>
      <c r="GHS690" s="114"/>
      <c r="GHT690" s="129"/>
      <c r="GHU690" s="12" t="s">
        <v>1882</v>
      </c>
      <c r="GHV690" s="12" t="s">
        <v>1823</v>
      </c>
      <c r="GHW690" s="12" t="s">
        <v>6238</v>
      </c>
      <c r="GHX690" s="13" t="s">
        <v>1467</v>
      </c>
      <c r="GHY690" s="13" t="s">
        <v>111</v>
      </c>
      <c r="GHZ690" s="14" t="s">
        <v>31</v>
      </c>
      <c r="GIA690" s="13">
        <v>180</v>
      </c>
      <c r="GIB690" s="13">
        <v>244</v>
      </c>
      <c r="GIC690" s="13"/>
      <c r="GID690" s="13"/>
      <c r="GIE690" s="13">
        <f t="shared" si="163"/>
        <v>424</v>
      </c>
      <c r="GIF690" s="13" t="s">
        <v>57</v>
      </c>
      <c r="GIG690" s="13" t="s">
        <v>6240</v>
      </c>
      <c r="GIH690" s="113" t="s">
        <v>6241</v>
      </c>
      <c r="GII690" s="114"/>
      <c r="GIJ690" s="129"/>
      <c r="GIK690" s="12" t="s">
        <v>1882</v>
      </c>
      <c r="GIL690" s="12" t="s">
        <v>1823</v>
      </c>
      <c r="GIM690" s="12" t="s">
        <v>6238</v>
      </c>
      <c r="GIN690" s="13" t="s">
        <v>1467</v>
      </c>
      <c r="GIO690" s="13" t="s">
        <v>111</v>
      </c>
      <c r="GIP690" s="14" t="s">
        <v>31</v>
      </c>
      <c r="GIQ690" s="13">
        <v>180</v>
      </c>
      <c r="GIR690" s="13">
        <v>244</v>
      </c>
      <c r="GIS690" s="13"/>
      <c r="GIT690" s="13"/>
      <c r="GIU690" s="13">
        <f t="shared" si="163"/>
        <v>424</v>
      </c>
      <c r="GIV690" s="13" t="s">
        <v>57</v>
      </c>
      <c r="GIW690" s="13" t="s">
        <v>6240</v>
      </c>
      <c r="GIX690" s="113" t="s">
        <v>6241</v>
      </c>
      <c r="GIY690" s="114"/>
      <c r="GIZ690" s="129"/>
      <c r="GJA690" s="12" t="s">
        <v>1882</v>
      </c>
      <c r="GJB690" s="12" t="s">
        <v>1823</v>
      </c>
      <c r="GJC690" s="12" t="s">
        <v>6238</v>
      </c>
      <c r="GJD690" s="13" t="s">
        <v>1467</v>
      </c>
      <c r="GJE690" s="13" t="s">
        <v>111</v>
      </c>
      <c r="GJF690" s="14" t="s">
        <v>31</v>
      </c>
      <c r="GJG690" s="13">
        <v>180</v>
      </c>
      <c r="GJH690" s="13">
        <v>244</v>
      </c>
      <c r="GJI690" s="13"/>
      <c r="GJJ690" s="13"/>
      <c r="GJK690" s="13">
        <f t="shared" ref="GJK690:GLG690" si="164">SUM(GJG690:GJJ690)</f>
        <v>424</v>
      </c>
      <c r="GJL690" s="13" t="s">
        <v>57</v>
      </c>
      <c r="GJM690" s="13" t="s">
        <v>6240</v>
      </c>
      <c r="GJN690" s="113" t="s">
        <v>6241</v>
      </c>
      <c r="GJO690" s="114"/>
      <c r="GJP690" s="129"/>
      <c r="GJQ690" s="12" t="s">
        <v>1882</v>
      </c>
      <c r="GJR690" s="12" t="s">
        <v>1823</v>
      </c>
      <c r="GJS690" s="12" t="s">
        <v>6238</v>
      </c>
      <c r="GJT690" s="13" t="s">
        <v>1467</v>
      </c>
      <c r="GJU690" s="13" t="s">
        <v>111</v>
      </c>
      <c r="GJV690" s="14" t="s">
        <v>31</v>
      </c>
      <c r="GJW690" s="13">
        <v>180</v>
      </c>
      <c r="GJX690" s="13">
        <v>244</v>
      </c>
      <c r="GJY690" s="13"/>
      <c r="GJZ690" s="13"/>
      <c r="GKA690" s="13">
        <f t="shared" si="164"/>
        <v>424</v>
      </c>
      <c r="GKB690" s="13" t="s">
        <v>57</v>
      </c>
      <c r="GKC690" s="13" t="s">
        <v>6240</v>
      </c>
      <c r="GKD690" s="113" t="s">
        <v>6241</v>
      </c>
      <c r="GKE690" s="114"/>
      <c r="GKF690" s="129"/>
      <c r="GKG690" s="12" t="s">
        <v>1882</v>
      </c>
      <c r="GKH690" s="12" t="s">
        <v>1823</v>
      </c>
      <c r="GKI690" s="12" t="s">
        <v>6238</v>
      </c>
      <c r="GKJ690" s="13" t="s">
        <v>1467</v>
      </c>
      <c r="GKK690" s="13" t="s">
        <v>111</v>
      </c>
      <c r="GKL690" s="14" t="s">
        <v>31</v>
      </c>
      <c r="GKM690" s="13">
        <v>180</v>
      </c>
      <c r="GKN690" s="13">
        <v>244</v>
      </c>
      <c r="GKO690" s="13"/>
      <c r="GKP690" s="13"/>
      <c r="GKQ690" s="13">
        <f t="shared" si="164"/>
        <v>424</v>
      </c>
      <c r="GKR690" s="13" t="s">
        <v>57</v>
      </c>
      <c r="GKS690" s="13" t="s">
        <v>6240</v>
      </c>
      <c r="GKT690" s="113" t="s">
        <v>6241</v>
      </c>
      <c r="GKU690" s="114"/>
      <c r="GKV690" s="129"/>
      <c r="GKW690" s="12" t="s">
        <v>1882</v>
      </c>
      <c r="GKX690" s="12" t="s">
        <v>1823</v>
      </c>
      <c r="GKY690" s="12" t="s">
        <v>6238</v>
      </c>
      <c r="GKZ690" s="13" t="s">
        <v>1467</v>
      </c>
      <c r="GLA690" s="13" t="s">
        <v>111</v>
      </c>
      <c r="GLB690" s="14" t="s">
        <v>31</v>
      </c>
      <c r="GLC690" s="13">
        <v>180</v>
      </c>
      <c r="GLD690" s="13">
        <v>244</v>
      </c>
      <c r="GLE690" s="13"/>
      <c r="GLF690" s="13"/>
      <c r="GLG690" s="13">
        <f t="shared" si="164"/>
        <v>424</v>
      </c>
      <c r="GLH690" s="13" t="s">
        <v>57</v>
      </c>
      <c r="GLI690" s="13" t="s">
        <v>6240</v>
      </c>
      <c r="GLJ690" s="113" t="s">
        <v>6241</v>
      </c>
      <c r="GLK690" s="114"/>
      <c r="GLL690" s="129"/>
      <c r="GLM690" s="12" t="s">
        <v>1882</v>
      </c>
      <c r="GLN690" s="12" t="s">
        <v>1823</v>
      </c>
      <c r="GLO690" s="12" t="s">
        <v>6238</v>
      </c>
      <c r="GLP690" s="13" t="s">
        <v>1467</v>
      </c>
      <c r="GLQ690" s="13" t="s">
        <v>111</v>
      </c>
      <c r="GLR690" s="14" t="s">
        <v>31</v>
      </c>
      <c r="GLS690" s="13">
        <v>180</v>
      </c>
      <c r="GLT690" s="13">
        <v>244</v>
      </c>
      <c r="GLU690" s="13"/>
      <c r="GLV690" s="13"/>
      <c r="GLW690" s="13">
        <f t="shared" ref="GLW690:GNS690" si="165">SUM(GLS690:GLV690)</f>
        <v>424</v>
      </c>
      <c r="GLX690" s="13" t="s">
        <v>57</v>
      </c>
      <c r="GLY690" s="13" t="s">
        <v>6240</v>
      </c>
      <c r="GLZ690" s="113" t="s">
        <v>6241</v>
      </c>
      <c r="GMA690" s="114"/>
      <c r="GMB690" s="129"/>
      <c r="GMC690" s="12" t="s">
        <v>1882</v>
      </c>
      <c r="GMD690" s="12" t="s">
        <v>1823</v>
      </c>
      <c r="GME690" s="12" t="s">
        <v>6238</v>
      </c>
      <c r="GMF690" s="13" t="s">
        <v>1467</v>
      </c>
      <c r="GMG690" s="13" t="s">
        <v>111</v>
      </c>
      <c r="GMH690" s="14" t="s">
        <v>31</v>
      </c>
      <c r="GMI690" s="13">
        <v>180</v>
      </c>
      <c r="GMJ690" s="13">
        <v>244</v>
      </c>
      <c r="GMK690" s="13"/>
      <c r="GML690" s="13"/>
      <c r="GMM690" s="13">
        <f t="shared" si="165"/>
        <v>424</v>
      </c>
      <c r="GMN690" s="13" t="s">
        <v>57</v>
      </c>
      <c r="GMO690" s="13" t="s">
        <v>6240</v>
      </c>
      <c r="GMP690" s="113" t="s">
        <v>6241</v>
      </c>
      <c r="GMQ690" s="114"/>
      <c r="GMR690" s="129"/>
      <c r="GMS690" s="12" t="s">
        <v>1882</v>
      </c>
      <c r="GMT690" s="12" t="s">
        <v>1823</v>
      </c>
      <c r="GMU690" s="12" t="s">
        <v>6238</v>
      </c>
      <c r="GMV690" s="13" t="s">
        <v>1467</v>
      </c>
      <c r="GMW690" s="13" t="s">
        <v>111</v>
      </c>
      <c r="GMX690" s="14" t="s">
        <v>31</v>
      </c>
      <c r="GMY690" s="13">
        <v>180</v>
      </c>
      <c r="GMZ690" s="13">
        <v>244</v>
      </c>
      <c r="GNA690" s="13"/>
      <c r="GNB690" s="13"/>
      <c r="GNC690" s="13">
        <f t="shared" si="165"/>
        <v>424</v>
      </c>
      <c r="GND690" s="13" t="s">
        <v>57</v>
      </c>
      <c r="GNE690" s="13" t="s">
        <v>6240</v>
      </c>
      <c r="GNF690" s="113" t="s">
        <v>6241</v>
      </c>
      <c r="GNG690" s="114"/>
      <c r="GNH690" s="129"/>
      <c r="GNI690" s="12" t="s">
        <v>1882</v>
      </c>
      <c r="GNJ690" s="12" t="s">
        <v>1823</v>
      </c>
      <c r="GNK690" s="12" t="s">
        <v>6238</v>
      </c>
      <c r="GNL690" s="13" t="s">
        <v>1467</v>
      </c>
      <c r="GNM690" s="13" t="s">
        <v>111</v>
      </c>
      <c r="GNN690" s="14" t="s">
        <v>31</v>
      </c>
      <c r="GNO690" s="13">
        <v>180</v>
      </c>
      <c r="GNP690" s="13">
        <v>244</v>
      </c>
      <c r="GNQ690" s="13"/>
      <c r="GNR690" s="13"/>
      <c r="GNS690" s="13">
        <f t="shared" si="165"/>
        <v>424</v>
      </c>
      <c r="GNT690" s="13" t="s">
        <v>57</v>
      </c>
      <c r="GNU690" s="13" t="s">
        <v>6240</v>
      </c>
      <c r="GNV690" s="113" t="s">
        <v>6241</v>
      </c>
      <c r="GNW690" s="114"/>
      <c r="GNX690" s="129"/>
      <c r="GNY690" s="12" t="s">
        <v>1882</v>
      </c>
      <c r="GNZ690" s="12" t="s">
        <v>1823</v>
      </c>
      <c r="GOA690" s="12" t="s">
        <v>6238</v>
      </c>
      <c r="GOB690" s="13" t="s">
        <v>1467</v>
      </c>
      <c r="GOC690" s="13" t="s">
        <v>111</v>
      </c>
      <c r="GOD690" s="14" t="s">
        <v>31</v>
      </c>
      <c r="GOE690" s="13">
        <v>180</v>
      </c>
      <c r="GOF690" s="13">
        <v>244</v>
      </c>
      <c r="GOG690" s="13"/>
      <c r="GOH690" s="13"/>
      <c r="GOI690" s="13">
        <f t="shared" ref="GOI690:GQE690" si="166">SUM(GOE690:GOH690)</f>
        <v>424</v>
      </c>
      <c r="GOJ690" s="13" t="s">
        <v>57</v>
      </c>
      <c r="GOK690" s="13" t="s">
        <v>6240</v>
      </c>
      <c r="GOL690" s="113" t="s">
        <v>6241</v>
      </c>
      <c r="GOM690" s="114"/>
      <c r="GON690" s="129"/>
      <c r="GOO690" s="12" t="s">
        <v>1882</v>
      </c>
      <c r="GOP690" s="12" t="s">
        <v>1823</v>
      </c>
      <c r="GOQ690" s="12" t="s">
        <v>6238</v>
      </c>
      <c r="GOR690" s="13" t="s">
        <v>1467</v>
      </c>
      <c r="GOS690" s="13" t="s">
        <v>111</v>
      </c>
      <c r="GOT690" s="14" t="s">
        <v>31</v>
      </c>
      <c r="GOU690" s="13">
        <v>180</v>
      </c>
      <c r="GOV690" s="13">
        <v>244</v>
      </c>
      <c r="GOW690" s="13"/>
      <c r="GOX690" s="13"/>
      <c r="GOY690" s="13">
        <f t="shared" si="166"/>
        <v>424</v>
      </c>
      <c r="GOZ690" s="13" t="s">
        <v>57</v>
      </c>
      <c r="GPA690" s="13" t="s">
        <v>6240</v>
      </c>
      <c r="GPB690" s="113" t="s">
        <v>6241</v>
      </c>
      <c r="GPC690" s="114"/>
      <c r="GPD690" s="129"/>
      <c r="GPE690" s="12" t="s">
        <v>1882</v>
      </c>
      <c r="GPF690" s="12" t="s">
        <v>1823</v>
      </c>
      <c r="GPG690" s="12" t="s">
        <v>6238</v>
      </c>
      <c r="GPH690" s="13" t="s">
        <v>1467</v>
      </c>
      <c r="GPI690" s="13" t="s">
        <v>111</v>
      </c>
      <c r="GPJ690" s="14" t="s">
        <v>31</v>
      </c>
      <c r="GPK690" s="13">
        <v>180</v>
      </c>
      <c r="GPL690" s="13">
        <v>244</v>
      </c>
      <c r="GPM690" s="13"/>
      <c r="GPN690" s="13"/>
      <c r="GPO690" s="13">
        <f t="shared" si="166"/>
        <v>424</v>
      </c>
      <c r="GPP690" s="13" t="s">
        <v>57</v>
      </c>
      <c r="GPQ690" s="13" t="s">
        <v>6240</v>
      </c>
      <c r="GPR690" s="113" t="s">
        <v>6241</v>
      </c>
      <c r="GPS690" s="114"/>
      <c r="GPT690" s="129"/>
      <c r="GPU690" s="12" t="s">
        <v>1882</v>
      </c>
      <c r="GPV690" s="12" t="s">
        <v>1823</v>
      </c>
      <c r="GPW690" s="12" t="s">
        <v>6238</v>
      </c>
      <c r="GPX690" s="13" t="s">
        <v>1467</v>
      </c>
      <c r="GPY690" s="13" t="s">
        <v>111</v>
      </c>
      <c r="GPZ690" s="14" t="s">
        <v>31</v>
      </c>
      <c r="GQA690" s="13">
        <v>180</v>
      </c>
      <c r="GQB690" s="13">
        <v>244</v>
      </c>
      <c r="GQC690" s="13"/>
      <c r="GQD690" s="13"/>
      <c r="GQE690" s="13">
        <f t="shared" si="166"/>
        <v>424</v>
      </c>
      <c r="GQF690" s="13" t="s">
        <v>57</v>
      </c>
      <c r="GQG690" s="13" t="s">
        <v>6240</v>
      </c>
      <c r="GQH690" s="113" t="s">
        <v>6241</v>
      </c>
      <c r="GQI690" s="114"/>
      <c r="GQJ690" s="129"/>
      <c r="GQK690" s="12" t="s">
        <v>1882</v>
      </c>
      <c r="GQL690" s="12" t="s">
        <v>1823</v>
      </c>
      <c r="GQM690" s="12" t="s">
        <v>6238</v>
      </c>
      <c r="GQN690" s="13" t="s">
        <v>1467</v>
      </c>
      <c r="GQO690" s="13" t="s">
        <v>111</v>
      </c>
      <c r="GQP690" s="14" t="s">
        <v>31</v>
      </c>
      <c r="GQQ690" s="13">
        <v>180</v>
      </c>
      <c r="GQR690" s="13">
        <v>244</v>
      </c>
      <c r="GQS690" s="13"/>
      <c r="GQT690" s="13"/>
      <c r="GQU690" s="13">
        <f t="shared" ref="GQU690:GSQ690" si="167">SUM(GQQ690:GQT690)</f>
        <v>424</v>
      </c>
      <c r="GQV690" s="13" t="s">
        <v>57</v>
      </c>
      <c r="GQW690" s="13" t="s">
        <v>6240</v>
      </c>
      <c r="GQX690" s="113" t="s">
        <v>6241</v>
      </c>
      <c r="GQY690" s="114"/>
      <c r="GQZ690" s="129"/>
      <c r="GRA690" s="12" t="s">
        <v>1882</v>
      </c>
      <c r="GRB690" s="12" t="s">
        <v>1823</v>
      </c>
      <c r="GRC690" s="12" t="s">
        <v>6238</v>
      </c>
      <c r="GRD690" s="13" t="s">
        <v>1467</v>
      </c>
      <c r="GRE690" s="13" t="s">
        <v>111</v>
      </c>
      <c r="GRF690" s="14" t="s">
        <v>31</v>
      </c>
      <c r="GRG690" s="13">
        <v>180</v>
      </c>
      <c r="GRH690" s="13">
        <v>244</v>
      </c>
      <c r="GRI690" s="13"/>
      <c r="GRJ690" s="13"/>
      <c r="GRK690" s="13">
        <f t="shared" si="167"/>
        <v>424</v>
      </c>
      <c r="GRL690" s="13" t="s">
        <v>57</v>
      </c>
      <c r="GRM690" s="13" t="s">
        <v>6240</v>
      </c>
      <c r="GRN690" s="113" t="s">
        <v>6241</v>
      </c>
      <c r="GRO690" s="114"/>
      <c r="GRP690" s="129"/>
      <c r="GRQ690" s="12" t="s">
        <v>1882</v>
      </c>
      <c r="GRR690" s="12" t="s">
        <v>1823</v>
      </c>
      <c r="GRS690" s="12" t="s">
        <v>6238</v>
      </c>
      <c r="GRT690" s="13" t="s">
        <v>1467</v>
      </c>
      <c r="GRU690" s="13" t="s">
        <v>111</v>
      </c>
      <c r="GRV690" s="14" t="s">
        <v>31</v>
      </c>
      <c r="GRW690" s="13">
        <v>180</v>
      </c>
      <c r="GRX690" s="13">
        <v>244</v>
      </c>
      <c r="GRY690" s="13"/>
      <c r="GRZ690" s="13"/>
      <c r="GSA690" s="13">
        <f t="shared" si="167"/>
        <v>424</v>
      </c>
      <c r="GSB690" s="13" t="s">
        <v>57</v>
      </c>
      <c r="GSC690" s="13" t="s">
        <v>6240</v>
      </c>
      <c r="GSD690" s="113" t="s">
        <v>6241</v>
      </c>
      <c r="GSE690" s="114"/>
      <c r="GSF690" s="129"/>
      <c r="GSG690" s="12" t="s">
        <v>1882</v>
      </c>
      <c r="GSH690" s="12" t="s">
        <v>1823</v>
      </c>
      <c r="GSI690" s="12" t="s">
        <v>6238</v>
      </c>
      <c r="GSJ690" s="13" t="s">
        <v>1467</v>
      </c>
      <c r="GSK690" s="13" t="s">
        <v>111</v>
      </c>
      <c r="GSL690" s="14" t="s">
        <v>31</v>
      </c>
      <c r="GSM690" s="13">
        <v>180</v>
      </c>
      <c r="GSN690" s="13">
        <v>244</v>
      </c>
      <c r="GSO690" s="13"/>
      <c r="GSP690" s="13"/>
      <c r="GSQ690" s="13">
        <f t="shared" si="167"/>
        <v>424</v>
      </c>
      <c r="GSR690" s="13" t="s">
        <v>57</v>
      </c>
      <c r="GSS690" s="13" t="s">
        <v>6240</v>
      </c>
      <c r="GST690" s="113" t="s">
        <v>6241</v>
      </c>
      <c r="GSU690" s="114"/>
      <c r="GSV690" s="129"/>
      <c r="GSW690" s="12" t="s">
        <v>1882</v>
      </c>
      <c r="GSX690" s="12" t="s">
        <v>1823</v>
      </c>
      <c r="GSY690" s="12" t="s">
        <v>6238</v>
      </c>
      <c r="GSZ690" s="13" t="s">
        <v>1467</v>
      </c>
      <c r="GTA690" s="13" t="s">
        <v>111</v>
      </c>
      <c r="GTB690" s="14" t="s">
        <v>31</v>
      </c>
      <c r="GTC690" s="13">
        <v>180</v>
      </c>
      <c r="GTD690" s="13">
        <v>244</v>
      </c>
      <c r="GTE690" s="13"/>
      <c r="GTF690" s="13"/>
      <c r="GTG690" s="13">
        <f t="shared" ref="GTG690:GVC690" si="168">SUM(GTC690:GTF690)</f>
        <v>424</v>
      </c>
      <c r="GTH690" s="13" t="s">
        <v>57</v>
      </c>
      <c r="GTI690" s="13" t="s">
        <v>6240</v>
      </c>
      <c r="GTJ690" s="113" t="s">
        <v>6241</v>
      </c>
      <c r="GTK690" s="114"/>
      <c r="GTL690" s="129"/>
      <c r="GTM690" s="12" t="s">
        <v>1882</v>
      </c>
      <c r="GTN690" s="12" t="s">
        <v>1823</v>
      </c>
      <c r="GTO690" s="12" t="s">
        <v>6238</v>
      </c>
      <c r="GTP690" s="13" t="s">
        <v>1467</v>
      </c>
      <c r="GTQ690" s="13" t="s">
        <v>111</v>
      </c>
      <c r="GTR690" s="14" t="s">
        <v>31</v>
      </c>
      <c r="GTS690" s="13">
        <v>180</v>
      </c>
      <c r="GTT690" s="13">
        <v>244</v>
      </c>
      <c r="GTU690" s="13"/>
      <c r="GTV690" s="13"/>
      <c r="GTW690" s="13">
        <f t="shared" si="168"/>
        <v>424</v>
      </c>
      <c r="GTX690" s="13" t="s">
        <v>57</v>
      </c>
      <c r="GTY690" s="13" t="s">
        <v>6240</v>
      </c>
      <c r="GTZ690" s="113" t="s">
        <v>6241</v>
      </c>
      <c r="GUA690" s="114"/>
      <c r="GUB690" s="129"/>
      <c r="GUC690" s="12" t="s">
        <v>1882</v>
      </c>
      <c r="GUD690" s="12" t="s">
        <v>1823</v>
      </c>
      <c r="GUE690" s="12" t="s">
        <v>6238</v>
      </c>
      <c r="GUF690" s="13" t="s">
        <v>1467</v>
      </c>
      <c r="GUG690" s="13" t="s">
        <v>111</v>
      </c>
      <c r="GUH690" s="14" t="s">
        <v>31</v>
      </c>
      <c r="GUI690" s="13">
        <v>180</v>
      </c>
      <c r="GUJ690" s="13">
        <v>244</v>
      </c>
      <c r="GUK690" s="13"/>
      <c r="GUL690" s="13"/>
      <c r="GUM690" s="13">
        <f t="shared" si="168"/>
        <v>424</v>
      </c>
      <c r="GUN690" s="13" t="s">
        <v>57</v>
      </c>
      <c r="GUO690" s="13" t="s">
        <v>6240</v>
      </c>
      <c r="GUP690" s="113" t="s">
        <v>6241</v>
      </c>
      <c r="GUQ690" s="114"/>
      <c r="GUR690" s="129"/>
      <c r="GUS690" s="12" t="s">
        <v>1882</v>
      </c>
      <c r="GUT690" s="12" t="s">
        <v>1823</v>
      </c>
      <c r="GUU690" s="12" t="s">
        <v>6238</v>
      </c>
      <c r="GUV690" s="13" t="s">
        <v>1467</v>
      </c>
      <c r="GUW690" s="13" t="s">
        <v>111</v>
      </c>
      <c r="GUX690" s="14" t="s">
        <v>31</v>
      </c>
      <c r="GUY690" s="13">
        <v>180</v>
      </c>
      <c r="GUZ690" s="13">
        <v>244</v>
      </c>
      <c r="GVA690" s="13"/>
      <c r="GVB690" s="13"/>
      <c r="GVC690" s="13">
        <f t="shared" si="168"/>
        <v>424</v>
      </c>
      <c r="GVD690" s="13" t="s">
        <v>57</v>
      </c>
      <c r="GVE690" s="13" t="s">
        <v>6240</v>
      </c>
      <c r="GVF690" s="113" t="s">
        <v>6241</v>
      </c>
      <c r="GVG690" s="114"/>
      <c r="GVH690" s="129"/>
      <c r="GVI690" s="12" t="s">
        <v>1882</v>
      </c>
      <c r="GVJ690" s="12" t="s">
        <v>1823</v>
      </c>
      <c r="GVK690" s="12" t="s">
        <v>6238</v>
      </c>
      <c r="GVL690" s="13" t="s">
        <v>1467</v>
      </c>
      <c r="GVM690" s="13" t="s">
        <v>111</v>
      </c>
      <c r="GVN690" s="14" t="s">
        <v>31</v>
      </c>
      <c r="GVO690" s="13">
        <v>180</v>
      </c>
      <c r="GVP690" s="13">
        <v>244</v>
      </c>
      <c r="GVQ690" s="13"/>
      <c r="GVR690" s="13"/>
      <c r="GVS690" s="13">
        <f t="shared" ref="GVS690:GXO690" si="169">SUM(GVO690:GVR690)</f>
        <v>424</v>
      </c>
      <c r="GVT690" s="13" t="s">
        <v>57</v>
      </c>
      <c r="GVU690" s="13" t="s">
        <v>6240</v>
      </c>
      <c r="GVV690" s="113" t="s">
        <v>6241</v>
      </c>
      <c r="GVW690" s="114"/>
      <c r="GVX690" s="129"/>
      <c r="GVY690" s="12" t="s">
        <v>1882</v>
      </c>
      <c r="GVZ690" s="12" t="s">
        <v>1823</v>
      </c>
      <c r="GWA690" s="12" t="s">
        <v>6238</v>
      </c>
      <c r="GWB690" s="13" t="s">
        <v>1467</v>
      </c>
      <c r="GWC690" s="13" t="s">
        <v>111</v>
      </c>
      <c r="GWD690" s="14" t="s">
        <v>31</v>
      </c>
      <c r="GWE690" s="13">
        <v>180</v>
      </c>
      <c r="GWF690" s="13">
        <v>244</v>
      </c>
      <c r="GWG690" s="13"/>
      <c r="GWH690" s="13"/>
      <c r="GWI690" s="13">
        <f t="shared" si="169"/>
        <v>424</v>
      </c>
      <c r="GWJ690" s="13" t="s">
        <v>57</v>
      </c>
      <c r="GWK690" s="13" t="s">
        <v>6240</v>
      </c>
      <c r="GWL690" s="113" t="s">
        <v>6241</v>
      </c>
      <c r="GWM690" s="114"/>
      <c r="GWN690" s="129"/>
      <c r="GWO690" s="12" t="s">
        <v>1882</v>
      </c>
      <c r="GWP690" s="12" t="s">
        <v>1823</v>
      </c>
      <c r="GWQ690" s="12" t="s">
        <v>6238</v>
      </c>
      <c r="GWR690" s="13" t="s">
        <v>1467</v>
      </c>
      <c r="GWS690" s="13" t="s">
        <v>111</v>
      </c>
      <c r="GWT690" s="14" t="s">
        <v>31</v>
      </c>
      <c r="GWU690" s="13">
        <v>180</v>
      </c>
      <c r="GWV690" s="13">
        <v>244</v>
      </c>
      <c r="GWW690" s="13"/>
      <c r="GWX690" s="13"/>
      <c r="GWY690" s="13">
        <f t="shared" si="169"/>
        <v>424</v>
      </c>
      <c r="GWZ690" s="13" t="s">
        <v>57</v>
      </c>
      <c r="GXA690" s="13" t="s">
        <v>6240</v>
      </c>
      <c r="GXB690" s="113" t="s">
        <v>6241</v>
      </c>
      <c r="GXC690" s="114"/>
      <c r="GXD690" s="129"/>
      <c r="GXE690" s="12" t="s">
        <v>1882</v>
      </c>
      <c r="GXF690" s="12" t="s">
        <v>1823</v>
      </c>
      <c r="GXG690" s="12" t="s">
        <v>6238</v>
      </c>
      <c r="GXH690" s="13" t="s">
        <v>1467</v>
      </c>
      <c r="GXI690" s="13" t="s">
        <v>111</v>
      </c>
      <c r="GXJ690" s="14" t="s">
        <v>31</v>
      </c>
      <c r="GXK690" s="13">
        <v>180</v>
      </c>
      <c r="GXL690" s="13">
        <v>244</v>
      </c>
      <c r="GXM690" s="13"/>
      <c r="GXN690" s="13"/>
      <c r="GXO690" s="13">
        <f t="shared" si="169"/>
        <v>424</v>
      </c>
      <c r="GXP690" s="13" t="s">
        <v>57</v>
      </c>
      <c r="GXQ690" s="13" t="s">
        <v>6240</v>
      </c>
      <c r="GXR690" s="113" t="s">
        <v>6241</v>
      </c>
      <c r="GXS690" s="114"/>
      <c r="GXT690" s="129"/>
      <c r="GXU690" s="12" t="s">
        <v>1882</v>
      </c>
      <c r="GXV690" s="12" t="s">
        <v>1823</v>
      </c>
      <c r="GXW690" s="12" t="s">
        <v>6238</v>
      </c>
      <c r="GXX690" s="13" t="s">
        <v>1467</v>
      </c>
      <c r="GXY690" s="13" t="s">
        <v>111</v>
      </c>
      <c r="GXZ690" s="14" t="s">
        <v>31</v>
      </c>
      <c r="GYA690" s="13">
        <v>180</v>
      </c>
      <c r="GYB690" s="13">
        <v>244</v>
      </c>
      <c r="GYC690" s="13"/>
      <c r="GYD690" s="13"/>
      <c r="GYE690" s="13">
        <f t="shared" ref="GYE690:HAA690" si="170">SUM(GYA690:GYD690)</f>
        <v>424</v>
      </c>
      <c r="GYF690" s="13" t="s">
        <v>57</v>
      </c>
      <c r="GYG690" s="13" t="s">
        <v>6240</v>
      </c>
      <c r="GYH690" s="113" t="s">
        <v>6241</v>
      </c>
      <c r="GYI690" s="114"/>
      <c r="GYJ690" s="129"/>
      <c r="GYK690" s="12" t="s">
        <v>1882</v>
      </c>
      <c r="GYL690" s="12" t="s">
        <v>1823</v>
      </c>
      <c r="GYM690" s="12" t="s">
        <v>6238</v>
      </c>
      <c r="GYN690" s="13" t="s">
        <v>1467</v>
      </c>
      <c r="GYO690" s="13" t="s">
        <v>111</v>
      </c>
      <c r="GYP690" s="14" t="s">
        <v>31</v>
      </c>
      <c r="GYQ690" s="13">
        <v>180</v>
      </c>
      <c r="GYR690" s="13">
        <v>244</v>
      </c>
      <c r="GYS690" s="13"/>
      <c r="GYT690" s="13"/>
      <c r="GYU690" s="13">
        <f t="shared" si="170"/>
        <v>424</v>
      </c>
      <c r="GYV690" s="13" t="s">
        <v>57</v>
      </c>
      <c r="GYW690" s="13" t="s">
        <v>6240</v>
      </c>
      <c r="GYX690" s="113" t="s">
        <v>6241</v>
      </c>
      <c r="GYY690" s="114"/>
      <c r="GYZ690" s="129"/>
      <c r="GZA690" s="12" t="s">
        <v>1882</v>
      </c>
      <c r="GZB690" s="12" t="s">
        <v>1823</v>
      </c>
      <c r="GZC690" s="12" t="s">
        <v>6238</v>
      </c>
      <c r="GZD690" s="13" t="s">
        <v>1467</v>
      </c>
      <c r="GZE690" s="13" t="s">
        <v>111</v>
      </c>
      <c r="GZF690" s="14" t="s">
        <v>31</v>
      </c>
      <c r="GZG690" s="13">
        <v>180</v>
      </c>
      <c r="GZH690" s="13">
        <v>244</v>
      </c>
      <c r="GZI690" s="13"/>
      <c r="GZJ690" s="13"/>
      <c r="GZK690" s="13">
        <f t="shared" si="170"/>
        <v>424</v>
      </c>
      <c r="GZL690" s="13" t="s">
        <v>57</v>
      </c>
      <c r="GZM690" s="13" t="s">
        <v>6240</v>
      </c>
      <c r="GZN690" s="113" t="s">
        <v>6241</v>
      </c>
      <c r="GZO690" s="114"/>
      <c r="GZP690" s="129"/>
      <c r="GZQ690" s="12" t="s">
        <v>1882</v>
      </c>
      <c r="GZR690" s="12" t="s">
        <v>1823</v>
      </c>
      <c r="GZS690" s="12" t="s">
        <v>6238</v>
      </c>
      <c r="GZT690" s="13" t="s">
        <v>1467</v>
      </c>
      <c r="GZU690" s="13" t="s">
        <v>111</v>
      </c>
      <c r="GZV690" s="14" t="s">
        <v>31</v>
      </c>
      <c r="GZW690" s="13">
        <v>180</v>
      </c>
      <c r="GZX690" s="13">
        <v>244</v>
      </c>
      <c r="GZY690" s="13"/>
      <c r="GZZ690" s="13"/>
      <c r="HAA690" s="13">
        <f t="shared" si="170"/>
        <v>424</v>
      </c>
      <c r="HAB690" s="13" t="s">
        <v>57</v>
      </c>
      <c r="HAC690" s="13" t="s">
        <v>6240</v>
      </c>
      <c r="HAD690" s="113" t="s">
        <v>6241</v>
      </c>
      <c r="HAE690" s="114"/>
      <c r="HAF690" s="129"/>
      <c r="HAG690" s="12" t="s">
        <v>1882</v>
      </c>
      <c r="HAH690" s="12" t="s">
        <v>1823</v>
      </c>
      <c r="HAI690" s="12" t="s">
        <v>6238</v>
      </c>
      <c r="HAJ690" s="13" t="s">
        <v>1467</v>
      </c>
      <c r="HAK690" s="13" t="s">
        <v>111</v>
      </c>
      <c r="HAL690" s="14" t="s">
        <v>31</v>
      </c>
      <c r="HAM690" s="13">
        <v>180</v>
      </c>
      <c r="HAN690" s="13">
        <v>244</v>
      </c>
      <c r="HAO690" s="13"/>
      <c r="HAP690" s="13"/>
      <c r="HAQ690" s="13">
        <f t="shared" ref="HAQ690:HCM690" si="171">SUM(HAM690:HAP690)</f>
        <v>424</v>
      </c>
      <c r="HAR690" s="13" t="s">
        <v>57</v>
      </c>
      <c r="HAS690" s="13" t="s">
        <v>6240</v>
      </c>
      <c r="HAT690" s="113" t="s">
        <v>6241</v>
      </c>
      <c r="HAU690" s="114"/>
      <c r="HAV690" s="129"/>
      <c r="HAW690" s="12" t="s">
        <v>1882</v>
      </c>
      <c r="HAX690" s="12" t="s">
        <v>1823</v>
      </c>
      <c r="HAY690" s="12" t="s">
        <v>6238</v>
      </c>
      <c r="HAZ690" s="13" t="s">
        <v>1467</v>
      </c>
      <c r="HBA690" s="13" t="s">
        <v>111</v>
      </c>
      <c r="HBB690" s="14" t="s">
        <v>31</v>
      </c>
      <c r="HBC690" s="13">
        <v>180</v>
      </c>
      <c r="HBD690" s="13">
        <v>244</v>
      </c>
      <c r="HBE690" s="13"/>
      <c r="HBF690" s="13"/>
      <c r="HBG690" s="13">
        <f t="shared" si="171"/>
        <v>424</v>
      </c>
      <c r="HBH690" s="13" t="s">
        <v>57</v>
      </c>
      <c r="HBI690" s="13" t="s">
        <v>6240</v>
      </c>
      <c r="HBJ690" s="113" t="s">
        <v>6241</v>
      </c>
      <c r="HBK690" s="114"/>
      <c r="HBL690" s="129"/>
      <c r="HBM690" s="12" t="s">
        <v>1882</v>
      </c>
      <c r="HBN690" s="12" t="s">
        <v>1823</v>
      </c>
      <c r="HBO690" s="12" t="s">
        <v>6238</v>
      </c>
      <c r="HBP690" s="13" t="s">
        <v>1467</v>
      </c>
      <c r="HBQ690" s="13" t="s">
        <v>111</v>
      </c>
      <c r="HBR690" s="14" t="s">
        <v>31</v>
      </c>
      <c r="HBS690" s="13">
        <v>180</v>
      </c>
      <c r="HBT690" s="13">
        <v>244</v>
      </c>
      <c r="HBU690" s="13"/>
      <c r="HBV690" s="13"/>
      <c r="HBW690" s="13">
        <f t="shared" si="171"/>
        <v>424</v>
      </c>
      <c r="HBX690" s="13" t="s">
        <v>57</v>
      </c>
      <c r="HBY690" s="13" t="s">
        <v>6240</v>
      </c>
      <c r="HBZ690" s="113" t="s">
        <v>6241</v>
      </c>
      <c r="HCA690" s="114"/>
      <c r="HCB690" s="129"/>
      <c r="HCC690" s="12" t="s">
        <v>1882</v>
      </c>
      <c r="HCD690" s="12" t="s">
        <v>1823</v>
      </c>
      <c r="HCE690" s="12" t="s">
        <v>6238</v>
      </c>
      <c r="HCF690" s="13" t="s">
        <v>1467</v>
      </c>
      <c r="HCG690" s="13" t="s">
        <v>111</v>
      </c>
      <c r="HCH690" s="14" t="s">
        <v>31</v>
      </c>
      <c r="HCI690" s="13">
        <v>180</v>
      </c>
      <c r="HCJ690" s="13">
        <v>244</v>
      </c>
      <c r="HCK690" s="13"/>
      <c r="HCL690" s="13"/>
      <c r="HCM690" s="13">
        <f t="shared" si="171"/>
        <v>424</v>
      </c>
      <c r="HCN690" s="13" t="s">
        <v>57</v>
      </c>
      <c r="HCO690" s="13" t="s">
        <v>6240</v>
      </c>
      <c r="HCP690" s="113" t="s">
        <v>6241</v>
      </c>
      <c r="HCQ690" s="114"/>
      <c r="HCR690" s="129"/>
      <c r="HCS690" s="12" t="s">
        <v>1882</v>
      </c>
      <c r="HCT690" s="12" t="s">
        <v>1823</v>
      </c>
      <c r="HCU690" s="12" t="s">
        <v>6238</v>
      </c>
      <c r="HCV690" s="13" t="s">
        <v>1467</v>
      </c>
      <c r="HCW690" s="13" t="s">
        <v>111</v>
      </c>
      <c r="HCX690" s="14" t="s">
        <v>31</v>
      </c>
      <c r="HCY690" s="13">
        <v>180</v>
      </c>
      <c r="HCZ690" s="13">
        <v>244</v>
      </c>
      <c r="HDA690" s="13"/>
      <c r="HDB690" s="13"/>
      <c r="HDC690" s="13">
        <f t="shared" ref="HDC690:HEY690" si="172">SUM(HCY690:HDB690)</f>
        <v>424</v>
      </c>
      <c r="HDD690" s="13" t="s">
        <v>57</v>
      </c>
      <c r="HDE690" s="13" t="s">
        <v>6240</v>
      </c>
      <c r="HDF690" s="113" t="s">
        <v>6241</v>
      </c>
      <c r="HDG690" s="114"/>
      <c r="HDH690" s="129"/>
      <c r="HDI690" s="12" t="s">
        <v>1882</v>
      </c>
      <c r="HDJ690" s="12" t="s">
        <v>1823</v>
      </c>
      <c r="HDK690" s="12" t="s">
        <v>6238</v>
      </c>
      <c r="HDL690" s="13" t="s">
        <v>1467</v>
      </c>
      <c r="HDM690" s="13" t="s">
        <v>111</v>
      </c>
      <c r="HDN690" s="14" t="s">
        <v>31</v>
      </c>
      <c r="HDO690" s="13">
        <v>180</v>
      </c>
      <c r="HDP690" s="13">
        <v>244</v>
      </c>
      <c r="HDQ690" s="13"/>
      <c r="HDR690" s="13"/>
      <c r="HDS690" s="13">
        <f t="shared" si="172"/>
        <v>424</v>
      </c>
      <c r="HDT690" s="13" t="s">
        <v>57</v>
      </c>
      <c r="HDU690" s="13" t="s">
        <v>6240</v>
      </c>
      <c r="HDV690" s="113" t="s">
        <v>6241</v>
      </c>
      <c r="HDW690" s="114"/>
      <c r="HDX690" s="129"/>
      <c r="HDY690" s="12" t="s">
        <v>1882</v>
      </c>
      <c r="HDZ690" s="12" t="s">
        <v>1823</v>
      </c>
      <c r="HEA690" s="12" t="s">
        <v>6238</v>
      </c>
      <c r="HEB690" s="13" t="s">
        <v>1467</v>
      </c>
      <c r="HEC690" s="13" t="s">
        <v>111</v>
      </c>
      <c r="HED690" s="14" t="s">
        <v>31</v>
      </c>
      <c r="HEE690" s="13">
        <v>180</v>
      </c>
      <c r="HEF690" s="13">
        <v>244</v>
      </c>
      <c r="HEG690" s="13"/>
      <c r="HEH690" s="13"/>
      <c r="HEI690" s="13">
        <f t="shared" si="172"/>
        <v>424</v>
      </c>
      <c r="HEJ690" s="13" t="s">
        <v>57</v>
      </c>
      <c r="HEK690" s="13" t="s">
        <v>6240</v>
      </c>
      <c r="HEL690" s="113" t="s">
        <v>6241</v>
      </c>
      <c r="HEM690" s="114"/>
      <c r="HEN690" s="129"/>
      <c r="HEO690" s="12" t="s">
        <v>1882</v>
      </c>
      <c r="HEP690" s="12" t="s">
        <v>1823</v>
      </c>
      <c r="HEQ690" s="12" t="s">
        <v>6238</v>
      </c>
      <c r="HER690" s="13" t="s">
        <v>1467</v>
      </c>
      <c r="HES690" s="13" t="s">
        <v>111</v>
      </c>
      <c r="HET690" s="14" t="s">
        <v>31</v>
      </c>
      <c r="HEU690" s="13">
        <v>180</v>
      </c>
      <c r="HEV690" s="13">
        <v>244</v>
      </c>
      <c r="HEW690" s="13"/>
      <c r="HEX690" s="13"/>
      <c r="HEY690" s="13">
        <f t="shared" si="172"/>
        <v>424</v>
      </c>
      <c r="HEZ690" s="13" t="s">
        <v>57</v>
      </c>
      <c r="HFA690" s="13" t="s">
        <v>6240</v>
      </c>
      <c r="HFB690" s="113" t="s">
        <v>6241</v>
      </c>
      <c r="HFC690" s="114"/>
      <c r="HFD690" s="129"/>
      <c r="HFE690" s="12" t="s">
        <v>1882</v>
      </c>
      <c r="HFF690" s="12" t="s">
        <v>1823</v>
      </c>
      <c r="HFG690" s="12" t="s">
        <v>6238</v>
      </c>
      <c r="HFH690" s="13" t="s">
        <v>1467</v>
      </c>
      <c r="HFI690" s="13" t="s">
        <v>111</v>
      </c>
      <c r="HFJ690" s="14" t="s">
        <v>31</v>
      </c>
      <c r="HFK690" s="13">
        <v>180</v>
      </c>
      <c r="HFL690" s="13">
        <v>244</v>
      </c>
      <c r="HFM690" s="13"/>
      <c r="HFN690" s="13"/>
      <c r="HFO690" s="13">
        <f t="shared" ref="HFO690:HHK690" si="173">SUM(HFK690:HFN690)</f>
        <v>424</v>
      </c>
      <c r="HFP690" s="13" t="s">
        <v>57</v>
      </c>
      <c r="HFQ690" s="13" t="s">
        <v>6240</v>
      </c>
      <c r="HFR690" s="113" t="s">
        <v>6241</v>
      </c>
      <c r="HFS690" s="114"/>
      <c r="HFT690" s="129"/>
      <c r="HFU690" s="12" t="s">
        <v>1882</v>
      </c>
      <c r="HFV690" s="12" t="s">
        <v>1823</v>
      </c>
      <c r="HFW690" s="12" t="s">
        <v>6238</v>
      </c>
      <c r="HFX690" s="13" t="s">
        <v>1467</v>
      </c>
      <c r="HFY690" s="13" t="s">
        <v>111</v>
      </c>
      <c r="HFZ690" s="14" t="s">
        <v>31</v>
      </c>
      <c r="HGA690" s="13">
        <v>180</v>
      </c>
      <c r="HGB690" s="13">
        <v>244</v>
      </c>
      <c r="HGC690" s="13"/>
      <c r="HGD690" s="13"/>
      <c r="HGE690" s="13">
        <f t="shared" si="173"/>
        <v>424</v>
      </c>
      <c r="HGF690" s="13" t="s">
        <v>57</v>
      </c>
      <c r="HGG690" s="13" t="s">
        <v>6240</v>
      </c>
      <c r="HGH690" s="113" t="s">
        <v>6241</v>
      </c>
      <c r="HGI690" s="114"/>
      <c r="HGJ690" s="129"/>
      <c r="HGK690" s="12" t="s">
        <v>1882</v>
      </c>
      <c r="HGL690" s="12" t="s">
        <v>1823</v>
      </c>
      <c r="HGM690" s="12" t="s">
        <v>6238</v>
      </c>
      <c r="HGN690" s="13" t="s">
        <v>1467</v>
      </c>
      <c r="HGO690" s="13" t="s">
        <v>111</v>
      </c>
      <c r="HGP690" s="14" t="s">
        <v>31</v>
      </c>
      <c r="HGQ690" s="13">
        <v>180</v>
      </c>
      <c r="HGR690" s="13">
        <v>244</v>
      </c>
      <c r="HGS690" s="13"/>
      <c r="HGT690" s="13"/>
      <c r="HGU690" s="13">
        <f t="shared" si="173"/>
        <v>424</v>
      </c>
      <c r="HGV690" s="13" t="s">
        <v>57</v>
      </c>
      <c r="HGW690" s="13" t="s">
        <v>6240</v>
      </c>
      <c r="HGX690" s="113" t="s">
        <v>6241</v>
      </c>
      <c r="HGY690" s="114"/>
      <c r="HGZ690" s="129"/>
      <c r="HHA690" s="12" t="s">
        <v>1882</v>
      </c>
      <c r="HHB690" s="12" t="s">
        <v>1823</v>
      </c>
      <c r="HHC690" s="12" t="s">
        <v>6238</v>
      </c>
      <c r="HHD690" s="13" t="s">
        <v>1467</v>
      </c>
      <c r="HHE690" s="13" t="s">
        <v>111</v>
      </c>
      <c r="HHF690" s="14" t="s">
        <v>31</v>
      </c>
      <c r="HHG690" s="13">
        <v>180</v>
      </c>
      <c r="HHH690" s="13">
        <v>244</v>
      </c>
      <c r="HHI690" s="13"/>
      <c r="HHJ690" s="13"/>
      <c r="HHK690" s="13">
        <f t="shared" si="173"/>
        <v>424</v>
      </c>
      <c r="HHL690" s="13" t="s">
        <v>57</v>
      </c>
      <c r="HHM690" s="13" t="s">
        <v>6240</v>
      </c>
      <c r="HHN690" s="113" t="s">
        <v>6241</v>
      </c>
      <c r="HHO690" s="114"/>
      <c r="HHP690" s="129"/>
      <c r="HHQ690" s="12" t="s">
        <v>1882</v>
      </c>
      <c r="HHR690" s="12" t="s">
        <v>1823</v>
      </c>
      <c r="HHS690" s="12" t="s">
        <v>6238</v>
      </c>
      <c r="HHT690" s="13" t="s">
        <v>1467</v>
      </c>
      <c r="HHU690" s="13" t="s">
        <v>111</v>
      </c>
      <c r="HHV690" s="14" t="s">
        <v>31</v>
      </c>
      <c r="HHW690" s="13">
        <v>180</v>
      </c>
      <c r="HHX690" s="13">
        <v>244</v>
      </c>
      <c r="HHY690" s="13"/>
      <c r="HHZ690" s="13"/>
      <c r="HIA690" s="13">
        <f t="shared" ref="HIA690:HJW690" si="174">SUM(HHW690:HHZ690)</f>
        <v>424</v>
      </c>
      <c r="HIB690" s="13" t="s">
        <v>57</v>
      </c>
      <c r="HIC690" s="13" t="s">
        <v>6240</v>
      </c>
      <c r="HID690" s="113" t="s">
        <v>6241</v>
      </c>
      <c r="HIE690" s="114"/>
      <c r="HIF690" s="129"/>
      <c r="HIG690" s="12" t="s">
        <v>1882</v>
      </c>
      <c r="HIH690" s="12" t="s">
        <v>1823</v>
      </c>
      <c r="HII690" s="12" t="s">
        <v>6238</v>
      </c>
      <c r="HIJ690" s="13" t="s">
        <v>1467</v>
      </c>
      <c r="HIK690" s="13" t="s">
        <v>111</v>
      </c>
      <c r="HIL690" s="14" t="s">
        <v>31</v>
      </c>
      <c r="HIM690" s="13">
        <v>180</v>
      </c>
      <c r="HIN690" s="13">
        <v>244</v>
      </c>
      <c r="HIO690" s="13"/>
      <c r="HIP690" s="13"/>
      <c r="HIQ690" s="13">
        <f t="shared" si="174"/>
        <v>424</v>
      </c>
      <c r="HIR690" s="13" t="s">
        <v>57</v>
      </c>
      <c r="HIS690" s="13" t="s">
        <v>6240</v>
      </c>
      <c r="HIT690" s="113" t="s">
        <v>6241</v>
      </c>
      <c r="HIU690" s="114"/>
      <c r="HIV690" s="129"/>
      <c r="HIW690" s="12" t="s">
        <v>1882</v>
      </c>
      <c r="HIX690" s="12" t="s">
        <v>1823</v>
      </c>
      <c r="HIY690" s="12" t="s">
        <v>6238</v>
      </c>
      <c r="HIZ690" s="13" t="s">
        <v>1467</v>
      </c>
      <c r="HJA690" s="13" t="s">
        <v>111</v>
      </c>
      <c r="HJB690" s="14" t="s">
        <v>31</v>
      </c>
      <c r="HJC690" s="13">
        <v>180</v>
      </c>
      <c r="HJD690" s="13">
        <v>244</v>
      </c>
      <c r="HJE690" s="13"/>
      <c r="HJF690" s="13"/>
      <c r="HJG690" s="13">
        <f t="shared" si="174"/>
        <v>424</v>
      </c>
      <c r="HJH690" s="13" t="s">
        <v>57</v>
      </c>
      <c r="HJI690" s="13" t="s">
        <v>6240</v>
      </c>
      <c r="HJJ690" s="113" t="s">
        <v>6241</v>
      </c>
      <c r="HJK690" s="114"/>
      <c r="HJL690" s="129"/>
      <c r="HJM690" s="12" t="s">
        <v>1882</v>
      </c>
      <c r="HJN690" s="12" t="s">
        <v>1823</v>
      </c>
      <c r="HJO690" s="12" t="s">
        <v>6238</v>
      </c>
      <c r="HJP690" s="13" t="s">
        <v>1467</v>
      </c>
      <c r="HJQ690" s="13" t="s">
        <v>111</v>
      </c>
      <c r="HJR690" s="14" t="s">
        <v>31</v>
      </c>
      <c r="HJS690" s="13">
        <v>180</v>
      </c>
      <c r="HJT690" s="13">
        <v>244</v>
      </c>
      <c r="HJU690" s="13"/>
      <c r="HJV690" s="13"/>
      <c r="HJW690" s="13">
        <f t="shared" si="174"/>
        <v>424</v>
      </c>
      <c r="HJX690" s="13" t="s">
        <v>57</v>
      </c>
      <c r="HJY690" s="13" t="s">
        <v>6240</v>
      </c>
      <c r="HJZ690" s="113" t="s">
        <v>6241</v>
      </c>
      <c r="HKA690" s="114"/>
      <c r="HKB690" s="129"/>
      <c r="HKC690" s="12" t="s">
        <v>1882</v>
      </c>
      <c r="HKD690" s="12" t="s">
        <v>1823</v>
      </c>
      <c r="HKE690" s="12" t="s">
        <v>6238</v>
      </c>
      <c r="HKF690" s="13" t="s">
        <v>1467</v>
      </c>
      <c r="HKG690" s="13" t="s">
        <v>111</v>
      </c>
      <c r="HKH690" s="14" t="s">
        <v>31</v>
      </c>
      <c r="HKI690" s="13">
        <v>180</v>
      </c>
      <c r="HKJ690" s="13">
        <v>244</v>
      </c>
      <c r="HKK690" s="13"/>
      <c r="HKL690" s="13"/>
      <c r="HKM690" s="13">
        <f t="shared" ref="HKM690:HMI690" si="175">SUM(HKI690:HKL690)</f>
        <v>424</v>
      </c>
      <c r="HKN690" s="13" t="s">
        <v>57</v>
      </c>
      <c r="HKO690" s="13" t="s">
        <v>6240</v>
      </c>
      <c r="HKP690" s="113" t="s">
        <v>6241</v>
      </c>
      <c r="HKQ690" s="114"/>
      <c r="HKR690" s="129"/>
      <c r="HKS690" s="12" t="s">
        <v>1882</v>
      </c>
      <c r="HKT690" s="12" t="s">
        <v>1823</v>
      </c>
      <c r="HKU690" s="12" t="s">
        <v>6238</v>
      </c>
      <c r="HKV690" s="13" t="s">
        <v>1467</v>
      </c>
      <c r="HKW690" s="13" t="s">
        <v>111</v>
      </c>
      <c r="HKX690" s="14" t="s">
        <v>31</v>
      </c>
      <c r="HKY690" s="13">
        <v>180</v>
      </c>
      <c r="HKZ690" s="13">
        <v>244</v>
      </c>
      <c r="HLA690" s="13"/>
      <c r="HLB690" s="13"/>
      <c r="HLC690" s="13">
        <f t="shared" si="175"/>
        <v>424</v>
      </c>
      <c r="HLD690" s="13" t="s">
        <v>57</v>
      </c>
      <c r="HLE690" s="13" t="s">
        <v>6240</v>
      </c>
      <c r="HLF690" s="113" t="s">
        <v>6241</v>
      </c>
      <c r="HLG690" s="114"/>
      <c r="HLH690" s="129"/>
      <c r="HLI690" s="12" t="s">
        <v>1882</v>
      </c>
      <c r="HLJ690" s="12" t="s">
        <v>1823</v>
      </c>
      <c r="HLK690" s="12" t="s">
        <v>6238</v>
      </c>
      <c r="HLL690" s="13" t="s">
        <v>1467</v>
      </c>
      <c r="HLM690" s="13" t="s">
        <v>111</v>
      </c>
      <c r="HLN690" s="14" t="s">
        <v>31</v>
      </c>
      <c r="HLO690" s="13">
        <v>180</v>
      </c>
      <c r="HLP690" s="13">
        <v>244</v>
      </c>
      <c r="HLQ690" s="13"/>
      <c r="HLR690" s="13"/>
      <c r="HLS690" s="13">
        <f t="shared" si="175"/>
        <v>424</v>
      </c>
      <c r="HLT690" s="13" t="s">
        <v>57</v>
      </c>
      <c r="HLU690" s="13" t="s">
        <v>6240</v>
      </c>
      <c r="HLV690" s="113" t="s">
        <v>6241</v>
      </c>
      <c r="HLW690" s="114"/>
      <c r="HLX690" s="129"/>
      <c r="HLY690" s="12" t="s">
        <v>1882</v>
      </c>
      <c r="HLZ690" s="12" t="s">
        <v>1823</v>
      </c>
      <c r="HMA690" s="12" t="s">
        <v>6238</v>
      </c>
      <c r="HMB690" s="13" t="s">
        <v>1467</v>
      </c>
      <c r="HMC690" s="13" t="s">
        <v>111</v>
      </c>
      <c r="HMD690" s="14" t="s">
        <v>31</v>
      </c>
      <c r="HME690" s="13">
        <v>180</v>
      </c>
      <c r="HMF690" s="13">
        <v>244</v>
      </c>
      <c r="HMG690" s="13"/>
      <c r="HMH690" s="13"/>
      <c r="HMI690" s="13">
        <f t="shared" si="175"/>
        <v>424</v>
      </c>
      <c r="HMJ690" s="13" t="s">
        <v>57</v>
      </c>
      <c r="HMK690" s="13" t="s">
        <v>6240</v>
      </c>
      <c r="HML690" s="113" t="s">
        <v>6241</v>
      </c>
      <c r="HMM690" s="114"/>
      <c r="HMN690" s="129"/>
      <c r="HMO690" s="12" t="s">
        <v>1882</v>
      </c>
      <c r="HMP690" s="12" t="s">
        <v>1823</v>
      </c>
      <c r="HMQ690" s="12" t="s">
        <v>6238</v>
      </c>
      <c r="HMR690" s="13" t="s">
        <v>1467</v>
      </c>
      <c r="HMS690" s="13" t="s">
        <v>111</v>
      </c>
      <c r="HMT690" s="14" t="s">
        <v>31</v>
      </c>
      <c r="HMU690" s="13">
        <v>180</v>
      </c>
      <c r="HMV690" s="13">
        <v>244</v>
      </c>
      <c r="HMW690" s="13"/>
      <c r="HMX690" s="13"/>
      <c r="HMY690" s="13">
        <f t="shared" ref="HMY690:HOU690" si="176">SUM(HMU690:HMX690)</f>
        <v>424</v>
      </c>
      <c r="HMZ690" s="13" t="s">
        <v>57</v>
      </c>
      <c r="HNA690" s="13" t="s">
        <v>6240</v>
      </c>
      <c r="HNB690" s="113" t="s">
        <v>6241</v>
      </c>
      <c r="HNC690" s="114"/>
      <c r="HND690" s="129"/>
      <c r="HNE690" s="12" t="s">
        <v>1882</v>
      </c>
      <c r="HNF690" s="12" t="s">
        <v>1823</v>
      </c>
      <c r="HNG690" s="12" t="s">
        <v>6238</v>
      </c>
      <c r="HNH690" s="13" t="s">
        <v>1467</v>
      </c>
      <c r="HNI690" s="13" t="s">
        <v>111</v>
      </c>
      <c r="HNJ690" s="14" t="s">
        <v>31</v>
      </c>
      <c r="HNK690" s="13">
        <v>180</v>
      </c>
      <c r="HNL690" s="13">
        <v>244</v>
      </c>
      <c r="HNM690" s="13"/>
      <c r="HNN690" s="13"/>
      <c r="HNO690" s="13">
        <f t="shared" si="176"/>
        <v>424</v>
      </c>
      <c r="HNP690" s="13" t="s">
        <v>57</v>
      </c>
      <c r="HNQ690" s="13" t="s">
        <v>6240</v>
      </c>
      <c r="HNR690" s="113" t="s">
        <v>6241</v>
      </c>
      <c r="HNS690" s="114"/>
      <c r="HNT690" s="129"/>
      <c r="HNU690" s="12" t="s">
        <v>1882</v>
      </c>
      <c r="HNV690" s="12" t="s">
        <v>1823</v>
      </c>
      <c r="HNW690" s="12" t="s">
        <v>6238</v>
      </c>
      <c r="HNX690" s="13" t="s">
        <v>1467</v>
      </c>
      <c r="HNY690" s="13" t="s">
        <v>111</v>
      </c>
      <c r="HNZ690" s="14" t="s">
        <v>31</v>
      </c>
      <c r="HOA690" s="13">
        <v>180</v>
      </c>
      <c r="HOB690" s="13">
        <v>244</v>
      </c>
      <c r="HOC690" s="13"/>
      <c r="HOD690" s="13"/>
      <c r="HOE690" s="13">
        <f t="shared" si="176"/>
        <v>424</v>
      </c>
      <c r="HOF690" s="13" t="s">
        <v>57</v>
      </c>
      <c r="HOG690" s="13" t="s">
        <v>6240</v>
      </c>
      <c r="HOH690" s="113" t="s">
        <v>6241</v>
      </c>
      <c r="HOI690" s="114"/>
      <c r="HOJ690" s="129"/>
      <c r="HOK690" s="12" t="s">
        <v>1882</v>
      </c>
      <c r="HOL690" s="12" t="s">
        <v>1823</v>
      </c>
      <c r="HOM690" s="12" t="s">
        <v>6238</v>
      </c>
      <c r="HON690" s="13" t="s">
        <v>1467</v>
      </c>
      <c r="HOO690" s="13" t="s">
        <v>111</v>
      </c>
      <c r="HOP690" s="14" t="s">
        <v>31</v>
      </c>
      <c r="HOQ690" s="13">
        <v>180</v>
      </c>
      <c r="HOR690" s="13">
        <v>244</v>
      </c>
      <c r="HOS690" s="13"/>
      <c r="HOT690" s="13"/>
      <c r="HOU690" s="13">
        <f t="shared" si="176"/>
        <v>424</v>
      </c>
      <c r="HOV690" s="13" t="s">
        <v>57</v>
      </c>
      <c r="HOW690" s="13" t="s">
        <v>6240</v>
      </c>
      <c r="HOX690" s="113" t="s">
        <v>6241</v>
      </c>
      <c r="HOY690" s="114"/>
      <c r="HOZ690" s="129"/>
      <c r="HPA690" s="12" t="s">
        <v>1882</v>
      </c>
      <c r="HPB690" s="12" t="s">
        <v>1823</v>
      </c>
      <c r="HPC690" s="12" t="s">
        <v>6238</v>
      </c>
      <c r="HPD690" s="13" t="s">
        <v>1467</v>
      </c>
      <c r="HPE690" s="13" t="s">
        <v>111</v>
      </c>
      <c r="HPF690" s="14" t="s">
        <v>31</v>
      </c>
      <c r="HPG690" s="13">
        <v>180</v>
      </c>
      <c r="HPH690" s="13">
        <v>244</v>
      </c>
      <c r="HPI690" s="13"/>
      <c r="HPJ690" s="13"/>
      <c r="HPK690" s="13">
        <f t="shared" ref="HPK690:HRG690" si="177">SUM(HPG690:HPJ690)</f>
        <v>424</v>
      </c>
      <c r="HPL690" s="13" t="s">
        <v>57</v>
      </c>
      <c r="HPM690" s="13" t="s">
        <v>6240</v>
      </c>
      <c r="HPN690" s="113" t="s">
        <v>6241</v>
      </c>
      <c r="HPO690" s="114"/>
      <c r="HPP690" s="129"/>
      <c r="HPQ690" s="12" t="s">
        <v>1882</v>
      </c>
      <c r="HPR690" s="12" t="s">
        <v>1823</v>
      </c>
      <c r="HPS690" s="12" t="s">
        <v>6238</v>
      </c>
      <c r="HPT690" s="13" t="s">
        <v>1467</v>
      </c>
      <c r="HPU690" s="13" t="s">
        <v>111</v>
      </c>
      <c r="HPV690" s="14" t="s">
        <v>31</v>
      </c>
      <c r="HPW690" s="13">
        <v>180</v>
      </c>
      <c r="HPX690" s="13">
        <v>244</v>
      </c>
      <c r="HPY690" s="13"/>
      <c r="HPZ690" s="13"/>
      <c r="HQA690" s="13">
        <f t="shared" si="177"/>
        <v>424</v>
      </c>
      <c r="HQB690" s="13" t="s">
        <v>57</v>
      </c>
      <c r="HQC690" s="13" t="s">
        <v>6240</v>
      </c>
      <c r="HQD690" s="113" t="s">
        <v>6241</v>
      </c>
      <c r="HQE690" s="114"/>
      <c r="HQF690" s="129"/>
      <c r="HQG690" s="12" t="s">
        <v>1882</v>
      </c>
      <c r="HQH690" s="12" t="s">
        <v>1823</v>
      </c>
      <c r="HQI690" s="12" t="s">
        <v>6238</v>
      </c>
      <c r="HQJ690" s="13" t="s">
        <v>1467</v>
      </c>
      <c r="HQK690" s="13" t="s">
        <v>111</v>
      </c>
      <c r="HQL690" s="14" t="s">
        <v>31</v>
      </c>
      <c r="HQM690" s="13">
        <v>180</v>
      </c>
      <c r="HQN690" s="13">
        <v>244</v>
      </c>
      <c r="HQO690" s="13"/>
      <c r="HQP690" s="13"/>
      <c r="HQQ690" s="13">
        <f t="shared" si="177"/>
        <v>424</v>
      </c>
      <c r="HQR690" s="13" t="s">
        <v>57</v>
      </c>
      <c r="HQS690" s="13" t="s">
        <v>6240</v>
      </c>
      <c r="HQT690" s="113" t="s">
        <v>6241</v>
      </c>
      <c r="HQU690" s="114"/>
      <c r="HQV690" s="129"/>
      <c r="HQW690" s="12" t="s">
        <v>1882</v>
      </c>
      <c r="HQX690" s="12" t="s">
        <v>1823</v>
      </c>
      <c r="HQY690" s="12" t="s">
        <v>6238</v>
      </c>
      <c r="HQZ690" s="13" t="s">
        <v>1467</v>
      </c>
      <c r="HRA690" s="13" t="s">
        <v>111</v>
      </c>
      <c r="HRB690" s="14" t="s">
        <v>31</v>
      </c>
      <c r="HRC690" s="13">
        <v>180</v>
      </c>
      <c r="HRD690" s="13">
        <v>244</v>
      </c>
      <c r="HRE690" s="13"/>
      <c r="HRF690" s="13"/>
      <c r="HRG690" s="13">
        <f t="shared" si="177"/>
        <v>424</v>
      </c>
      <c r="HRH690" s="13" t="s">
        <v>57</v>
      </c>
      <c r="HRI690" s="13" t="s">
        <v>6240</v>
      </c>
      <c r="HRJ690" s="113" t="s">
        <v>6241</v>
      </c>
      <c r="HRK690" s="114"/>
      <c r="HRL690" s="129"/>
      <c r="HRM690" s="12" t="s">
        <v>1882</v>
      </c>
      <c r="HRN690" s="12" t="s">
        <v>1823</v>
      </c>
      <c r="HRO690" s="12" t="s">
        <v>6238</v>
      </c>
      <c r="HRP690" s="13" t="s">
        <v>1467</v>
      </c>
      <c r="HRQ690" s="13" t="s">
        <v>111</v>
      </c>
      <c r="HRR690" s="14" t="s">
        <v>31</v>
      </c>
      <c r="HRS690" s="13">
        <v>180</v>
      </c>
      <c r="HRT690" s="13">
        <v>244</v>
      </c>
      <c r="HRU690" s="13"/>
      <c r="HRV690" s="13"/>
      <c r="HRW690" s="13">
        <f t="shared" ref="HRW690:HTS690" si="178">SUM(HRS690:HRV690)</f>
        <v>424</v>
      </c>
      <c r="HRX690" s="13" t="s">
        <v>57</v>
      </c>
      <c r="HRY690" s="13" t="s">
        <v>6240</v>
      </c>
      <c r="HRZ690" s="113" t="s">
        <v>6241</v>
      </c>
      <c r="HSA690" s="114"/>
      <c r="HSB690" s="129"/>
      <c r="HSC690" s="12" t="s">
        <v>1882</v>
      </c>
      <c r="HSD690" s="12" t="s">
        <v>1823</v>
      </c>
      <c r="HSE690" s="12" t="s">
        <v>6238</v>
      </c>
      <c r="HSF690" s="13" t="s">
        <v>1467</v>
      </c>
      <c r="HSG690" s="13" t="s">
        <v>111</v>
      </c>
      <c r="HSH690" s="14" t="s">
        <v>31</v>
      </c>
      <c r="HSI690" s="13">
        <v>180</v>
      </c>
      <c r="HSJ690" s="13">
        <v>244</v>
      </c>
      <c r="HSK690" s="13"/>
      <c r="HSL690" s="13"/>
      <c r="HSM690" s="13">
        <f t="shared" si="178"/>
        <v>424</v>
      </c>
      <c r="HSN690" s="13" t="s">
        <v>57</v>
      </c>
      <c r="HSO690" s="13" t="s">
        <v>6240</v>
      </c>
      <c r="HSP690" s="113" t="s">
        <v>6241</v>
      </c>
      <c r="HSQ690" s="114"/>
      <c r="HSR690" s="129"/>
      <c r="HSS690" s="12" t="s">
        <v>1882</v>
      </c>
      <c r="HST690" s="12" t="s">
        <v>1823</v>
      </c>
      <c r="HSU690" s="12" t="s">
        <v>6238</v>
      </c>
      <c r="HSV690" s="13" t="s">
        <v>1467</v>
      </c>
      <c r="HSW690" s="13" t="s">
        <v>111</v>
      </c>
      <c r="HSX690" s="14" t="s">
        <v>31</v>
      </c>
      <c r="HSY690" s="13">
        <v>180</v>
      </c>
      <c r="HSZ690" s="13">
        <v>244</v>
      </c>
      <c r="HTA690" s="13"/>
      <c r="HTB690" s="13"/>
      <c r="HTC690" s="13">
        <f t="shared" si="178"/>
        <v>424</v>
      </c>
      <c r="HTD690" s="13" t="s">
        <v>57</v>
      </c>
      <c r="HTE690" s="13" t="s">
        <v>6240</v>
      </c>
      <c r="HTF690" s="113" t="s">
        <v>6241</v>
      </c>
      <c r="HTG690" s="114"/>
      <c r="HTH690" s="129"/>
      <c r="HTI690" s="12" t="s">
        <v>1882</v>
      </c>
      <c r="HTJ690" s="12" t="s">
        <v>1823</v>
      </c>
      <c r="HTK690" s="12" t="s">
        <v>6238</v>
      </c>
      <c r="HTL690" s="13" t="s">
        <v>1467</v>
      </c>
      <c r="HTM690" s="13" t="s">
        <v>111</v>
      </c>
      <c r="HTN690" s="14" t="s">
        <v>31</v>
      </c>
      <c r="HTO690" s="13">
        <v>180</v>
      </c>
      <c r="HTP690" s="13">
        <v>244</v>
      </c>
      <c r="HTQ690" s="13"/>
      <c r="HTR690" s="13"/>
      <c r="HTS690" s="13">
        <f t="shared" si="178"/>
        <v>424</v>
      </c>
      <c r="HTT690" s="13" t="s">
        <v>57</v>
      </c>
      <c r="HTU690" s="13" t="s">
        <v>6240</v>
      </c>
      <c r="HTV690" s="113" t="s">
        <v>6241</v>
      </c>
      <c r="HTW690" s="114"/>
      <c r="HTX690" s="129"/>
      <c r="HTY690" s="12" t="s">
        <v>1882</v>
      </c>
      <c r="HTZ690" s="12" t="s">
        <v>1823</v>
      </c>
      <c r="HUA690" s="12" t="s">
        <v>6238</v>
      </c>
      <c r="HUB690" s="13" t="s">
        <v>1467</v>
      </c>
      <c r="HUC690" s="13" t="s">
        <v>111</v>
      </c>
      <c r="HUD690" s="14" t="s">
        <v>31</v>
      </c>
      <c r="HUE690" s="13">
        <v>180</v>
      </c>
      <c r="HUF690" s="13">
        <v>244</v>
      </c>
      <c r="HUG690" s="13"/>
      <c r="HUH690" s="13"/>
      <c r="HUI690" s="13">
        <f t="shared" ref="HUI690:HWE690" si="179">SUM(HUE690:HUH690)</f>
        <v>424</v>
      </c>
      <c r="HUJ690" s="13" t="s">
        <v>57</v>
      </c>
      <c r="HUK690" s="13" t="s">
        <v>6240</v>
      </c>
      <c r="HUL690" s="113" t="s">
        <v>6241</v>
      </c>
      <c r="HUM690" s="114"/>
      <c r="HUN690" s="129"/>
      <c r="HUO690" s="12" t="s">
        <v>1882</v>
      </c>
      <c r="HUP690" s="12" t="s">
        <v>1823</v>
      </c>
      <c r="HUQ690" s="12" t="s">
        <v>6238</v>
      </c>
      <c r="HUR690" s="13" t="s">
        <v>1467</v>
      </c>
      <c r="HUS690" s="13" t="s">
        <v>111</v>
      </c>
      <c r="HUT690" s="14" t="s">
        <v>31</v>
      </c>
      <c r="HUU690" s="13">
        <v>180</v>
      </c>
      <c r="HUV690" s="13">
        <v>244</v>
      </c>
      <c r="HUW690" s="13"/>
      <c r="HUX690" s="13"/>
      <c r="HUY690" s="13">
        <f t="shared" si="179"/>
        <v>424</v>
      </c>
      <c r="HUZ690" s="13" t="s">
        <v>57</v>
      </c>
      <c r="HVA690" s="13" t="s">
        <v>6240</v>
      </c>
      <c r="HVB690" s="113" t="s">
        <v>6241</v>
      </c>
      <c r="HVC690" s="114"/>
      <c r="HVD690" s="129"/>
      <c r="HVE690" s="12" t="s">
        <v>1882</v>
      </c>
      <c r="HVF690" s="12" t="s">
        <v>1823</v>
      </c>
      <c r="HVG690" s="12" t="s">
        <v>6238</v>
      </c>
      <c r="HVH690" s="13" t="s">
        <v>1467</v>
      </c>
      <c r="HVI690" s="13" t="s">
        <v>111</v>
      </c>
      <c r="HVJ690" s="14" t="s">
        <v>31</v>
      </c>
      <c r="HVK690" s="13">
        <v>180</v>
      </c>
      <c r="HVL690" s="13">
        <v>244</v>
      </c>
      <c r="HVM690" s="13"/>
      <c r="HVN690" s="13"/>
      <c r="HVO690" s="13">
        <f t="shared" si="179"/>
        <v>424</v>
      </c>
      <c r="HVP690" s="13" t="s">
        <v>57</v>
      </c>
      <c r="HVQ690" s="13" t="s">
        <v>6240</v>
      </c>
      <c r="HVR690" s="113" t="s">
        <v>6241</v>
      </c>
      <c r="HVS690" s="114"/>
      <c r="HVT690" s="129"/>
      <c r="HVU690" s="12" t="s">
        <v>1882</v>
      </c>
      <c r="HVV690" s="12" t="s">
        <v>1823</v>
      </c>
      <c r="HVW690" s="12" t="s">
        <v>6238</v>
      </c>
      <c r="HVX690" s="13" t="s">
        <v>1467</v>
      </c>
      <c r="HVY690" s="13" t="s">
        <v>111</v>
      </c>
      <c r="HVZ690" s="14" t="s">
        <v>31</v>
      </c>
      <c r="HWA690" s="13">
        <v>180</v>
      </c>
      <c r="HWB690" s="13">
        <v>244</v>
      </c>
      <c r="HWC690" s="13"/>
      <c r="HWD690" s="13"/>
      <c r="HWE690" s="13">
        <f t="shared" si="179"/>
        <v>424</v>
      </c>
      <c r="HWF690" s="13" t="s">
        <v>57</v>
      </c>
      <c r="HWG690" s="13" t="s">
        <v>6240</v>
      </c>
      <c r="HWH690" s="113" t="s">
        <v>6241</v>
      </c>
      <c r="HWI690" s="114"/>
      <c r="HWJ690" s="129"/>
      <c r="HWK690" s="12" t="s">
        <v>1882</v>
      </c>
      <c r="HWL690" s="12" t="s">
        <v>1823</v>
      </c>
      <c r="HWM690" s="12" t="s">
        <v>6238</v>
      </c>
      <c r="HWN690" s="13" t="s">
        <v>1467</v>
      </c>
      <c r="HWO690" s="13" t="s">
        <v>111</v>
      </c>
      <c r="HWP690" s="14" t="s">
        <v>31</v>
      </c>
      <c r="HWQ690" s="13">
        <v>180</v>
      </c>
      <c r="HWR690" s="13">
        <v>244</v>
      </c>
      <c r="HWS690" s="13"/>
      <c r="HWT690" s="13"/>
      <c r="HWU690" s="13">
        <f t="shared" ref="HWU690:HYQ690" si="180">SUM(HWQ690:HWT690)</f>
        <v>424</v>
      </c>
      <c r="HWV690" s="13" t="s">
        <v>57</v>
      </c>
      <c r="HWW690" s="13" t="s">
        <v>6240</v>
      </c>
      <c r="HWX690" s="113" t="s">
        <v>6241</v>
      </c>
      <c r="HWY690" s="114"/>
      <c r="HWZ690" s="129"/>
      <c r="HXA690" s="12" t="s">
        <v>1882</v>
      </c>
      <c r="HXB690" s="12" t="s">
        <v>1823</v>
      </c>
      <c r="HXC690" s="12" t="s">
        <v>6238</v>
      </c>
      <c r="HXD690" s="13" t="s">
        <v>1467</v>
      </c>
      <c r="HXE690" s="13" t="s">
        <v>111</v>
      </c>
      <c r="HXF690" s="14" t="s">
        <v>31</v>
      </c>
      <c r="HXG690" s="13">
        <v>180</v>
      </c>
      <c r="HXH690" s="13">
        <v>244</v>
      </c>
      <c r="HXI690" s="13"/>
      <c r="HXJ690" s="13"/>
      <c r="HXK690" s="13">
        <f t="shared" si="180"/>
        <v>424</v>
      </c>
      <c r="HXL690" s="13" t="s">
        <v>57</v>
      </c>
      <c r="HXM690" s="13" t="s">
        <v>6240</v>
      </c>
      <c r="HXN690" s="113" t="s">
        <v>6241</v>
      </c>
      <c r="HXO690" s="114"/>
      <c r="HXP690" s="129"/>
      <c r="HXQ690" s="12" t="s">
        <v>1882</v>
      </c>
      <c r="HXR690" s="12" t="s">
        <v>1823</v>
      </c>
      <c r="HXS690" s="12" t="s">
        <v>6238</v>
      </c>
      <c r="HXT690" s="13" t="s">
        <v>1467</v>
      </c>
      <c r="HXU690" s="13" t="s">
        <v>111</v>
      </c>
      <c r="HXV690" s="14" t="s">
        <v>31</v>
      </c>
      <c r="HXW690" s="13">
        <v>180</v>
      </c>
      <c r="HXX690" s="13">
        <v>244</v>
      </c>
      <c r="HXY690" s="13"/>
      <c r="HXZ690" s="13"/>
      <c r="HYA690" s="13">
        <f t="shared" si="180"/>
        <v>424</v>
      </c>
      <c r="HYB690" s="13" t="s">
        <v>57</v>
      </c>
      <c r="HYC690" s="13" t="s">
        <v>6240</v>
      </c>
      <c r="HYD690" s="113" t="s">
        <v>6241</v>
      </c>
      <c r="HYE690" s="114"/>
      <c r="HYF690" s="129"/>
      <c r="HYG690" s="12" t="s">
        <v>1882</v>
      </c>
      <c r="HYH690" s="12" t="s">
        <v>1823</v>
      </c>
      <c r="HYI690" s="12" t="s">
        <v>6238</v>
      </c>
      <c r="HYJ690" s="13" t="s">
        <v>1467</v>
      </c>
      <c r="HYK690" s="13" t="s">
        <v>111</v>
      </c>
      <c r="HYL690" s="14" t="s">
        <v>31</v>
      </c>
      <c r="HYM690" s="13">
        <v>180</v>
      </c>
      <c r="HYN690" s="13">
        <v>244</v>
      </c>
      <c r="HYO690" s="13"/>
      <c r="HYP690" s="13"/>
      <c r="HYQ690" s="13">
        <f t="shared" si="180"/>
        <v>424</v>
      </c>
      <c r="HYR690" s="13" t="s">
        <v>57</v>
      </c>
      <c r="HYS690" s="13" t="s">
        <v>6240</v>
      </c>
      <c r="HYT690" s="113" t="s">
        <v>6241</v>
      </c>
      <c r="HYU690" s="114"/>
      <c r="HYV690" s="129"/>
      <c r="HYW690" s="12" t="s">
        <v>1882</v>
      </c>
      <c r="HYX690" s="12" t="s">
        <v>1823</v>
      </c>
      <c r="HYY690" s="12" t="s">
        <v>6238</v>
      </c>
      <c r="HYZ690" s="13" t="s">
        <v>1467</v>
      </c>
      <c r="HZA690" s="13" t="s">
        <v>111</v>
      </c>
      <c r="HZB690" s="14" t="s">
        <v>31</v>
      </c>
      <c r="HZC690" s="13">
        <v>180</v>
      </c>
      <c r="HZD690" s="13">
        <v>244</v>
      </c>
      <c r="HZE690" s="13"/>
      <c r="HZF690" s="13"/>
      <c r="HZG690" s="13">
        <f t="shared" ref="HZG690:IBC690" si="181">SUM(HZC690:HZF690)</f>
        <v>424</v>
      </c>
      <c r="HZH690" s="13" t="s">
        <v>57</v>
      </c>
      <c r="HZI690" s="13" t="s">
        <v>6240</v>
      </c>
      <c r="HZJ690" s="113" t="s">
        <v>6241</v>
      </c>
      <c r="HZK690" s="114"/>
      <c r="HZL690" s="129"/>
      <c r="HZM690" s="12" t="s">
        <v>1882</v>
      </c>
      <c r="HZN690" s="12" t="s">
        <v>1823</v>
      </c>
      <c r="HZO690" s="12" t="s">
        <v>6238</v>
      </c>
      <c r="HZP690" s="13" t="s">
        <v>1467</v>
      </c>
      <c r="HZQ690" s="13" t="s">
        <v>111</v>
      </c>
      <c r="HZR690" s="14" t="s">
        <v>31</v>
      </c>
      <c r="HZS690" s="13">
        <v>180</v>
      </c>
      <c r="HZT690" s="13">
        <v>244</v>
      </c>
      <c r="HZU690" s="13"/>
      <c r="HZV690" s="13"/>
      <c r="HZW690" s="13">
        <f t="shared" si="181"/>
        <v>424</v>
      </c>
      <c r="HZX690" s="13" t="s">
        <v>57</v>
      </c>
      <c r="HZY690" s="13" t="s">
        <v>6240</v>
      </c>
      <c r="HZZ690" s="113" t="s">
        <v>6241</v>
      </c>
      <c r="IAA690" s="114"/>
      <c r="IAB690" s="129"/>
      <c r="IAC690" s="12" t="s">
        <v>1882</v>
      </c>
      <c r="IAD690" s="12" t="s">
        <v>1823</v>
      </c>
      <c r="IAE690" s="12" t="s">
        <v>6238</v>
      </c>
      <c r="IAF690" s="13" t="s">
        <v>1467</v>
      </c>
      <c r="IAG690" s="13" t="s">
        <v>111</v>
      </c>
      <c r="IAH690" s="14" t="s">
        <v>31</v>
      </c>
      <c r="IAI690" s="13">
        <v>180</v>
      </c>
      <c r="IAJ690" s="13">
        <v>244</v>
      </c>
      <c r="IAK690" s="13"/>
      <c r="IAL690" s="13"/>
      <c r="IAM690" s="13">
        <f t="shared" si="181"/>
        <v>424</v>
      </c>
      <c r="IAN690" s="13" t="s">
        <v>57</v>
      </c>
      <c r="IAO690" s="13" t="s">
        <v>6240</v>
      </c>
      <c r="IAP690" s="113" t="s">
        <v>6241</v>
      </c>
      <c r="IAQ690" s="114"/>
      <c r="IAR690" s="129"/>
      <c r="IAS690" s="12" t="s">
        <v>1882</v>
      </c>
      <c r="IAT690" s="12" t="s">
        <v>1823</v>
      </c>
      <c r="IAU690" s="12" t="s">
        <v>6238</v>
      </c>
      <c r="IAV690" s="13" t="s">
        <v>1467</v>
      </c>
      <c r="IAW690" s="13" t="s">
        <v>111</v>
      </c>
      <c r="IAX690" s="14" t="s">
        <v>31</v>
      </c>
      <c r="IAY690" s="13">
        <v>180</v>
      </c>
      <c r="IAZ690" s="13">
        <v>244</v>
      </c>
      <c r="IBA690" s="13"/>
      <c r="IBB690" s="13"/>
      <c r="IBC690" s="13">
        <f t="shared" si="181"/>
        <v>424</v>
      </c>
      <c r="IBD690" s="13" t="s">
        <v>57</v>
      </c>
      <c r="IBE690" s="13" t="s">
        <v>6240</v>
      </c>
      <c r="IBF690" s="113" t="s">
        <v>6241</v>
      </c>
      <c r="IBG690" s="114"/>
      <c r="IBH690" s="129"/>
      <c r="IBI690" s="12" t="s">
        <v>1882</v>
      </c>
      <c r="IBJ690" s="12" t="s">
        <v>1823</v>
      </c>
      <c r="IBK690" s="12" t="s">
        <v>6238</v>
      </c>
      <c r="IBL690" s="13" t="s">
        <v>1467</v>
      </c>
      <c r="IBM690" s="13" t="s">
        <v>111</v>
      </c>
      <c r="IBN690" s="14" t="s">
        <v>31</v>
      </c>
      <c r="IBO690" s="13">
        <v>180</v>
      </c>
      <c r="IBP690" s="13">
        <v>244</v>
      </c>
      <c r="IBQ690" s="13"/>
      <c r="IBR690" s="13"/>
      <c r="IBS690" s="13">
        <f t="shared" ref="IBS690:IDO690" si="182">SUM(IBO690:IBR690)</f>
        <v>424</v>
      </c>
      <c r="IBT690" s="13" t="s">
        <v>57</v>
      </c>
      <c r="IBU690" s="13" t="s">
        <v>6240</v>
      </c>
      <c r="IBV690" s="113" t="s">
        <v>6241</v>
      </c>
      <c r="IBW690" s="114"/>
      <c r="IBX690" s="129"/>
      <c r="IBY690" s="12" t="s">
        <v>1882</v>
      </c>
      <c r="IBZ690" s="12" t="s">
        <v>1823</v>
      </c>
      <c r="ICA690" s="12" t="s">
        <v>6238</v>
      </c>
      <c r="ICB690" s="13" t="s">
        <v>1467</v>
      </c>
      <c r="ICC690" s="13" t="s">
        <v>111</v>
      </c>
      <c r="ICD690" s="14" t="s">
        <v>31</v>
      </c>
      <c r="ICE690" s="13">
        <v>180</v>
      </c>
      <c r="ICF690" s="13">
        <v>244</v>
      </c>
      <c r="ICG690" s="13"/>
      <c r="ICH690" s="13"/>
      <c r="ICI690" s="13">
        <f t="shared" si="182"/>
        <v>424</v>
      </c>
      <c r="ICJ690" s="13" t="s">
        <v>57</v>
      </c>
      <c r="ICK690" s="13" t="s">
        <v>6240</v>
      </c>
      <c r="ICL690" s="113" t="s">
        <v>6241</v>
      </c>
      <c r="ICM690" s="114"/>
      <c r="ICN690" s="129"/>
      <c r="ICO690" s="12" t="s">
        <v>1882</v>
      </c>
      <c r="ICP690" s="12" t="s">
        <v>1823</v>
      </c>
      <c r="ICQ690" s="12" t="s">
        <v>6238</v>
      </c>
      <c r="ICR690" s="13" t="s">
        <v>1467</v>
      </c>
      <c r="ICS690" s="13" t="s">
        <v>111</v>
      </c>
      <c r="ICT690" s="14" t="s">
        <v>31</v>
      </c>
      <c r="ICU690" s="13">
        <v>180</v>
      </c>
      <c r="ICV690" s="13">
        <v>244</v>
      </c>
      <c r="ICW690" s="13"/>
      <c r="ICX690" s="13"/>
      <c r="ICY690" s="13">
        <f t="shared" si="182"/>
        <v>424</v>
      </c>
      <c r="ICZ690" s="13" t="s">
        <v>57</v>
      </c>
      <c r="IDA690" s="13" t="s">
        <v>6240</v>
      </c>
      <c r="IDB690" s="113" t="s">
        <v>6241</v>
      </c>
      <c r="IDC690" s="114"/>
      <c r="IDD690" s="129"/>
      <c r="IDE690" s="12" t="s">
        <v>1882</v>
      </c>
      <c r="IDF690" s="12" t="s">
        <v>1823</v>
      </c>
      <c r="IDG690" s="12" t="s">
        <v>6238</v>
      </c>
      <c r="IDH690" s="13" t="s">
        <v>1467</v>
      </c>
      <c r="IDI690" s="13" t="s">
        <v>111</v>
      </c>
      <c r="IDJ690" s="14" t="s">
        <v>31</v>
      </c>
      <c r="IDK690" s="13">
        <v>180</v>
      </c>
      <c r="IDL690" s="13">
        <v>244</v>
      </c>
      <c r="IDM690" s="13"/>
      <c r="IDN690" s="13"/>
      <c r="IDO690" s="13">
        <f t="shared" si="182"/>
        <v>424</v>
      </c>
      <c r="IDP690" s="13" t="s">
        <v>57</v>
      </c>
      <c r="IDQ690" s="13" t="s">
        <v>6240</v>
      </c>
      <c r="IDR690" s="113" t="s">
        <v>6241</v>
      </c>
      <c r="IDS690" s="114"/>
      <c r="IDT690" s="129"/>
      <c r="IDU690" s="12" t="s">
        <v>1882</v>
      </c>
      <c r="IDV690" s="12" t="s">
        <v>1823</v>
      </c>
      <c r="IDW690" s="12" t="s">
        <v>6238</v>
      </c>
      <c r="IDX690" s="13" t="s">
        <v>1467</v>
      </c>
      <c r="IDY690" s="13" t="s">
        <v>111</v>
      </c>
      <c r="IDZ690" s="14" t="s">
        <v>31</v>
      </c>
      <c r="IEA690" s="13">
        <v>180</v>
      </c>
      <c r="IEB690" s="13">
        <v>244</v>
      </c>
      <c r="IEC690" s="13"/>
      <c r="IED690" s="13"/>
      <c r="IEE690" s="13">
        <f t="shared" ref="IEE690:IGA690" si="183">SUM(IEA690:IED690)</f>
        <v>424</v>
      </c>
      <c r="IEF690" s="13" t="s">
        <v>57</v>
      </c>
      <c r="IEG690" s="13" t="s">
        <v>6240</v>
      </c>
      <c r="IEH690" s="113" t="s">
        <v>6241</v>
      </c>
      <c r="IEI690" s="114"/>
      <c r="IEJ690" s="129"/>
      <c r="IEK690" s="12" t="s">
        <v>1882</v>
      </c>
      <c r="IEL690" s="12" t="s">
        <v>1823</v>
      </c>
      <c r="IEM690" s="12" t="s">
        <v>6238</v>
      </c>
      <c r="IEN690" s="13" t="s">
        <v>1467</v>
      </c>
      <c r="IEO690" s="13" t="s">
        <v>111</v>
      </c>
      <c r="IEP690" s="14" t="s">
        <v>31</v>
      </c>
      <c r="IEQ690" s="13">
        <v>180</v>
      </c>
      <c r="IER690" s="13">
        <v>244</v>
      </c>
      <c r="IES690" s="13"/>
      <c r="IET690" s="13"/>
      <c r="IEU690" s="13">
        <f t="shared" si="183"/>
        <v>424</v>
      </c>
      <c r="IEV690" s="13" t="s">
        <v>57</v>
      </c>
      <c r="IEW690" s="13" t="s">
        <v>6240</v>
      </c>
      <c r="IEX690" s="113" t="s">
        <v>6241</v>
      </c>
      <c r="IEY690" s="114"/>
      <c r="IEZ690" s="129"/>
      <c r="IFA690" s="12" t="s">
        <v>1882</v>
      </c>
      <c r="IFB690" s="12" t="s">
        <v>1823</v>
      </c>
      <c r="IFC690" s="12" t="s">
        <v>6238</v>
      </c>
      <c r="IFD690" s="13" t="s">
        <v>1467</v>
      </c>
      <c r="IFE690" s="13" t="s">
        <v>111</v>
      </c>
      <c r="IFF690" s="14" t="s">
        <v>31</v>
      </c>
      <c r="IFG690" s="13">
        <v>180</v>
      </c>
      <c r="IFH690" s="13">
        <v>244</v>
      </c>
      <c r="IFI690" s="13"/>
      <c r="IFJ690" s="13"/>
      <c r="IFK690" s="13">
        <f t="shared" si="183"/>
        <v>424</v>
      </c>
      <c r="IFL690" s="13" t="s">
        <v>57</v>
      </c>
      <c r="IFM690" s="13" t="s">
        <v>6240</v>
      </c>
      <c r="IFN690" s="113" t="s">
        <v>6241</v>
      </c>
      <c r="IFO690" s="114"/>
      <c r="IFP690" s="129"/>
      <c r="IFQ690" s="12" t="s">
        <v>1882</v>
      </c>
      <c r="IFR690" s="12" t="s">
        <v>1823</v>
      </c>
      <c r="IFS690" s="12" t="s">
        <v>6238</v>
      </c>
      <c r="IFT690" s="13" t="s">
        <v>1467</v>
      </c>
      <c r="IFU690" s="13" t="s">
        <v>111</v>
      </c>
      <c r="IFV690" s="14" t="s">
        <v>31</v>
      </c>
      <c r="IFW690" s="13">
        <v>180</v>
      </c>
      <c r="IFX690" s="13">
        <v>244</v>
      </c>
      <c r="IFY690" s="13"/>
      <c r="IFZ690" s="13"/>
      <c r="IGA690" s="13">
        <f t="shared" si="183"/>
        <v>424</v>
      </c>
      <c r="IGB690" s="13" t="s">
        <v>57</v>
      </c>
      <c r="IGC690" s="13" t="s">
        <v>6240</v>
      </c>
      <c r="IGD690" s="113" t="s">
        <v>6241</v>
      </c>
      <c r="IGE690" s="114"/>
      <c r="IGF690" s="129"/>
      <c r="IGG690" s="12" t="s">
        <v>1882</v>
      </c>
      <c r="IGH690" s="12" t="s">
        <v>1823</v>
      </c>
      <c r="IGI690" s="12" t="s">
        <v>6238</v>
      </c>
      <c r="IGJ690" s="13" t="s">
        <v>1467</v>
      </c>
      <c r="IGK690" s="13" t="s">
        <v>111</v>
      </c>
      <c r="IGL690" s="14" t="s">
        <v>31</v>
      </c>
      <c r="IGM690" s="13">
        <v>180</v>
      </c>
      <c r="IGN690" s="13">
        <v>244</v>
      </c>
      <c r="IGO690" s="13"/>
      <c r="IGP690" s="13"/>
      <c r="IGQ690" s="13">
        <f t="shared" ref="IGQ690:IIM690" si="184">SUM(IGM690:IGP690)</f>
        <v>424</v>
      </c>
      <c r="IGR690" s="13" t="s">
        <v>57</v>
      </c>
      <c r="IGS690" s="13" t="s">
        <v>6240</v>
      </c>
      <c r="IGT690" s="113" t="s">
        <v>6241</v>
      </c>
      <c r="IGU690" s="114"/>
      <c r="IGV690" s="129"/>
      <c r="IGW690" s="12" t="s">
        <v>1882</v>
      </c>
      <c r="IGX690" s="12" t="s">
        <v>1823</v>
      </c>
      <c r="IGY690" s="12" t="s">
        <v>6238</v>
      </c>
      <c r="IGZ690" s="13" t="s">
        <v>1467</v>
      </c>
      <c r="IHA690" s="13" t="s">
        <v>111</v>
      </c>
      <c r="IHB690" s="14" t="s">
        <v>31</v>
      </c>
      <c r="IHC690" s="13">
        <v>180</v>
      </c>
      <c r="IHD690" s="13">
        <v>244</v>
      </c>
      <c r="IHE690" s="13"/>
      <c r="IHF690" s="13"/>
      <c r="IHG690" s="13">
        <f t="shared" si="184"/>
        <v>424</v>
      </c>
      <c r="IHH690" s="13" t="s">
        <v>57</v>
      </c>
      <c r="IHI690" s="13" t="s">
        <v>6240</v>
      </c>
      <c r="IHJ690" s="113" t="s">
        <v>6241</v>
      </c>
      <c r="IHK690" s="114"/>
      <c r="IHL690" s="129"/>
      <c r="IHM690" s="12" t="s">
        <v>1882</v>
      </c>
      <c r="IHN690" s="12" t="s">
        <v>1823</v>
      </c>
      <c r="IHO690" s="12" t="s">
        <v>6238</v>
      </c>
      <c r="IHP690" s="13" t="s">
        <v>1467</v>
      </c>
      <c r="IHQ690" s="13" t="s">
        <v>111</v>
      </c>
      <c r="IHR690" s="14" t="s">
        <v>31</v>
      </c>
      <c r="IHS690" s="13">
        <v>180</v>
      </c>
      <c r="IHT690" s="13">
        <v>244</v>
      </c>
      <c r="IHU690" s="13"/>
      <c r="IHV690" s="13"/>
      <c r="IHW690" s="13">
        <f t="shared" si="184"/>
        <v>424</v>
      </c>
      <c r="IHX690" s="13" t="s">
        <v>57</v>
      </c>
      <c r="IHY690" s="13" t="s">
        <v>6240</v>
      </c>
      <c r="IHZ690" s="113" t="s">
        <v>6241</v>
      </c>
      <c r="IIA690" s="114"/>
      <c r="IIB690" s="129"/>
      <c r="IIC690" s="12" t="s">
        <v>1882</v>
      </c>
      <c r="IID690" s="12" t="s">
        <v>1823</v>
      </c>
      <c r="IIE690" s="12" t="s">
        <v>6238</v>
      </c>
      <c r="IIF690" s="13" t="s">
        <v>1467</v>
      </c>
      <c r="IIG690" s="13" t="s">
        <v>111</v>
      </c>
      <c r="IIH690" s="14" t="s">
        <v>31</v>
      </c>
      <c r="III690" s="13">
        <v>180</v>
      </c>
      <c r="IIJ690" s="13">
        <v>244</v>
      </c>
      <c r="IIK690" s="13"/>
      <c r="IIL690" s="13"/>
      <c r="IIM690" s="13">
        <f t="shared" si="184"/>
        <v>424</v>
      </c>
      <c r="IIN690" s="13" t="s">
        <v>57</v>
      </c>
      <c r="IIO690" s="13" t="s">
        <v>6240</v>
      </c>
      <c r="IIP690" s="113" t="s">
        <v>6241</v>
      </c>
      <c r="IIQ690" s="114"/>
      <c r="IIR690" s="129"/>
      <c r="IIS690" s="12" t="s">
        <v>1882</v>
      </c>
      <c r="IIT690" s="12" t="s">
        <v>1823</v>
      </c>
      <c r="IIU690" s="12" t="s">
        <v>6238</v>
      </c>
      <c r="IIV690" s="13" t="s">
        <v>1467</v>
      </c>
      <c r="IIW690" s="13" t="s">
        <v>111</v>
      </c>
      <c r="IIX690" s="14" t="s">
        <v>31</v>
      </c>
      <c r="IIY690" s="13">
        <v>180</v>
      </c>
      <c r="IIZ690" s="13">
        <v>244</v>
      </c>
      <c r="IJA690" s="13"/>
      <c r="IJB690" s="13"/>
      <c r="IJC690" s="13">
        <f t="shared" ref="IJC690:IKY690" si="185">SUM(IIY690:IJB690)</f>
        <v>424</v>
      </c>
      <c r="IJD690" s="13" t="s">
        <v>57</v>
      </c>
      <c r="IJE690" s="13" t="s">
        <v>6240</v>
      </c>
      <c r="IJF690" s="113" t="s">
        <v>6241</v>
      </c>
      <c r="IJG690" s="114"/>
      <c r="IJH690" s="129"/>
      <c r="IJI690" s="12" t="s">
        <v>1882</v>
      </c>
      <c r="IJJ690" s="12" t="s">
        <v>1823</v>
      </c>
      <c r="IJK690" s="12" t="s">
        <v>6238</v>
      </c>
      <c r="IJL690" s="13" t="s">
        <v>1467</v>
      </c>
      <c r="IJM690" s="13" t="s">
        <v>111</v>
      </c>
      <c r="IJN690" s="14" t="s">
        <v>31</v>
      </c>
      <c r="IJO690" s="13">
        <v>180</v>
      </c>
      <c r="IJP690" s="13">
        <v>244</v>
      </c>
      <c r="IJQ690" s="13"/>
      <c r="IJR690" s="13"/>
      <c r="IJS690" s="13">
        <f t="shared" si="185"/>
        <v>424</v>
      </c>
      <c r="IJT690" s="13" t="s">
        <v>57</v>
      </c>
      <c r="IJU690" s="13" t="s">
        <v>6240</v>
      </c>
      <c r="IJV690" s="113" t="s">
        <v>6241</v>
      </c>
      <c r="IJW690" s="114"/>
      <c r="IJX690" s="129"/>
      <c r="IJY690" s="12" t="s">
        <v>1882</v>
      </c>
      <c r="IJZ690" s="12" t="s">
        <v>1823</v>
      </c>
      <c r="IKA690" s="12" t="s">
        <v>6238</v>
      </c>
      <c r="IKB690" s="13" t="s">
        <v>1467</v>
      </c>
      <c r="IKC690" s="13" t="s">
        <v>111</v>
      </c>
      <c r="IKD690" s="14" t="s">
        <v>31</v>
      </c>
      <c r="IKE690" s="13">
        <v>180</v>
      </c>
      <c r="IKF690" s="13">
        <v>244</v>
      </c>
      <c r="IKG690" s="13"/>
      <c r="IKH690" s="13"/>
      <c r="IKI690" s="13">
        <f t="shared" si="185"/>
        <v>424</v>
      </c>
      <c r="IKJ690" s="13" t="s">
        <v>57</v>
      </c>
      <c r="IKK690" s="13" t="s">
        <v>6240</v>
      </c>
      <c r="IKL690" s="113" t="s">
        <v>6241</v>
      </c>
      <c r="IKM690" s="114"/>
      <c r="IKN690" s="129"/>
      <c r="IKO690" s="12" t="s">
        <v>1882</v>
      </c>
      <c r="IKP690" s="12" t="s">
        <v>1823</v>
      </c>
      <c r="IKQ690" s="12" t="s">
        <v>6238</v>
      </c>
      <c r="IKR690" s="13" t="s">
        <v>1467</v>
      </c>
      <c r="IKS690" s="13" t="s">
        <v>111</v>
      </c>
      <c r="IKT690" s="14" t="s">
        <v>31</v>
      </c>
      <c r="IKU690" s="13">
        <v>180</v>
      </c>
      <c r="IKV690" s="13">
        <v>244</v>
      </c>
      <c r="IKW690" s="13"/>
      <c r="IKX690" s="13"/>
      <c r="IKY690" s="13">
        <f t="shared" si="185"/>
        <v>424</v>
      </c>
      <c r="IKZ690" s="13" t="s">
        <v>57</v>
      </c>
      <c r="ILA690" s="13" t="s">
        <v>6240</v>
      </c>
      <c r="ILB690" s="113" t="s">
        <v>6241</v>
      </c>
      <c r="ILC690" s="114"/>
      <c r="ILD690" s="129"/>
      <c r="ILE690" s="12" t="s">
        <v>1882</v>
      </c>
      <c r="ILF690" s="12" t="s">
        <v>1823</v>
      </c>
      <c r="ILG690" s="12" t="s">
        <v>6238</v>
      </c>
      <c r="ILH690" s="13" t="s">
        <v>1467</v>
      </c>
      <c r="ILI690" s="13" t="s">
        <v>111</v>
      </c>
      <c r="ILJ690" s="14" t="s">
        <v>31</v>
      </c>
      <c r="ILK690" s="13">
        <v>180</v>
      </c>
      <c r="ILL690" s="13">
        <v>244</v>
      </c>
      <c r="ILM690" s="13"/>
      <c r="ILN690" s="13"/>
      <c r="ILO690" s="13">
        <f t="shared" ref="ILO690:INK690" si="186">SUM(ILK690:ILN690)</f>
        <v>424</v>
      </c>
      <c r="ILP690" s="13" t="s">
        <v>57</v>
      </c>
      <c r="ILQ690" s="13" t="s">
        <v>6240</v>
      </c>
      <c r="ILR690" s="113" t="s">
        <v>6241</v>
      </c>
      <c r="ILS690" s="114"/>
      <c r="ILT690" s="129"/>
      <c r="ILU690" s="12" t="s">
        <v>1882</v>
      </c>
      <c r="ILV690" s="12" t="s">
        <v>1823</v>
      </c>
      <c r="ILW690" s="12" t="s">
        <v>6238</v>
      </c>
      <c r="ILX690" s="13" t="s">
        <v>1467</v>
      </c>
      <c r="ILY690" s="13" t="s">
        <v>111</v>
      </c>
      <c r="ILZ690" s="14" t="s">
        <v>31</v>
      </c>
      <c r="IMA690" s="13">
        <v>180</v>
      </c>
      <c r="IMB690" s="13">
        <v>244</v>
      </c>
      <c r="IMC690" s="13"/>
      <c r="IMD690" s="13"/>
      <c r="IME690" s="13">
        <f t="shared" si="186"/>
        <v>424</v>
      </c>
      <c r="IMF690" s="13" t="s">
        <v>57</v>
      </c>
      <c r="IMG690" s="13" t="s">
        <v>6240</v>
      </c>
      <c r="IMH690" s="113" t="s">
        <v>6241</v>
      </c>
      <c r="IMI690" s="114"/>
      <c r="IMJ690" s="129"/>
      <c r="IMK690" s="12" t="s">
        <v>1882</v>
      </c>
      <c r="IML690" s="12" t="s">
        <v>1823</v>
      </c>
      <c r="IMM690" s="12" t="s">
        <v>6238</v>
      </c>
      <c r="IMN690" s="13" t="s">
        <v>1467</v>
      </c>
      <c r="IMO690" s="13" t="s">
        <v>111</v>
      </c>
      <c r="IMP690" s="14" t="s">
        <v>31</v>
      </c>
      <c r="IMQ690" s="13">
        <v>180</v>
      </c>
      <c r="IMR690" s="13">
        <v>244</v>
      </c>
      <c r="IMS690" s="13"/>
      <c r="IMT690" s="13"/>
      <c r="IMU690" s="13">
        <f t="shared" si="186"/>
        <v>424</v>
      </c>
      <c r="IMV690" s="13" t="s">
        <v>57</v>
      </c>
      <c r="IMW690" s="13" t="s">
        <v>6240</v>
      </c>
      <c r="IMX690" s="113" t="s">
        <v>6241</v>
      </c>
      <c r="IMY690" s="114"/>
      <c r="IMZ690" s="129"/>
      <c r="INA690" s="12" t="s">
        <v>1882</v>
      </c>
      <c r="INB690" s="12" t="s">
        <v>1823</v>
      </c>
      <c r="INC690" s="12" t="s">
        <v>6238</v>
      </c>
      <c r="IND690" s="13" t="s">
        <v>1467</v>
      </c>
      <c r="INE690" s="13" t="s">
        <v>111</v>
      </c>
      <c r="INF690" s="14" t="s">
        <v>31</v>
      </c>
      <c r="ING690" s="13">
        <v>180</v>
      </c>
      <c r="INH690" s="13">
        <v>244</v>
      </c>
      <c r="INI690" s="13"/>
      <c r="INJ690" s="13"/>
      <c r="INK690" s="13">
        <f t="shared" si="186"/>
        <v>424</v>
      </c>
      <c r="INL690" s="13" t="s">
        <v>57</v>
      </c>
      <c r="INM690" s="13" t="s">
        <v>6240</v>
      </c>
      <c r="INN690" s="113" t="s">
        <v>6241</v>
      </c>
      <c r="INO690" s="114"/>
      <c r="INP690" s="129"/>
      <c r="INQ690" s="12" t="s">
        <v>1882</v>
      </c>
      <c r="INR690" s="12" t="s">
        <v>1823</v>
      </c>
      <c r="INS690" s="12" t="s">
        <v>6238</v>
      </c>
      <c r="INT690" s="13" t="s">
        <v>1467</v>
      </c>
      <c r="INU690" s="13" t="s">
        <v>111</v>
      </c>
      <c r="INV690" s="14" t="s">
        <v>31</v>
      </c>
      <c r="INW690" s="13">
        <v>180</v>
      </c>
      <c r="INX690" s="13">
        <v>244</v>
      </c>
      <c r="INY690" s="13"/>
      <c r="INZ690" s="13"/>
      <c r="IOA690" s="13">
        <f t="shared" ref="IOA690:IPW690" si="187">SUM(INW690:INZ690)</f>
        <v>424</v>
      </c>
      <c r="IOB690" s="13" t="s">
        <v>57</v>
      </c>
      <c r="IOC690" s="13" t="s">
        <v>6240</v>
      </c>
      <c r="IOD690" s="113" t="s">
        <v>6241</v>
      </c>
      <c r="IOE690" s="114"/>
      <c r="IOF690" s="129"/>
      <c r="IOG690" s="12" t="s">
        <v>1882</v>
      </c>
      <c r="IOH690" s="12" t="s">
        <v>1823</v>
      </c>
      <c r="IOI690" s="12" t="s">
        <v>6238</v>
      </c>
      <c r="IOJ690" s="13" t="s">
        <v>1467</v>
      </c>
      <c r="IOK690" s="13" t="s">
        <v>111</v>
      </c>
      <c r="IOL690" s="14" t="s">
        <v>31</v>
      </c>
      <c r="IOM690" s="13">
        <v>180</v>
      </c>
      <c r="ION690" s="13">
        <v>244</v>
      </c>
      <c r="IOO690" s="13"/>
      <c r="IOP690" s="13"/>
      <c r="IOQ690" s="13">
        <f t="shared" si="187"/>
        <v>424</v>
      </c>
      <c r="IOR690" s="13" t="s">
        <v>57</v>
      </c>
      <c r="IOS690" s="13" t="s">
        <v>6240</v>
      </c>
      <c r="IOT690" s="113" t="s">
        <v>6241</v>
      </c>
      <c r="IOU690" s="114"/>
      <c r="IOV690" s="129"/>
      <c r="IOW690" s="12" t="s">
        <v>1882</v>
      </c>
      <c r="IOX690" s="12" t="s">
        <v>1823</v>
      </c>
      <c r="IOY690" s="12" t="s">
        <v>6238</v>
      </c>
      <c r="IOZ690" s="13" t="s">
        <v>1467</v>
      </c>
      <c r="IPA690" s="13" t="s">
        <v>111</v>
      </c>
      <c r="IPB690" s="14" t="s">
        <v>31</v>
      </c>
      <c r="IPC690" s="13">
        <v>180</v>
      </c>
      <c r="IPD690" s="13">
        <v>244</v>
      </c>
      <c r="IPE690" s="13"/>
      <c r="IPF690" s="13"/>
      <c r="IPG690" s="13">
        <f t="shared" si="187"/>
        <v>424</v>
      </c>
      <c r="IPH690" s="13" t="s">
        <v>57</v>
      </c>
      <c r="IPI690" s="13" t="s">
        <v>6240</v>
      </c>
      <c r="IPJ690" s="113" t="s">
        <v>6241</v>
      </c>
      <c r="IPK690" s="114"/>
      <c r="IPL690" s="129"/>
      <c r="IPM690" s="12" t="s">
        <v>1882</v>
      </c>
      <c r="IPN690" s="12" t="s">
        <v>1823</v>
      </c>
      <c r="IPO690" s="12" t="s">
        <v>6238</v>
      </c>
      <c r="IPP690" s="13" t="s">
        <v>1467</v>
      </c>
      <c r="IPQ690" s="13" t="s">
        <v>111</v>
      </c>
      <c r="IPR690" s="14" t="s">
        <v>31</v>
      </c>
      <c r="IPS690" s="13">
        <v>180</v>
      </c>
      <c r="IPT690" s="13">
        <v>244</v>
      </c>
      <c r="IPU690" s="13"/>
      <c r="IPV690" s="13"/>
      <c r="IPW690" s="13">
        <f t="shared" si="187"/>
        <v>424</v>
      </c>
      <c r="IPX690" s="13" t="s">
        <v>57</v>
      </c>
      <c r="IPY690" s="13" t="s">
        <v>6240</v>
      </c>
      <c r="IPZ690" s="113" t="s">
        <v>6241</v>
      </c>
      <c r="IQA690" s="114"/>
      <c r="IQB690" s="129"/>
      <c r="IQC690" s="12" t="s">
        <v>1882</v>
      </c>
      <c r="IQD690" s="12" t="s">
        <v>1823</v>
      </c>
      <c r="IQE690" s="12" t="s">
        <v>6238</v>
      </c>
      <c r="IQF690" s="13" t="s">
        <v>1467</v>
      </c>
      <c r="IQG690" s="13" t="s">
        <v>111</v>
      </c>
      <c r="IQH690" s="14" t="s">
        <v>31</v>
      </c>
      <c r="IQI690" s="13">
        <v>180</v>
      </c>
      <c r="IQJ690" s="13">
        <v>244</v>
      </c>
      <c r="IQK690" s="13"/>
      <c r="IQL690" s="13"/>
      <c r="IQM690" s="13">
        <f t="shared" ref="IQM690:ISI690" si="188">SUM(IQI690:IQL690)</f>
        <v>424</v>
      </c>
      <c r="IQN690" s="13" t="s">
        <v>57</v>
      </c>
      <c r="IQO690" s="13" t="s">
        <v>6240</v>
      </c>
      <c r="IQP690" s="113" t="s">
        <v>6241</v>
      </c>
      <c r="IQQ690" s="114"/>
      <c r="IQR690" s="129"/>
      <c r="IQS690" s="12" t="s">
        <v>1882</v>
      </c>
      <c r="IQT690" s="12" t="s">
        <v>1823</v>
      </c>
      <c r="IQU690" s="12" t="s">
        <v>6238</v>
      </c>
      <c r="IQV690" s="13" t="s">
        <v>1467</v>
      </c>
      <c r="IQW690" s="13" t="s">
        <v>111</v>
      </c>
      <c r="IQX690" s="14" t="s">
        <v>31</v>
      </c>
      <c r="IQY690" s="13">
        <v>180</v>
      </c>
      <c r="IQZ690" s="13">
        <v>244</v>
      </c>
      <c r="IRA690" s="13"/>
      <c r="IRB690" s="13"/>
      <c r="IRC690" s="13">
        <f t="shared" si="188"/>
        <v>424</v>
      </c>
      <c r="IRD690" s="13" t="s">
        <v>57</v>
      </c>
      <c r="IRE690" s="13" t="s">
        <v>6240</v>
      </c>
      <c r="IRF690" s="113" t="s">
        <v>6241</v>
      </c>
      <c r="IRG690" s="114"/>
      <c r="IRH690" s="129"/>
      <c r="IRI690" s="12" t="s">
        <v>1882</v>
      </c>
      <c r="IRJ690" s="12" t="s">
        <v>1823</v>
      </c>
      <c r="IRK690" s="12" t="s">
        <v>6238</v>
      </c>
      <c r="IRL690" s="13" t="s">
        <v>1467</v>
      </c>
      <c r="IRM690" s="13" t="s">
        <v>111</v>
      </c>
      <c r="IRN690" s="14" t="s">
        <v>31</v>
      </c>
      <c r="IRO690" s="13">
        <v>180</v>
      </c>
      <c r="IRP690" s="13">
        <v>244</v>
      </c>
      <c r="IRQ690" s="13"/>
      <c r="IRR690" s="13"/>
      <c r="IRS690" s="13">
        <f t="shared" si="188"/>
        <v>424</v>
      </c>
      <c r="IRT690" s="13" t="s">
        <v>57</v>
      </c>
      <c r="IRU690" s="13" t="s">
        <v>6240</v>
      </c>
      <c r="IRV690" s="113" t="s">
        <v>6241</v>
      </c>
      <c r="IRW690" s="114"/>
      <c r="IRX690" s="129"/>
      <c r="IRY690" s="12" t="s">
        <v>1882</v>
      </c>
      <c r="IRZ690" s="12" t="s">
        <v>1823</v>
      </c>
      <c r="ISA690" s="12" t="s">
        <v>6238</v>
      </c>
      <c r="ISB690" s="13" t="s">
        <v>1467</v>
      </c>
      <c r="ISC690" s="13" t="s">
        <v>111</v>
      </c>
      <c r="ISD690" s="14" t="s">
        <v>31</v>
      </c>
      <c r="ISE690" s="13">
        <v>180</v>
      </c>
      <c r="ISF690" s="13">
        <v>244</v>
      </c>
      <c r="ISG690" s="13"/>
      <c r="ISH690" s="13"/>
      <c r="ISI690" s="13">
        <f t="shared" si="188"/>
        <v>424</v>
      </c>
      <c r="ISJ690" s="13" t="s">
        <v>57</v>
      </c>
      <c r="ISK690" s="13" t="s">
        <v>6240</v>
      </c>
      <c r="ISL690" s="113" t="s">
        <v>6241</v>
      </c>
      <c r="ISM690" s="114"/>
      <c r="ISN690" s="129"/>
      <c r="ISO690" s="12" t="s">
        <v>1882</v>
      </c>
      <c r="ISP690" s="12" t="s">
        <v>1823</v>
      </c>
      <c r="ISQ690" s="12" t="s">
        <v>6238</v>
      </c>
      <c r="ISR690" s="13" t="s">
        <v>1467</v>
      </c>
      <c r="ISS690" s="13" t="s">
        <v>111</v>
      </c>
      <c r="IST690" s="14" t="s">
        <v>31</v>
      </c>
      <c r="ISU690" s="13">
        <v>180</v>
      </c>
      <c r="ISV690" s="13">
        <v>244</v>
      </c>
      <c r="ISW690" s="13"/>
      <c r="ISX690" s="13"/>
      <c r="ISY690" s="13">
        <f t="shared" ref="ISY690:IUU690" si="189">SUM(ISU690:ISX690)</f>
        <v>424</v>
      </c>
      <c r="ISZ690" s="13" t="s">
        <v>57</v>
      </c>
      <c r="ITA690" s="13" t="s">
        <v>6240</v>
      </c>
      <c r="ITB690" s="113" t="s">
        <v>6241</v>
      </c>
      <c r="ITC690" s="114"/>
      <c r="ITD690" s="129"/>
      <c r="ITE690" s="12" t="s">
        <v>1882</v>
      </c>
      <c r="ITF690" s="12" t="s">
        <v>1823</v>
      </c>
      <c r="ITG690" s="12" t="s">
        <v>6238</v>
      </c>
      <c r="ITH690" s="13" t="s">
        <v>1467</v>
      </c>
      <c r="ITI690" s="13" t="s">
        <v>111</v>
      </c>
      <c r="ITJ690" s="14" t="s">
        <v>31</v>
      </c>
      <c r="ITK690" s="13">
        <v>180</v>
      </c>
      <c r="ITL690" s="13">
        <v>244</v>
      </c>
      <c r="ITM690" s="13"/>
      <c r="ITN690" s="13"/>
      <c r="ITO690" s="13">
        <f t="shared" si="189"/>
        <v>424</v>
      </c>
      <c r="ITP690" s="13" t="s">
        <v>57</v>
      </c>
      <c r="ITQ690" s="13" t="s">
        <v>6240</v>
      </c>
      <c r="ITR690" s="113" t="s">
        <v>6241</v>
      </c>
      <c r="ITS690" s="114"/>
      <c r="ITT690" s="129"/>
      <c r="ITU690" s="12" t="s">
        <v>1882</v>
      </c>
      <c r="ITV690" s="12" t="s">
        <v>1823</v>
      </c>
      <c r="ITW690" s="12" t="s">
        <v>6238</v>
      </c>
      <c r="ITX690" s="13" t="s">
        <v>1467</v>
      </c>
      <c r="ITY690" s="13" t="s">
        <v>111</v>
      </c>
      <c r="ITZ690" s="14" t="s">
        <v>31</v>
      </c>
      <c r="IUA690" s="13">
        <v>180</v>
      </c>
      <c r="IUB690" s="13">
        <v>244</v>
      </c>
      <c r="IUC690" s="13"/>
      <c r="IUD690" s="13"/>
      <c r="IUE690" s="13">
        <f t="shared" si="189"/>
        <v>424</v>
      </c>
      <c r="IUF690" s="13" t="s">
        <v>57</v>
      </c>
      <c r="IUG690" s="13" t="s">
        <v>6240</v>
      </c>
      <c r="IUH690" s="113" t="s">
        <v>6241</v>
      </c>
      <c r="IUI690" s="114"/>
      <c r="IUJ690" s="129"/>
      <c r="IUK690" s="12" t="s">
        <v>1882</v>
      </c>
      <c r="IUL690" s="12" t="s">
        <v>1823</v>
      </c>
      <c r="IUM690" s="12" t="s">
        <v>6238</v>
      </c>
      <c r="IUN690" s="13" t="s">
        <v>1467</v>
      </c>
      <c r="IUO690" s="13" t="s">
        <v>111</v>
      </c>
      <c r="IUP690" s="14" t="s">
        <v>31</v>
      </c>
      <c r="IUQ690" s="13">
        <v>180</v>
      </c>
      <c r="IUR690" s="13">
        <v>244</v>
      </c>
      <c r="IUS690" s="13"/>
      <c r="IUT690" s="13"/>
      <c r="IUU690" s="13">
        <f t="shared" si="189"/>
        <v>424</v>
      </c>
      <c r="IUV690" s="13" t="s">
        <v>57</v>
      </c>
      <c r="IUW690" s="13" t="s">
        <v>6240</v>
      </c>
      <c r="IUX690" s="113" t="s">
        <v>6241</v>
      </c>
      <c r="IUY690" s="114"/>
      <c r="IUZ690" s="129"/>
      <c r="IVA690" s="12" t="s">
        <v>1882</v>
      </c>
      <c r="IVB690" s="12" t="s">
        <v>1823</v>
      </c>
      <c r="IVC690" s="12" t="s">
        <v>6238</v>
      </c>
      <c r="IVD690" s="13" t="s">
        <v>1467</v>
      </c>
      <c r="IVE690" s="13" t="s">
        <v>111</v>
      </c>
      <c r="IVF690" s="14" t="s">
        <v>31</v>
      </c>
      <c r="IVG690" s="13">
        <v>180</v>
      </c>
      <c r="IVH690" s="13">
        <v>244</v>
      </c>
      <c r="IVI690" s="13"/>
      <c r="IVJ690" s="13"/>
      <c r="IVK690" s="13">
        <f t="shared" ref="IVK690:IXG690" si="190">SUM(IVG690:IVJ690)</f>
        <v>424</v>
      </c>
      <c r="IVL690" s="13" t="s">
        <v>57</v>
      </c>
      <c r="IVM690" s="13" t="s">
        <v>6240</v>
      </c>
      <c r="IVN690" s="113" t="s">
        <v>6241</v>
      </c>
      <c r="IVO690" s="114"/>
      <c r="IVP690" s="129"/>
      <c r="IVQ690" s="12" t="s">
        <v>1882</v>
      </c>
      <c r="IVR690" s="12" t="s">
        <v>1823</v>
      </c>
      <c r="IVS690" s="12" t="s">
        <v>6238</v>
      </c>
      <c r="IVT690" s="13" t="s">
        <v>1467</v>
      </c>
      <c r="IVU690" s="13" t="s">
        <v>111</v>
      </c>
      <c r="IVV690" s="14" t="s">
        <v>31</v>
      </c>
      <c r="IVW690" s="13">
        <v>180</v>
      </c>
      <c r="IVX690" s="13">
        <v>244</v>
      </c>
      <c r="IVY690" s="13"/>
      <c r="IVZ690" s="13"/>
      <c r="IWA690" s="13">
        <f t="shared" si="190"/>
        <v>424</v>
      </c>
      <c r="IWB690" s="13" t="s">
        <v>57</v>
      </c>
      <c r="IWC690" s="13" t="s">
        <v>6240</v>
      </c>
      <c r="IWD690" s="113" t="s">
        <v>6241</v>
      </c>
      <c r="IWE690" s="114"/>
      <c r="IWF690" s="129"/>
      <c r="IWG690" s="12" t="s">
        <v>1882</v>
      </c>
      <c r="IWH690" s="12" t="s">
        <v>1823</v>
      </c>
      <c r="IWI690" s="12" t="s">
        <v>6238</v>
      </c>
      <c r="IWJ690" s="13" t="s">
        <v>1467</v>
      </c>
      <c r="IWK690" s="13" t="s">
        <v>111</v>
      </c>
      <c r="IWL690" s="14" t="s">
        <v>31</v>
      </c>
      <c r="IWM690" s="13">
        <v>180</v>
      </c>
      <c r="IWN690" s="13">
        <v>244</v>
      </c>
      <c r="IWO690" s="13"/>
      <c r="IWP690" s="13"/>
      <c r="IWQ690" s="13">
        <f t="shared" si="190"/>
        <v>424</v>
      </c>
      <c r="IWR690" s="13" t="s">
        <v>57</v>
      </c>
      <c r="IWS690" s="13" t="s">
        <v>6240</v>
      </c>
      <c r="IWT690" s="113" t="s">
        <v>6241</v>
      </c>
      <c r="IWU690" s="114"/>
      <c r="IWV690" s="129"/>
      <c r="IWW690" s="12" t="s">
        <v>1882</v>
      </c>
      <c r="IWX690" s="12" t="s">
        <v>1823</v>
      </c>
      <c r="IWY690" s="12" t="s">
        <v>6238</v>
      </c>
      <c r="IWZ690" s="13" t="s">
        <v>1467</v>
      </c>
      <c r="IXA690" s="13" t="s">
        <v>111</v>
      </c>
      <c r="IXB690" s="14" t="s">
        <v>31</v>
      </c>
      <c r="IXC690" s="13">
        <v>180</v>
      </c>
      <c r="IXD690" s="13">
        <v>244</v>
      </c>
      <c r="IXE690" s="13"/>
      <c r="IXF690" s="13"/>
      <c r="IXG690" s="13">
        <f t="shared" si="190"/>
        <v>424</v>
      </c>
      <c r="IXH690" s="13" t="s">
        <v>57</v>
      </c>
      <c r="IXI690" s="13" t="s">
        <v>6240</v>
      </c>
      <c r="IXJ690" s="113" t="s">
        <v>6241</v>
      </c>
      <c r="IXK690" s="114"/>
      <c r="IXL690" s="129"/>
      <c r="IXM690" s="12" t="s">
        <v>1882</v>
      </c>
      <c r="IXN690" s="12" t="s">
        <v>1823</v>
      </c>
      <c r="IXO690" s="12" t="s">
        <v>6238</v>
      </c>
      <c r="IXP690" s="13" t="s">
        <v>1467</v>
      </c>
      <c r="IXQ690" s="13" t="s">
        <v>111</v>
      </c>
      <c r="IXR690" s="14" t="s">
        <v>31</v>
      </c>
      <c r="IXS690" s="13">
        <v>180</v>
      </c>
      <c r="IXT690" s="13">
        <v>244</v>
      </c>
      <c r="IXU690" s="13"/>
      <c r="IXV690" s="13"/>
      <c r="IXW690" s="13">
        <f t="shared" ref="IXW690:IZS690" si="191">SUM(IXS690:IXV690)</f>
        <v>424</v>
      </c>
      <c r="IXX690" s="13" t="s">
        <v>57</v>
      </c>
      <c r="IXY690" s="13" t="s">
        <v>6240</v>
      </c>
      <c r="IXZ690" s="113" t="s">
        <v>6241</v>
      </c>
      <c r="IYA690" s="114"/>
      <c r="IYB690" s="129"/>
      <c r="IYC690" s="12" t="s">
        <v>1882</v>
      </c>
      <c r="IYD690" s="12" t="s">
        <v>1823</v>
      </c>
      <c r="IYE690" s="12" t="s">
        <v>6238</v>
      </c>
      <c r="IYF690" s="13" t="s">
        <v>1467</v>
      </c>
      <c r="IYG690" s="13" t="s">
        <v>111</v>
      </c>
      <c r="IYH690" s="14" t="s">
        <v>31</v>
      </c>
      <c r="IYI690" s="13">
        <v>180</v>
      </c>
      <c r="IYJ690" s="13">
        <v>244</v>
      </c>
      <c r="IYK690" s="13"/>
      <c r="IYL690" s="13"/>
      <c r="IYM690" s="13">
        <f t="shared" si="191"/>
        <v>424</v>
      </c>
      <c r="IYN690" s="13" t="s">
        <v>57</v>
      </c>
      <c r="IYO690" s="13" t="s">
        <v>6240</v>
      </c>
      <c r="IYP690" s="113" t="s">
        <v>6241</v>
      </c>
      <c r="IYQ690" s="114"/>
      <c r="IYR690" s="129"/>
      <c r="IYS690" s="12" t="s">
        <v>1882</v>
      </c>
      <c r="IYT690" s="12" t="s">
        <v>1823</v>
      </c>
      <c r="IYU690" s="12" t="s">
        <v>6238</v>
      </c>
      <c r="IYV690" s="13" t="s">
        <v>1467</v>
      </c>
      <c r="IYW690" s="13" t="s">
        <v>111</v>
      </c>
      <c r="IYX690" s="14" t="s">
        <v>31</v>
      </c>
      <c r="IYY690" s="13">
        <v>180</v>
      </c>
      <c r="IYZ690" s="13">
        <v>244</v>
      </c>
      <c r="IZA690" s="13"/>
      <c r="IZB690" s="13"/>
      <c r="IZC690" s="13">
        <f t="shared" si="191"/>
        <v>424</v>
      </c>
      <c r="IZD690" s="13" t="s">
        <v>57</v>
      </c>
      <c r="IZE690" s="13" t="s">
        <v>6240</v>
      </c>
      <c r="IZF690" s="113" t="s">
        <v>6241</v>
      </c>
      <c r="IZG690" s="114"/>
      <c r="IZH690" s="129"/>
      <c r="IZI690" s="12" t="s">
        <v>1882</v>
      </c>
      <c r="IZJ690" s="12" t="s">
        <v>1823</v>
      </c>
      <c r="IZK690" s="12" t="s">
        <v>6238</v>
      </c>
      <c r="IZL690" s="13" t="s">
        <v>1467</v>
      </c>
      <c r="IZM690" s="13" t="s">
        <v>111</v>
      </c>
      <c r="IZN690" s="14" t="s">
        <v>31</v>
      </c>
      <c r="IZO690" s="13">
        <v>180</v>
      </c>
      <c r="IZP690" s="13">
        <v>244</v>
      </c>
      <c r="IZQ690" s="13"/>
      <c r="IZR690" s="13"/>
      <c r="IZS690" s="13">
        <f t="shared" si="191"/>
        <v>424</v>
      </c>
      <c r="IZT690" s="13" t="s">
        <v>57</v>
      </c>
      <c r="IZU690" s="13" t="s">
        <v>6240</v>
      </c>
      <c r="IZV690" s="113" t="s">
        <v>6241</v>
      </c>
      <c r="IZW690" s="114"/>
      <c r="IZX690" s="129"/>
      <c r="IZY690" s="12" t="s">
        <v>1882</v>
      </c>
      <c r="IZZ690" s="12" t="s">
        <v>1823</v>
      </c>
      <c r="JAA690" s="12" t="s">
        <v>6238</v>
      </c>
      <c r="JAB690" s="13" t="s">
        <v>1467</v>
      </c>
      <c r="JAC690" s="13" t="s">
        <v>111</v>
      </c>
      <c r="JAD690" s="14" t="s">
        <v>31</v>
      </c>
      <c r="JAE690" s="13">
        <v>180</v>
      </c>
      <c r="JAF690" s="13">
        <v>244</v>
      </c>
      <c r="JAG690" s="13"/>
      <c r="JAH690" s="13"/>
      <c r="JAI690" s="13">
        <f t="shared" ref="JAI690:JCE690" si="192">SUM(JAE690:JAH690)</f>
        <v>424</v>
      </c>
      <c r="JAJ690" s="13" t="s">
        <v>57</v>
      </c>
      <c r="JAK690" s="13" t="s">
        <v>6240</v>
      </c>
      <c r="JAL690" s="113" t="s">
        <v>6241</v>
      </c>
      <c r="JAM690" s="114"/>
      <c r="JAN690" s="129"/>
      <c r="JAO690" s="12" t="s">
        <v>1882</v>
      </c>
      <c r="JAP690" s="12" t="s">
        <v>1823</v>
      </c>
      <c r="JAQ690" s="12" t="s">
        <v>6238</v>
      </c>
      <c r="JAR690" s="13" t="s">
        <v>1467</v>
      </c>
      <c r="JAS690" s="13" t="s">
        <v>111</v>
      </c>
      <c r="JAT690" s="14" t="s">
        <v>31</v>
      </c>
      <c r="JAU690" s="13">
        <v>180</v>
      </c>
      <c r="JAV690" s="13">
        <v>244</v>
      </c>
      <c r="JAW690" s="13"/>
      <c r="JAX690" s="13"/>
      <c r="JAY690" s="13">
        <f t="shared" si="192"/>
        <v>424</v>
      </c>
      <c r="JAZ690" s="13" t="s">
        <v>57</v>
      </c>
      <c r="JBA690" s="13" t="s">
        <v>6240</v>
      </c>
      <c r="JBB690" s="113" t="s">
        <v>6241</v>
      </c>
      <c r="JBC690" s="114"/>
      <c r="JBD690" s="129"/>
      <c r="JBE690" s="12" t="s">
        <v>1882</v>
      </c>
      <c r="JBF690" s="12" t="s">
        <v>1823</v>
      </c>
      <c r="JBG690" s="12" t="s">
        <v>6238</v>
      </c>
      <c r="JBH690" s="13" t="s">
        <v>1467</v>
      </c>
      <c r="JBI690" s="13" t="s">
        <v>111</v>
      </c>
      <c r="JBJ690" s="14" t="s">
        <v>31</v>
      </c>
      <c r="JBK690" s="13">
        <v>180</v>
      </c>
      <c r="JBL690" s="13">
        <v>244</v>
      </c>
      <c r="JBM690" s="13"/>
      <c r="JBN690" s="13"/>
      <c r="JBO690" s="13">
        <f t="shared" si="192"/>
        <v>424</v>
      </c>
      <c r="JBP690" s="13" t="s">
        <v>57</v>
      </c>
      <c r="JBQ690" s="13" t="s">
        <v>6240</v>
      </c>
      <c r="JBR690" s="113" t="s">
        <v>6241</v>
      </c>
      <c r="JBS690" s="114"/>
      <c r="JBT690" s="129"/>
      <c r="JBU690" s="12" t="s">
        <v>1882</v>
      </c>
      <c r="JBV690" s="12" t="s">
        <v>1823</v>
      </c>
      <c r="JBW690" s="12" t="s">
        <v>6238</v>
      </c>
      <c r="JBX690" s="13" t="s">
        <v>1467</v>
      </c>
      <c r="JBY690" s="13" t="s">
        <v>111</v>
      </c>
      <c r="JBZ690" s="14" t="s">
        <v>31</v>
      </c>
      <c r="JCA690" s="13">
        <v>180</v>
      </c>
      <c r="JCB690" s="13">
        <v>244</v>
      </c>
      <c r="JCC690" s="13"/>
      <c r="JCD690" s="13"/>
      <c r="JCE690" s="13">
        <f t="shared" si="192"/>
        <v>424</v>
      </c>
      <c r="JCF690" s="13" t="s">
        <v>57</v>
      </c>
      <c r="JCG690" s="13" t="s">
        <v>6240</v>
      </c>
      <c r="JCH690" s="113" t="s">
        <v>6241</v>
      </c>
      <c r="JCI690" s="114"/>
      <c r="JCJ690" s="129"/>
      <c r="JCK690" s="12" t="s">
        <v>1882</v>
      </c>
      <c r="JCL690" s="12" t="s">
        <v>1823</v>
      </c>
      <c r="JCM690" s="12" t="s">
        <v>6238</v>
      </c>
      <c r="JCN690" s="13" t="s">
        <v>1467</v>
      </c>
      <c r="JCO690" s="13" t="s">
        <v>111</v>
      </c>
      <c r="JCP690" s="14" t="s">
        <v>31</v>
      </c>
      <c r="JCQ690" s="13">
        <v>180</v>
      </c>
      <c r="JCR690" s="13">
        <v>244</v>
      </c>
      <c r="JCS690" s="13"/>
      <c r="JCT690" s="13"/>
      <c r="JCU690" s="13">
        <f t="shared" ref="JCU690:JEQ690" si="193">SUM(JCQ690:JCT690)</f>
        <v>424</v>
      </c>
      <c r="JCV690" s="13" t="s">
        <v>57</v>
      </c>
      <c r="JCW690" s="13" t="s">
        <v>6240</v>
      </c>
      <c r="JCX690" s="113" t="s">
        <v>6241</v>
      </c>
      <c r="JCY690" s="114"/>
      <c r="JCZ690" s="129"/>
      <c r="JDA690" s="12" t="s">
        <v>1882</v>
      </c>
      <c r="JDB690" s="12" t="s">
        <v>1823</v>
      </c>
      <c r="JDC690" s="12" t="s">
        <v>6238</v>
      </c>
      <c r="JDD690" s="13" t="s">
        <v>1467</v>
      </c>
      <c r="JDE690" s="13" t="s">
        <v>111</v>
      </c>
      <c r="JDF690" s="14" t="s">
        <v>31</v>
      </c>
      <c r="JDG690" s="13">
        <v>180</v>
      </c>
      <c r="JDH690" s="13">
        <v>244</v>
      </c>
      <c r="JDI690" s="13"/>
      <c r="JDJ690" s="13"/>
      <c r="JDK690" s="13">
        <f t="shared" si="193"/>
        <v>424</v>
      </c>
      <c r="JDL690" s="13" t="s">
        <v>57</v>
      </c>
      <c r="JDM690" s="13" t="s">
        <v>6240</v>
      </c>
      <c r="JDN690" s="113" t="s">
        <v>6241</v>
      </c>
      <c r="JDO690" s="114"/>
      <c r="JDP690" s="129"/>
      <c r="JDQ690" s="12" t="s">
        <v>1882</v>
      </c>
      <c r="JDR690" s="12" t="s">
        <v>1823</v>
      </c>
      <c r="JDS690" s="12" t="s">
        <v>6238</v>
      </c>
      <c r="JDT690" s="13" t="s">
        <v>1467</v>
      </c>
      <c r="JDU690" s="13" t="s">
        <v>111</v>
      </c>
      <c r="JDV690" s="14" t="s">
        <v>31</v>
      </c>
      <c r="JDW690" s="13">
        <v>180</v>
      </c>
      <c r="JDX690" s="13">
        <v>244</v>
      </c>
      <c r="JDY690" s="13"/>
      <c r="JDZ690" s="13"/>
      <c r="JEA690" s="13">
        <f t="shared" si="193"/>
        <v>424</v>
      </c>
      <c r="JEB690" s="13" t="s">
        <v>57</v>
      </c>
      <c r="JEC690" s="13" t="s">
        <v>6240</v>
      </c>
      <c r="JED690" s="113" t="s">
        <v>6241</v>
      </c>
      <c r="JEE690" s="114"/>
      <c r="JEF690" s="129"/>
      <c r="JEG690" s="12" t="s">
        <v>1882</v>
      </c>
      <c r="JEH690" s="12" t="s">
        <v>1823</v>
      </c>
      <c r="JEI690" s="12" t="s">
        <v>6238</v>
      </c>
      <c r="JEJ690" s="13" t="s">
        <v>1467</v>
      </c>
      <c r="JEK690" s="13" t="s">
        <v>111</v>
      </c>
      <c r="JEL690" s="14" t="s">
        <v>31</v>
      </c>
      <c r="JEM690" s="13">
        <v>180</v>
      </c>
      <c r="JEN690" s="13">
        <v>244</v>
      </c>
      <c r="JEO690" s="13"/>
      <c r="JEP690" s="13"/>
      <c r="JEQ690" s="13">
        <f t="shared" si="193"/>
        <v>424</v>
      </c>
      <c r="JER690" s="13" t="s">
        <v>57</v>
      </c>
      <c r="JES690" s="13" t="s">
        <v>6240</v>
      </c>
      <c r="JET690" s="113" t="s">
        <v>6241</v>
      </c>
      <c r="JEU690" s="114"/>
      <c r="JEV690" s="129"/>
      <c r="JEW690" s="12" t="s">
        <v>1882</v>
      </c>
      <c r="JEX690" s="12" t="s">
        <v>1823</v>
      </c>
      <c r="JEY690" s="12" t="s">
        <v>6238</v>
      </c>
      <c r="JEZ690" s="13" t="s">
        <v>1467</v>
      </c>
      <c r="JFA690" s="13" t="s">
        <v>111</v>
      </c>
      <c r="JFB690" s="14" t="s">
        <v>31</v>
      </c>
      <c r="JFC690" s="13">
        <v>180</v>
      </c>
      <c r="JFD690" s="13">
        <v>244</v>
      </c>
      <c r="JFE690" s="13"/>
      <c r="JFF690" s="13"/>
      <c r="JFG690" s="13">
        <f t="shared" ref="JFG690:JHC690" si="194">SUM(JFC690:JFF690)</f>
        <v>424</v>
      </c>
      <c r="JFH690" s="13" t="s">
        <v>57</v>
      </c>
      <c r="JFI690" s="13" t="s">
        <v>6240</v>
      </c>
      <c r="JFJ690" s="113" t="s">
        <v>6241</v>
      </c>
      <c r="JFK690" s="114"/>
      <c r="JFL690" s="129"/>
      <c r="JFM690" s="12" t="s">
        <v>1882</v>
      </c>
      <c r="JFN690" s="12" t="s">
        <v>1823</v>
      </c>
      <c r="JFO690" s="12" t="s">
        <v>6238</v>
      </c>
      <c r="JFP690" s="13" t="s">
        <v>1467</v>
      </c>
      <c r="JFQ690" s="13" t="s">
        <v>111</v>
      </c>
      <c r="JFR690" s="14" t="s">
        <v>31</v>
      </c>
      <c r="JFS690" s="13">
        <v>180</v>
      </c>
      <c r="JFT690" s="13">
        <v>244</v>
      </c>
      <c r="JFU690" s="13"/>
      <c r="JFV690" s="13"/>
      <c r="JFW690" s="13">
        <f t="shared" si="194"/>
        <v>424</v>
      </c>
      <c r="JFX690" s="13" t="s">
        <v>57</v>
      </c>
      <c r="JFY690" s="13" t="s">
        <v>6240</v>
      </c>
      <c r="JFZ690" s="113" t="s">
        <v>6241</v>
      </c>
      <c r="JGA690" s="114"/>
      <c r="JGB690" s="129"/>
      <c r="JGC690" s="12" t="s">
        <v>1882</v>
      </c>
      <c r="JGD690" s="12" t="s">
        <v>1823</v>
      </c>
      <c r="JGE690" s="12" t="s">
        <v>6238</v>
      </c>
      <c r="JGF690" s="13" t="s">
        <v>1467</v>
      </c>
      <c r="JGG690" s="13" t="s">
        <v>111</v>
      </c>
      <c r="JGH690" s="14" t="s">
        <v>31</v>
      </c>
      <c r="JGI690" s="13">
        <v>180</v>
      </c>
      <c r="JGJ690" s="13">
        <v>244</v>
      </c>
      <c r="JGK690" s="13"/>
      <c r="JGL690" s="13"/>
      <c r="JGM690" s="13">
        <f t="shared" si="194"/>
        <v>424</v>
      </c>
      <c r="JGN690" s="13" t="s">
        <v>57</v>
      </c>
      <c r="JGO690" s="13" t="s">
        <v>6240</v>
      </c>
      <c r="JGP690" s="113" t="s">
        <v>6241</v>
      </c>
      <c r="JGQ690" s="114"/>
      <c r="JGR690" s="129"/>
      <c r="JGS690" s="12" t="s">
        <v>1882</v>
      </c>
      <c r="JGT690" s="12" t="s">
        <v>1823</v>
      </c>
      <c r="JGU690" s="12" t="s">
        <v>6238</v>
      </c>
      <c r="JGV690" s="13" t="s">
        <v>1467</v>
      </c>
      <c r="JGW690" s="13" t="s">
        <v>111</v>
      </c>
      <c r="JGX690" s="14" t="s">
        <v>31</v>
      </c>
      <c r="JGY690" s="13">
        <v>180</v>
      </c>
      <c r="JGZ690" s="13">
        <v>244</v>
      </c>
      <c r="JHA690" s="13"/>
      <c r="JHB690" s="13"/>
      <c r="JHC690" s="13">
        <f t="shared" si="194"/>
        <v>424</v>
      </c>
      <c r="JHD690" s="13" t="s">
        <v>57</v>
      </c>
      <c r="JHE690" s="13" t="s">
        <v>6240</v>
      </c>
      <c r="JHF690" s="113" t="s">
        <v>6241</v>
      </c>
      <c r="JHG690" s="114"/>
      <c r="JHH690" s="129"/>
      <c r="JHI690" s="12" t="s">
        <v>1882</v>
      </c>
      <c r="JHJ690" s="12" t="s">
        <v>1823</v>
      </c>
      <c r="JHK690" s="12" t="s">
        <v>6238</v>
      </c>
      <c r="JHL690" s="13" t="s">
        <v>1467</v>
      </c>
      <c r="JHM690" s="13" t="s">
        <v>111</v>
      </c>
      <c r="JHN690" s="14" t="s">
        <v>31</v>
      </c>
      <c r="JHO690" s="13">
        <v>180</v>
      </c>
      <c r="JHP690" s="13">
        <v>244</v>
      </c>
      <c r="JHQ690" s="13"/>
      <c r="JHR690" s="13"/>
      <c r="JHS690" s="13">
        <f t="shared" ref="JHS690:JJO690" si="195">SUM(JHO690:JHR690)</f>
        <v>424</v>
      </c>
      <c r="JHT690" s="13" t="s">
        <v>57</v>
      </c>
      <c r="JHU690" s="13" t="s">
        <v>6240</v>
      </c>
      <c r="JHV690" s="113" t="s">
        <v>6241</v>
      </c>
      <c r="JHW690" s="114"/>
      <c r="JHX690" s="129"/>
      <c r="JHY690" s="12" t="s">
        <v>1882</v>
      </c>
      <c r="JHZ690" s="12" t="s">
        <v>1823</v>
      </c>
      <c r="JIA690" s="12" t="s">
        <v>6238</v>
      </c>
      <c r="JIB690" s="13" t="s">
        <v>1467</v>
      </c>
      <c r="JIC690" s="13" t="s">
        <v>111</v>
      </c>
      <c r="JID690" s="14" t="s">
        <v>31</v>
      </c>
      <c r="JIE690" s="13">
        <v>180</v>
      </c>
      <c r="JIF690" s="13">
        <v>244</v>
      </c>
      <c r="JIG690" s="13"/>
      <c r="JIH690" s="13"/>
      <c r="JII690" s="13">
        <f t="shared" si="195"/>
        <v>424</v>
      </c>
      <c r="JIJ690" s="13" t="s">
        <v>57</v>
      </c>
      <c r="JIK690" s="13" t="s">
        <v>6240</v>
      </c>
      <c r="JIL690" s="113" t="s">
        <v>6241</v>
      </c>
      <c r="JIM690" s="114"/>
      <c r="JIN690" s="129"/>
      <c r="JIO690" s="12" t="s">
        <v>1882</v>
      </c>
      <c r="JIP690" s="12" t="s">
        <v>1823</v>
      </c>
      <c r="JIQ690" s="12" t="s">
        <v>6238</v>
      </c>
      <c r="JIR690" s="13" t="s">
        <v>1467</v>
      </c>
      <c r="JIS690" s="13" t="s">
        <v>111</v>
      </c>
      <c r="JIT690" s="14" t="s">
        <v>31</v>
      </c>
      <c r="JIU690" s="13">
        <v>180</v>
      </c>
      <c r="JIV690" s="13">
        <v>244</v>
      </c>
      <c r="JIW690" s="13"/>
      <c r="JIX690" s="13"/>
      <c r="JIY690" s="13">
        <f t="shared" si="195"/>
        <v>424</v>
      </c>
      <c r="JIZ690" s="13" t="s">
        <v>57</v>
      </c>
      <c r="JJA690" s="13" t="s">
        <v>6240</v>
      </c>
      <c r="JJB690" s="113" t="s">
        <v>6241</v>
      </c>
      <c r="JJC690" s="114"/>
      <c r="JJD690" s="129"/>
      <c r="JJE690" s="12" t="s">
        <v>1882</v>
      </c>
      <c r="JJF690" s="12" t="s">
        <v>1823</v>
      </c>
      <c r="JJG690" s="12" t="s">
        <v>6238</v>
      </c>
      <c r="JJH690" s="13" t="s">
        <v>1467</v>
      </c>
      <c r="JJI690" s="13" t="s">
        <v>111</v>
      </c>
      <c r="JJJ690" s="14" t="s">
        <v>31</v>
      </c>
      <c r="JJK690" s="13">
        <v>180</v>
      </c>
      <c r="JJL690" s="13">
        <v>244</v>
      </c>
      <c r="JJM690" s="13"/>
      <c r="JJN690" s="13"/>
      <c r="JJO690" s="13">
        <f t="shared" si="195"/>
        <v>424</v>
      </c>
      <c r="JJP690" s="13" t="s">
        <v>57</v>
      </c>
      <c r="JJQ690" s="13" t="s">
        <v>6240</v>
      </c>
      <c r="JJR690" s="113" t="s">
        <v>6241</v>
      </c>
      <c r="JJS690" s="114"/>
      <c r="JJT690" s="129"/>
      <c r="JJU690" s="12" t="s">
        <v>1882</v>
      </c>
      <c r="JJV690" s="12" t="s">
        <v>1823</v>
      </c>
      <c r="JJW690" s="12" t="s">
        <v>6238</v>
      </c>
      <c r="JJX690" s="13" t="s">
        <v>1467</v>
      </c>
      <c r="JJY690" s="13" t="s">
        <v>111</v>
      </c>
      <c r="JJZ690" s="14" t="s">
        <v>31</v>
      </c>
      <c r="JKA690" s="13">
        <v>180</v>
      </c>
      <c r="JKB690" s="13">
        <v>244</v>
      </c>
      <c r="JKC690" s="13"/>
      <c r="JKD690" s="13"/>
      <c r="JKE690" s="13">
        <f t="shared" ref="JKE690:JMA690" si="196">SUM(JKA690:JKD690)</f>
        <v>424</v>
      </c>
      <c r="JKF690" s="13" t="s">
        <v>57</v>
      </c>
      <c r="JKG690" s="13" t="s">
        <v>6240</v>
      </c>
      <c r="JKH690" s="113" t="s">
        <v>6241</v>
      </c>
      <c r="JKI690" s="114"/>
      <c r="JKJ690" s="129"/>
      <c r="JKK690" s="12" t="s">
        <v>1882</v>
      </c>
      <c r="JKL690" s="12" t="s">
        <v>1823</v>
      </c>
      <c r="JKM690" s="12" t="s">
        <v>6238</v>
      </c>
      <c r="JKN690" s="13" t="s">
        <v>1467</v>
      </c>
      <c r="JKO690" s="13" t="s">
        <v>111</v>
      </c>
      <c r="JKP690" s="14" t="s">
        <v>31</v>
      </c>
      <c r="JKQ690" s="13">
        <v>180</v>
      </c>
      <c r="JKR690" s="13">
        <v>244</v>
      </c>
      <c r="JKS690" s="13"/>
      <c r="JKT690" s="13"/>
      <c r="JKU690" s="13">
        <f t="shared" si="196"/>
        <v>424</v>
      </c>
      <c r="JKV690" s="13" t="s">
        <v>57</v>
      </c>
      <c r="JKW690" s="13" t="s">
        <v>6240</v>
      </c>
      <c r="JKX690" s="113" t="s">
        <v>6241</v>
      </c>
      <c r="JKY690" s="114"/>
      <c r="JKZ690" s="129"/>
      <c r="JLA690" s="12" t="s">
        <v>1882</v>
      </c>
      <c r="JLB690" s="12" t="s">
        <v>1823</v>
      </c>
      <c r="JLC690" s="12" t="s">
        <v>6238</v>
      </c>
      <c r="JLD690" s="13" t="s">
        <v>1467</v>
      </c>
      <c r="JLE690" s="13" t="s">
        <v>111</v>
      </c>
      <c r="JLF690" s="14" t="s">
        <v>31</v>
      </c>
      <c r="JLG690" s="13">
        <v>180</v>
      </c>
      <c r="JLH690" s="13">
        <v>244</v>
      </c>
      <c r="JLI690" s="13"/>
      <c r="JLJ690" s="13"/>
      <c r="JLK690" s="13">
        <f t="shared" si="196"/>
        <v>424</v>
      </c>
      <c r="JLL690" s="13" t="s">
        <v>57</v>
      </c>
      <c r="JLM690" s="13" t="s">
        <v>6240</v>
      </c>
      <c r="JLN690" s="113" t="s">
        <v>6241</v>
      </c>
      <c r="JLO690" s="114"/>
      <c r="JLP690" s="129"/>
      <c r="JLQ690" s="12" t="s">
        <v>1882</v>
      </c>
      <c r="JLR690" s="12" t="s">
        <v>1823</v>
      </c>
      <c r="JLS690" s="12" t="s">
        <v>6238</v>
      </c>
      <c r="JLT690" s="13" t="s">
        <v>1467</v>
      </c>
      <c r="JLU690" s="13" t="s">
        <v>111</v>
      </c>
      <c r="JLV690" s="14" t="s">
        <v>31</v>
      </c>
      <c r="JLW690" s="13">
        <v>180</v>
      </c>
      <c r="JLX690" s="13">
        <v>244</v>
      </c>
      <c r="JLY690" s="13"/>
      <c r="JLZ690" s="13"/>
      <c r="JMA690" s="13">
        <f t="shared" si="196"/>
        <v>424</v>
      </c>
      <c r="JMB690" s="13" t="s">
        <v>57</v>
      </c>
      <c r="JMC690" s="13" t="s">
        <v>6240</v>
      </c>
      <c r="JMD690" s="113" t="s">
        <v>6241</v>
      </c>
      <c r="JME690" s="114"/>
      <c r="JMF690" s="129"/>
      <c r="JMG690" s="12" t="s">
        <v>1882</v>
      </c>
      <c r="JMH690" s="12" t="s">
        <v>1823</v>
      </c>
      <c r="JMI690" s="12" t="s">
        <v>6238</v>
      </c>
      <c r="JMJ690" s="13" t="s">
        <v>1467</v>
      </c>
      <c r="JMK690" s="13" t="s">
        <v>111</v>
      </c>
      <c r="JML690" s="14" t="s">
        <v>31</v>
      </c>
      <c r="JMM690" s="13">
        <v>180</v>
      </c>
      <c r="JMN690" s="13">
        <v>244</v>
      </c>
      <c r="JMO690" s="13"/>
      <c r="JMP690" s="13"/>
      <c r="JMQ690" s="13">
        <f t="shared" ref="JMQ690:JOM690" si="197">SUM(JMM690:JMP690)</f>
        <v>424</v>
      </c>
      <c r="JMR690" s="13" t="s">
        <v>57</v>
      </c>
      <c r="JMS690" s="13" t="s">
        <v>6240</v>
      </c>
      <c r="JMT690" s="113" t="s">
        <v>6241</v>
      </c>
      <c r="JMU690" s="114"/>
      <c r="JMV690" s="129"/>
      <c r="JMW690" s="12" t="s">
        <v>1882</v>
      </c>
      <c r="JMX690" s="12" t="s">
        <v>1823</v>
      </c>
      <c r="JMY690" s="12" t="s">
        <v>6238</v>
      </c>
      <c r="JMZ690" s="13" t="s">
        <v>1467</v>
      </c>
      <c r="JNA690" s="13" t="s">
        <v>111</v>
      </c>
      <c r="JNB690" s="14" t="s">
        <v>31</v>
      </c>
      <c r="JNC690" s="13">
        <v>180</v>
      </c>
      <c r="JND690" s="13">
        <v>244</v>
      </c>
      <c r="JNE690" s="13"/>
      <c r="JNF690" s="13"/>
      <c r="JNG690" s="13">
        <f t="shared" si="197"/>
        <v>424</v>
      </c>
      <c r="JNH690" s="13" t="s">
        <v>57</v>
      </c>
      <c r="JNI690" s="13" t="s">
        <v>6240</v>
      </c>
      <c r="JNJ690" s="113" t="s">
        <v>6241</v>
      </c>
      <c r="JNK690" s="114"/>
      <c r="JNL690" s="129"/>
      <c r="JNM690" s="12" t="s">
        <v>1882</v>
      </c>
      <c r="JNN690" s="12" t="s">
        <v>1823</v>
      </c>
      <c r="JNO690" s="12" t="s">
        <v>6238</v>
      </c>
      <c r="JNP690" s="13" t="s">
        <v>1467</v>
      </c>
      <c r="JNQ690" s="13" t="s">
        <v>111</v>
      </c>
      <c r="JNR690" s="14" t="s">
        <v>31</v>
      </c>
      <c r="JNS690" s="13">
        <v>180</v>
      </c>
      <c r="JNT690" s="13">
        <v>244</v>
      </c>
      <c r="JNU690" s="13"/>
      <c r="JNV690" s="13"/>
      <c r="JNW690" s="13">
        <f t="shared" si="197"/>
        <v>424</v>
      </c>
      <c r="JNX690" s="13" t="s">
        <v>57</v>
      </c>
      <c r="JNY690" s="13" t="s">
        <v>6240</v>
      </c>
      <c r="JNZ690" s="113" t="s">
        <v>6241</v>
      </c>
      <c r="JOA690" s="114"/>
      <c r="JOB690" s="129"/>
      <c r="JOC690" s="12" t="s">
        <v>1882</v>
      </c>
      <c r="JOD690" s="12" t="s">
        <v>1823</v>
      </c>
      <c r="JOE690" s="12" t="s">
        <v>6238</v>
      </c>
      <c r="JOF690" s="13" t="s">
        <v>1467</v>
      </c>
      <c r="JOG690" s="13" t="s">
        <v>111</v>
      </c>
      <c r="JOH690" s="14" t="s">
        <v>31</v>
      </c>
      <c r="JOI690" s="13">
        <v>180</v>
      </c>
      <c r="JOJ690" s="13">
        <v>244</v>
      </c>
      <c r="JOK690" s="13"/>
      <c r="JOL690" s="13"/>
      <c r="JOM690" s="13">
        <f t="shared" si="197"/>
        <v>424</v>
      </c>
      <c r="JON690" s="13" t="s">
        <v>57</v>
      </c>
      <c r="JOO690" s="13" t="s">
        <v>6240</v>
      </c>
      <c r="JOP690" s="113" t="s">
        <v>6241</v>
      </c>
      <c r="JOQ690" s="114"/>
      <c r="JOR690" s="129"/>
      <c r="JOS690" s="12" t="s">
        <v>1882</v>
      </c>
      <c r="JOT690" s="12" t="s">
        <v>1823</v>
      </c>
      <c r="JOU690" s="12" t="s">
        <v>6238</v>
      </c>
      <c r="JOV690" s="13" t="s">
        <v>1467</v>
      </c>
      <c r="JOW690" s="13" t="s">
        <v>111</v>
      </c>
      <c r="JOX690" s="14" t="s">
        <v>31</v>
      </c>
      <c r="JOY690" s="13">
        <v>180</v>
      </c>
      <c r="JOZ690" s="13">
        <v>244</v>
      </c>
      <c r="JPA690" s="13"/>
      <c r="JPB690" s="13"/>
      <c r="JPC690" s="13">
        <f t="shared" ref="JPC690:JQY690" si="198">SUM(JOY690:JPB690)</f>
        <v>424</v>
      </c>
      <c r="JPD690" s="13" t="s">
        <v>57</v>
      </c>
      <c r="JPE690" s="13" t="s">
        <v>6240</v>
      </c>
      <c r="JPF690" s="113" t="s">
        <v>6241</v>
      </c>
      <c r="JPG690" s="114"/>
      <c r="JPH690" s="129"/>
      <c r="JPI690" s="12" t="s">
        <v>1882</v>
      </c>
      <c r="JPJ690" s="12" t="s">
        <v>1823</v>
      </c>
      <c r="JPK690" s="12" t="s">
        <v>6238</v>
      </c>
      <c r="JPL690" s="13" t="s">
        <v>1467</v>
      </c>
      <c r="JPM690" s="13" t="s">
        <v>111</v>
      </c>
      <c r="JPN690" s="14" t="s">
        <v>31</v>
      </c>
      <c r="JPO690" s="13">
        <v>180</v>
      </c>
      <c r="JPP690" s="13">
        <v>244</v>
      </c>
      <c r="JPQ690" s="13"/>
      <c r="JPR690" s="13"/>
      <c r="JPS690" s="13">
        <f t="shared" si="198"/>
        <v>424</v>
      </c>
      <c r="JPT690" s="13" t="s">
        <v>57</v>
      </c>
      <c r="JPU690" s="13" t="s">
        <v>6240</v>
      </c>
      <c r="JPV690" s="113" t="s">
        <v>6241</v>
      </c>
      <c r="JPW690" s="114"/>
      <c r="JPX690" s="129"/>
      <c r="JPY690" s="12" t="s">
        <v>1882</v>
      </c>
      <c r="JPZ690" s="12" t="s">
        <v>1823</v>
      </c>
      <c r="JQA690" s="12" t="s">
        <v>6238</v>
      </c>
      <c r="JQB690" s="13" t="s">
        <v>1467</v>
      </c>
      <c r="JQC690" s="13" t="s">
        <v>111</v>
      </c>
      <c r="JQD690" s="14" t="s">
        <v>31</v>
      </c>
      <c r="JQE690" s="13">
        <v>180</v>
      </c>
      <c r="JQF690" s="13">
        <v>244</v>
      </c>
      <c r="JQG690" s="13"/>
      <c r="JQH690" s="13"/>
      <c r="JQI690" s="13">
        <f t="shared" si="198"/>
        <v>424</v>
      </c>
      <c r="JQJ690" s="13" t="s">
        <v>57</v>
      </c>
      <c r="JQK690" s="13" t="s">
        <v>6240</v>
      </c>
      <c r="JQL690" s="113" t="s">
        <v>6241</v>
      </c>
      <c r="JQM690" s="114"/>
      <c r="JQN690" s="129"/>
      <c r="JQO690" s="12" t="s">
        <v>1882</v>
      </c>
      <c r="JQP690" s="12" t="s">
        <v>1823</v>
      </c>
      <c r="JQQ690" s="12" t="s">
        <v>6238</v>
      </c>
      <c r="JQR690" s="13" t="s">
        <v>1467</v>
      </c>
      <c r="JQS690" s="13" t="s">
        <v>111</v>
      </c>
      <c r="JQT690" s="14" t="s">
        <v>31</v>
      </c>
      <c r="JQU690" s="13">
        <v>180</v>
      </c>
      <c r="JQV690" s="13">
        <v>244</v>
      </c>
      <c r="JQW690" s="13"/>
      <c r="JQX690" s="13"/>
      <c r="JQY690" s="13">
        <f t="shared" si="198"/>
        <v>424</v>
      </c>
      <c r="JQZ690" s="13" t="s">
        <v>57</v>
      </c>
      <c r="JRA690" s="13" t="s">
        <v>6240</v>
      </c>
      <c r="JRB690" s="113" t="s">
        <v>6241</v>
      </c>
      <c r="JRC690" s="114"/>
      <c r="JRD690" s="129"/>
      <c r="JRE690" s="12" t="s">
        <v>1882</v>
      </c>
      <c r="JRF690" s="12" t="s">
        <v>1823</v>
      </c>
      <c r="JRG690" s="12" t="s">
        <v>6238</v>
      </c>
      <c r="JRH690" s="13" t="s">
        <v>1467</v>
      </c>
      <c r="JRI690" s="13" t="s">
        <v>111</v>
      </c>
      <c r="JRJ690" s="14" t="s">
        <v>31</v>
      </c>
      <c r="JRK690" s="13">
        <v>180</v>
      </c>
      <c r="JRL690" s="13">
        <v>244</v>
      </c>
      <c r="JRM690" s="13"/>
      <c r="JRN690" s="13"/>
      <c r="JRO690" s="13">
        <f t="shared" ref="JRO690:JTK690" si="199">SUM(JRK690:JRN690)</f>
        <v>424</v>
      </c>
      <c r="JRP690" s="13" t="s">
        <v>57</v>
      </c>
      <c r="JRQ690" s="13" t="s">
        <v>6240</v>
      </c>
      <c r="JRR690" s="113" t="s">
        <v>6241</v>
      </c>
      <c r="JRS690" s="114"/>
      <c r="JRT690" s="129"/>
      <c r="JRU690" s="12" t="s">
        <v>1882</v>
      </c>
      <c r="JRV690" s="12" t="s">
        <v>1823</v>
      </c>
      <c r="JRW690" s="12" t="s">
        <v>6238</v>
      </c>
      <c r="JRX690" s="13" t="s">
        <v>1467</v>
      </c>
      <c r="JRY690" s="13" t="s">
        <v>111</v>
      </c>
      <c r="JRZ690" s="14" t="s">
        <v>31</v>
      </c>
      <c r="JSA690" s="13">
        <v>180</v>
      </c>
      <c r="JSB690" s="13">
        <v>244</v>
      </c>
      <c r="JSC690" s="13"/>
      <c r="JSD690" s="13"/>
      <c r="JSE690" s="13">
        <f t="shared" si="199"/>
        <v>424</v>
      </c>
      <c r="JSF690" s="13" t="s">
        <v>57</v>
      </c>
      <c r="JSG690" s="13" t="s">
        <v>6240</v>
      </c>
      <c r="JSH690" s="113" t="s">
        <v>6241</v>
      </c>
      <c r="JSI690" s="114"/>
      <c r="JSJ690" s="129"/>
      <c r="JSK690" s="12" t="s">
        <v>1882</v>
      </c>
      <c r="JSL690" s="12" t="s">
        <v>1823</v>
      </c>
      <c r="JSM690" s="12" t="s">
        <v>6238</v>
      </c>
      <c r="JSN690" s="13" t="s">
        <v>1467</v>
      </c>
      <c r="JSO690" s="13" t="s">
        <v>111</v>
      </c>
      <c r="JSP690" s="14" t="s">
        <v>31</v>
      </c>
      <c r="JSQ690" s="13">
        <v>180</v>
      </c>
      <c r="JSR690" s="13">
        <v>244</v>
      </c>
      <c r="JSS690" s="13"/>
      <c r="JST690" s="13"/>
      <c r="JSU690" s="13">
        <f t="shared" si="199"/>
        <v>424</v>
      </c>
      <c r="JSV690" s="13" t="s">
        <v>57</v>
      </c>
      <c r="JSW690" s="13" t="s">
        <v>6240</v>
      </c>
      <c r="JSX690" s="113" t="s">
        <v>6241</v>
      </c>
      <c r="JSY690" s="114"/>
      <c r="JSZ690" s="129"/>
      <c r="JTA690" s="12" t="s">
        <v>1882</v>
      </c>
      <c r="JTB690" s="12" t="s">
        <v>1823</v>
      </c>
      <c r="JTC690" s="12" t="s">
        <v>6238</v>
      </c>
      <c r="JTD690" s="13" t="s">
        <v>1467</v>
      </c>
      <c r="JTE690" s="13" t="s">
        <v>111</v>
      </c>
      <c r="JTF690" s="14" t="s">
        <v>31</v>
      </c>
      <c r="JTG690" s="13">
        <v>180</v>
      </c>
      <c r="JTH690" s="13">
        <v>244</v>
      </c>
      <c r="JTI690" s="13"/>
      <c r="JTJ690" s="13"/>
      <c r="JTK690" s="13">
        <f t="shared" si="199"/>
        <v>424</v>
      </c>
      <c r="JTL690" s="13" t="s">
        <v>57</v>
      </c>
      <c r="JTM690" s="13" t="s">
        <v>6240</v>
      </c>
      <c r="JTN690" s="113" t="s">
        <v>6241</v>
      </c>
      <c r="JTO690" s="114"/>
      <c r="JTP690" s="129"/>
      <c r="JTQ690" s="12" t="s">
        <v>1882</v>
      </c>
      <c r="JTR690" s="12" t="s">
        <v>1823</v>
      </c>
      <c r="JTS690" s="12" t="s">
        <v>6238</v>
      </c>
      <c r="JTT690" s="13" t="s">
        <v>1467</v>
      </c>
      <c r="JTU690" s="13" t="s">
        <v>111</v>
      </c>
      <c r="JTV690" s="14" t="s">
        <v>31</v>
      </c>
      <c r="JTW690" s="13">
        <v>180</v>
      </c>
      <c r="JTX690" s="13">
        <v>244</v>
      </c>
      <c r="JTY690" s="13"/>
      <c r="JTZ690" s="13"/>
      <c r="JUA690" s="13">
        <f t="shared" ref="JUA690:JVW690" si="200">SUM(JTW690:JTZ690)</f>
        <v>424</v>
      </c>
      <c r="JUB690" s="13" t="s">
        <v>57</v>
      </c>
      <c r="JUC690" s="13" t="s">
        <v>6240</v>
      </c>
      <c r="JUD690" s="113" t="s">
        <v>6241</v>
      </c>
      <c r="JUE690" s="114"/>
      <c r="JUF690" s="129"/>
      <c r="JUG690" s="12" t="s">
        <v>1882</v>
      </c>
      <c r="JUH690" s="12" t="s">
        <v>1823</v>
      </c>
      <c r="JUI690" s="12" t="s">
        <v>6238</v>
      </c>
      <c r="JUJ690" s="13" t="s">
        <v>1467</v>
      </c>
      <c r="JUK690" s="13" t="s">
        <v>111</v>
      </c>
      <c r="JUL690" s="14" t="s">
        <v>31</v>
      </c>
      <c r="JUM690" s="13">
        <v>180</v>
      </c>
      <c r="JUN690" s="13">
        <v>244</v>
      </c>
      <c r="JUO690" s="13"/>
      <c r="JUP690" s="13"/>
      <c r="JUQ690" s="13">
        <f t="shared" si="200"/>
        <v>424</v>
      </c>
      <c r="JUR690" s="13" t="s">
        <v>57</v>
      </c>
      <c r="JUS690" s="13" t="s">
        <v>6240</v>
      </c>
      <c r="JUT690" s="113" t="s">
        <v>6241</v>
      </c>
      <c r="JUU690" s="114"/>
      <c r="JUV690" s="129"/>
      <c r="JUW690" s="12" t="s">
        <v>1882</v>
      </c>
      <c r="JUX690" s="12" t="s">
        <v>1823</v>
      </c>
      <c r="JUY690" s="12" t="s">
        <v>6238</v>
      </c>
      <c r="JUZ690" s="13" t="s">
        <v>1467</v>
      </c>
      <c r="JVA690" s="13" t="s">
        <v>111</v>
      </c>
      <c r="JVB690" s="14" t="s">
        <v>31</v>
      </c>
      <c r="JVC690" s="13">
        <v>180</v>
      </c>
      <c r="JVD690" s="13">
        <v>244</v>
      </c>
      <c r="JVE690" s="13"/>
      <c r="JVF690" s="13"/>
      <c r="JVG690" s="13">
        <f t="shared" si="200"/>
        <v>424</v>
      </c>
      <c r="JVH690" s="13" t="s">
        <v>57</v>
      </c>
      <c r="JVI690" s="13" t="s">
        <v>6240</v>
      </c>
      <c r="JVJ690" s="113" t="s">
        <v>6241</v>
      </c>
      <c r="JVK690" s="114"/>
      <c r="JVL690" s="129"/>
      <c r="JVM690" s="12" t="s">
        <v>1882</v>
      </c>
      <c r="JVN690" s="12" t="s">
        <v>1823</v>
      </c>
      <c r="JVO690" s="12" t="s">
        <v>6238</v>
      </c>
      <c r="JVP690" s="13" t="s">
        <v>1467</v>
      </c>
      <c r="JVQ690" s="13" t="s">
        <v>111</v>
      </c>
      <c r="JVR690" s="14" t="s">
        <v>31</v>
      </c>
      <c r="JVS690" s="13">
        <v>180</v>
      </c>
      <c r="JVT690" s="13">
        <v>244</v>
      </c>
      <c r="JVU690" s="13"/>
      <c r="JVV690" s="13"/>
      <c r="JVW690" s="13">
        <f t="shared" si="200"/>
        <v>424</v>
      </c>
      <c r="JVX690" s="13" t="s">
        <v>57</v>
      </c>
      <c r="JVY690" s="13" t="s">
        <v>6240</v>
      </c>
      <c r="JVZ690" s="113" t="s">
        <v>6241</v>
      </c>
      <c r="JWA690" s="114"/>
      <c r="JWB690" s="129"/>
      <c r="JWC690" s="12" t="s">
        <v>1882</v>
      </c>
      <c r="JWD690" s="12" t="s">
        <v>1823</v>
      </c>
      <c r="JWE690" s="12" t="s">
        <v>6238</v>
      </c>
      <c r="JWF690" s="13" t="s">
        <v>1467</v>
      </c>
      <c r="JWG690" s="13" t="s">
        <v>111</v>
      </c>
      <c r="JWH690" s="14" t="s">
        <v>31</v>
      </c>
      <c r="JWI690" s="13">
        <v>180</v>
      </c>
      <c r="JWJ690" s="13">
        <v>244</v>
      </c>
      <c r="JWK690" s="13"/>
      <c r="JWL690" s="13"/>
      <c r="JWM690" s="13">
        <f t="shared" ref="JWM690:JYI690" si="201">SUM(JWI690:JWL690)</f>
        <v>424</v>
      </c>
      <c r="JWN690" s="13" t="s">
        <v>57</v>
      </c>
      <c r="JWO690" s="13" t="s">
        <v>6240</v>
      </c>
      <c r="JWP690" s="113" t="s">
        <v>6241</v>
      </c>
      <c r="JWQ690" s="114"/>
      <c r="JWR690" s="129"/>
      <c r="JWS690" s="12" t="s">
        <v>1882</v>
      </c>
      <c r="JWT690" s="12" t="s">
        <v>1823</v>
      </c>
      <c r="JWU690" s="12" t="s">
        <v>6238</v>
      </c>
      <c r="JWV690" s="13" t="s">
        <v>1467</v>
      </c>
      <c r="JWW690" s="13" t="s">
        <v>111</v>
      </c>
      <c r="JWX690" s="14" t="s">
        <v>31</v>
      </c>
      <c r="JWY690" s="13">
        <v>180</v>
      </c>
      <c r="JWZ690" s="13">
        <v>244</v>
      </c>
      <c r="JXA690" s="13"/>
      <c r="JXB690" s="13"/>
      <c r="JXC690" s="13">
        <f t="shared" si="201"/>
        <v>424</v>
      </c>
      <c r="JXD690" s="13" t="s">
        <v>57</v>
      </c>
      <c r="JXE690" s="13" t="s">
        <v>6240</v>
      </c>
      <c r="JXF690" s="113" t="s">
        <v>6241</v>
      </c>
      <c r="JXG690" s="114"/>
      <c r="JXH690" s="129"/>
      <c r="JXI690" s="12" t="s">
        <v>1882</v>
      </c>
      <c r="JXJ690" s="12" t="s">
        <v>1823</v>
      </c>
      <c r="JXK690" s="12" t="s">
        <v>6238</v>
      </c>
      <c r="JXL690" s="13" t="s">
        <v>1467</v>
      </c>
      <c r="JXM690" s="13" t="s">
        <v>111</v>
      </c>
      <c r="JXN690" s="14" t="s">
        <v>31</v>
      </c>
      <c r="JXO690" s="13">
        <v>180</v>
      </c>
      <c r="JXP690" s="13">
        <v>244</v>
      </c>
      <c r="JXQ690" s="13"/>
      <c r="JXR690" s="13"/>
      <c r="JXS690" s="13">
        <f t="shared" si="201"/>
        <v>424</v>
      </c>
      <c r="JXT690" s="13" t="s">
        <v>57</v>
      </c>
      <c r="JXU690" s="13" t="s">
        <v>6240</v>
      </c>
      <c r="JXV690" s="113" t="s">
        <v>6241</v>
      </c>
      <c r="JXW690" s="114"/>
      <c r="JXX690" s="129"/>
      <c r="JXY690" s="12" t="s">
        <v>1882</v>
      </c>
      <c r="JXZ690" s="12" t="s">
        <v>1823</v>
      </c>
      <c r="JYA690" s="12" t="s">
        <v>6238</v>
      </c>
      <c r="JYB690" s="13" t="s">
        <v>1467</v>
      </c>
      <c r="JYC690" s="13" t="s">
        <v>111</v>
      </c>
      <c r="JYD690" s="14" t="s">
        <v>31</v>
      </c>
      <c r="JYE690" s="13">
        <v>180</v>
      </c>
      <c r="JYF690" s="13">
        <v>244</v>
      </c>
      <c r="JYG690" s="13"/>
      <c r="JYH690" s="13"/>
      <c r="JYI690" s="13">
        <f t="shared" si="201"/>
        <v>424</v>
      </c>
      <c r="JYJ690" s="13" t="s">
        <v>57</v>
      </c>
      <c r="JYK690" s="13" t="s">
        <v>6240</v>
      </c>
      <c r="JYL690" s="113" t="s">
        <v>6241</v>
      </c>
      <c r="JYM690" s="114"/>
      <c r="JYN690" s="129"/>
      <c r="JYO690" s="12" t="s">
        <v>1882</v>
      </c>
      <c r="JYP690" s="12" t="s">
        <v>1823</v>
      </c>
      <c r="JYQ690" s="12" t="s">
        <v>6238</v>
      </c>
      <c r="JYR690" s="13" t="s">
        <v>1467</v>
      </c>
      <c r="JYS690" s="13" t="s">
        <v>111</v>
      </c>
      <c r="JYT690" s="14" t="s">
        <v>31</v>
      </c>
      <c r="JYU690" s="13">
        <v>180</v>
      </c>
      <c r="JYV690" s="13">
        <v>244</v>
      </c>
      <c r="JYW690" s="13"/>
      <c r="JYX690" s="13"/>
      <c r="JYY690" s="13">
        <f t="shared" ref="JYY690:KAU690" si="202">SUM(JYU690:JYX690)</f>
        <v>424</v>
      </c>
      <c r="JYZ690" s="13" t="s">
        <v>57</v>
      </c>
      <c r="JZA690" s="13" t="s">
        <v>6240</v>
      </c>
      <c r="JZB690" s="113" t="s">
        <v>6241</v>
      </c>
      <c r="JZC690" s="114"/>
      <c r="JZD690" s="129"/>
      <c r="JZE690" s="12" t="s">
        <v>1882</v>
      </c>
      <c r="JZF690" s="12" t="s">
        <v>1823</v>
      </c>
      <c r="JZG690" s="12" t="s">
        <v>6238</v>
      </c>
      <c r="JZH690" s="13" t="s">
        <v>1467</v>
      </c>
      <c r="JZI690" s="13" t="s">
        <v>111</v>
      </c>
      <c r="JZJ690" s="14" t="s">
        <v>31</v>
      </c>
      <c r="JZK690" s="13">
        <v>180</v>
      </c>
      <c r="JZL690" s="13">
        <v>244</v>
      </c>
      <c r="JZM690" s="13"/>
      <c r="JZN690" s="13"/>
      <c r="JZO690" s="13">
        <f t="shared" si="202"/>
        <v>424</v>
      </c>
      <c r="JZP690" s="13" t="s">
        <v>57</v>
      </c>
      <c r="JZQ690" s="13" t="s">
        <v>6240</v>
      </c>
      <c r="JZR690" s="113" t="s">
        <v>6241</v>
      </c>
      <c r="JZS690" s="114"/>
      <c r="JZT690" s="129"/>
      <c r="JZU690" s="12" t="s">
        <v>1882</v>
      </c>
      <c r="JZV690" s="12" t="s">
        <v>1823</v>
      </c>
      <c r="JZW690" s="12" t="s">
        <v>6238</v>
      </c>
      <c r="JZX690" s="13" t="s">
        <v>1467</v>
      </c>
      <c r="JZY690" s="13" t="s">
        <v>111</v>
      </c>
      <c r="JZZ690" s="14" t="s">
        <v>31</v>
      </c>
      <c r="KAA690" s="13">
        <v>180</v>
      </c>
      <c r="KAB690" s="13">
        <v>244</v>
      </c>
      <c r="KAC690" s="13"/>
      <c r="KAD690" s="13"/>
      <c r="KAE690" s="13">
        <f t="shared" si="202"/>
        <v>424</v>
      </c>
      <c r="KAF690" s="13" t="s">
        <v>57</v>
      </c>
      <c r="KAG690" s="13" t="s">
        <v>6240</v>
      </c>
      <c r="KAH690" s="113" t="s">
        <v>6241</v>
      </c>
      <c r="KAI690" s="114"/>
      <c r="KAJ690" s="129"/>
      <c r="KAK690" s="12" t="s">
        <v>1882</v>
      </c>
      <c r="KAL690" s="12" t="s">
        <v>1823</v>
      </c>
      <c r="KAM690" s="12" t="s">
        <v>6238</v>
      </c>
      <c r="KAN690" s="13" t="s">
        <v>1467</v>
      </c>
      <c r="KAO690" s="13" t="s">
        <v>111</v>
      </c>
      <c r="KAP690" s="14" t="s">
        <v>31</v>
      </c>
      <c r="KAQ690" s="13">
        <v>180</v>
      </c>
      <c r="KAR690" s="13">
        <v>244</v>
      </c>
      <c r="KAS690" s="13"/>
      <c r="KAT690" s="13"/>
      <c r="KAU690" s="13">
        <f t="shared" si="202"/>
        <v>424</v>
      </c>
      <c r="KAV690" s="13" t="s">
        <v>57</v>
      </c>
      <c r="KAW690" s="13" t="s">
        <v>6240</v>
      </c>
      <c r="KAX690" s="113" t="s">
        <v>6241</v>
      </c>
      <c r="KAY690" s="114"/>
      <c r="KAZ690" s="129"/>
      <c r="KBA690" s="12" t="s">
        <v>1882</v>
      </c>
      <c r="KBB690" s="12" t="s">
        <v>1823</v>
      </c>
      <c r="KBC690" s="12" t="s">
        <v>6238</v>
      </c>
      <c r="KBD690" s="13" t="s">
        <v>1467</v>
      </c>
      <c r="KBE690" s="13" t="s">
        <v>111</v>
      </c>
      <c r="KBF690" s="14" t="s">
        <v>31</v>
      </c>
      <c r="KBG690" s="13">
        <v>180</v>
      </c>
      <c r="KBH690" s="13">
        <v>244</v>
      </c>
      <c r="KBI690" s="13"/>
      <c r="KBJ690" s="13"/>
      <c r="KBK690" s="13">
        <f t="shared" ref="KBK690:KDG690" si="203">SUM(KBG690:KBJ690)</f>
        <v>424</v>
      </c>
      <c r="KBL690" s="13" t="s">
        <v>57</v>
      </c>
      <c r="KBM690" s="13" t="s">
        <v>6240</v>
      </c>
      <c r="KBN690" s="113" t="s">
        <v>6241</v>
      </c>
      <c r="KBO690" s="114"/>
      <c r="KBP690" s="129"/>
      <c r="KBQ690" s="12" t="s">
        <v>1882</v>
      </c>
      <c r="KBR690" s="12" t="s">
        <v>1823</v>
      </c>
      <c r="KBS690" s="12" t="s">
        <v>6238</v>
      </c>
      <c r="KBT690" s="13" t="s">
        <v>1467</v>
      </c>
      <c r="KBU690" s="13" t="s">
        <v>111</v>
      </c>
      <c r="KBV690" s="14" t="s">
        <v>31</v>
      </c>
      <c r="KBW690" s="13">
        <v>180</v>
      </c>
      <c r="KBX690" s="13">
        <v>244</v>
      </c>
      <c r="KBY690" s="13"/>
      <c r="KBZ690" s="13"/>
      <c r="KCA690" s="13">
        <f t="shared" si="203"/>
        <v>424</v>
      </c>
      <c r="KCB690" s="13" t="s">
        <v>57</v>
      </c>
      <c r="KCC690" s="13" t="s">
        <v>6240</v>
      </c>
      <c r="KCD690" s="113" t="s">
        <v>6241</v>
      </c>
      <c r="KCE690" s="114"/>
      <c r="KCF690" s="129"/>
      <c r="KCG690" s="12" t="s">
        <v>1882</v>
      </c>
      <c r="KCH690" s="12" t="s">
        <v>1823</v>
      </c>
      <c r="KCI690" s="12" t="s">
        <v>6238</v>
      </c>
      <c r="KCJ690" s="13" t="s">
        <v>1467</v>
      </c>
      <c r="KCK690" s="13" t="s">
        <v>111</v>
      </c>
      <c r="KCL690" s="14" t="s">
        <v>31</v>
      </c>
      <c r="KCM690" s="13">
        <v>180</v>
      </c>
      <c r="KCN690" s="13">
        <v>244</v>
      </c>
      <c r="KCO690" s="13"/>
      <c r="KCP690" s="13"/>
      <c r="KCQ690" s="13">
        <f t="shared" si="203"/>
        <v>424</v>
      </c>
      <c r="KCR690" s="13" t="s">
        <v>57</v>
      </c>
      <c r="KCS690" s="13" t="s">
        <v>6240</v>
      </c>
      <c r="KCT690" s="113" t="s">
        <v>6241</v>
      </c>
      <c r="KCU690" s="114"/>
      <c r="KCV690" s="129"/>
      <c r="KCW690" s="12" t="s">
        <v>1882</v>
      </c>
      <c r="KCX690" s="12" t="s">
        <v>1823</v>
      </c>
      <c r="KCY690" s="12" t="s">
        <v>6238</v>
      </c>
      <c r="KCZ690" s="13" t="s">
        <v>1467</v>
      </c>
      <c r="KDA690" s="13" t="s">
        <v>111</v>
      </c>
      <c r="KDB690" s="14" t="s">
        <v>31</v>
      </c>
      <c r="KDC690" s="13">
        <v>180</v>
      </c>
      <c r="KDD690" s="13">
        <v>244</v>
      </c>
      <c r="KDE690" s="13"/>
      <c r="KDF690" s="13"/>
      <c r="KDG690" s="13">
        <f t="shared" si="203"/>
        <v>424</v>
      </c>
      <c r="KDH690" s="13" t="s">
        <v>57</v>
      </c>
      <c r="KDI690" s="13" t="s">
        <v>6240</v>
      </c>
      <c r="KDJ690" s="113" t="s">
        <v>6241</v>
      </c>
      <c r="KDK690" s="114"/>
      <c r="KDL690" s="129"/>
      <c r="KDM690" s="12" t="s">
        <v>1882</v>
      </c>
      <c r="KDN690" s="12" t="s">
        <v>1823</v>
      </c>
      <c r="KDO690" s="12" t="s">
        <v>6238</v>
      </c>
      <c r="KDP690" s="13" t="s">
        <v>1467</v>
      </c>
      <c r="KDQ690" s="13" t="s">
        <v>111</v>
      </c>
      <c r="KDR690" s="14" t="s">
        <v>31</v>
      </c>
      <c r="KDS690" s="13">
        <v>180</v>
      </c>
      <c r="KDT690" s="13">
        <v>244</v>
      </c>
      <c r="KDU690" s="13"/>
      <c r="KDV690" s="13"/>
      <c r="KDW690" s="13">
        <f t="shared" ref="KDW690:KFS690" si="204">SUM(KDS690:KDV690)</f>
        <v>424</v>
      </c>
      <c r="KDX690" s="13" t="s">
        <v>57</v>
      </c>
      <c r="KDY690" s="13" t="s">
        <v>6240</v>
      </c>
      <c r="KDZ690" s="113" t="s">
        <v>6241</v>
      </c>
      <c r="KEA690" s="114"/>
      <c r="KEB690" s="129"/>
      <c r="KEC690" s="12" t="s">
        <v>1882</v>
      </c>
      <c r="KED690" s="12" t="s">
        <v>1823</v>
      </c>
      <c r="KEE690" s="12" t="s">
        <v>6238</v>
      </c>
      <c r="KEF690" s="13" t="s">
        <v>1467</v>
      </c>
      <c r="KEG690" s="13" t="s">
        <v>111</v>
      </c>
      <c r="KEH690" s="14" t="s">
        <v>31</v>
      </c>
      <c r="KEI690" s="13">
        <v>180</v>
      </c>
      <c r="KEJ690" s="13">
        <v>244</v>
      </c>
      <c r="KEK690" s="13"/>
      <c r="KEL690" s="13"/>
      <c r="KEM690" s="13">
        <f t="shared" si="204"/>
        <v>424</v>
      </c>
      <c r="KEN690" s="13" t="s">
        <v>57</v>
      </c>
      <c r="KEO690" s="13" t="s">
        <v>6240</v>
      </c>
      <c r="KEP690" s="113" t="s">
        <v>6241</v>
      </c>
      <c r="KEQ690" s="114"/>
      <c r="KER690" s="129"/>
      <c r="KES690" s="12" t="s">
        <v>1882</v>
      </c>
      <c r="KET690" s="12" t="s">
        <v>1823</v>
      </c>
      <c r="KEU690" s="12" t="s">
        <v>6238</v>
      </c>
      <c r="KEV690" s="13" t="s">
        <v>1467</v>
      </c>
      <c r="KEW690" s="13" t="s">
        <v>111</v>
      </c>
      <c r="KEX690" s="14" t="s">
        <v>31</v>
      </c>
      <c r="KEY690" s="13">
        <v>180</v>
      </c>
      <c r="KEZ690" s="13">
        <v>244</v>
      </c>
      <c r="KFA690" s="13"/>
      <c r="KFB690" s="13"/>
      <c r="KFC690" s="13">
        <f t="shared" si="204"/>
        <v>424</v>
      </c>
      <c r="KFD690" s="13" t="s">
        <v>57</v>
      </c>
      <c r="KFE690" s="13" t="s">
        <v>6240</v>
      </c>
      <c r="KFF690" s="113" t="s">
        <v>6241</v>
      </c>
      <c r="KFG690" s="114"/>
      <c r="KFH690" s="129"/>
      <c r="KFI690" s="12" t="s">
        <v>1882</v>
      </c>
      <c r="KFJ690" s="12" t="s">
        <v>1823</v>
      </c>
      <c r="KFK690" s="12" t="s">
        <v>6238</v>
      </c>
      <c r="KFL690" s="13" t="s">
        <v>1467</v>
      </c>
      <c r="KFM690" s="13" t="s">
        <v>111</v>
      </c>
      <c r="KFN690" s="14" t="s">
        <v>31</v>
      </c>
      <c r="KFO690" s="13">
        <v>180</v>
      </c>
      <c r="KFP690" s="13">
        <v>244</v>
      </c>
      <c r="KFQ690" s="13"/>
      <c r="KFR690" s="13"/>
      <c r="KFS690" s="13">
        <f t="shared" si="204"/>
        <v>424</v>
      </c>
      <c r="KFT690" s="13" t="s">
        <v>57</v>
      </c>
      <c r="KFU690" s="13" t="s">
        <v>6240</v>
      </c>
      <c r="KFV690" s="113" t="s">
        <v>6241</v>
      </c>
      <c r="KFW690" s="114"/>
      <c r="KFX690" s="129"/>
      <c r="KFY690" s="12" t="s">
        <v>1882</v>
      </c>
      <c r="KFZ690" s="12" t="s">
        <v>1823</v>
      </c>
      <c r="KGA690" s="12" t="s">
        <v>6238</v>
      </c>
      <c r="KGB690" s="13" t="s">
        <v>1467</v>
      </c>
      <c r="KGC690" s="13" t="s">
        <v>111</v>
      </c>
      <c r="KGD690" s="14" t="s">
        <v>31</v>
      </c>
      <c r="KGE690" s="13">
        <v>180</v>
      </c>
      <c r="KGF690" s="13">
        <v>244</v>
      </c>
      <c r="KGG690" s="13"/>
      <c r="KGH690" s="13"/>
      <c r="KGI690" s="13">
        <f t="shared" ref="KGI690:KIE690" si="205">SUM(KGE690:KGH690)</f>
        <v>424</v>
      </c>
      <c r="KGJ690" s="13" t="s">
        <v>57</v>
      </c>
      <c r="KGK690" s="13" t="s">
        <v>6240</v>
      </c>
      <c r="KGL690" s="113" t="s">
        <v>6241</v>
      </c>
      <c r="KGM690" s="114"/>
      <c r="KGN690" s="129"/>
      <c r="KGO690" s="12" t="s">
        <v>1882</v>
      </c>
      <c r="KGP690" s="12" t="s">
        <v>1823</v>
      </c>
      <c r="KGQ690" s="12" t="s">
        <v>6238</v>
      </c>
      <c r="KGR690" s="13" t="s">
        <v>1467</v>
      </c>
      <c r="KGS690" s="13" t="s">
        <v>111</v>
      </c>
      <c r="KGT690" s="14" t="s">
        <v>31</v>
      </c>
      <c r="KGU690" s="13">
        <v>180</v>
      </c>
      <c r="KGV690" s="13">
        <v>244</v>
      </c>
      <c r="KGW690" s="13"/>
      <c r="KGX690" s="13"/>
      <c r="KGY690" s="13">
        <f t="shared" si="205"/>
        <v>424</v>
      </c>
      <c r="KGZ690" s="13" t="s">
        <v>57</v>
      </c>
      <c r="KHA690" s="13" t="s">
        <v>6240</v>
      </c>
      <c r="KHB690" s="113" t="s">
        <v>6241</v>
      </c>
      <c r="KHC690" s="114"/>
      <c r="KHD690" s="129"/>
      <c r="KHE690" s="12" t="s">
        <v>1882</v>
      </c>
      <c r="KHF690" s="12" t="s">
        <v>1823</v>
      </c>
      <c r="KHG690" s="12" t="s">
        <v>6238</v>
      </c>
      <c r="KHH690" s="13" t="s">
        <v>1467</v>
      </c>
      <c r="KHI690" s="13" t="s">
        <v>111</v>
      </c>
      <c r="KHJ690" s="14" t="s">
        <v>31</v>
      </c>
      <c r="KHK690" s="13">
        <v>180</v>
      </c>
      <c r="KHL690" s="13">
        <v>244</v>
      </c>
      <c r="KHM690" s="13"/>
      <c r="KHN690" s="13"/>
      <c r="KHO690" s="13">
        <f t="shared" si="205"/>
        <v>424</v>
      </c>
      <c r="KHP690" s="13" t="s">
        <v>57</v>
      </c>
      <c r="KHQ690" s="13" t="s">
        <v>6240</v>
      </c>
      <c r="KHR690" s="113" t="s">
        <v>6241</v>
      </c>
      <c r="KHS690" s="114"/>
      <c r="KHT690" s="129"/>
      <c r="KHU690" s="12" t="s">
        <v>1882</v>
      </c>
      <c r="KHV690" s="12" t="s">
        <v>1823</v>
      </c>
      <c r="KHW690" s="12" t="s">
        <v>6238</v>
      </c>
      <c r="KHX690" s="13" t="s">
        <v>1467</v>
      </c>
      <c r="KHY690" s="13" t="s">
        <v>111</v>
      </c>
      <c r="KHZ690" s="14" t="s">
        <v>31</v>
      </c>
      <c r="KIA690" s="13">
        <v>180</v>
      </c>
      <c r="KIB690" s="13">
        <v>244</v>
      </c>
      <c r="KIC690" s="13"/>
      <c r="KID690" s="13"/>
      <c r="KIE690" s="13">
        <f t="shared" si="205"/>
        <v>424</v>
      </c>
      <c r="KIF690" s="13" t="s">
        <v>57</v>
      </c>
      <c r="KIG690" s="13" t="s">
        <v>6240</v>
      </c>
      <c r="KIH690" s="113" t="s">
        <v>6241</v>
      </c>
      <c r="KII690" s="114"/>
      <c r="KIJ690" s="129"/>
      <c r="KIK690" s="12" t="s">
        <v>1882</v>
      </c>
      <c r="KIL690" s="12" t="s">
        <v>1823</v>
      </c>
      <c r="KIM690" s="12" t="s">
        <v>6238</v>
      </c>
      <c r="KIN690" s="13" t="s">
        <v>1467</v>
      </c>
      <c r="KIO690" s="13" t="s">
        <v>111</v>
      </c>
      <c r="KIP690" s="14" t="s">
        <v>31</v>
      </c>
      <c r="KIQ690" s="13">
        <v>180</v>
      </c>
      <c r="KIR690" s="13">
        <v>244</v>
      </c>
      <c r="KIS690" s="13"/>
      <c r="KIT690" s="13"/>
      <c r="KIU690" s="13">
        <f t="shared" ref="KIU690:KKQ690" si="206">SUM(KIQ690:KIT690)</f>
        <v>424</v>
      </c>
      <c r="KIV690" s="13" t="s">
        <v>57</v>
      </c>
      <c r="KIW690" s="13" t="s">
        <v>6240</v>
      </c>
      <c r="KIX690" s="113" t="s">
        <v>6241</v>
      </c>
      <c r="KIY690" s="114"/>
      <c r="KIZ690" s="129"/>
      <c r="KJA690" s="12" t="s">
        <v>1882</v>
      </c>
      <c r="KJB690" s="12" t="s">
        <v>1823</v>
      </c>
      <c r="KJC690" s="12" t="s">
        <v>6238</v>
      </c>
      <c r="KJD690" s="13" t="s">
        <v>1467</v>
      </c>
      <c r="KJE690" s="13" t="s">
        <v>111</v>
      </c>
      <c r="KJF690" s="14" t="s">
        <v>31</v>
      </c>
      <c r="KJG690" s="13">
        <v>180</v>
      </c>
      <c r="KJH690" s="13">
        <v>244</v>
      </c>
      <c r="KJI690" s="13"/>
      <c r="KJJ690" s="13"/>
      <c r="KJK690" s="13">
        <f t="shared" si="206"/>
        <v>424</v>
      </c>
      <c r="KJL690" s="13" t="s">
        <v>57</v>
      </c>
      <c r="KJM690" s="13" t="s">
        <v>6240</v>
      </c>
      <c r="KJN690" s="113" t="s">
        <v>6241</v>
      </c>
      <c r="KJO690" s="114"/>
      <c r="KJP690" s="129"/>
      <c r="KJQ690" s="12" t="s">
        <v>1882</v>
      </c>
      <c r="KJR690" s="12" t="s">
        <v>1823</v>
      </c>
      <c r="KJS690" s="12" t="s">
        <v>6238</v>
      </c>
      <c r="KJT690" s="13" t="s">
        <v>1467</v>
      </c>
      <c r="KJU690" s="13" t="s">
        <v>111</v>
      </c>
      <c r="KJV690" s="14" t="s">
        <v>31</v>
      </c>
      <c r="KJW690" s="13">
        <v>180</v>
      </c>
      <c r="KJX690" s="13">
        <v>244</v>
      </c>
      <c r="KJY690" s="13"/>
      <c r="KJZ690" s="13"/>
      <c r="KKA690" s="13">
        <f t="shared" si="206"/>
        <v>424</v>
      </c>
      <c r="KKB690" s="13" t="s">
        <v>57</v>
      </c>
      <c r="KKC690" s="13" t="s">
        <v>6240</v>
      </c>
      <c r="KKD690" s="113" t="s">
        <v>6241</v>
      </c>
      <c r="KKE690" s="114"/>
      <c r="KKF690" s="129"/>
      <c r="KKG690" s="12" t="s">
        <v>1882</v>
      </c>
      <c r="KKH690" s="12" t="s">
        <v>1823</v>
      </c>
      <c r="KKI690" s="12" t="s">
        <v>6238</v>
      </c>
      <c r="KKJ690" s="13" t="s">
        <v>1467</v>
      </c>
      <c r="KKK690" s="13" t="s">
        <v>111</v>
      </c>
      <c r="KKL690" s="14" t="s">
        <v>31</v>
      </c>
      <c r="KKM690" s="13">
        <v>180</v>
      </c>
      <c r="KKN690" s="13">
        <v>244</v>
      </c>
      <c r="KKO690" s="13"/>
      <c r="KKP690" s="13"/>
      <c r="KKQ690" s="13">
        <f t="shared" si="206"/>
        <v>424</v>
      </c>
      <c r="KKR690" s="13" t="s">
        <v>57</v>
      </c>
      <c r="KKS690" s="13" t="s">
        <v>6240</v>
      </c>
      <c r="KKT690" s="113" t="s">
        <v>6241</v>
      </c>
      <c r="KKU690" s="114"/>
      <c r="KKV690" s="129"/>
      <c r="KKW690" s="12" t="s">
        <v>1882</v>
      </c>
      <c r="KKX690" s="12" t="s">
        <v>1823</v>
      </c>
      <c r="KKY690" s="12" t="s">
        <v>6238</v>
      </c>
      <c r="KKZ690" s="13" t="s">
        <v>1467</v>
      </c>
      <c r="KLA690" s="13" t="s">
        <v>111</v>
      </c>
      <c r="KLB690" s="14" t="s">
        <v>31</v>
      </c>
      <c r="KLC690" s="13">
        <v>180</v>
      </c>
      <c r="KLD690" s="13">
        <v>244</v>
      </c>
      <c r="KLE690" s="13"/>
      <c r="KLF690" s="13"/>
      <c r="KLG690" s="13">
        <f t="shared" ref="KLG690:KNC690" si="207">SUM(KLC690:KLF690)</f>
        <v>424</v>
      </c>
      <c r="KLH690" s="13" t="s">
        <v>57</v>
      </c>
      <c r="KLI690" s="13" t="s">
        <v>6240</v>
      </c>
      <c r="KLJ690" s="113" t="s">
        <v>6241</v>
      </c>
      <c r="KLK690" s="114"/>
      <c r="KLL690" s="129"/>
      <c r="KLM690" s="12" t="s">
        <v>1882</v>
      </c>
      <c r="KLN690" s="12" t="s">
        <v>1823</v>
      </c>
      <c r="KLO690" s="12" t="s">
        <v>6238</v>
      </c>
      <c r="KLP690" s="13" t="s">
        <v>1467</v>
      </c>
      <c r="KLQ690" s="13" t="s">
        <v>111</v>
      </c>
      <c r="KLR690" s="14" t="s">
        <v>31</v>
      </c>
      <c r="KLS690" s="13">
        <v>180</v>
      </c>
      <c r="KLT690" s="13">
        <v>244</v>
      </c>
      <c r="KLU690" s="13"/>
      <c r="KLV690" s="13"/>
      <c r="KLW690" s="13">
        <f t="shared" si="207"/>
        <v>424</v>
      </c>
      <c r="KLX690" s="13" t="s">
        <v>57</v>
      </c>
      <c r="KLY690" s="13" t="s">
        <v>6240</v>
      </c>
      <c r="KLZ690" s="113" t="s">
        <v>6241</v>
      </c>
      <c r="KMA690" s="114"/>
      <c r="KMB690" s="129"/>
      <c r="KMC690" s="12" t="s">
        <v>1882</v>
      </c>
      <c r="KMD690" s="12" t="s">
        <v>1823</v>
      </c>
      <c r="KME690" s="12" t="s">
        <v>6238</v>
      </c>
      <c r="KMF690" s="13" t="s">
        <v>1467</v>
      </c>
      <c r="KMG690" s="13" t="s">
        <v>111</v>
      </c>
      <c r="KMH690" s="14" t="s">
        <v>31</v>
      </c>
      <c r="KMI690" s="13">
        <v>180</v>
      </c>
      <c r="KMJ690" s="13">
        <v>244</v>
      </c>
      <c r="KMK690" s="13"/>
      <c r="KML690" s="13"/>
      <c r="KMM690" s="13">
        <f t="shared" si="207"/>
        <v>424</v>
      </c>
      <c r="KMN690" s="13" t="s">
        <v>57</v>
      </c>
      <c r="KMO690" s="13" t="s">
        <v>6240</v>
      </c>
      <c r="KMP690" s="113" t="s">
        <v>6241</v>
      </c>
      <c r="KMQ690" s="114"/>
      <c r="KMR690" s="129"/>
      <c r="KMS690" s="12" t="s">
        <v>1882</v>
      </c>
      <c r="KMT690" s="12" t="s">
        <v>1823</v>
      </c>
      <c r="KMU690" s="12" t="s">
        <v>6238</v>
      </c>
      <c r="KMV690" s="13" t="s">
        <v>1467</v>
      </c>
      <c r="KMW690" s="13" t="s">
        <v>111</v>
      </c>
      <c r="KMX690" s="14" t="s">
        <v>31</v>
      </c>
      <c r="KMY690" s="13">
        <v>180</v>
      </c>
      <c r="KMZ690" s="13">
        <v>244</v>
      </c>
      <c r="KNA690" s="13"/>
      <c r="KNB690" s="13"/>
      <c r="KNC690" s="13">
        <f t="shared" si="207"/>
        <v>424</v>
      </c>
      <c r="KND690" s="13" t="s">
        <v>57</v>
      </c>
      <c r="KNE690" s="13" t="s">
        <v>6240</v>
      </c>
      <c r="KNF690" s="113" t="s">
        <v>6241</v>
      </c>
      <c r="KNG690" s="114"/>
      <c r="KNH690" s="129"/>
      <c r="KNI690" s="12" t="s">
        <v>1882</v>
      </c>
      <c r="KNJ690" s="12" t="s">
        <v>1823</v>
      </c>
      <c r="KNK690" s="12" t="s">
        <v>6238</v>
      </c>
      <c r="KNL690" s="13" t="s">
        <v>1467</v>
      </c>
      <c r="KNM690" s="13" t="s">
        <v>111</v>
      </c>
      <c r="KNN690" s="14" t="s">
        <v>31</v>
      </c>
      <c r="KNO690" s="13">
        <v>180</v>
      </c>
      <c r="KNP690" s="13">
        <v>244</v>
      </c>
      <c r="KNQ690" s="13"/>
      <c r="KNR690" s="13"/>
      <c r="KNS690" s="13">
        <f t="shared" ref="KNS690:KPO690" si="208">SUM(KNO690:KNR690)</f>
        <v>424</v>
      </c>
      <c r="KNT690" s="13" t="s">
        <v>57</v>
      </c>
      <c r="KNU690" s="13" t="s">
        <v>6240</v>
      </c>
      <c r="KNV690" s="113" t="s">
        <v>6241</v>
      </c>
      <c r="KNW690" s="114"/>
      <c r="KNX690" s="129"/>
      <c r="KNY690" s="12" t="s">
        <v>1882</v>
      </c>
      <c r="KNZ690" s="12" t="s">
        <v>1823</v>
      </c>
      <c r="KOA690" s="12" t="s">
        <v>6238</v>
      </c>
      <c r="KOB690" s="13" t="s">
        <v>1467</v>
      </c>
      <c r="KOC690" s="13" t="s">
        <v>111</v>
      </c>
      <c r="KOD690" s="14" t="s">
        <v>31</v>
      </c>
      <c r="KOE690" s="13">
        <v>180</v>
      </c>
      <c r="KOF690" s="13">
        <v>244</v>
      </c>
      <c r="KOG690" s="13"/>
      <c r="KOH690" s="13"/>
      <c r="KOI690" s="13">
        <f t="shared" si="208"/>
        <v>424</v>
      </c>
      <c r="KOJ690" s="13" t="s">
        <v>57</v>
      </c>
      <c r="KOK690" s="13" t="s">
        <v>6240</v>
      </c>
      <c r="KOL690" s="113" t="s">
        <v>6241</v>
      </c>
      <c r="KOM690" s="114"/>
      <c r="KON690" s="129"/>
      <c r="KOO690" s="12" t="s">
        <v>1882</v>
      </c>
      <c r="KOP690" s="12" t="s">
        <v>1823</v>
      </c>
      <c r="KOQ690" s="12" t="s">
        <v>6238</v>
      </c>
      <c r="KOR690" s="13" t="s">
        <v>1467</v>
      </c>
      <c r="KOS690" s="13" t="s">
        <v>111</v>
      </c>
      <c r="KOT690" s="14" t="s">
        <v>31</v>
      </c>
      <c r="KOU690" s="13">
        <v>180</v>
      </c>
      <c r="KOV690" s="13">
        <v>244</v>
      </c>
      <c r="KOW690" s="13"/>
      <c r="KOX690" s="13"/>
      <c r="KOY690" s="13">
        <f t="shared" si="208"/>
        <v>424</v>
      </c>
      <c r="KOZ690" s="13" t="s">
        <v>57</v>
      </c>
      <c r="KPA690" s="13" t="s">
        <v>6240</v>
      </c>
      <c r="KPB690" s="113" t="s">
        <v>6241</v>
      </c>
      <c r="KPC690" s="114"/>
      <c r="KPD690" s="129"/>
      <c r="KPE690" s="12" t="s">
        <v>1882</v>
      </c>
      <c r="KPF690" s="12" t="s">
        <v>1823</v>
      </c>
      <c r="KPG690" s="12" t="s">
        <v>6238</v>
      </c>
      <c r="KPH690" s="13" t="s">
        <v>1467</v>
      </c>
      <c r="KPI690" s="13" t="s">
        <v>111</v>
      </c>
      <c r="KPJ690" s="14" t="s">
        <v>31</v>
      </c>
      <c r="KPK690" s="13">
        <v>180</v>
      </c>
      <c r="KPL690" s="13">
        <v>244</v>
      </c>
      <c r="KPM690" s="13"/>
      <c r="KPN690" s="13"/>
      <c r="KPO690" s="13">
        <f t="shared" si="208"/>
        <v>424</v>
      </c>
      <c r="KPP690" s="13" t="s">
        <v>57</v>
      </c>
      <c r="KPQ690" s="13" t="s">
        <v>6240</v>
      </c>
      <c r="KPR690" s="113" t="s">
        <v>6241</v>
      </c>
      <c r="KPS690" s="114"/>
      <c r="KPT690" s="129"/>
      <c r="KPU690" s="12" t="s">
        <v>1882</v>
      </c>
      <c r="KPV690" s="12" t="s">
        <v>1823</v>
      </c>
      <c r="KPW690" s="12" t="s">
        <v>6238</v>
      </c>
      <c r="KPX690" s="13" t="s">
        <v>1467</v>
      </c>
      <c r="KPY690" s="13" t="s">
        <v>111</v>
      </c>
      <c r="KPZ690" s="14" t="s">
        <v>31</v>
      </c>
      <c r="KQA690" s="13">
        <v>180</v>
      </c>
      <c r="KQB690" s="13">
        <v>244</v>
      </c>
      <c r="KQC690" s="13"/>
      <c r="KQD690" s="13"/>
      <c r="KQE690" s="13">
        <f t="shared" ref="KQE690:KSA690" si="209">SUM(KQA690:KQD690)</f>
        <v>424</v>
      </c>
      <c r="KQF690" s="13" t="s">
        <v>57</v>
      </c>
      <c r="KQG690" s="13" t="s">
        <v>6240</v>
      </c>
      <c r="KQH690" s="113" t="s">
        <v>6241</v>
      </c>
      <c r="KQI690" s="114"/>
      <c r="KQJ690" s="129"/>
      <c r="KQK690" s="12" t="s">
        <v>1882</v>
      </c>
      <c r="KQL690" s="12" t="s">
        <v>1823</v>
      </c>
      <c r="KQM690" s="12" t="s">
        <v>6238</v>
      </c>
      <c r="KQN690" s="13" t="s">
        <v>1467</v>
      </c>
      <c r="KQO690" s="13" t="s">
        <v>111</v>
      </c>
      <c r="KQP690" s="14" t="s">
        <v>31</v>
      </c>
      <c r="KQQ690" s="13">
        <v>180</v>
      </c>
      <c r="KQR690" s="13">
        <v>244</v>
      </c>
      <c r="KQS690" s="13"/>
      <c r="KQT690" s="13"/>
      <c r="KQU690" s="13">
        <f t="shared" si="209"/>
        <v>424</v>
      </c>
      <c r="KQV690" s="13" t="s">
        <v>57</v>
      </c>
      <c r="KQW690" s="13" t="s">
        <v>6240</v>
      </c>
      <c r="KQX690" s="113" t="s">
        <v>6241</v>
      </c>
      <c r="KQY690" s="114"/>
      <c r="KQZ690" s="129"/>
      <c r="KRA690" s="12" t="s">
        <v>1882</v>
      </c>
      <c r="KRB690" s="12" t="s">
        <v>1823</v>
      </c>
      <c r="KRC690" s="12" t="s">
        <v>6238</v>
      </c>
      <c r="KRD690" s="13" t="s">
        <v>1467</v>
      </c>
      <c r="KRE690" s="13" t="s">
        <v>111</v>
      </c>
      <c r="KRF690" s="14" t="s">
        <v>31</v>
      </c>
      <c r="KRG690" s="13">
        <v>180</v>
      </c>
      <c r="KRH690" s="13">
        <v>244</v>
      </c>
      <c r="KRI690" s="13"/>
      <c r="KRJ690" s="13"/>
      <c r="KRK690" s="13">
        <f t="shared" si="209"/>
        <v>424</v>
      </c>
      <c r="KRL690" s="13" t="s">
        <v>57</v>
      </c>
      <c r="KRM690" s="13" t="s">
        <v>6240</v>
      </c>
      <c r="KRN690" s="113" t="s">
        <v>6241</v>
      </c>
      <c r="KRO690" s="114"/>
      <c r="KRP690" s="129"/>
      <c r="KRQ690" s="12" t="s">
        <v>1882</v>
      </c>
      <c r="KRR690" s="12" t="s">
        <v>1823</v>
      </c>
      <c r="KRS690" s="12" t="s">
        <v>6238</v>
      </c>
      <c r="KRT690" s="13" t="s">
        <v>1467</v>
      </c>
      <c r="KRU690" s="13" t="s">
        <v>111</v>
      </c>
      <c r="KRV690" s="14" t="s">
        <v>31</v>
      </c>
      <c r="KRW690" s="13">
        <v>180</v>
      </c>
      <c r="KRX690" s="13">
        <v>244</v>
      </c>
      <c r="KRY690" s="13"/>
      <c r="KRZ690" s="13"/>
      <c r="KSA690" s="13">
        <f t="shared" si="209"/>
        <v>424</v>
      </c>
      <c r="KSB690" s="13" t="s">
        <v>57</v>
      </c>
      <c r="KSC690" s="13" t="s">
        <v>6240</v>
      </c>
      <c r="KSD690" s="113" t="s">
        <v>6241</v>
      </c>
      <c r="KSE690" s="114"/>
      <c r="KSF690" s="129"/>
      <c r="KSG690" s="12" t="s">
        <v>1882</v>
      </c>
      <c r="KSH690" s="12" t="s">
        <v>1823</v>
      </c>
      <c r="KSI690" s="12" t="s">
        <v>6238</v>
      </c>
      <c r="KSJ690" s="13" t="s">
        <v>1467</v>
      </c>
      <c r="KSK690" s="13" t="s">
        <v>111</v>
      </c>
      <c r="KSL690" s="14" t="s">
        <v>31</v>
      </c>
      <c r="KSM690" s="13">
        <v>180</v>
      </c>
      <c r="KSN690" s="13">
        <v>244</v>
      </c>
      <c r="KSO690" s="13"/>
      <c r="KSP690" s="13"/>
      <c r="KSQ690" s="13">
        <f t="shared" ref="KSQ690:KUM690" si="210">SUM(KSM690:KSP690)</f>
        <v>424</v>
      </c>
      <c r="KSR690" s="13" t="s">
        <v>57</v>
      </c>
      <c r="KSS690" s="13" t="s">
        <v>6240</v>
      </c>
      <c r="KST690" s="113" t="s">
        <v>6241</v>
      </c>
      <c r="KSU690" s="114"/>
      <c r="KSV690" s="129"/>
      <c r="KSW690" s="12" t="s">
        <v>1882</v>
      </c>
      <c r="KSX690" s="12" t="s">
        <v>1823</v>
      </c>
      <c r="KSY690" s="12" t="s">
        <v>6238</v>
      </c>
      <c r="KSZ690" s="13" t="s">
        <v>1467</v>
      </c>
      <c r="KTA690" s="13" t="s">
        <v>111</v>
      </c>
      <c r="KTB690" s="14" t="s">
        <v>31</v>
      </c>
      <c r="KTC690" s="13">
        <v>180</v>
      </c>
      <c r="KTD690" s="13">
        <v>244</v>
      </c>
      <c r="KTE690" s="13"/>
      <c r="KTF690" s="13"/>
      <c r="KTG690" s="13">
        <f t="shared" si="210"/>
        <v>424</v>
      </c>
      <c r="KTH690" s="13" t="s">
        <v>57</v>
      </c>
      <c r="KTI690" s="13" t="s">
        <v>6240</v>
      </c>
      <c r="KTJ690" s="113" t="s">
        <v>6241</v>
      </c>
      <c r="KTK690" s="114"/>
      <c r="KTL690" s="129"/>
      <c r="KTM690" s="12" t="s">
        <v>1882</v>
      </c>
      <c r="KTN690" s="12" t="s">
        <v>1823</v>
      </c>
      <c r="KTO690" s="12" t="s">
        <v>6238</v>
      </c>
      <c r="KTP690" s="13" t="s">
        <v>1467</v>
      </c>
      <c r="KTQ690" s="13" t="s">
        <v>111</v>
      </c>
      <c r="KTR690" s="14" t="s">
        <v>31</v>
      </c>
      <c r="KTS690" s="13">
        <v>180</v>
      </c>
      <c r="KTT690" s="13">
        <v>244</v>
      </c>
      <c r="KTU690" s="13"/>
      <c r="KTV690" s="13"/>
      <c r="KTW690" s="13">
        <f t="shared" si="210"/>
        <v>424</v>
      </c>
      <c r="KTX690" s="13" t="s">
        <v>57</v>
      </c>
      <c r="KTY690" s="13" t="s">
        <v>6240</v>
      </c>
      <c r="KTZ690" s="113" t="s">
        <v>6241</v>
      </c>
      <c r="KUA690" s="114"/>
      <c r="KUB690" s="129"/>
      <c r="KUC690" s="12" t="s">
        <v>1882</v>
      </c>
      <c r="KUD690" s="12" t="s">
        <v>1823</v>
      </c>
      <c r="KUE690" s="12" t="s">
        <v>6238</v>
      </c>
      <c r="KUF690" s="13" t="s">
        <v>1467</v>
      </c>
      <c r="KUG690" s="13" t="s">
        <v>111</v>
      </c>
      <c r="KUH690" s="14" t="s">
        <v>31</v>
      </c>
      <c r="KUI690" s="13">
        <v>180</v>
      </c>
      <c r="KUJ690" s="13">
        <v>244</v>
      </c>
      <c r="KUK690" s="13"/>
      <c r="KUL690" s="13"/>
      <c r="KUM690" s="13">
        <f t="shared" si="210"/>
        <v>424</v>
      </c>
      <c r="KUN690" s="13" t="s">
        <v>57</v>
      </c>
      <c r="KUO690" s="13" t="s">
        <v>6240</v>
      </c>
      <c r="KUP690" s="113" t="s">
        <v>6241</v>
      </c>
      <c r="KUQ690" s="114"/>
      <c r="KUR690" s="129"/>
      <c r="KUS690" s="12" t="s">
        <v>1882</v>
      </c>
      <c r="KUT690" s="12" t="s">
        <v>1823</v>
      </c>
      <c r="KUU690" s="12" t="s">
        <v>6238</v>
      </c>
      <c r="KUV690" s="13" t="s">
        <v>1467</v>
      </c>
      <c r="KUW690" s="13" t="s">
        <v>111</v>
      </c>
      <c r="KUX690" s="14" t="s">
        <v>31</v>
      </c>
      <c r="KUY690" s="13">
        <v>180</v>
      </c>
      <c r="KUZ690" s="13">
        <v>244</v>
      </c>
      <c r="KVA690" s="13"/>
      <c r="KVB690" s="13"/>
      <c r="KVC690" s="13">
        <f t="shared" ref="KVC690:KWY690" si="211">SUM(KUY690:KVB690)</f>
        <v>424</v>
      </c>
      <c r="KVD690" s="13" t="s">
        <v>57</v>
      </c>
      <c r="KVE690" s="13" t="s">
        <v>6240</v>
      </c>
      <c r="KVF690" s="113" t="s">
        <v>6241</v>
      </c>
      <c r="KVG690" s="114"/>
      <c r="KVH690" s="129"/>
      <c r="KVI690" s="12" t="s">
        <v>1882</v>
      </c>
      <c r="KVJ690" s="12" t="s">
        <v>1823</v>
      </c>
      <c r="KVK690" s="12" t="s">
        <v>6238</v>
      </c>
      <c r="KVL690" s="13" t="s">
        <v>1467</v>
      </c>
      <c r="KVM690" s="13" t="s">
        <v>111</v>
      </c>
      <c r="KVN690" s="14" t="s">
        <v>31</v>
      </c>
      <c r="KVO690" s="13">
        <v>180</v>
      </c>
      <c r="KVP690" s="13">
        <v>244</v>
      </c>
      <c r="KVQ690" s="13"/>
      <c r="KVR690" s="13"/>
      <c r="KVS690" s="13">
        <f t="shared" si="211"/>
        <v>424</v>
      </c>
      <c r="KVT690" s="13" t="s">
        <v>57</v>
      </c>
      <c r="KVU690" s="13" t="s">
        <v>6240</v>
      </c>
      <c r="KVV690" s="113" t="s">
        <v>6241</v>
      </c>
      <c r="KVW690" s="114"/>
      <c r="KVX690" s="129"/>
      <c r="KVY690" s="12" t="s">
        <v>1882</v>
      </c>
      <c r="KVZ690" s="12" t="s">
        <v>1823</v>
      </c>
      <c r="KWA690" s="12" t="s">
        <v>6238</v>
      </c>
      <c r="KWB690" s="13" t="s">
        <v>1467</v>
      </c>
      <c r="KWC690" s="13" t="s">
        <v>111</v>
      </c>
      <c r="KWD690" s="14" t="s">
        <v>31</v>
      </c>
      <c r="KWE690" s="13">
        <v>180</v>
      </c>
      <c r="KWF690" s="13">
        <v>244</v>
      </c>
      <c r="KWG690" s="13"/>
      <c r="KWH690" s="13"/>
      <c r="KWI690" s="13">
        <f t="shared" si="211"/>
        <v>424</v>
      </c>
      <c r="KWJ690" s="13" t="s">
        <v>57</v>
      </c>
      <c r="KWK690" s="13" t="s">
        <v>6240</v>
      </c>
      <c r="KWL690" s="113" t="s">
        <v>6241</v>
      </c>
      <c r="KWM690" s="114"/>
      <c r="KWN690" s="129"/>
      <c r="KWO690" s="12" t="s">
        <v>1882</v>
      </c>
      <c r="KWP690" s="12" t="s">
        <v>1823</v>
      </c>
      <c r="KWQ690" s="12" t="s">
        <v>6238</v>
      </c>
      <c r="KWR690" s="13" t="s">
        <v>1467</v>
      </c>
      <c r="KWS690" s="13" t="s">
        <v>111</v>
      </c>
      <c r="KWT690" s="14" t="s">
        <v>31</v>
      </c>
      <c r="KWU690" s="13">
        <v>180</v>
      </c>
      <c r="KWV690" s="13">
        <v>244</v>
      </c>
      <c r="KWW690" s="13"/>
      <c r="KWX690" s="13"/>
      <c r="KWY690" s="13">
        <f t="shared" si="211"/>
        <v>424</v>
      </c>
      <c r="KWZ690" s="13" t="s">
        <v>57</v>
      </c>
      <c r="KXA690" s="13" t="s">
        <v>6240</v>
      </c>
      <c r="KXB690" s="113" t="s">
        <v>6241</v>
      </c>
      <c r="KXC690" s="114"/>
      <c r="KXD690" s="129"/>
      <c r="KXE690" s="12" t="s">
        <v>1882</v>
      </c>
      <c r="KXF690" s="12" t="s">
        <v>1823</v>
      </c>
      <c r="KXG690" s="12" t="s">
        <v>6238</v>
      </c>
      <c r="KXH690" s="13" t="s">
        <v>1467</v>
      </c>
      <c r="KXI690" s="13" t="s">
        <v>111</v>
      </c>
      <c r="KXJ690" s="14" t="s">
        <v>31</v>
      </c>
      <c r="KXK690" s="13">
        <v>180</v>
      </c>
      <c r="KXL690" s="13">
        <v>244</v>
      </c>
      <c r="KXM690" s="13"/>
      <c r="KXN690" s="13"/>
      <c r="KXO690" s="13">
        <f t="shared" ref="KXO690:KZK690" si="212">SUM(KXK690:KXN690)</f>
        <v>424</v>
      </c>
      <c r="KXP690" s="13" t="s">
        <v>57</v>
      </c>
      <c r="KXQ690" s="13" t="s">
        <v>6240</v>
      </c>
      <c r="KXR690" s="113" t="s">
        <v>6241</v>
      </c>
      <c r="KXS690" s="114"/>
      <c r="KXT690" s="129"/>
      <c r="KXU690" s="12" t="s">
        <v>1882</v>
      </c>
      <c r="KXV690" s="12" t="s">
        <v>1823</v>
      </c>
      <c r="KXW690" s="12" t="s">
        <v>6238</v>
      </c>
      <c r="KXX690" s="13" t="s">
        <v>1467</v>
      </c>
      <c r="KXY690" s="13" t="s">
        <v>111</v>
      </c>
      <c r="KXZ690" s="14" t="s">
        <v>31</v>
      </c>
      <c r="KYA690" s="13">
        <v>180</v>
      </c>
      <c r="KYB690" s="13">
        <v>244</v>
      </c>
      <c r="KYC690" s="13"/>
      <c r="KYD690" s="13"/>
      <c r="KYE690" s="13">
        <f t="shared" si="212"/>
        <v>424</v>
      </c>
      <c r="KYF690" s="13" t="s">
        <v>57</v>
      </c>
      <c r="KYG690" s="13" t="s">
        <v>6240</v>
      </c>
      <c r="KYH690" s="113" t="s">
        <v>6241</v>
      </c>
      <c r="KYI690" s="114"/>
      <c r="KYJ690" s="129"/>
      <c r="KYK690" s="12" t="s">
        <v>1882</v>
      </c>
      <c r="KYL690" s="12" t="s">
        <v>1823</v>
      </c>
      <c r="KYM690" s="12" t="s">
        <v>6238</v>
      </c>
      <c r="KYN690" s="13" t="s">
        <v>1467</v>
      </c>
      <c r="KYO690" s="13" t="s">
        <v>111</v>
      </c>
      <c r="KYP690" s="14" t="s">
        <v>31</v>
      </c>
      <c r="KYQ690" s="13">
        <v>180</v>
      </c>
      <c r="KYR690" s="13">
        <v>244</v>
      </c>
      <c r="KYS690" s="13"/>
      <c r="KYT690" s="13"/>
      <c r="KYU690" s="13">
        <f t="shared" si="212"/>
        <v>424</v>
      </c>
      <c r="KYV690" s="13" t="s">
        <v>57</v>
      </c>
      <c r="KYW690" s="13" t="s">
        <v>6240</v>
      </c>
      <c r="KYX690" s="113" t="s">
        <v>6241</v>
      </c>
      <c r="KYY690" s="114"/>
      <c r="KYZ690" s="129"/>
      <c r="KZA690" s="12" t="s">
        <v>1882</v>
      </c>
      <c r="KZB690" s="12" t="s">
        <v>1823</v>
      </c>
      <c r="KZC690" s="12" t="s">
        <v>6238</v>
      </c>
      <c r="KZD690" s="13" t="s">
        <v>1467</v>
      </c>
      <c r="KZE690" s="13" t="s">
        <v>111</v>
      </c>
      <c r="KZF690" s="14" t="s">
        <v>31</v>
      </c>
      <c r="KZG690" s="13">
        <v>180</v>
      </c>
      <c r="KZH690" s="13">
        <v>244</v>
      </c>
      <c r="KZI690" s="13"/>
      <c r="KZJ690" s="13"/>
      <c r="KZK690" s="13">
        <f t="shared" si="212"/>
        <v>424</v>
      </c>
      <c r="KZL690" s="13" t="s">
        <v>57</v>
      </c>
      <c r="KZM690" s="13" t="s">
        <v>6240</v>
      </c>
      <c r="KZN690" s="113" t="s">
        <v>6241</v>
      </c>
      <c r="KZO690" s="114"/>
      <c r="KZP690" s="129"/>
      <c r="KZQ690" s="12" t="s">
        <v>1882</v>
      </c>
      <c r="KZR690" s="12" t="s">
        <v>1823</v>
      </c>
      <c r="KZS690" s="12" t="s">
        <v>6238</v>
      </c>
      <c r="KZT690" s="13" t="s">
        <v>1467</v>
      </c>
      <c r="KZU690" s="13" t="s">
        <v>111</v>
      </c>
      <c r="KZV690" s="14" t="s">
        <v>31</v>
      </c>
      <c r="KZW690" s="13">
        <v>180</v>
      </c>
      <c r="KZX690" s="13">
        <v>244</v>
      </c>
      <c r="KZY690" s="13"/>
      <c r="KZZ690" s="13"/>
      <c r="LAA690" s="13">
        <f t="shared" ref="LAA690:LBW690" si="213">SUM(KZW690:KZZ690)</f>
        <v>424</v>
      </c>
      <c r="LAB690" s="13" t="s">
        <v>57</v>
      </c>
      <c r="LAC690" s="13" t="s">
        <v>6240</v>
      </c>
      <c r="LAD690" s="113" t="s">
        <v>6241</v>
      </c>
      <c r="LAE690" s="114"/>
      <c r="LAF690" s="129"/>
      <c r="LAG690" s="12" t="s">
        <v>1882</v>
      </c>
      <c r="LAH690" s="12" t="s">
        <v>1823</v>
      </c>
      <c r="LAI690" s="12" t="s">
        <v>6238</v>
      </c>
      <c r="LAJ690" s="13" t="s">
        <v>1467</v>
      </c>
      <c r="LAK690" s="13" t="s">
        <v>111</v>
      </c>
      <c r="LAL690" s="14" t="s">
        <v>31</v>
      </c>
      <c r="LAM690" s="13">
        <v>180</v>
      </c>
      <c r="LAN690" s="13">
        <v>244</v>
      </c>
      <c r="LAO690" s="13"/>
      <c r="LAP690" s="13"/>
      <c r="LAQ690" s="13">
        <f t="shared" si="213"/>
        <v>424</v>
      </c>
      <c r="LAR690" s="13" t="s">
        <v>57</v>
      </c>
      <c r="LAS690" s="13" t="s">
        <v>6240</v>
      </c>
      <c r="LAT690" s="113" t="s">
        <v>6241</v>
      </c>
      <c r="LAU690" s="114"/>
      <c r="LAV690" s="129"/>
      <c r="LAW690" s="12" t="s">
        <v>1882</v>
      </c>
      <c r="LAX690" s="12" t="s">
        <v>1823</v>
      </c>
      <c r="LAY690" s="12" t="s">
        <v>6238</v>
      </c>
      <c r="LAZ690" s="13" t="s">
        <v>1467</v>
      </c>
      <c r="LBA690" s="13" t="s">
        <v>111</v>
      </c>
      <c r="LBB690" s="14" t="s">
        <v>31</v>
      </c>
      <c r="LBC690" s="13">
        <v>180</v>
      </c>
      <c r="LBD690" s="13">
        <v>244</v>
      </c>
      <c r="LBE690" s="13"/>
      <c r="LBF690" s="13"/>
      <c r="LBG690" s="13">
        <f t="shared" si="213"/>
        <v>424</v>
      </c>
      <c r="LBH690" s="13" t="s">
        <v>57</v>
      </c>
      <c r="LBI690" s="13" t="s">
        <v>6240</v>
      </c>
      <c r="LBJ690" s="113" t="s">
        <v>6241</v>
      </c>
      <c r="LBK690" s="114"/>
      <c r="LBL690" s="129"/>
      <c r="LBM690" s="12" t="s">
        <v>1882</v>
      </c>
      <c r="LBN690" s="12" t="s">
        <v>1823</v>
      </c>
      <c r="LBO690" s="12" t="s">
        <v>6238</v>
      </c>
      <c r="LBP690" s="13" t="s">
        <v>1467</v>
      </c>
      <c r="LBQ690" s="13" t="s">
        <v>111</v>
      </c>
      <c r="LBR690" s="14" t="s">
        <v>31</v>
      </c>
      <c r="LBS690" s="13">
        <v>180</v>
      </c>
      <c r="LBT690" s="13">
        <v>244</v>
      </c>
      <c r="LBU690" s="13"/>
      <c r="LBV690" s="13"/>
      <c r="LBW690" s="13">
        <f t="shared" si="213"/>
        <v>424</v>
      </c>
      <c r="LBX690" s="13" t="s">
        <v>57</v>
      </c>
      <c r="LBY690" s="13" t="s">
        <v>6240</v>
      </c>
      <c r="LBZ690" s="113" t="s">
        <v>6241</v>
      </c>
      <c r="LCA690" s="114"/>
      <c r="LCB690" s="129"/>
      <c r="LCC690" s="12" t="s">
        <v>1882</v>
      </c>
      <c r="LCD690" s="12" t="s">
        <v>1823</v>
      </c>
      <c r="LCE690" s="12" t="s">
        <v>6238</v>
      </c>
      <c r="LCF690" s="13" t="s">
        <v>1467</v>
      </c>
      <c r="LCG690" s="13" t="s">
        <v>111</v>
      </c>
      <c r="LCH690" s="14" t="s">
        <v>31</v>
      </c>
      <c r="LCI690" s="13">
        <v>180</v>
      </c>
      <c r="LCJ690" s="13">
        <v>244</v>
      </c>
      <c r="LCK690" s="13"/>
      <c r="LCL690" s="13"/>
      <c r="LCM690" s="13">
        <f t="shared" ref="LCM690:LEI690" si="214">SUM(LCI690:LCL690)</f>
        <v>424</v>
      </c>
      <c r="LCN690" s="13" t="s">
        <v>57</v>
      </c>
      <c r="LCO690" s="13" t="s">
        <v>6240</v>
      </c>
      <c r="LCP690" s="113" t="s">
        <v>6241</v>
      </c>
      <c r="LCQ690" s="114"/>
      <c r="LCR690" s="129"/>
      <c r="LCS690" s="12" t="s">
        <v>1882</v>
      </c>
      <c r="LCT690" s="12" t="s">
        <v>1823</v>
      </c>
      <c r="LCU690" s="12" t="s">
        <v>6238</v>
      </c>
      <c r="LCV690" s="13" t="s">
        <v>1467</v>
      </c>
      <c r="LCW690" s="13" t="s">
        <v>111</v>
      </c>
      <c r="LCX690" s="14" t="s">
        <v>31</v>
      </c>
      <c r="LCY690" s="13">
        <v>180</v>
      </c>
      <c r="LCZ690" s="13">
        <v>244</v>
      </c>
      <c r="LDA690" s="13"/>
      <c r="LDB690" s="13"/>
      <c r="LDC690" s="13">
        <f t="shared" si="214"/>
        <v>424</v>
      </c>
      <c r="LDD690" s="13" t="s">
        <v>57</v>
      </c>
      <c r="LDE690" s="13" t="s">
        <v>6240</v>
      </c>
      <c r="LDF690" s="113" t="s">
        <v>6241</v>
      </c>
      <c r="LDG690" s="114"/>
      <c r="LDH690" s="129"/>
      <c r="LDI690" s="12" t="s">
        <v>1882</v>
      </c>
      <c r="LDJ690" s="12" t="s">
        <v>1823</v>
      </c>
      <c r="LDK690" s="12" t="s">
        <v>6238</v>
      </c>
      <c r="LDL690" s="13" t="s">
        <v>1467</v>
      </c>
      <c r="LDM690" s="13" t="s">
        <v>111</v>
      </c>
      <c r="LDN690" s="14" t="s">
        <v>31</v>
      </c>
      <c r="LDO690" s="13">
        <v>180</v>
      </c>
      <c r="LDP690" s="13">
        <v>244</v>
      </c>
      <c r="LDQ690" s="13"/>
      <c r="LDR690" s="13"/>
      <c r="LDS690" s="13">
        <f t="shared" si="214"/>
        <v>424</v>
      </c>
      <c r="LDT690" s="13" t="s">
        <v>57</v>
      </c>
      <c r="LDU690" s="13" t="s">
        <v>6240</v>
      </c>
      <c r="LDV690" s="113" t="s">
        <v>6241</v>
      </c>
      <c r="LDW690" s="114"/>
      <c r="LDX690" s="129"/>
      <c r="LDY690" s="12" t="s">
        <v>1882</v>
      </c>
      <c r="LDZ690" s="12" t="s">
        <v>1823</v>
      </c>
      <c r="LEA690" s="12" t="s">
        <v>6238</v>
      </c>
      <c r="LEB690" s="13" t="s">
        <v>1467</v>
      </c>
      <c r="LEC690" s="13" t="s">
        <v>111</v>
      </c>
      <c r="LED690" s="14" t="s">
        <v>31</v>
      </c>
      <c r="LEE690" s="13">
        <v>180</v>
      </c>
      <c r="LEF690" s="13">
        <v>244</v>
      </c>
      <c r="LEG690" s="13"/>
      <c r="LEH690" s="13"/>
      <c r="LEI690" s="13">
        <f t="shared" si="214"/>
        <v>424</v>
      </c>
      <c r="LEJ690" s="13" t="s">
        <v>57</v>
      </c>
      <c r="LEK690" s="13" t="s">
        <v>6240</v>
      </c>
      <c r="LEL690" s="113" t="s">
        <v>6241</v>
      </c>
      <c r="LEM690" s="114"/>
      <c r="LEN690" s="129"/>
      <c r="LEO690" s="12" t="s">
        <v>1882</v>
      </c>
      <c r="LEP690" s="12" t="s">
        <v>1823</v>
      </c>
      <c r="LEQ690" s="12" t="s">
        <v>6238</v>
      </c>
      <c r="LER690" s="13" t="s">
        <v>1467</v>
      </c>
      <c r="LES690" s="13" t="s">
        <v>111</v>
      </c>
      <c r="LET690" s="14" t="s">
        <v>31</v>
      </c>
      <c r="LEU690" s="13">
        <v>180</v>
      </c>
      <c r="LEV690" s="13">
        <v>244</v>
      </c>
      <c r="LEW690" s="13"/>
      <c r="LEX690" s="13"/>
      <c r="LEY690" s="13">
        <f t="shared" ref="LEY690:LGU690" si="215">SUM(LEU690:LEX690)</f>
        <v>424</v>
      </c>
      <c r="LEZ690" s="13" t="s">
        <v>57</v>
      </c>
      <c r="LFA690" s="13" t="s">
        <v>6240</v>
      </c>
      <c r="LFB690" s="113" t="s">
        <v>6241</v>
      </c>
      <c r="LFC690" s="114"/>
      <c r="LFD690" s="129"/>
      <c r="LFE690" s="12" t="s">
        <v>1882</v>
      </c>
      <c r="LFF690" s="12" t="s">
        <v>1823</v>
      </c>
      <c r="LFG690" s="12" t="s">
        <v>6238</v>
      </c>
      <c r="LFH690" s="13" t="s">
        <v>1467</v>
      </c>
      <c r="LFI690" s="13" t="s">
        <v>111</v>
      </c>
      <c r="LFJ690" s="14" t="s">
        <v>31</v>
      </c>
      <c r="LFK690" s="13">
        <v>180</v>
      </c>
      <c r="LFL690" s="13">
        <v>244</v>
      </c>
      <c r="LFM690" s="13"/>
      <c r="LFN690" s="13"/>
      <c r="LFO690" s="13">
        <f t="shared" si="215"/>
        <v>424</v>
      </c>
      <c r="LFP690" s="13" t="s">
        <v>57</v>
      </c>
      <c r="LFQ690" s="13" t="s">
        <v>6240</v>
      </c>
      <c r="LFR690" s="113" t="s">
        <v>6241</v>
      </c>
      <c r="LFS690" s="114"/>
      <c r="LFT690" s="129"/>
      <c r="LFU690" s="12" t="s">
        <v>1882</v>
      </c>
      <c r="LFV690" s="12" t="s">
        <v>1823</v>
      </c>
      <c r="LFW690" s="12" t="s">
        <v>6238</v>
      </c>
      <c r="LFX690" s="13" t="s">
        <v>1467</v>
      </c>
      <c r="LFY690" s="13" t="s">
        <v>111</v>
      </c>
      <c r="LFZ690" s="14" t="s">
        <v>31</v>
      </c>
      <c r="LGA690" s="13">
        <v>180</v>
      </c>
      <c r="LGB690" s="13">
        <v>244</v>
      </c>
      <c r="LGC690" s="13"/>
      <c r="LGD690" s="13"/>
      <c r="LGE690" s="13">
        <f t="shared" si="215"/>
        <v>424</v>
      </c>
      <c r="LGF690" s="13" t="s">
        <v>57</v>
      </c>
      <c r="LGG690" s="13" t="s">
        <v>6240</v>
      </c>
      <c r="LGH690" s="113" t="s">
        <v>6241</v>
      </c>
      <c r="LGI690" s="114"/>
      <c r="LGJ690" s="129"/>
      <c r="LGK690" s="12" t="s">
        <v>1882</v>
      </c>
      <c r="LGL690" s="12" t="s">
        <v>1823</v>
      </c>
      <c r="LGM690" s="12" t="s">
        <v>6238</v>
      </c>
      <c r="LGN690" s="13" t="s">
        <v>1467</v>
      </c>
      <c r="LGO690" s="13" t="s">
        <v>111</v>
      </c>
      <c r="LGP690" s="14" t="s">
        <v>31</v>
      </c>
      <c r="LGQ690" s="13">
        <v>180</v>
      </c>
      <c r="LGR690" s="13">
        <v>244</v>
      </c>
      <c r="LGS690" s="13"/>
      <c r="LGT690" s="13"/>
      <c r="LGU690" s="13">
        <f t="shared" si="215"/>
        <v>424</v>
      </c>
      <c r="LGV690" s="13" t="s">
        <v>57</v>
      </c>
      <c r="LGW690" s="13" t="s">
        <v>6240</v>
      </c>
      <c r="LGX690" s="113" t="s">
        <v>6241</v>
      </c>
      <c r="LGY690" s="114"/>
      <c r="LGZ690" s="129"/>
      <c r="LHA690" s="12" t="s">
        <v>1882</v>
      </c>
      <c r="LHB690" s="12" t="s">
        <v>1823</v>
      </c>
      <c r="LHC690" s="12" t="s">
        <v>6238</v>
      </c>
      <c r="LHD690" s="13" t="s">
        <v>1467</v>
      </c>
      <c r="LHE690" s="13" t="s">
        <v>111</v>
      </c>
      <c r="LHF690" s="14" t="s">
        <v>31</v>
      </c>
      <c r="LHG690" s="13">
        <v>180</v>
      </c>
      <c r="LHH690" s="13">
        <v>244</v>
      </c>
      <c r="LHI690" s="13"/>
      <c r="LHJ690" s="13"/>
      <c r="LHK690" s="13">
        <f t="shared" ref="LHK690:LJG690" si="216">SUM(LHG690:LHJ690)</f>
        <v>424</v>
      </c>
      <c r="LHL690" s="13" t="s">
        <v>57</v>
      </c>
      <c r="LHM690" s="13" t="s">
        <v>6240</v>
      </c>
      <c r="LHN690" s="113" t="s">
        <v>6241</v>
      </c>
      <c r="LHO690" s="114"/>
      <c r="LHP690" s="129"/>
      <c r="LHQ690" s="12" t="s">
        <v>1882</v>
      </c>
      <c r="LHR690" s="12" t="s">
        <v>1823</v>
      </c>
      <c r="LHS690" s="12" t="s">
        <v>6238</v>
      </c>
      <c r="LHT690" s="13" t="s">
        <v>1467</v>
      </c>
      <c r="LHU690" s="13" t="s">
        <v>111</v>
      </c>
      <c r="LHV690" s="14" t="s">
        <v>31</v>
      </c>
      <c r="LHW690" s="13">
        <v>180</v>
      </c>
      <c r="LHX690" s="13">
        <v>244</v>
      </c>
      <c r="LHY690" s="13"/>
      <c r="LHZ690" s="13"/>
      <c r="LIA690" s="13">
        <f t="shared" si="216"/>
        <v>424</v>
      </c>
      <c r="LIB690" s="13" t="s">
        <v>57</v>
      </c>
      <c r="LIC690" s="13" t="s">
        <v>6240</v>
      </c>
      <c r="LID690" s="113" t="s">
        <v>6241</v>
      </c>
      <c r="LIE690" s="114"/>
      <c r="LIF690" s="129"/>
      <c r="LIG690" s="12" t="s">
        <v>1882</v>
      </c>
      <c r="LIH690" s="12" t="s">
        <v>1823</v>
      </c>
      <c r="LII690" s="12" t="s">
        <v>6238</v>
      </c>
      <c r="LIJ690" s="13" t="s">
        <v>1467</v>
      </c>
      <c r="LIK690" s="13" t="s">
        <v>111</v>
      </c>
      <c r="LIL690" s="14" t="s">
        <v>31</v>
      </c>
      <c r="LIM690" s="13">
        <v>180</v>
      </c>
      <c r="LIN690" s="13">
        <v>244</v>
      </c>
      <c r="LIO690" s="13"/>
      <c r="LIP690" s="13"/>
      <c r="LIQ690" s="13">
        <f t="shared" si="216"/>
        <v>424</v>
      </c>
      <c r="LIR690" s="13" t="s">
        <v>57</v>
      </c>
      <c r="LIS690" s="13" t="s">
        <v>6240</v>
      </c>
      <c r="LIT690" s="113" t="s">
        <v>6241</v>
      </c>
      <c r="LIU690" s="114"/>
      <c r="LIV690" s="129"/>
      <c r="LIW690" s="12" t="s">
        <v>1882</v>
      </c>
      <c r="LIX690" s="12" t="s">
        <v>1823</v>
      </c>
      <c r="LIY690" s="12" t="s">
        <v>6238</v>
      </c>
      <c r="LIZ690" s="13" t="s">
        <v>1467</v>
      </c>
      <c r="LJA690" s="13" t="s">
        <v>111</v>
      </c>
      <c r="LJB690" s="14" t="s">
        <v>31</v>
      </c>
      <c r="LJC690" s="13">
        <v>180</v>
      </c>
      <c r="LJD690" s="13">
        <v>244</v>
      </c>
      <c r="LJE690" s="13"/>
      <c r="LJF690" s="13"/>
      <c r="LJG690" s="13">
        <f t="shared" si="216"/>
        <v>424</v>
      </c>
      <c r="LJH690" s="13" t="s">
        <v>57</v>
      </c>
      <c r="LJI690" s="13" t="s">
        <v>6240</v>
      </c>
      <c r="LJJ690" s="113" t="s">
        <v>6241</v>
      </c>
      <c r="LJK690" s="114"/>
      <c r="LJL690" s="129"/>
      <c r="LJM690" s="12" t="s">
        <v>1882</v>
      </c>
      <c r="LJN690" s="12" t="s">
        <v>1823</v>
      </c>
      <c r="LJO690" s="12" t="s">
        <v>6238</v>
      </c>
      <c r="LJP690" s="13" t="s">
        <v>1467</v>
      </c>
      <c r="LJQ690" s="13" t="s">
        <v>111</v>
      </c>
      <c r="LJR690" s="14" t="s">
        <v>31</v>
      </c>
      <c r="LJS690" s="13">
        <v>180</v>
      </c>
      <c r="LJT690" s="13">
        <v>244</v>
      </c>
      <c r="LJU690" s="13"/>
      <c r="LJV690" s="13"/>
      <c r="LJW690" s="13">
        <f t="shared" ref="LJW690:LLS690" si="217">SUM(LJS690:LJV690)</f>
        <v>424</v>
      </c>
      <c r="LJX690" s="13" t="s">
        <v>57</v>
      </c>
      <c r="LJY690" s="13" t="s">
        <v>6240</v>
      </c>
      <c r="LJZ690" s="113" t="s">
        <v>6241</v>
      </c>
      <c r="LKA690" s="114"/>
      <c r="LKB690" s="129"/>
      <c r="LKC690" s="12" t="s">
        <v>1882</v>
      </c>
      <c r="LKD690" s="12" t="s">
        <v>1823</v>
      </c>
      <c r="LKE690" s="12" t="s">
        <v>6238</v>
      </c>
      <c r="LKF690" s="13" t="s">
        <v>1467</v>
      </c>
      <c r="LKG690" s="13" t="s">
        <v>111</v>
      </c>
      <c r="LKH690" s="14" t="s">
        <v>31</v>
      </c>
      <c r="LKI690" s="13">
        <v>180</v>
      </c>
      <c r="LKJ690" s="13">
        <v>244</v>
      </c>
      <c r="LKK690" s="13"/>
      <c r="LKL690" s="13"/>
      <c r="LKM690" s="13">
        <f t="shared" si="217"/>
        <v>424</v>
      </c>
      <c r="LKN690" s="13" t="s">
        <v>57</v>
      </c>
      <c r="LKO690" s="13" t="s">
        <v>6240</v>
      </c>
      <c r="LKP690" s="113" t="s">
        <v>6241</v>
      </c>
      <c r="LKQ690" s="114"/>
      <c r="LKR690" s="129"/>
      <c r="LKS690" s="12" t="s">
        <v>1882</v>
      </c>
      <c r="LKT690" s="12" t="s">
        <v>1823</v>
      </c>
      <c r="LKU690" s="12" t="s">
        <v>6238</v>
      </c>
      <c r="LKV690" s="13" t="s">
        <v>1467</v>
      </c>
      <c r="LKW690" s="13" t="s">
        <v>111</v>
      </c>
      <c r="LKX690" s="14" t="s">
        <v>31</v>
      </c>
      <c r="LKY690" s="13">
        <v>180</v>
      </c>
      <c r="LKZ690" s="13">
        <v>244</v>
      </c>
      <c r="LLA690" s="13"/>
      <c r="LLB690" s="13"/>
      <c r="LLC690" s="13">
        <f t="shared" si="217"/>
        <v>424</v>
      </c>
      <c r="LLD690" s="13" t="s">
        <v>57</v>
      </c>
      <c r="LLE690" s="13" t="s">
        <v>6240</v>
      </c>
      <c r="LLF690" s="113" t="s">
        <v>6241</v>
      </c>
      <c r="LLG690" s="114"/>
      <c r="LLH690" s="129"/>
      <c r="LLI690" s="12" t="s">
        <v>1882</v>
      </c>
      <c r="LLJ690" s="12" t="s">
        <v>1823</v>
      </c>
      <c r="LLK690" s="12" t="s">
        <v>6238</v>
      </c>
      <c r="LLL690" s="13" t="s">
        <v>1467</v>
      </c>
      <c r="LLM690" s="13" t="s">
        <v>111</v>
      </c>
      <c r="LLN690" s="14" t="s">
        <v>31</v>
      </c>
      <c r="LLO690" s="13">
        <v>180</v>
      </c>
      <c r="LLP690" s="13">
        <v>244</v>
      </c>
      <c r="LLQ690" s="13"/>
      <c r="LLR690" s="13"/>
      <c r="LLS690" s="13">
        <f t="shared" si="217"/>
        <v>424</v>
      </c>
      <c r="LLT690" s="13" t="s">
        <v>57</v>
      </c>
      <c r="LLU690" s="13" t="s">
        <v>6240</v>
      </c>
      <c r="LLV690" s="113" t="s">
        <v>6241</v>
      </c>
      <c r="LLW690" s="114"/>
      <c r="LLX690" s="129"/>
      <c r="LLY690" s="12" t="s">
        <v>1882</v>
      </c>
      <c r="LLZ690" s="12" t="s">
        <v>1823</v>
      </c>
      <c r="LMA690" s="12" t="s">
        <v>6238</v>
      </c>
      <c r="LMB690" s="13" t="s">
        <v>1467</v>
      </c>
      <c r="LMC690" s="13" t="s">
        <v>111</v>
      </c>
      <c r="LMD690" s="14" t="s">
        <v>31</v>
      </c>
      <c r="LME690" s="13">
        <v>180</v>
      </c>
      <c r="LMF690" s="13">
        <v>244</v>
      </c>
      <c r="LMG690" s="13"/>
      <c r="LMH690" s="13"/>
      <c r="LMI690" s="13">
        <f t="shared" ref="LMI690:LOE690" si="218">SUM(LME690:LMH690)</f>
        <v>424</v>
      </c>
      <c r="LMJ690" s="13" t="s">
        <v>57</v>
      </c>
      <c r="LMK690" s="13" t="s">
        <v>6240</v>
      </c>
      <c r="LML690" s="113" t="s">
        <v>6241</v>
      </c>
      <c r="LMM690" s="114"/>
      <c r="LMN690" s="129"/>
      <c r="LMO690" s="12" t="s">
        <v>1882</v>
      </c>
      <c r="LMP690" s="12" t="s">
        <v>1823</v>
      </c>
      <c r="LMQ690" s="12" t="s">
        <v>6238</v>
      </c>
      <c r="LMR690" s="13" t="s">
        <v>1467</v>
      </c>
      <c r="LMS690" s="13" t="s">
        <v>111</v>
      </c>
      <c r="LMT690" s="14" t="s">
        <v>31</v>
      </c>
      <c r="LMU690" s="13">
        <v>180</v>
      </c>
      <c r="LMV690" s="13">
        <v>244</v>
      </c>
      <c r="LMW690" s="13"/>
      <c r="LMX690" s="13"/>
      <c r="LMY690" s="13">
        <f t="shared" si="218"/>
        <v>424</v>
      </c>
      <c r="LMZ690" s="13" t="s">
        <v>57</v>
      </c>
      <c r="LNA690" s="13" t="s">
        <v>6240</v>
      </c>
      <c r="LNB690" s="113" t="s">
        <v>6241</v>
      </c>
      <c r="LNC690" s="114"/>
      <c r="LND690" s="129"/>
      <c r="LNE690" s="12" t="s">
        <v>1882</v>
      </c>
      <c r="LNF690" s="12" t="s">
        <v>1823</v>
      </c>
      <c r="LNG690" s="12" t="s">
        <v>6238</v>
      </c>
      <c r="LNH690" s="13" t="s">
        <v>1467</v>
      </c>
      <c r="LNI690" s="13" t="s">
        <v>111</v>
      </c>
      <c r="LNJ690" s="14" t="s">
        <v>31</v>
      </c>
      <c r="LNK690" s="13">
        <v>180</v>
      </c>
      <c r="LNL690" s="13">
        <v>244</v>
      </c>
      <c r="LNM690" s="13"/>
      <c r="LNN690" s="13"/>
      <c r="LNO690" s="13">
        <f t="shared" si="218"/>
        <v>424</v>
      </c>
      <c r="LNP690" s="13" t="s">
        <v>57</v>
      </c>
      <c r="LNQ690" s="13" t="s">
        <v>6240</v>
      </c>
      <c r="LNR690" s="113" t="s">
        <v>6241</v>
      </c>
      <c r="LNS690" s="114"/>
      <c r="LNT690" s="129"/>
      <c r="LNU690" s="12" t="s">
        <v>1882</v>
      </c>
      <c r="LNV690" s="12" t="s">
        <v>1823</v>
      </c>
      <c r="LNW690" s="12" t="s">
        <v>6238</v>
      </c>
      <c r="LNX690" s="13" t="s">
        <v>1467</v>
      </c>
      <c r="LNY690" s="13" t="s">
        <v>111</v>
      </c>
      <c r="LNZ690" s="14" t="s">
        <v>31</v>
      </c>
      <c r="LOA690" s="13">
        <v>180</v>
      </c>
      <c r="LOB690" s="13">
        <v>244</v>
      </c>
      <c r="LOC690" s="13"/>
      <c r="LOD690" s="13"/>
      <c r="LOE690" s="13">
        <f t="shared" si="218"/>
        <v>424</v>
      </c>
      <c r="LOF690" s="13" t="s">
        <v>57</v>
      </c>
      <c r="LOG690" s="13" t="s">
        <v>6240</v>
      </c>
      <c r="LOH690" s="113" t="s">
        <v>6241</v>
      </c>
      <c r="LOI690" s="114"/>
      <c r="LOJ690" s="129"/>
      <c r="LOK690" s="12" t="s">
        <v>1882</v>
      </c>
      <c r="LOL690" s="12" t="s">
        <v>1823</v>
      </c>
      <c r="LOM690" s="12" t="s">
        <v>6238</v>
      </c>
      <c r="LON690" s="13" t="s">
        <v>1467</v>
      </c>
      <c r="LOO690" s="13" t="s">
        <v>111</v>
      </c>
      <c r="LOP690" s="14" t="s">
        <v>31</v>
      </c>
      <c r="LOQ690" s="13">
        <v>180</v>
      </c>
      <c r="LOR690" s="13">
        <v>244</v>
      </c>
      <c r="LOS690" s="13"/>
      <c r="LOT690" s="13"/>
      <c r="LOU690" s="13">
        <f t="shared" ref="LOU690:LQQ690" si="219">SUM(LOQ690:LOT690)</f>
        <v>424</v>
      </c>
      <c r="LOV690" s="13" t="s">
        <v>57</v>
      </c>
      <c r="LOW690" s="13" t="s">
        <v>6240</v>
      </c>
      <c r="LOX690" s="113" t="s">
        <v>6241</v>
      </c>
      <c r="LOY690" s="114"/>
      <c r="LOZ690" s="129"/>
      <c r="LPA690" s="12" t="s">
        <v>1882</v>
      </c>
      <c r="LPB690" s="12" t="s">
        <v>1823</v>
      </c>
      <c r="LPC690" s="12" t="s">
        <v>6238</v>
      </c>
      <c r="LPD690" s="13" t="s">
        <v>1467</v>
      </c>
      <c r="LPE690" s="13" t="s">
        <v>111</v>
      </c>
      <c r="LPF690" s="14" t="s">
        <v>31</v>
      </c>
      <c r="LPG690" s="13">
        <v>180</v>
      </c>
      <c r="LPH690" s="13">
        <v>244</v>
      </c>
      <c r="LPI690" s="13"/>
      <c r="LPJ690" s="13"/>
      <c r="LPK690" s="13">
        <f t="shared" si="219"/>
        <v>424</v>
      </c>
      <c r="LPL690" s="13" t="s">
        <v>57</v>
      </c>
      <c r="LPM690" s="13" t="s">
        <v>6240</v>
      </c>
      <c r="LPN690" s="113" t="s">
        <v>6241</v>
      </c>
      <c r="LPO690" s="114"/>
      <c r="LPP690" s="129"/>
      <c r="LPQ690" s="12" t="s">
        <v>1882</v>
      </c>
      <c r="LPR690" s="12" t="s">
        <v>1823</v>
      </c>
      <c r="LPS690" s="12" t="s">
        <v>6238</v>
      </c>
      <c r="LPT690" s="13" t="s">
        <v>1467</v>
      </c>
      <c r="LPU690" s="13" t="s">
        <v>111</v>
      </c>
      <c r="LPV690" s="14" t="s">
        <v>31</v>
      </c>
      <c r="LPW690" s="13">
        <v>180</v>
      </c>
      <c r="LPX690" s="13">
        <v>244</v>
      </c>
      <c r="LPY690" s="13"/>
      <c r="LPZ690" s="13"/>
      <c r="LQA690" s="13">
        <f t="shared" si="219"/>
        <v>424</v>
      </c>
      <c r="LQB690" s="13" t="s">
        <v>57</v>
      </c>
      <c r="LQC690" s="13" t="s">
        <v>6240</v>
      </c>
      <c r="LQD690" s="113" t="s">
        <v>6241</v>
      </c>
      <c r="LQE690" s="114"/>
      <c r="LQF690" s="129"/>
      <c r="LQG690" s="12" t="s">
        <v>1882</v>
      </c>
      <c r="LQH690" s="12" t="s">
        <v>1823</v>
      </c>
      <c r="LQI690" s="12" t="s">
        <v>6238</v>
      </c>
      <c r="LQJ690" s="13" t="s">
        <v>1467</v>
      </c>
      <c r="LQK690" s="13" t="s">
        <v>111</v>
      </c>
      <c r="LQL690" s="14" t="s">
        <v>31</v>
      </c>
      <c r="LQM690" s="13">
        <v>180</v>
      </c>
      <c r="LQN690" s="13">
        <v>244</v>
      </c>
      <c r="LQO690" s="13"/>
      <c r="LQP690" s="13"/>
      <c r="LQQ690" s="13">
        <f t="shared" si="219"/>
        <v>424</v>
      </c>
      <c r="LQR690" s="13" t="s">
        <v>57</v>
      </c>
      <c r="LQS690" s="13" t="s">
        <v>6240</v>
      </c>
      <c r="LQT690" s="113" t="s">
        <v>6241</v>
      </c>
      <c r="LQU690" s="114"/>
      <c r="LQV690" s="129"/>
      <c r="LQW690" s="12" t="s">
        <v>1882</v>
      </c>
      <c r="LQX690" s="12" t="s">
        <v>1823</v>
      </c>
      <c r="LQY690" s="12" t="s">
        <v>6238</v>
      </c>
      <c r="LQZ690" s="13" t="s">
        <v>1467</v>
      </c>
      <c r="LRA690" s="13" t="s">
        <v>111</v>
      </c>
      <c r="LRB690" s="14" t="s">
        <v>31</v>
      </c>
      <c r="LRC690" s="13">
        <v>180</v>
      </c>
      <c r="LRD690" s="13">
        <v>244</v>
      </c>
      <c r="LRE690" s="13"/>
      <c r="LRF690" s="13"/>
      <c r="LRG690" s="13">
        <f t="shared" ref="LRG690:LTC690" si="220">SUM(LRC690:LRF690)</f>
        <v>424</v>
      </c>
      <c r="LRH690" s="13" t="s">
        <v>57</v>
      </c>
      <c r="LRI690" s="13" t="s">
        <v>6240</v>
      </c>
      <c r="LRJ690" s="113" t="s">
        <v>6241</v>
      </c>
      <c r="LRK690" s="114"/>
      <c r="LRL690" s="129"/>
      <c r="LRM690" s="12" t="s">
        <v>1882</v>
      </c>
      <c r="LRN690" s="12" t="s">
        <v>1823</v>
      </c>
      <c r="LRO690" s="12" t="s">
        <v>6238</v>
      </c>
      <c r="LRP690" s="13" t="s">
        <v>1467</v>
      </c>
      <c r="LRQ690" s="13" t="s">
        <v>111</v>
      </c>
      <c r="LRR690" s="14" t="s">
        <v>31</v>
      </c>
      <c r="LRS690" s="13">
        <v>180</v>
      </c>
      <c r="LRT690" s="13">
        <v>244</v>
      </c>
      <c r="LRU690" s="13"/>
      <c r="LRV690" s="13"/>
      <c r="LRW690" s="13">
        <f t="shared" si="220"/>
        <v>424</v>
      </c>
      <c r="LRX690" s="13" t="s">
        <v>57</v>
      </c>
      <c r="LRY690" s="13" t="s">
        <v>6240</v>
      </c>
      <c r="LRZ690" s="113" t="s">
        <v>6241</v>
      </c>
      <c r="LSA690" s="114"/>
      <c r="LSB690" s="129"/>
      <c r="LSC690" s="12" t="s">
        <v>1882</v>
      </c>
      <c r="LSD690" s="12" t="s">
        <v>1823</v>
      </c>
      <c r="LSE690" s="12" t="s">
        <v>6238</v>
      </c>
      <c r="LSF690" s="13" t="s">
        <v>1467</v>
      </c>
      <c r="LSG690" s="13" t="s">
        <v>111</v>
      </c>
      <c r="LSH690" s="14" t="s">
        <v>31</v>
      </c>
      <c r="LSI690" s="13">
        <v>180</v>
      </c>
      <c r="LSJ690" s="13">
        <v>244</v>
      </c>
      <c r="LSK690" s="13"/>
      <c r="LSL690" s="13"/>
      <c r="LSM690" s="13">
        <f t="shared" si="220"/>
        <v>424</v>
      </c>
      <c r="LSN690" s="13" t="s">
        <v>57</v>
      </c>
      <c r="LSO690" s="13" t="s">
        <v>6240</v>
      </c>
      <c r="LSP690" s="113" t="s">
        <v>6241</v>
      </c>
      <c r="LSQ690" s="114"/>
      <c r="LSR690" s="129"/>
      <c r="LSS690" s="12" t="s">
        <v>1882</v>
      </c>
      <c r="LST690" s="12" t="s">
        <v>1823</v>
      </c>
      <c r="LSU690" s="12" t="s">
        <v>6238</v>
      </c>
      <c r="LSV690" s="13" t="s">
        <v>1467</v>
      </c>
      <c r="LSW690" s="13" t="s">
        <v>111</v>
      </c>
      <c r="LSX690" s="14" t="s">
        <v>31</v>
      </c>
      <c r="LSY690" s="13">
        <v>180</v>
      </c>
      <c r="LSZ690" s="13">
        <v>244</v>
      </c>
      <c r="LTA690" s="13"/>
      <c r="LTB690" s="13"/>
      <c r="LTC690" s="13">
        <f t="shared" si="220"/>
        <v>424</v>
      </c>
      <c r="LTD690" s="13" t="s">
        <v>57</v>
      </c>
      <c r="LTE690" s="13" t="s">
        <v>6240</v>
      </c>
      <c r="LTF690" s="113" t="s">
        <v>6241</v>
      </c>
      <c r="LTG690" s="114"/>
      <c r="LTH690" s="129"/>
      <c r="LTI690" s="12" t="s">
        <v>1882</v>
      </c>
      <c r="LTJ690" s="12" t="s">
        <v>1823</v>
      </c>
      <c r="LTK690" s="12" t="s">
        <v>6238</v>
      </c>
      <c r="LTL690" s="13" t="s">
        <v>1467</v>
      </c>
      <c r="LTM690" s="13" t="s">
        <v>111</v>
      </c>
      <c r="LTN690" s="14" t="s">
        <v>31</v>
      </c>
      <c r="LTO690" s="13">
        <v>180</v>
      </c>
      <c r="LTP690" s="13">
        <v>244</v>
      </c>
      <c r="LTQ690" s="13"/>
      <c r="LTR690" s="13"/>
      <c r="LTS690" s="13">
        <f t="shared" ref="LTS690:LVO690" si="221">SUM(LTO690:LTR690)</f>
        <v>424</v>
      </c>
      <c r="LTT690" s="13" t="s">
        <v>57</v>
      </c>
      <c r="LTU690" s="13" t="s">
        <v>6240</v>
      </c>
      <c r="LTV690" s="113" t="s">
        <v>6241</v>
      </c>
      <c r="LTW690" s="114"/>
      <c r="LTX690" s="129"/>
      <c r="LTY690" s="12" t="s">
        <v>1882</v>
      </c>
      <c r="LTZ690" s="12" t="s">
        <v>1823</v>
      </c>
      <c r="LUA690" s="12" t="s">
        <v>6238</v>
      </c>
      <c r="LUB690" s="13" t="s">
        <v>1467</v>
      </c>
      <c r="LUC690" s="13" t="s">
        <v>111</v>
      </c>
      <c r="LUD690" s="14" t="s">
        <v>31</v>
      </c>
      <c r="LUE690" s="13">
        <v>180</v>
      </c>
      <c r="LUF690" s="13">
        <v>244</v>
      </c>
      <c r="LUG690" s="13"/>
      <c r="LUH690" s="13"/>
      <c r="LUI690" s="13">
        <f t="shared" si="221"/>
        <v>424</v>
      </c>
      <c r="LUJ690" s="13" t="s">
        <v>57</v>
      </c>
      <c r="LUK690" s="13" t="s">
        <v>6240</v>
      </c>
      <c r="LUL690" s="113" t="s">
        <v>6241</v>
      </c>
      <c r="LUM690" s="114"/>
      <c r="LUN690" s="129"/>
      <c r="LUO690" s="12" t="s">
        <v>1882</v>
      </c>
      <c r="LUP690" s="12" t="s">
        <v>1823</v>
      </c>
      <c r="LUQ690" s="12" t="s">
        <v>6238</v>
      </c>
      <c r="LUR690" s="13" t="s">
        <v>1467</v>
      </c>
      <c r="LUS690" s="13" t="s">
        <v>111</v>
      </c>
      <c r="LUT690" s="14" t="s">
        <v>31</v>
      </c>
      <c r="LUU690" s="13">
        <v>180</v>
      </c>
      <c r="LUV690" s="13">
        <v>244</v>
      </c>
      <c r="LUW690" s="13"/>
      <c r="LUX690" s="13"/>
      <c r="LUY690" s="13">
        <f t="shared" si="221"/>
        <v>424</v>
      </c>
      <c r="LUZ690" s="13" t="s">
        <v>57</v>
      </c>
      <c r="LVA690" s="13" t="s">
        <v>6240</v>
      </c>
      <c r="LVB690" s="113" t="s">
        <v>6241</v>
      </c>
      <c r="LVC690" s="114"/>
      <c r="LVD690" s="129"/>
      <c r="LVE690" s="12" t="s">
        <v>1882</v>
      </c>
      <c r="LVF690" s="12" t="s">
        <v>1823</v>
      </c>
      <c r="LVG690" s="12" t="s">
        <v>6238</v>
      </c>
      <c r="LVH690" s="13" t="s">
        <v>1467</v>
      </c>
      <c r="LVI690" s="13" t="s">
        <v>111</v>
      </c>
      <c r="LVJ690" s="14" t="s">
        <v>31</v>
      </c>
      <c r="LVK690" s="13">
        <v>180</v>
      </c>
      <c r="LVL690" s="13">
        <v>244</v>
      </c>
      <c r="LVM690" s="13"/>
      <c r="LVN690" s="13"/>
      <c r="LVO690" s="13">
        <f t="shared" si="221"/>
        <v>424</v>
      </c>
      <c r="LVP690" s="13" t="s">
        <v>57</v>
      </c>
      <c r="LVQ690" s="13" t="s">
        <v>6240</v>
      </c>
      <c r="LVR690" s="113" t="s">
        <v>6241</v>
      </c>
      <c r="LVS690" s="114"/>
      <c r="LVT690" s="129"/>
      <c r="LVU690" s="12" t="s">
        <v>1882</v>
      </c>
      <c r="LVV690" s="12" t="s">
        <v>1823</v>
      </c>
      <c r="LVW690" s="12" t="s">
        <v>6238</v>
      </c>
      <c r="LVX690" s="13" t="s">
        <v>1467</v>
      </c>
      <c r="LVY690" s="13" t="s">
        <v>111</v>
      </c>
      <c r="LVZ690" s="14" t="s">
        <v>31</v>
      </c>
      <c r="LWA690" s="13">
        <v>180</v>
      </c>
      <c r="LWB690" s="13">
        <v>244</v>
      </c>
      <c r="LWC690" s="13"/>
      <c r="LWD690" s="13"/>
      <c r="LWE690" s="13">
        <f t="shared" ref="LWE690:LYA690" si="222">SUM(LWA690:LWD690)</f>
        <v>424</v>
      </c>
      <c r="LWF690" s="13" t="s">
        <v>57</v>
      </c>
      <c r="LWG690" s="13" t="s">
        <v>6240</v>
      </c>
      <c r="LWH690" s="113" t="s">
        <v>6241</v>
      </c>
      <c r="LWI690" s="114"/>
      <c r="LWJ690" s="129"/>
      <c r="LWK690" s="12" t="s">
        <v>1882</v>
      </c>
      <c r="LWL690" s="12" t="s">
        <v>1823</v>
      </c>
      <c r="LWM690" s="12" t="s">
        <v>6238</v>
      </c>
      <c r="LWN690" s="13" t="s">
        <v>1467</v>
      </c>
      <c r="LWO690" s="13" t="s">
        <v>111</v>
      </c>
      <c r="LWP690" s="14" t="s">
        <v>31</v>
      </c>
      <c r="LWQ690" s="13">
        <v>180</v>
      </c>
      <c r="LWR690" s="13">
        <v>244</v>
      </c>
      <c r="LWS690" s="13"/>
      <c r="LWT690" s="13"/>
      <c r="LWU690" s="13">
        <f t="shared" si="222"/>
        <v>424</v>
      </c>
      <c r="LWV690" s="13" t="s">
        <v>57</v>
      </c>
      <c r="LWW690" s="13" t="s">
        <v>6240</v>
      </c>
      <c r="LWX690" s="113" t="s">
        <v>6241</v>
      </c>
      <c r="LWY690" s="114"/>
      <c r="LWZ690" s="129"/>
      <c r="LXA690" s="12" t="s">
        <v>1882</v>
      </c>
      <c r="LXB690" s="12" t="s">
        <v>1823</v>
      </c>
      <c r="LXC690" s="12" t="s">
        <v>6238</v>
      </c>
      <c r="LXD690" s="13" t="s">
        <v>1467</v>
      </c>
      <c r="LXE690" s="13" t="s">
        <v>111</v>
      </c>
      <c r="LXF690" s="14" t="s">
        <v>31</v>
      </c>
      <c r="LXG690" s="13">
        <v>180</v>
      </c>
      <c r="LXH690" s="13">
        <v>244</v>
      </c>
      <c r="LXI690" s="13"/>
      <c r="LXJ690" s="13"/>
      <c r="LXK690" s="13">
        <f t="shared" si="222"/>
        <v>424</v>
      </c>
      <c r="LXL690" s="13" t="s">
        <v>57</v>
      </c>
      <c r="LXM690" s="13" t="s">
        <v>6240</v>
      </c>
      <c r="LXN690" s="113" t="s">
        <v>6241</v>
      </c>
      <c r="LXO690" s="114"/>
      <c r="LXP690" s="129"/>
      <c r="LXQ690" s="12" t="s">
        <v>1882</v>
      </c>
      <c r="LXR690" s="12" t="s">
        <v>1823</v>
      </c>
      <c r="LXS690" s="12" t="s">
        <v>6238</v>
      </c>
      <c r="LXT690" s="13" t="s">
        <v>1467</v>
      </c>
      <c r="LXU690" s="13" t="s">
        <v>111</v>
      </c>
      <c r="LXV690" s="14" t="s">
        <v>31</v>
      </c>
      <c r="LXW690" s="13">
        <v>180</v>
      </c>
      <c r="LXX690" s="13">
        <v>244</v>
      </c>
      <c r="LXY690" s="13"/>
      <c r="LXZ690" s="13"/>
      <c r="LYA690" s="13">
        <f t="shared" si="222"/>
        <v>424</v>
      </c>
      <c r="LYB690" s="13" t="s">
        <v>57</v>
      </c>
      <c r="LYC690" s="13" t="s">
        <v>6240</v>
      </c>
      <c r="LYD690" s="113" t="s">
        <v>6241</v>
      </c>
      <c r="LYE690" s="114"/>
      <c r="LYF690" s="129"/>
      <c r="LYG690" s="12" t="s">
        <v>1882</v>
      </c>
      <c r="LYH690" s="12" t="s">
        <v>1823</v>
      </c>
      <c r="LYI690" s="12" t="s">
        <v>6238</v>
      </c>
      <c r="LYJ690" s="13" t="s">
        <v>1467</v>
      </c>
      <c r="LYK690" s="13" t="s">
        <v>111</v>
      </c>
      <c r="LYL690" s="14" t="s">
        <v>31</v>
      </c>
      <c r="LYM690" s="13">
        <v>180</v>
      </c>
      <c r="LYN690" s="13">
        <v>244</v>
      </c>
      <c r="LYO690" s="13"/>
      <c r="LYP690" s="13"/>
      <c r="LYQ690" s="13">
        <f t="shared" ref="LYQ690:MAM690" si="223">SUM(LYM690:LYP690)</f>
        <v>424</v>
      </c>
      <c r="LYR690" s="13" t="s">
        <v>57</v>
      </c>
      <c r="LYS690" s="13" t="s">
        <v>6240</v>
      </c>
      <c r="LYT690" s="113" t="s">
        <v>6241</v>
      </c>
      <c r="LYU690" s="114"/>
      <c r="LYV690" s="129"/>
      <c r="LYW690" s="12" t="s">
        <v>1882</v>
      </c>
      <c r="LYX690" s="12" t="s">
        <v>1823</v>
      </c>
      <c r="LYY690" s="12" t="s">
        <v>6238</v>
      </c>
      <c r="LYZ690" s="13" t="s">
        <v>1467</v>
      </c>
      <c r="LZA690" s="13" t="s">
        <v>111</v>
      </c>
      <c r="LZB690" s="14" t="s">
        <v>31</v>
      </c>
      <c r="LZC690" s="13">
        <v>180</v>
      </c>
      <c r="LZD690" s="13">
        <v>244</v>
      </c>
      <c r="LZE690" s="13"/>
      <c r="LZF690" s="13"/>
      <c r="LZG690" s="13">
        <f t="shared" si="223"/>
        <v>424</v>
      </c>
      <c r="LZH690" s="13" t="s">
        <v>57</v>
      </c>
      <c r="LZI690" s="13" t="s">
        <v>6240</v>
      </c>
      <c r="LZJ690" s="113" t="s">
        <v>6241</v>
      </c>
      <c r="LZK690" s="114"/>
      <c r="LZL690" s="129"/>
      <c r="LZM690" s="12" t="s">
        <v>1882</v>
      </c>
      <c r="LZN690" s="12" t="s">
        <v>1823</v>
      </c>
      <c r="LZO690" s="12" t="s">
        <v>6238</v>
      </c>
      <c r="LZP690" s="13" t="s">
        <v>1467</v>
      </c>
      <c r="LZQ690" s="13" t="s">
        <v>111</v>
      </c>
      <c r="LZR690" s="14" t="s">
        <v>31</v>
      </c>
      <c r="LZS690" s="13">
        <v>180</v>
      </c>
      <c r="LZT690" s="13">
        <v>244</v>
      </c>
      <c r="LZU690" s="13"/>
      <c r="LZV690" s="13"/>
      <c r="LZW690" s="13">
        <f t="shared" si="223"/>
        <v>424</v>
      </c>
      <c r="LZX690" s="13" t="s">
        <v>57</v>
      </c>
      <c r="LZY690" s="13" t="s">
        <v>6240</v>
      </c>
      <c r="LZZ690" s="113" t="s">
        <v>6241</v>
      </c>
      <c r="MAA690" s="114"/>
      <c r="MAB690" s="129"/>
      <c r="MAC690" s="12" t="s">
        <v>1882</v>
      </c>
      <c r="MAD690" s="12" t="s">
        <v>1823</v>
      </c>
      <c r="MAE690" s="12" t="s">
        <v>6238</v>
      </c>
      <c r="MAF690" s="13" t="s">
        <v>1467</v>
      </c>
      <c r="MAG690" s="13" t="s">
        <v>111</v>
      </c>
      <c r="MAH690" s="14" t="s">
        <v>31</v>
      </c>
      <c r="MAI690" s="13">
        <v>180</v>
      </c>
      <c r="MAJ690" s="13">
        <v>244</v>
      </c>
      <c r="MAK690" s="13"/>
      <c r="MAL690" s="13"/>
      <c r="MAM690" s="13">
        <f t="shared" si="223"/>
        <v>424</v>
      </c>
      <c r="MAN690" s="13" t="s">
        <v>57</v>
      </c>
      <c r="MAO690" s="13" t="s">
        <v>6240</v>
      </c>
      <c r="MAP690" s="113" t="s">
        <v>6241</v>
      </c>
      <c r="MAQ690" s="114"/>
      <c r="MAR690" s="129"/>
      <c r="MAS690" s="12" t="s">
        <v>1882</v>
      </c>
      <c r="MAT690" s="12" t="s">
        <v>1823</v>
      </c>
      <c r="MAU690" s="12" t="s">
        <v>6238</v>
      </c>
      <c r="MAV690" s="13" t="s">
        <v>1467</v>
      </c>
      <c r="MAW690" s="13" t="s">
        <v>111</v>
      </c>
      <c r="MAX690" s="14" t="s">
        <v>31</v>
      </c>
      <c r="MAY690" s="13">
        <v>180</v>
      </c>
      <c r="MAZ690" s="13">
        <v>244</v>
      </c>
      <c r="MBA690" s="13"/>
      <c r="MBB690" s="13"/>
      <c r="MBC690" s="13">
        <f t="shared" ref="MBC690:MCY690" si="224">SUM(MAY690:MBB690)</f>
        <v>424</v>
      </c>
      <c r="MBD690" s="13" t="s">
        <v>57</v>
      </c>
      <c r="MBE690" s="13" t="s">
        <v>6240</v>
      </c>
      <c r="MBF690" s="113" t="s">
        <v>6241</v>
      </c>
      <c r="MBG690" s="114"/>
      <c r="MBH690" s="129"/>
      <c r="MBI690" s="12" t="s">
        <v>1882</v>
      </c>
      <c r="MBJ690" s="12" t="s">
        <v>1823</v>
      </c>
      <c r="MBK690" s="12" t="s">
        <v>6238</v>
      </c>
      <c r="MBL690" s="13" t="s">
        <v>1467</v>
      </c>
      <c r="MBM690" s="13" t="s">
        <v>111</v>
      </c>
      <c r="MBN690" s="14" t="s">
        <v>31</v>
      </c>
      <c r="MBO690" s="13">
        <v>180</v>
      </c>
      <c r="MBP690" s="13">
        <v>244</v>
      </c>
      <c r="MBQ690" s="13"/>
      <c r="MBR690" s="13"/>
      <c r="MBS690" s="13">
        <f t="shared" si="224"/>
        <v>424</v>
      </c>
      <c r="MBT690" s="13" t="s">
        <v>57</v>
      </c>
      <c r="MBU690" s="13" t="s">
        <v>6240</v>
      </c>
      <c r="MBV690" s="113" t="s">
        <v>6241</v>
      </c>
      <c r="MBW690" s="114"/>
      <c r="MBX690" s="129"/>
      <c r="MBY690" s="12" t="s">
        <v>1882</v>
      </c>
      <c r="MBZ690" s="12" t="s">
        <v>1823</v>
      </c>
      <c r="MCA690" s="12" t="s">
        <v>6238</v>
      </c>
      <c r="MCB690" s="13" t="s">
        <v>1467</v>
      </c>
      <c r="MCC690" s="13" t="s">
        <v>111</v>
      </c>
      <c r="MCD690" s="14" t="s">
        <v>31</v>
      </c>
      <c r="MCE690" s="13">
        <v>180</v>
      </c>
      <c r="MCF690" s="13">
        <v>244</v>
      </c>
      <c r="MCG690" s="13"/>
      <c r="MCH690" s="13"/>
      <c r="MCI690" s="13">
        <f t="shared" si="224"/>
        <v>424</v>
      </c>
      <c r="MCJ690" s="13" t="s">
        <v>57</v>
      </c>
      <c r="MCK690" s="13" t="s">
        <v>6240</v>
      </c>
      <c r="MCL690" s="113" t="s">
        <v>6241</v>
      </c>
      <c r="MCM690" s="114"/>
      <c r="MCN690" s="129"/>
      <c r="MCO690" s="12" t="s">
        <v>1882</v>
      </c>
      <c r="MCP690" s="12" t="s">
        <v>1823</v>
      </c>
      <c r="MCQ690" s="12" t="s">
        <v>6238</v>
      </c>
      <c r="MCR690" s="13" t="s">
        <v>1467</v>
      </c>
      <c r="MCS690" s="13" t="s">
        <v>111</v>
      </c>
      <c r="MCT690" s="14" t="s">
        <v>31</v>
      </c>
      <c r="MCU690" s="13">
        <v>180</v>
      </c>
      <c r="MCV690" s="13">
        <v>244</v>
      </c>
      <c r="MCW690" s="13"/>
      <c r="MCX690" s="13"/>
      <c r="MCY690" s="13">
        <f t="shared" si="224"/>
        <v>424</v>
      </c>
      <c r="MCZ690" s="13" t="s">
        <v>57</v>
      </c>
      <c r="MDA690" s="13" t="s">
        <v>6240</v>
      </c>
      <c r="MDB690" s="113" t="s">
        <v>6241</v>
      </c>
      <c r="MDC690" s="114"/>
      <c r="MDD690" s="129"/>
      <c r="MDE690" s="12" t="s">
        <v>1882</v>
      </c>
      <c r="MDF690" s="12" t="s">
        <v>1823</v>
      </c>
      <c r="MDG690" s="12" t="s">
        <v>6238</v>
      </c>
      <c r="MDH690" s="13" t="s">
        <v>1467</v>
      </c>
      <c r="MDI690" s="13" t="s">
        <v>111</v>
      </c>
      <c r="MDJ690" s="14" t="s">
        <v>31</v>
      </c>
      <c r="MDK690" s="13">
        <v>180</v>
      </c>
      <c r="MDL690" s="13">
        <v>244</v>
      </c>
      <c r="MDM690" s="13"/>
      <c r="MDN690" s="13"/>
      <c r="MDO690" s="13">
        <f t="shared" ref="MDO690:MFK690" si="225">SUM(MDK690:MDN690)</f>
        <v>424</v>
      </c>
      <c r="MDP690" s="13" t="s">
        <v>57</v>
      </c>
      <c r="MDQ690" s="13" t="s">
        <v>6240</v>
      </c>
      <c r="MDR690" s="113" t="s">
        <v>6241</v>
      </c>
      <c r="MDS690" s="114"/>
      <c r="MDT690" s="129"/>
      <c r="MDU690" s="12" t="s">
        <v>1882</v>
      </c>
      <c r="MDV690" s="12" t="s">
        <v>1823</v>
      </c>
      <c r="MDW690" s="12" t="s">
        <v>6238</v>
      </c>
      <c r="MDX690" s="13" t="s">
        <v>1467</v>
      </c>
      <c r="MDY690" s="13" t="s">
        <v>111</v>
      </c>
      <c r="MDZ690" s="14" t="s">
        <v>31</v>
      </c>
      <c r="MEA690" s="13">
        <v>180</v>
      </c>
      <c r="MEB690" s="13">
        <v>244</v>
      </c>
      <c r="MEC690" s="13"/>
      <c r="MED690" s="13"/>
      <c r="MEE690" s="13">
        <f t="shared" si="225"/>
        <v>424</v>
      </c>
      <c r="MEF690" s="13" t="s">
        <v>57</v>
      </c>
      <c r="MEG690" s="13" t="s">
        <v>6240</v>
      </c>
      <c r="MEH690" s="113" t="s">
        <v>6241</v>
      </c>
      <c r="MEI690" s="114"/>
      <c r="MEJ690" s="129"/>
      <c r="MEK690" s="12" t="s">
        <v>1882</v>
      </c>
      <c r="MEL690" s="12" t="s">
        <v>1823</v>
      </c>
      <c r="MEM690" s="12" t="s">
        <v>6238</v>
      </c>
      <c r="MEN690" s="13" t="s">
        <v>1467</v>
      </c>
      <c r="MEO690" s="13" t="s">
        <v>111</v>
      </c>
      <c r="MEP690" s="14" t="s">
        <v>31</v>
      </c>
      <c r="MEQ690" s="13">
        <v>180</v>
      </c>
      <c r="MER690" s="13">
        <v>244</v>
      </c>
      <c r="MES690" s="13"/>
      <c r="MET690" s="13"/>
      <c r="MEU690" s="13">
        <f t="shared" si="225"/>
        <v>424</v>
      </c>
      <c r="MEV690" s="13" t="s">
        <v>57</v>
      </c>
      <c r="MEW690" s="13" t="s">
        <v>6240</v>
      </c>
      <c r="MEX690" s="113" t="s">
        <v>6241</v>
      </c>
      <c r="MEY690" s="114"/>
      <c r="MEZ690" s="129"/>
      <c r="MFA690" s="12" t="s">
        <v>1882</v>
      </c>
      <c r="MFB690" s="12" t="s">
        <v>1823</v>
      </c>
      <c r="MFC690" s="12" t="s">
        <v>6238</v>
      </c>
      <c r="MFD690" s="13" t="s">
        <v>1467</v>
      </c>
      <c r="MFE690" s="13" t="s">
        <v>111</v>
      </c>
      <c r="MFF690" s="14" t="s">
        <v>31</v>
      </c>
      <c r="MFG690" s="13">
        <v>180</v>
      </c>
      <c r="MFH690" s="13">
        <v>244</v>
      </c>
      <c r="MFI690" s="13"/>
      <c r="MFJ690" s="13"/>
      <c r="MFK690" s="13">
        <f t="shared" si="225"/>
        <v>424</v>
      </c>
      <c r="MFL690" s="13" t="s">
        <v>57</v>
      </c>
      <c r="MFM690" s="13" t="s">
        <v>6240</v>
      </c>
      <c r="MFN690" s="113" t="s">
        <v>6241</v>
      </c>
      <c r="MFO690" s="114"/>
      <c r="MFP690" s="129"/>
      <c r="MFQ690" s="12" t="s">
        <v>1882</v>
      </c>
      <c r="MFR690" s="12" t="s">
        <v>1823</v>
      </c>
      <c r="MFS690" s="12" t="s">
        <v>6238</v>
      </c>
      <c r="MFT690" s="13" t="s">
        <v>1467</v>
      </c>
      <c r="MFU690" s="13" t="s">
        <v>111</v>
      </c>
      <c r="MFV690" s="14" t="s">
        <v>31</v>
      </c>
      <c r="MFW690" s="13">
        <v>180</v>
      </c>
      <c r="MFX690" s="13">
        <v>244</v>
      </c>
      <c r="MFY690" s="13"/>
      <c r="MFZ690" s="13"/>
      <c r="MGA690" s="13">
        <f t="shared" ref="MGA690:MHW690" si="226">SUM(MFW690:MFZ690)</f>
        <v>424</v>
      </c>
      <c r="MGB690" s="13" t="s">
        <v>57</v>
      </c>
      <c r="MGC690" s="13" t="s">
        <v>6240</v>
      </c>
      <c r="MGD690" s="113" t="s">
        <v>6241</v>
      </c>
      <c r="MGE690" s="114"/>
      <c r="MGF690" s="129"/>
      <c r="MGG690" s="12" t="s">
        <v>1882</v>
      </c>
      <c r="MGH690" s="12" t="s">
        <v>1823</v>
      </c>
      <c r="MGI690" s="12" t="s">
        <v>6238</v>
      </c>
      <c r="MGJ690" s="13" t="s">
        <v>1467</v>
      </c>
      <c r="MGK690" s="13" t="s">
        <v>111</v>
      </c>
      <c r="MGL690" s="14" t="s">
        <v>31</v>
      </c>
      <c r="MGM690" s="13">
        <v>180</v>
      </c>
      <c r="MGN690" s="13">
        <v>244</v>
      </c>
      <c r="MGO690" s="13"/>
      <c r="MGP690" s="13"/>
      <c r="MGQ690" s="13">
        <f t="shared" si="226"/>
        <v>424</v>
      </c>
      <c r="MGR690" s="13" t="s">
        <v>57</v>
      </c>
      <c r="MGS690" s="13" t="s">
        <v>6240</v>
      </c>
      <c r="MGT690" s="113" t="s">
        <v>6241</v>
      </c>
      <c r="MGU690" s="114"/>
      <c r="MGV690" s="129"/>
      <c r="MGW690" s="12" t="s">
        <v>1882</v>
      </c>
      <c r="MGX690" s="12" t="s">
        <v>1823</v>
      </c>
      <c r="MGY690" s="12" t="s">
        <v>6238</v>
      </c>
      <c r="MGZ690" s="13" t="s">
        <v>1467</v>
      </c>
      <c r="MHA690" s="13" t="s">
        <v>111</v>
      </c>
      <c r="MHB690" s="14" t="s">
        <v>31</v>
      </c>
      <c r="MHC690" s="13">
        <v>180</v>
      </c>
      <c r="MHD690" s="13">
        <v>244</v>
      </c>
      <c r="MHE690" s="13"/>
      <c r="MHF690" s="13"/>
      <c r="MHG690" s="13">
        <f t="shared" si="226"/>
        <v>424</v>
      </c>
      <c r="MHH690" s="13" t="s">
        <v>57</v>
      </c>
      <c r="MHI690" s="13" t="s">
        <v>6240</v>
      </c>
      <c r="MHJ690" s="113" t="s">
        <v>6241</v>
      </c>
      <c r="MHK690" s="114"/>
      <c r="MHL690" s="129"/>
      <c r="MHM690" s="12" t="s">
        <v>1882</v>
      </c>
      <c r="MHN690" s="12" t="s">
        <v>1823</v>
      </c>
      <c r="MHO690" s="12" t="s">
        <v>6238</v>
      </c>
      <c r="MHP690" s="13" t="s">
        <v>1467</v>
      </c>
      <c r="MHQ690" s="13" t="s">
        <v>111</v>
      </c>
      <c r="MHR690" s="14" t="s">
        <v>31</v>
      </c>
      <c r="MHS690" s="13">
        <v>180</v>
      </c>
      <c r="MHT690" s="13">
        <v>244</v>
      </c>
      <c r="MHU690" s="13"/>
      <c r="MHV690" s="13"/>
      <c r="MHW690" s="13">
        <f t="shared" si="226"/>
        <v>424</v>
      </c>
      <c r="MHX690" s="13" t="s">
        <v>57</v>
      </c>
      <c r="MHY690" s="13" t="s">
        <v>6240</v>
      </c>
      <c r="MHZ690" s="113" t="s">
        <v>6241</v>
      </c>
      <c r="MIA690" s="114"/>
      <c r="MIB690" s="129"/>
      <c r="MIC690" s="12" t="s">
        <v>1882</v>
      </c>
      <c r="MID690" s="12" t="s">
        <v>1823</v>
      </c>
      <c r="MIE690" s="12" t="s">
        <v>6238</v>
      </c>
      <c r="MIF690" s="13" t="s">
        <v>1467</v>
      </c>
      <c r="MIG690" s="13" t="s">
        <v>111</v>
      </c>
      <c r="MIH690" s="14" t="s">
        <v>31</v>
      </c>
      <c r="MII690" s="13">
        <v>180</v>
      </c>
      <c r="MIJ690" s="13">
        <v>244</v>
      </c>
      <c r="MIK690" s="13"/>
      <c r="MIL690" s="13"/>
      <c r="MIM690" s="13">
        <f t="shared" ref="MIM690:MKI690" si="227">SUM(MII690:MIL690)</f>
        <v>424</v>
      </c>
      <c r="MIN690" s="13" t="s">
        <v>57</v>
      </c>
      <c r="MIO690" s="13" t="s">
        <v>6240</v>
      </c>
      <c r="MIP690" s="113" t="s">
        <v>6241</v>
      </c>
      <c r="MIQ690" s="114"/>
      <c r="MIR690" s="129"/>
      <c r="MIS690" s="12" t="s">
        <v>1882</v>
      </c>
      <c r="MIT690" s="12" t="s">
        <v>1823</v>
      </c>
      <c r="MIU690" s="12" t="s">
        <v>6238</v>
      </c>
      <c r="MIV690" s="13" t="s">
        <v>1467</v>
      </c>
      <c r="MIW690" s="13" t="s">
        <v>111</v>
      </c>
      <c r="MIX690" s="14" t="s">
        <v>31</v>
      </c>
      <c r="MIY690" s="13">
        <v>180</v>
      </c>
      <c r="MIZ690" s="13">
        <v>244</v>
      </c>
      <c r="MJA690" s="13"/>
      <c r="MJB690" s="13"/>
      <c r="MJC690" s="13">
        <f t="shared" si="227"/>
        <v>424</v>
      </c>
      <c r="MJD690" s="13" t="s">
        <v>57</v>
      </c>
      <c r="MJE690" s="13" t="s">
        <v>6240</v>
      </c>
      <c r="MJF690" s="113" t="s">
        <v>6241</v>
      </c>
      <c r="MJG690" s="114"/>
      <c r="MJH690" s="129"/>
      <c r="MJI690" s="12" t="s">
        <v>1882</v>
      </c>
      <c r="MJJ690" s="12" t="s">
        <v>1823</v>
      </c>
      <c r="MJK690" s="12" t="s">
        <v>6238</v>
      </c>
      <c r="MJL690" s="13" t="s">
        <v>1467</v>
      </c>
      <c r="MJM690" s="13" t="s">
        <v>111</v>
      </c>
      <c r="MJN690" s="14" t="s">
        <v>31</v>
      </c>
      <c r="MJO690" s="13">
        <v>180</v>
      </c>
      <c r="MJP690" s="13">
        <v>244</v>
      </c>
      <c r="MJQ690" s="13"/>
      <c r="MJR690" s="13"/>
      <c r="MJS690" s="13">
        <f t="shared" si="227"/>
        <v>424</v>
      </c>
      <c r="MJT690" s="13" t="s">
        <v>57</v>
      </c>
      <c r="MJU690" s="13" t="s">
        <v>6240</v>
      </c>
      <c r="MJV690" s="113" t="s">
        <v>6241</v>
      </c>
      <c r="MJW690" s="114"/>
      <c r="MJX690" s="129"/>
      <c r="MJY690" s="12" t="s">
        <v>1882</v>
      </c>
      <c r="MJZ690" s="12" t="s">
        <v>1823</v>
      </c>
      <c r="MKA690" s="12" t="s">
        <v>6238</v>
      </c>
      <c r="MKB690" s="13" t="s">
        <v>1467</v>
      </c>
      <c r="MKC690" s="13" t="s">
        <v>111</v>
      </c>
      <c r="MKD690" s="14" t="s">
        <v>31</v>
      </c>
      <c r="MKE690" s="13">
        <v>180</v>
      </c>
      <c r="MKF690" s="13">
        <v>244</v>
      </c>
      <c r="MKG690" s="13"/>
      <c r="MKH690" s="13"/>
      <c r="MKI690" s="13">
        <f t="shared" si="227"/>
        <v>424</v>
      </c>
      <c r="MKJ690" s="13" t="s">
        <v>57</v>
      </c>
      <c r="MKK690" s="13" t="s">
        <v>6240</v>
      </c>
      <c r="MKL690" s="113" t="s">
        <v>6241</v>
      </c>
      <c r="MKM690" s="114"/>
      <c r="MKN690" s="129"/>
      <c r="MKO690" s="12" t="s">
        <v>1882</v>
      </c>
      <c r="MKP690" s="12" t="s">
        <v>1823</v>
      </c>
      <c r="MKQ690" s="12" t="s">
        <v>6238</v>
      </c>
      <c r="MKR690" s="13" t="s">
        <v>1467</v>
      </c>
      <c r="MKS690" s="13" t="s">
        <v>111</v>
      </c>
      <c r="MKT690" s="14" t="s">
        <v>31</v>
      </c>
      <c r="MKU690" s="13">
        <v>180</v>
      </c>
      <c r="MKV690" s="13">
        <v>244</v>
      </c>
      <c r="MKW690" s="13"/>
      <c r="MKX690" s="13"/>
      <c r="MKY690" s="13">
        <f t="shared" ref="MKY690:MMU690" si="228">SUM(MKU690:MKX690)</f>
        <v>424</v>
      </c>
      <c r="MKZ690" s="13" t="s">
        <v>57</v>
      </c>
      <c r="MLA690" s="13" t="s">
        <v>6240</v>
      </c>
      <c r="MLB690" s="113" t="s">
        <v>6241</v>
      </c>
      <c r="MLC690" s="114"/>
      <c r="MLD690" s="129"/>
      <c r="MLE690" s="12" t="s">
        <v>1882</v>
      </c>
      <c r="MLF690" s="12" t="s">
        <v>1823</v>
      </c>
      <c r="MLG690" s="12" t="s">
        <v>6238</v>
      </c>
      <c r="MLH690" s="13" t="s">
        <v>1467</v>
      </c>
      <c r="MLI690" s="13" t="s">
        <v>111</v>
      </c>
      <c r="MLJ690" s="14" t="s">
        <v>31</v>
      </c>
      <c r="MLK690" s="13">
        <v>180</v>
      </c>
      <c r="MLL690" s="13">
        <v>244</v>
      </c>
      <c r="MLM690" s="13"/>
      <c r="MLN690" s="13"/>
      <c r="MLO690" s="13">
        <f t="shared" si="228"/>
        <v>424</v>
      </c>
      <c r="MLP690" s="13" t="s">
        <v>57</v>
      </c>
      <c r="MLQ690" s="13" t="s">
        <v>6240</v>
      </c>
      <c r="MLR690" s="113" t="s">
        <v>6241</v>
      </c>
      <c r="MLS690" s="114"/>
      <c r="MLT690" s="129"/>
      <c r="MLU690" s="12" t="s">
        <v>1882</v>
      </c>
      <c r="MLV690" s="12" t="s">
        <v>1823</v>
      </c>
      <c r="MLW690" s="12" t="s">
        <v>6238</v>
      </c>
      <c r="MLX690" s="13" t="s">
        <v>1467</v>
      </c>
      <c r="MLY690" s="13" t="s">
        <v>111</v>
      </c>
      <c r="MLZ690" s="14" t="s">
        <v>31</v>
      </c>
      <c r="MMA690" s="13">
        <v>180</v>
      </c>
      <c r="MMB690" s="13">
        <v>244</v>
      </c>
      <c r="MMC690" s="13"/>
      <c r="MMD690" s="13"/>
      <c r="MME690" s="13">
        <f t="shared" si="228"/>
        <v>424</v>
      </c>
      <c r="MMF690" s="13" t="s">
        <v>57</v>
      </c>
      <c r="MMG690" s="13" t="s">
        <v>6240</v>
      </c>
      <c r="MMH690" s="113" t="s">
        <v>6241</v>
      </c>
      <c r="MMI690" s="114"/>
      <c r="MMJ690" s="129"/>
      <c r="MMK690" s="12" t="s">
        <v>1882</v>
      </c>
      <c r="MML690" s="12" t="s">
        <v>1823</v>
      </c>
      <c r="MMM690" s="12" t="s">
        <v>6238</v>
      </c>
      <c r="MMN690" s="13" t="s">
        <v>1467</v>
      </c>
      <c r="MMO690" s="13" t="s">
        <v>111</v>
      </c>
      <c r="MMP690" s="14" t="s">
        <v>31</v>
      </c>
      <c r="MMQ690" s="13">
        <v>180</v>
      </c>
      <c r="MMR690" s="13">
        <v>244</v>
      </c>
      <c r="MMS690" s="13"/>
      <c r="MMT690" s="13"/>
      <c r="MMU690" s="13">
        <f t="shared" si="228"/>
        <v>424</v>
      </c>
      <c r="MMV690" s="13" t="s">
        <v>57</v>
      </c>
      <c r="MMW690" s="13" t="s">
        <v>6240</v>
      </c>
      <c r="MMX690" s="113" t="s">
        <v>6241</v>
      </c>
      <c r="MMY690" s="114"/>
      <c r="MMZ690" s="129"/>
      <c r="MNA690" s="12" t="s">
        <v>1882</v>
      </c>
      <c r="MNB690" s="12" t="s">
        <v>1823</v>
      </c>
      <c r="MNC690" s="12" t="s">
        <v>6238</v>
      </c>
      <c r="MND690" s="13" t="s">
        <v>1467</v>
      </c>
      <c r="MNE690" s="13" t="s">
        <v>111</v>
      </c>
      <c r="MNF690" s="14" t="s">
        <v>31</v>
      </c>
      <c r="MNG690" s="13">
        <v>180</v>
      </c>
      <c r="MNH690" s="13">
        <v>244</v>
      </c>
      <c r="MNI690" s="13"/>
      <c r="MNJ690" s="13"/>
      <c r="MNK690" s="13">
        <f t="shared" ref="MNK690:MPG690" si="229">SUM(MNG690:MNJ690)</f>
        <v>424</v>
      </c>
      <c r="MNL690" s="13" t="s">
        <v>57</v>
      </c>
      <c r="MNM690" s="13" t="s">
        <v>6240</v>
      </c>
      <c r="MNN690" s="113" t="s">
        <v>6241</v>
      </c>
      <c r="MNO690" s="114"/>
      <c r="MNP690" s="129"/>
      <c r="MNQ690" s="12" t="s">
        <v>1882</v>
      </c>
      <c r="MNR690" s="12" t="s">
        <v>1823</v>
      </c>
      <c r="MNS690" s="12" t="s">
        <v>6238</v>
      </c>
      <c r="MNT690" s="13" t="s">
        <v>1467</v>
      </c>
      <c r="MNU690" s="13" t="s">
        <v>111</v>
      </c>
      <c r="MNV690" s="14" t="s">
        <v>31</v>
      </c>
      <c r="MNW690" s="13">
        <v>180</v>
      </c>
      <c r="MNX690" s="13">
        <v>244</v>
      </c>
      <c r="MNY690" s="13"/>
      <c r="MNZ690" s="13"/>
      <c r="MOA690" s="13">
        <f t="shared" si="229"/>
        <v>424</v>
      </c>
      <c r="MOB690" s="13" t="s">
        <v>57</v>
      </c>
      <c r="MOC690" s="13" t="s">
        <v>6240</v>
      </c>
      <c r="MOD690" s="113" t="s">
        <v>6241</v>
      </c>
      <c r="MOE690" s="114"/>
      <c r="MOF690" s="129"/>
      <c r="MOG690" s="12" t="s">
        <v>1882</v>
      </c>
      <c r="MOH690" s="12" t="s">
        <v>1823</v>
      </c>
      <c r="MOI690" s="12" t="s">
        <v>6238</v>
      </c>
      <c r="MOJ690" s="13" t="s">
        <v>1467</v>
      </c>
      <c r="MOK690" s="13" t="s">
        <v>111</v>
      </c>
      <c r="MOL690" s="14" t="s">
        <v>31</v>
      </c>
      <c r="MOM690" s="13">
        <v>180</v>
      </c>
      <c r="MON690" s="13">
        <v>244</v>
      </c>
      <c r="MOO690" s="13"/>
      <c r="MOP690" s="13"/>
      <c r="MOQ690" s="13">
        <f t="shared" si="229"/>
        <v>424</v>
      </c>
      <c r="MOR690" s="13" t="s">
        <v>57</v>
      </c>
      <c r="MOS690" s="13" t="s">
        <v>6240</v>
      </c>
      <c r="MOT690" s="113" t="s">
        <v>6241</v>
      </c>
      <c r="MOU690" s="114"/>
      <c r="MOV690" s="129"/>
      <c r="MOW690" s="12" t="s">
        <v>1882</v>
      </c>
      <c r="MOX690" s="12" t="s">
        <v>1823</v>
      </c>
      <c r="MOY690" s="12" t="s">
        <v>6238</v>
      </c>
      <c r="MOZ690" s="13" t="s">
        <v>1467</v>
      </c>
      <c r="MPA690" s="13" t="s">
        <v>111</v>
      </c>
      <c r="MPB690" s="14" t="s">
        <v>31</v>
      </c>
      <c r="MPC690" s="13">
        <v>180</v>
      </c>
      <c r="MPD690" s="13">
        <v>244</v>
      </c>
      <c r="MPE690" s="13"/>
      <c r="MPF690" s="13"/>
      <c r="MPG690" s="13">
        <f t="shared" si="229"/>
        <v>424</v>
      </c>
      <c r="MPH690" s="13" t="s">
        <v>57</v>
      </c>
      <c r="MPI690" s="13" t="s">
        <v>6240</v>
      </c>
      <c r="MPJ690" s="113" t="s">
        <v>6241</v>
      </c>
      <c r="MPK690" s="114"/>
      <c r="MPL690" s="129"/>
      <c r="MPM690" s="12" t="s">
        <v>1882</v>
      </c>
      <c r="MPN690" s="12" t="s">
        <v>1823</v>
      </c>
      <c r="MPO690" s="12" t="s">
        <v>6238</v>
      </c>
      <c r="MPP690" s="13" t="s">
        <v>1467</v>
      </c>
      <c r="MPQ690" s="13" t="s">
        <v>111</v>
      </c>
      <c r="MPR690" s="14" t="s">
        <v>31</v>
      </c>
      <c r="MPS690" s="13">
        <v>180</v>
      </c>
      <c r="MPT690" s="13">
        <v>244</v>
      </c>
      <c r="MPU690" s="13"/>
      <c r="MPV690" s="13"/>
      <c r="MPW690" s="13">
        <f t="shared" ref="MPW690:MRS690" si="230">SUM(MPS690:MPV690)</f>
        <v>424</v>
      </c>
      <c r="MPX690" s="13" t="s">
        <v>57</v>
      </c>
      <c r="MPY690" s="13" t="s">
        <v>6240</v>
      </c>
      <c r="MPZ690" s="113" t="s">
        <v>6241</v>
      </c>
      <c r="MQA690" s="114"/>
      <c r="MQB690" s="129"/>
      <c r="MQC690" s="12" t="s">
        <v>1882</v>
      </c>
      <c r="MQD690" s="12" t="s">
        <v>1823</v>
      </c>
      <c r="MQE690" s="12" t="s">
        <v>6238</v>
      </c>
      <c r="MQF690" s="13" t="s">
        <v>1467</v>
      </c>
      <c r="MQG690" s="13" t="s">
        <v>111</v>
      </c>
      <c r="MQH690" s="14" t="s">
        <v>31</v>
      </c>
      <c r="MQI690" s="13">
        <v>180</v>
      </c>
      <c r="MQJ690" s="13">
        <v>244</v>
      </c>
      <c r="MQK690" s="13"/>
      <c r="MQL690" s="13"/>
      <c r="MQM690" s="13">
        <f t="shared" si="230"/>
        <v>424</v>
      </c>
      <c r="MQN690" s="13" t="s">
        <v>57</v>
      </c>
      <c r="MQO690" s="13" t="s">
        <v>6240</v>
      </c>
      <c r="MQP690" s="113" t="s">
        <v>6241</v>
      </c>
      <c r="MQQ690" s="114"/>
      <c r="MQR690" s="129"/>
      <c r="MQS690" s="12" t="s">
        <v>1882</v>
      </c>
      <c r="MQT690" s="12" t="s">
        <v>1823</v>
      </c>
      <c r="MQU690" s="12" t="s">
        <v>6238</v>
      </c>
      <c r="MQV690" s="13" t="s">
        <v>1467</v>
      </c>
      <c r="MQW690" s="13" t="s">
        <v>111</v>
      </c>
      <c r="MQX690" s="14" t="s">
        <v>31</v>
      </c>
      <c r="MQY690" s="13">
        <v>180</v>
      </c>
      <c r="MQZ690" s="13">
        <v>244</v>
      </c>
      <c r="MRA690" s="13"/>
      <c r="MRB690" s="13"/>
      <c r="MRC690" s="13">
        <f t="shared" si="230"/>
        <v>424</v>
      </c>
      <c r="MRD690" s="13" t="s">
        <v>57</v>
      </c>
      <c r="MRE690" s="13" t="s">
        <v>6240</v>
      </c>
      <c r="MRF690" s="113" t="s">
        <v>6241</v>
      </c>
      <c r="MRG690" s="114"/>
      <c r="MRH690" s="129"/>
      <c r="MRI690" s="12" t="s">
        <v>1882</v>
      </c>
      <c r="MRJ690" s="12" t="s">
        <v>1823</v>
      </c>
      <c r="MRK690" s="12" t="s">
        <v>6238</v>
      </c>
      <c r="MRL690" s="13" t="s">
        <v>1467</v>
      </c>
      <c r="MRM690" s="13" t="s">
        <v>111</v>
      </c>
      <c r="MRN690" s="14" t="s">
        <v>31</v>
      </c>
      <c r="MRO690" s="13">
        <v>180</v>
      </c>
      <c r="MRP690" s="13">
        <v>244</v>
      </c>
      <c r="MRQ690" s="13"/>
      <c r="MRR690" s="13"/>
      <c r="MRS690" s="13">
        <f t="shared" si="230"/>
        <v>424</v>
      </c>
      <c r="MRT690" s="13" t="s">
        <v>57</v>
      </c>
      <c r="MRU690" s="13" t="s">
        <v>6240</v>
      </c>
      <c r="MRV690" s="113" t="s">
        <v>6241</v>
      </c>
      <c r="MRW690" s="114"/>
      <c r="MRX690" s="129"/>
      <c r="MRY690" s="12" t="s">
        <v>1882</v>
      </c>
      <c r="MRZ690" s="12" t="s">
        <v>1823</v>
      </c>
      <c r="MSA690" s="12" t="s">
        <v>6238</v>
      </c>
      <c r="MSB690" s="13" t="s">
        <v>1467</v>
      </c>
      <c r="MSC690" s="13" t="s">
        <v>111</v>
      </c>
      <c r="MSD690" s="14" t="s">
        <v>31</v>
      </c>
      <c r="MSE690" s="13">
        <v>180</v>
      </c>
      <c r="MSF690" s="13">
        <v>244</v>
      </c>
      <c r="MSG690" s="13"/>
      <c r="MSH690" s="13"/>
      <c r="MSI690" s="13">
        <f t="shared" ref="MSI690:MUE690" si="231">SUM(MSE690:MSH690)</f>
        <v>424</v>
      </c>
      <c r="MSJ690" s="13" t="s">
        <v>57</v>
      </c>
      <c r="MSK690" s="13" t="s">
        <v>6240</v>
      </c>
      <c r="MSL690" s="113" t="s">
        <v>6241</v>
      </c>
      <c r="MSM690" s="114"/>
      <c r="MSN690" s="129"/>
      <c r="MSO690" s="12" t="s">
        <v>1882</v>
      </c>
      <c r="MSP690" s="12" t="s">
        <v>1823</v>
      </c>
      <c r="MSQ690" s="12" t="s">
        <v>6238</v>
      </c>
      <c r="MSR690" s="13" t="s">
        <v>1467</v>
      </c>
      <c r="MSS690" s="13" t="s">
        <v>111</v>
      </c>
      <c r="MST690" s="14" t="s">
        <v>31</v>
      </c>
      <c r="MSU690" s="13">
        <v>180</v>
      </c>
      <c r="MSV690" s="13">
        <v>244</v>
      </c>
      <c r="MSW690" s="13"/>
      <c r="MSX690" s="13"/>
      <c r="MSY690" s="13">
        <f t="shared" si="231"/>
        <v>424</v>
      </c>
      <c r="MSZ690" s="13" t="s">
        <v>57</v>
      </c>
      <c r="MTA690" s="13" t="s">
        <v>6240</v>
      </c>
      <c r="MTB690" s="113" t="s">
        <v>6241</v>
      </c>
      <c r="MTC690" s="114"/>
      <c r="MTD690" s="129"/>
      <c r="MTE690" s="12" t="s">
        <v>1882</v>
      </c>
      <c r="MTF690" s="12" t="s">
        <v>1823</v>
      </c>
      <c r="MTG690" s="12" t="s">
        <v>6238</v>
      </c>
      <c r="MTH690" s="13" t="s">
        <v>1467</v>
      </c>
      <c r="MTI690" s="13" t="s">
        <v>111</v>
      </c>
      <c r="MTJ690" s="14" t="s">
        <v>31</v>
      </c>
      <c r="MTK690" s="13">
        <v>180</v>
      </c>
      <c r="MTL690" s="13">
        <v>244</v>
      </c>
      <c r="MTM690" s="13"/>
      <c r="MTN690" s="13"/>
      <c r="MTO690" s="13">
        <f t="shared" si="231"/>
        <v>424</v>
      </c>
      <c r="MTP690" s="13" t="s">
        <v>57</v>
      </c>
      <c r="MTQ690" s="13" t="s">
        <v>6240</v>
      </c>
      <c r="MTR690" s="113" t="s">
        <v>6241</v>
      </c>
      <c r="MTS690" s="114"/>
      <c r="MTT690" s="129"/>
      <c r="MTU690" s="12" t="s">
        <v>1882</v>
      </c>
      <c r="MTV690" s="12" t="s">
        <v>1823</v>
      </c>
      <c r="MTW690" s="12" t="s">
        <v>6238</v>
      </c>
      <c r="MTX690" s="13" t="s">
        <v>1467</v>
      </c>
      <c r="MTY690" s="13" t="s">
        <v>111</v>
      </c>
      <c r="MTZ690" s="14" t="s">
        <v>31</v>
      </c>
      <c r="MUA690" s="13">
        <v>180</v>
      </c>
      <c r="MUB690" s="13">
        <v>244</v>
      </c>
      <c r="MUC690" s="13"/>
      <c r="MUD690" s="13"/>
      <c r="MUE690" s="13">
        <f t="shared" si="231"/>
        <v>424</v>
      </c>
      <c r="MUF690" s="13" t="s">
        <v>57</v>
      </c>
      <c r="MUG690" s="13" t="s">
        <v>6240</v>
      </c>
      <c r="MUH690" s="113" t="s">
        <v>6241</v>
      </c>
      <c r="MUI690" s="114"/>
      <c r="MUJ690" s="129"/>
      <c r="MUK690" s="12" t="s">
        <v>1882</v>
      </c>
      <c r="MUL690" s="12" t="s">
        <v>1823</v>
      </c>
      <c r="MUM690" s="12" t="s">
        <v>6238</v>
      </c>
      <c r="MUN690" s="13" t="s">
        <v>1467</v>
      </c>
      <c r="MUO690" s="13" t="s">
        <v>111</v>
      </c>
      <c r="MUP690" s="14" t="s">
        <v>31</v>
      </c>
      <c r="MUQ690" s="13">
        <v>180</v>
      </c>
      <c r="MUR690" s="13">
        <v>244</v>
      </c>
      <c r="MUS690" s="13"/>
      <c r="MUT690" s="13"/>
      <c r="MUU690" s="13">
        <f t="shared" ref="MUU690:MWQ690" si="232">SUM(MUQ690:MUT690)</f>
        <v>424</v>
      </c>
      <c r="MUV690" s="13" t="s">
        <v>57</v>
      </c>
      <c r="MUW690" s="13" t="s">
        <v>6240</v>
      </c>
      <c r="MUX690" s="113" t="s">
        <v>6241</v>
      </c>
      <c r="MUY690" s="114"/>
      <c r="MUZ690" s="129"/>
      <c r="MVA690" s="12" t="s">
        <v>1882</v>
      </c>
      <c r="MVB690" s="12" t="s">
        <v>1823</v>
      </c>
      <c r="MVC690" s="12" t="s">
        <v>6238</v>
      </c>
      <c r="MVD690" s="13" t="s">
        <v>1467</v>
      </c>
      <c r="MVE690" s="13" t="s">
        <v>111</v>
      </c>
      <c r="MVF690" s="14" t="s">
        <v>31</v>
      </c>
      <c r="MVG690" s="13">
        <v>180</v>
      </c>
      <c r="MVH690" s="13">
        <v>244</v>
      </c>
      <c r="MVI690" s="13"/>
      <c r="MVJ690" s="13"/>
      <c r="MVK690" s="13">
        <f t="shared" si="232"/>
        <v>424</v>
      </c>
      <c r="MVL690" s="13" t="s">
        <v>57</v>
      </c>
      <c r="MVM690" s="13" t="s">
        <v>6240</v>
      </c>
      <c r="MVN690" s="113" t="s">
        <v>6241</v>
      </c>
      <c r="MVO690" s="114"/>
      <c r="MVP690" s="129"/>
      <c r="MVQ690" s="12" t="s">
        <v>1882</v>
      </c>
      <c r="MVR690" s="12" t="s">
        <v>1823</v>
      </c>
      <c r="MVS690" s="12" t="s">
        <v>6238</v>
      </c>
      <c r="MVT690" s="13" t="s">
        <v>1467</v>
      </c>
      <c r="MVU690" s="13" t="s">
        <v>111</v>
      </c>
      <c r="MVV690" s="14" t="s">
        <v>31</v>
      </c>
      <c r="MVW690" s="13">
        <v>180</v>
      </c>
      <c r="MVX690" s="13">
        <v>244</v>
      </c>
      <c r="MVY690" s="13"/>
      <c r="MVZ690" s="13"/>
      <c r="MWA690" s="13">
        <f t="shared" si="232"/>
        <v>424</v>
      </c>
      <c r="MWB690" s="13" t="s">
        <v>57</v>
      </c>
      <c r="MWC690" s="13" t="s">
        <v>6240</v>
      </c>
      <c r="MWD690" s="113" t="s">
        <v>6241</v>
      </c>
      <c r="MWE690" s="114"/>
      <c r="MWF690" s="129"/>
      <c r="MWG690" s="12" t="s">
        <v>1882</v>
      </c>
      <c r="MWH690" s="12" t="s">
        <v>1823</v>
      </c>
      <c r="MWI690" s="12" t="s">
        <v>6238</v>
      </c>
      <c r="MWJ690" s="13" t="s">
        <v>1467</v>
      </c>
      <c r="MWK690" s="13" t="s">
        <v>111</v>
      </c>
      <c r="MWL690" s="14" t="s">
        <v>31</v>
      </c>
      <c r="MWM690" s="13">
        <v>180</v>
      </c>
      <c r="MWN690" s="13">
        <v>244</v>
      </c>
      <c r="MWO690" s="13"/>
      <c r="MWP690" s="13"/>
      <c r="MWQ690" s="13">
        <f t="shared" si="232"/>
        <v>424</v>
      </c>
      <c r="MWR690" s="13" t="s">
        <v>57</v>
      </c>
      <c r="MWS690" s="13" t="s">
        <v>6240</v>
      </c>
      <c r="MWT690" s="113" t="s">
        <v>6241</v>
      </c>
      <c r="MWU690" s="114"/>
      <c r="MWV690" s="129"/>
      <c r="MWW690" s="12" t="s">
        <v>1882</v>
      </c>
      <c r="MWX690" s="12" t="s">
        <v>1823</v>
      </c>
      <c r="MWY690" s="12" t="s">
        <v>6238</v>
      </c>
      <c r="MWZ690" s="13" t="s">
        <v>1467</v>
      </c>
      <c r="MXA690" s="13" t="s">
        <v>111</v>
      </c>
      <c r="MXB690" s="14" t="s">
        <v>31</v>
      </c>
      <c r="MXC690" s="13">
        <v>180</v>
      </c>
      <c r="MXD690" s="13">
        <v>244</v>
      </c>
      <c r="MXE690" s="13"/>
      <c r="MXF690" s="13"/>
      <c r="MXG690" s="13">
        <f t="shared" ref="MXG690:MZC690" si="233">SUM(MXC690:MXF690)</f>
        <v>424</v>
      </c>
      <c r="MXH690" s="13" t="s">
        <v>57</v>
      </c>
      <c r="MXI690" s="13" t="s">
        <v>6240</v>
      </c>
      <c r="MXJ690" s="113" t="s">
        <v>6241</v>
      </c>
      <c r="MXK690" s="114"/>
      <c r="MXL690" s="129"/>
      <c r="MXM690" s="12" t="s">
        <v>1882</v>
      </c>
      <c r="MXN690" s="12" t="s">
        <v>1823</v>
      </c>
      <c r="MXO690" s="12" t="s">
        <v>6238</v>
      </c>
      <c r="MXP690" s="13" t="s">
        <v>1467</v>
      </c>
      <c r="MXQ690" s="13" t="s">
        <v>111</v>
      </c>
      <c r="MXR690" s="14" t="s">
        <v>31</v>
      </c>
      <c r="MXS690" s="13">
        <v>180</v>
      </c>
      <c r="MXT690" s="13">
        <v>244</v>
      </c>
      <c r="MXU690" s="13"/>
      <c r="MXV690" s="13"/>
      <c r="MXW690" s="13">
        <f t="shared" si="233"/>
        <v>424</v>
      </c>
      <c r="MXX690" s="13" t="s">
        <v>57</v>
      </c>
      <c r="MXY690" s="13" t="s">
        <v>6240</v>
      </c>
      <c r="MXZ690" s="113" t="s">
        <v>6241</v>
      </c>
      <c r="MYA690" s="114"/>
      <c r="MYB690" s="129"/>
      <c r="MYC690" s="12" t="s">
        <v>1882</v>
      </c>
      <c r="MYD690" s="12" t="s">
        <v>1823</v>
      </c>
      <c r="MYE690" s="12" t="s">
        <v>6238</v>
      </c>
      <c r="MYF690" s="13" t="s">
        <v>1467</v>
      </c>
      <c r="MYG690" s="13" t="s">
        <v>111</v>
      </c>
      <c r="MYH690" s="14" t="s">
        <v>31</v>
      </c>
      <c r="MYI690" s="13">
        <v>180</v>
      </c>
      <c r="MYJ690" s="13">
        <v>244</v>
      </c>
      <c r="MYK690" s="13"/>
      <c r="MYL690" s="13"/>
      <c r="MYM690" s="13">
        <f t="shared" si="233"/>
        <v>424</v>
      </c>
      <c r="MYN690" s="13" t="s">
        <v>57</v>
      </c>
      <c r="MYO690" s="13" t="s">
        <v>6240</v>
      </c>
      <c r="MYP690" s="113" t="s">
        <v>6241</v>
      </c>
      <c r="MYQ690" s="114"/>
      <c r="MYR690" s="129"/>
      <c r="MYS690" s="12" t="s">
        <v>1882</v>
      </c>
      <c r="MYT690" s="12" t="s">
        <v>1823</v>
      </c>
      <c r="MYU690" s="12" t="s">
        <v>6238</v>
      </c>
      <c r="MYV690" s="13" t="s">
        <v>1467</v>
      </c>
      <c r="MYW690" s="13" t="s">
        <v>111</v>
      </c>
      <c r="MYX690" s="14" t="s">
        <v>31</v>
      </c>
      <c r="MYY690" s="13">
        <v>180</v>
      </c>
      <c r="MYZ690" s="13">
        <v>244</v>
      </c>
      <c r="MZA690" s="13"/>
      <c r="MZB690" s="13"/>
      <c r="MZC690" s="13">
        <f t="shared" si="233"/>
        <v>424</v>
      </c>
      <c r="MZD690" s="13" t="s">
        <v>57</v>
      </c>
      <c r="MZE690" s="13" t="s">
        <v>6240</v>
      </c>
      <c r="MZF690" s="113" t="s">
        <v>6241</v>
      </c>
      <c r="MZG690" s="114"/>
      <c r="MZH690" s="129"/>
      <c r="MZI690" s="12" t="s">
        <v>1882</v>
      </c>
      <c r="MZJ690" s="12" t="s">
        <v>1823</v>
      </c>
      <c r="MZK690" s="12" t="s">
        <v>6238</v>
      </c>
      <c r="MZL690" s="13" t="s">
        <v>1467</v>
      </c>
      <c r="MZM690" s="13" t="s">
        <v>111</v>
      </c>
      <c r="MZN690" s="14" t="s">
        <v>31</v>
      </c>
      <c r="MZO690" s="13">
        <v>180</v>
      </c>
      <c r="MZP690" s="13">
        <v>244</v>
      </c>
      <c r="MZQ690" s="13"/>
      <c r="MZR690" s="13"/>
      <c r="MZS690" s="13">
        <f t="shared" ref="MZS690:NBO690" si="234">SUM(MZO690:MZR690)</f>
        <v>424</v>
      </c>
      <c r="MZT690" s="13" t="s">
        <v>57</v>
      </c>
      <c r="MZU690" s="13" t="s">
        <v>6240</v>
      </c>
      <c r="MZV690" s="113" t="s">
        <v>6241</v>
      </c>
      <c r="MZW690" s="114"/>
      <c r="MZX690" s="129"/>
      <c r="MZY690" s="12" t="s">
        <v>1882</v>
      </c>
      <c r="MZZ690" s="12" t="s">
        <v>1823</v>
      </c>
      <c r="NAA690" s="12" t="s">
        <v>6238</v>
      </c>
      <c r="NAB690" s="13" t="s">
        <v>1467</v>
      </c>
      <c r="NAC690" s="13" t="s">
        <v>111</v>
      </c>
      <c r="NAD690" s="14" t="s">
        <v>31</v>
      </c>
      <c r="NAE690" s="13">
        <v>180</v>
      </c>
      <c r="NAF690" s="13">
        <v>244</v>
      </c>
      <c r="NAG690" s="13"/>
      <c r="NAH690" s="13"/>
      <c r="NAI690" s="13">
        <f t="shared" si="234"/>
        <v>424</v>
      </c>
      <c r="NAJ690" s="13" t="s">
        <v>57</v>
      </c>
      <c r="NAK690" s="13" t="s">
        <v>6240</v>
      </c>
      <c r="NAL690" s="113" t="s">
        <v>6241</v>
      </c>
      <c r="NAM690" s="114"/>
      <c r="NAN690" s="129"/>
      <c r="NAO690" s="12" t="s">
        <v>1882</v>
      </c>
      <c r="NAP690" s="12" t="s">
        <v>1823</v>
      </c>
      <c r="NAQ690" s="12" t="s">
        <v>6238</v>
      </c>
      <c r="NAR690" s="13" t="s">
        <v>1467</v>
      </c>
      <c r="NAS690" s="13" t="s">
        <v>111</v>
      </c>
      <c r="NAT690" s="14" t="s">
        <v>31</v>
      </c>
      <c r="NAU690" s="13">
        <v>180</v>
      </c>
      <c r="NAV690" s="13">
        <v>244</v>
      </c>
      <c r="NAW690" s="13"/>
      <c r="NAX690" s="13"/>
      <c r="NAY690" s="13">
        <f t="shared" si="234"/>
        <v>424</v>
      </c>
      <c r="NAZ690" s="13" t="s">
        <v>57</v>
      </c>
      <c r="NBA690" s="13" t="s">
        <v>6240</v>
      </c>
      <c r="NBB690" s="113" t="s">
        <v>6241</v>
      </c>
      <c r="NBC690" s="114"/>
      <c r="NBD690" s="129"/>
      <c r="NBE690" s="12" t="s">
        <v>1882</v>
      </c>
      <c r="NBF690" s="12" t="s">
        <v>1823</v>
      </c>
      <c r="NBG690" s="12" t="s">
        <v>6238</v>
      </c>
      <c r="NBH690" s="13" t="s">
        <v>1467</v>
      </c>
      <c r="NBI690" s="13" t="s">
        <v>111</v>
      </c>
      <c r="NBJ690" s="14" t="s">
        <v>31</v>
      </c>
      <c r="NBK690" s="13">
        <v>180</v>
      </c>
      <c r="NBL690" s="13">
        <v>244</v>
      </c>
      <c r="NBM690" s="13"/>
      <c r="NBN690" s="13"/>
      <c r="NBO690" s="13">
        <f t="shared" si="234"/>
        <v>424</v>
      </c>
      <c r="NBP690" s="13" t="s">
        <v>57</v>
      </c>
      <c r="NBQ690" s="13" t="s">
        <v>6240</v>
      </c>
      <c r="NBR690" s="113" t="s">
        <v>6241</v>
      </c>
      <c r="NBS690" s="114"/>
      <c r="NBT690" s="129"/>
      <c r="NBU690" s="12" t="s">
        <v>1882</v>
      </c>
      <c r="NBV690" s="12" t="s">
        <v>1823</v>
      </c>
      <c r="NBW690" s="12" t="s">
        <v>6238</v>
      </c>
      <c r="NBX690" s="13" t="s">
        <v>1467</v>
      </c>
      <c r="NBY690" s="13" t="s">
        <v>111</v>
      </c>
      <c r="NBZ690" s="14" t="s">
        <v>31</v>
      </c>
      <c r="NCA690" s="13">
        <v>180</v>
      </c>
      <c r="NCB690" s="13">
        <v>244</v>
      </c>
      <c r="NCC690" s="13"/>
      <c r="NCD690" s="13"/>
      <c r="NCE690" s="13">
        <f t="shared" ref="NCE690:NEA690" si="235">SUM(NCA690:NCD690)</f>
        <v>424</v>
      </c>
      <c r="NCF690" s="13" t="s">
        <v>57</v>
      </c>
      <c r="NCG690" s="13" t="s">
        <v>6240</v>
      </c>
      <c r="NCH690" s="113" t="s">
        <v>6241</v>
      </c>
      <c r="NCI690" s="114"/>
      <c r="NCJ690" s="129"/>
      <c r="NCK690" s="12" t="s">
        <v>1882</v>
      </c>
      <c r="NCL690" s="12" t="s">
        <v>1823</v>
      </c>
      <c r="NCM690" s="12" t="s">
        <v>6238</v>
      </c>
      <c r="NCN690" s="13" t="s">
        <v>1467</v>
      </c>
      <c r="NCO690" s="13" t="s">
        <v>111</v>
      </c>
      <c r="NCP690" s="14" t="s">
        <v>31</v>
      </c>
      <c r="NCQ690" s="13">
        <v>180</v>
      </c>
      <c r="NCR690" s="13">
        <v>244</v>
      </c>
      <c r="NCS690" s="13"/>
      <c r="NCT690" s="13"/>
      <c r="NCU690" s="13">
        <f t="shared" si="235"/>
        <v>424</v>
      </c>
      <c r="NCV690" s="13" t="s">
        <v>57</v>
      </c>
      <c r="NCW690" s="13" t="s">
        <v>6240</v>
      </c>
      <c r="NCX690" s="113" t="s">
        <v>6241</v>
      </c>
      <c r="NCY690" s="114"/>
      <c r="NCZ690" s="129"/>
      <c r="NDA690" s="12" t="s">
        <v>1882</v>
      </c>
      <c r="NDB690" s="12" t="s">
        <v>1823</v>
      </c>
      <c r="NDC690" s="12" t="s">
        <v>6238</v>
      </c>
      <c r="NDD690" s="13" t="s">
        <v>1467</v>
      </c>
      <c r="NDE690" s="13" t="s">
        <v>111</v>
      </c>
      <c r="NDF690" s="14" t="s">
        <v>31</v>
      </c>
      <c r="NDG690" s="13">
        <v>180</v>
      </c>
      <c r="NDH690" s="13">
        <v>244</v>
      </c>
      <c r="NDI690" s="13"/>
      <c r="NDJ690" s="13"/>
      <c r="NDK690" s="13">
        <f t="shared" si="235"/>
        <v>424</v>
      </c>
      <c r="NDL690" s="13" t="s">
        <v>57</v>
      </c>
      <c r="NDM690" s="13" t="s">
        <v>6240</v>
      </c>
      <c r="NDN690" s="113" t="s">
        <v>6241</v>
      </c>
      <c r="NDO690" s="114"/>
      <c r="NDP690" s="129"/>
      <c r="NDQ690" s="12" t="s">
        <v>1882</v>
      </c>
      <c r="NDR690" s="12" t="s">
        <v>1823</v>
      </c>
      <c r="NDS690" s="12" t="s">
        <v>6238</v>
      </c>
      <c r="NDT690" s="13" t="s">
        <v>1467</v>
      </c>
      <c r="NDU690" s="13" t="s">
        <v>111</v>
      </c>
      <c r="NDV690" s="14" t="s">
        <v>31</v>
      </c>
      <c r="NDW690" s="13">
        <v>180</v>
      </c>
      <c r="NDX690" s="13">
        <v>244</v>
      </c>
      <c r="NDY690" s="13"/>
      <c r="NDZ690" s="13"/>
      <c r="NEA690" s="13">
        <f t="shared" si="235"/>
        <v>424</v>
      </c>
      <c r="NEB690" s="13" t="s">
        <v>57</v>
      </c>
      <c r="NEC690" s="13" t="s">
        <v>6240</v>
      </c>
      <c r="NED690" s="113" t="s">
        <v>6241</v>
      </c>
      <c r="NEE690" s="114"/>
      <c r="NEF690" s="129"/>
      <c r="NEG690" s="12" t="s">
        <v>1882</v>
      </c>
      <c r="NEH690" s="12" t="s">
        <v>1823</v>
      </c>
      <c r="NEI690" s="12" t="s">
        <v>6238</v>
      </c>
      <c r="NEJ690" s="13" t="s">
        <v>1467</v>
      </c>
      <c r="NEK690" s="13" t="s">
        <v>111</v>
      </c>
      <c r="NEL690" s="14" t="s">
        <v>31</v>
      </c>
      <c r="NEM690" s="13">
        <v>180</v>
      </c>
      <c r="NEN690" s="13">
        <v>244</v>
      </c>
      <c r="NEO690" s="13"/>
      <c r="NEP690" s="13"/>
      <c r="NEQ690" s="13">
        <f t="shared" ref="NEQ690:NGM690" si="236">SUM(NEM690:NEP690)</f>
        <v>424</v>
      </c>
      <c r="NER690" s="13" t="s">
        <v>57</v>
      </c>
      <c r="NES690" s="13" t="s">
        <v>6240</v>
      </c>
      <c r="NET690" s="113" t="s">
        <v>6241</v>
      </c>
      <c r="NEU690" s="114"/>
      <c r="NEV690" s="129"/>
      <c r="NEW690" s="12" t="s">
        <v>1882</v>
      </c>
      <c r="NEX690" s="12" t="s">
        <v>1823</v>
      </c>
      <c r="NEY690" s="12" t="s">
        <v>6238</v>
      </c>
      <c r="NEZ690" s="13" t="s">
        <v>1467</v>
      </c>
      <c r="NFA690" s="13" t="s">
        <v>111</v>
      </c>
      <c r="NFB690" s="14" t="s">
        <v>31</v>
      </c>
      <c r="NFC690" s="13">
        <v>180</v>
      </c>
      <c r="NFD690" s="13">
        <v>244</v>
      </c>
      <c r="NFE690" s="13"/>
      <c r="NFF690" s="13"/>
      <c r="NFG690" s="13">
        <f t="shared" si="236"/>
        <v>424</v>
      </c>
      <c r="NFH690" s="13" t="s">
        <v>57</v>
      </c>
      <c r="NFI690" s="13" t="s">
        <v>6240</v>
      </c>
      <c r="NFJ690" s="113" t="s">
        <v>6241</v>
      </c>
      <c r="NFK690" s="114"/>
      <c r="NFL690" s="129"/>
      <c r="NFM690" s="12" t="s">
        <v>1882</v>
      </c>
      <c r="NFN690" s="12" t="s">
        <v>1823</v>
      </c>
      <c r="NFO690" s="12" t="s">
        <v>6238</v>
      </c>
      <c r="NFP690" s="13" t="s">
        <v>1467</v>
      </c>
      <c r="NFQ690" s="13" t="s">
        <v>111</v>
      </c>
      <c r="NFR690" s="14" t="s">
        <v>31</v>
      </c>
      <c r="NFS690" s="13">
        <v>180</v>
      </c>
      <c r="NFT690" s="13">
        <v>244</v>
      </c>
      <c r="NFU690" s="13"/>
      <c r="NFV690" s="13"/>
      <c r="NFW690" s="13">
        <f t="shared" si="236"/>
        <v>424</v>
      </c>
      <c r="NFX690" s="13" t="s">
        <v>57</v>
      </c>
      <c r="NFY690" s="13" t="s">
        <v>6240</v>
      </c>
      <c r="NFZ690" s="113" t="s">
        <v>6241</v>
      </c>
      <c r="NGA690" s="114"/>
      <c r="NGB690" s="129"/>
      <c r="NGC690" s="12" t="s">
        <v>1882</v>
      </c>
      <c r="NGD690" s="12" t="s">
        <v>1823</v>
      </c>
      <c r="NGE690" s="12" t="s">
        <v>6238</v>
      </c>
      <c r="NGF690" s="13" t="s">
        <v>1467</v>
      </c>
      <c r="NGG690" s="13" t="s">
        <v>111</v>
      </c>
      <c r="NGH690" s="14" t="s">
        <v>31</v>
      </c>
      <c r="NGI690" s="13">
        <v>180</v>
      </c>
      <c r="NGJ690" s="13">
        <v>244</v>
      </c>
      <c r="NGK690" s="13"/>
      <c r="NGL690" s="13"/>
      <c r="NGM690" s="13">
        <f t="shared" si="236"/>
        <v>424</v>
      </c>
      <c r="NGN690" s="13" t="s">
        <v>57</v>
      </c>
      <c r="NGO690" s="13" t="s">
        <v>6240</v>
      </c>
      <c r="NGP690" s="113" t="s">
        <v>6241</v>
      </c>
      <c r="NGQ690" s="114"/>
      <c r="NGR690" s="129"/>
      <c r="NGS690" s="12" t="s">
        <v>1882</v>
      </c>
      <c r="NGT690" s="12" t="s">
        <v>1823</v>
      </c>
      <c r="NGU690" s="12" t="s">
        <v>6238</v>
      </c>
      <c r="NGV690" s="13" t="s">
        <v>1467</v>
      </c>
      <c r="NGW690" s="13" t="s">
        <v>111</v>
      </c>
      <c r="NGX690" s="14" t="s">
        <v>31</v>
      </c>
      <c r="NGY690" s="13">
        <v>180</v>
      </c>
      <c r="NGZ690" s="13">
        <v>244</v>
      </c>
      <c r="NHA690" s="13"/>
      <c r="NHB690" s="13"/>
      <c r="NHC690" s="13">
        <f t="shared" ref="NHC690:NIY690" si="237">SUM(NGY690:NHB690)</f>
        <v>424</v>
      </c>
      <c r="NHD690" s="13" t="s">
        <v>57</v>
      </c>
      <c r="NHE690" s="13" t="s">
        <v>6240</v>
      </c>
      <c r="NHF690" s="113" t="s">
        <v>6241</v>
      </c>
      <c r="NHG690" s="114"/>
      <c r="NHH690" s="129"/>
      <c r="NHI690" s="12" t="s">
        <v>1882</v>
      </c>
      <c r="NHJ690" s="12" t="s">
        <v>1823</v>
      </c>
      <c r="NHK690" s="12" t="s">
        <v>6238</v>
      </c>
      <c r="NHL690" s="13" t="s">
        <v>1467</v>
      </c>
      <c r="NHM690" s="13" t="s">
        <v>111</v>
      </c>
      <c r="NHN690" s="14" t="s">
        <v>31</v>
      </c>
      <c r="NHO690" s="13">
        <v>180</v>
      </c>
      <c r="NHP690" s="13">
        <v>244</v>
      </c>
      <c r="NHQ690" s="13"/>
      <c r="NHR690" s="13"/>
      <c r="NHS690" s="13">
        <f t="shared" si="237"/>
        <v>424</v>
      </c>
      <c r="NHT690" s="13" t="s">
        <v>57</v>
      </c>
      <c r="NHU690" s="13" t="s">
        <v>6240</v>
      </c>
      <c r="NHV690" s="113" t="s">
        <v>6241</v>
      </c>
      <c r="NHW690" s="114"/>
      <c r="NHX690" s="129"/>
      <c r="NHY690" s="12" t="s">
        <v>1882</v>
      </c>
      <c r="NHZ690" s="12" t="s">
        <v>1823</v>
      </c>
      <c r="NIA690" s="12" t="s">
        <v>6238</v>
      </c>
      <c r="NIB690" s="13" t="s">
        <v>1467</v>
      </c>
      <c r="NIC690" s="13" t="s">
        <v>111</v>
      </c>
      <c r="NID690" s="14" t="s">
        <v>31</v>
      </c>
      <c r="NIE690" s="13">
        <v>180</v>
      </c>
      <c r="NIF690" s="13">
        <v>244</v>
      </c>
      <c r="NIG690" s="13"/>
      <c r="NIH690" s="13"/>
      <c r="NII690" s="13">
        <f t="shared" si="237"/>
        <v>424</v>
      </c>
      <c r="NIJ690" s="13" t="s">
        <v>57</v>
      </c>
      <c r="NIK690" s="13" t="s">
        <v>6240</v>
      </c>
      <c r="NIL690" s="113" t="s">
        <v>6241</v>
      </c>
      <c r="NIM690" s="114"/>
      <c r="NIN690" s="129"/>
      <c r="NIO690" s="12" t="s">
        <v>1882</v>
      </c>
      <c r="NIP690" s="12" t="s">
        <v>1823</v>
      </c>
      <c r="NIQ690" s="12" t="s">
        <v>6238</v>
      </c>
      <c r="NIR690" s="13" t="s">
        <v>1467</v>
      </c>
      <c r="NIS690" s="13" t="s">
        <v>111</v>
      </c>
      <c r="NIT690" s="14" t="s">
        <v>31</v>
      </c>
      <c r="NIU690" s="13">
        <v>180</v>
      </c>
      <c r="NIV690" s="13">
        <v>244</v>
      </c>
      <c r="NIW690" s="13"/>
      <c r="NIX690" s="13"/>
      <c r="NIY690" s="13">
        <f t="shared" si="237"/>
        <v>424</v>
      </c>
      <c r="NIZ690" s="13" t="s">
        <v>57</v>
      </c>
      <c r="NJA690" s="13" t="s">
        <v>6240</v>
      </c>
      <c r="NJB690" s="113" t="s">
        <v>6241</v>
      </c>
      <c r="NJC690" s="114"/>
      <c r="NJD690" s="129"/>
      <c r="NJE690" s="12" t="s">
        <v>1882</v>
      </c>
      <c r="NJF690" s="12" t="s">
        <v>1823</v>
      </c>
      <c r="NJG690" s="12" t="s">
        <v>6238</v>
      </c>
      <c r="NJH690" s="13" t="s">
        <v>1467</v>
      </c>
      <c r="NJI690" s="13" t="s">
        <v>111</v>
      </c>
      <c r="NJJ690" s="14" t="s">
        <v>31</v>
      </c>
      <c r="NJK690" s="13">
        <v>180</v>
      </c>
      <c r="NJL690" s="13">
        <v>244</v>
      </c>
      <c r="NJM690" s="13"/>
      <c r="NJN690" s="13"/>
      <c r="NJO690" s="13">
        <f t="shared" ref="NJO690:NLK690" si="238">SUM(NJK690:NJN690)</f>
        <v>424</v>
      </c>
      <c r="NJP690" s="13" t="s">
        <v>57</v>
      </c>
      <c r="NJQ690" s="13" t="s">
        <v>6240</v>
      </c>
      <c r="NJR690" s="113" t="s">
        <v>6241</v>
      </c>
      <c r="NJS690" s="114"/>
      <c r="NJT690" s="129"/>
      <c r="NJU690" s="12" t="s">
        <v>1882</v>
      </c>
      <c r="NJV690" s="12" t="s">
        <v>1823</v>
      </c>
      <c r="NJW690" s="12" t="s">
        <v>6238</v>
      </c>
      <c r="NJX690" s="13" t="s">
        <v>1467</v>
      </c>
      <c r="NJY690" s="13" t="s">
        <v>111</v>
      </c>
      <c r="NJZ690" s="14" t="s">
        <v>31</v>
      </c>
      <c r="NKA690" s="13">
        <v>180</v>
      </c>
      <c r="NKB690" s="13">
        <v>244</v>
      </c>
      <c r="NKC690" s="13"/>
      <c r="NKD690" s="13"/>
      <c r="NKE690" s="13">
        <f t="shared" si="238"/>
        <v>424</v>
      </c>
      <c r="NKF690" s="13" t="s">
        <v>57</v>
      </c>
      <c r="NKG690" s="13" t="s">
        <v>6240</v>
      </c>
      <c r="NKH690" s="113" t="s">
        <v>6241</v>
      </c>
      <c r="NKI690" s="114"/>
      <c r="NKJ690" s="129"/>
      <c r="NKK690" s="12" t="s">
        <v>1882</v>
      </c>
      <c r="NKL690" s="12" t="s">
        <v>1823</v>
      </c>
      <c r="NKM690" s="12" t="s">
        <v>6238</v>
      </c>
      <c r="NKN690" s="13" t="s">
        <v>1467</v>
      </c>
      <c r="NKO690" s="13" t="s">
        <v>111</v>
      </c>
      <c r="NKP690" s="14" t="s">
        <v>31</v>
      </c>
      <c r="NKQ690" s="13">
        <v>180</v>
      </c>
      <c r="NKR690" s="13">
        <v>244</v>
      </c>
      <c r="NKS690" s="13"/>
      <c r="NKT690" s="13"/>
      <c r="NKU690" s="13">
        <f t="shared" si="238"/>
        <v>424</v>
      </c>
      <c r="NKV690" s="13" t="s">
        <v>57</v>
      </c>
      <c r="NKW690" s="13" t="s">
        <v>6240</v>
      </c>
      <c r="NKX690" s="113" t="s">
        <v>6241</v>
      </c>
      <c r="NKY690" s="114"/>
      <c r="NKZ690" s="129"/>
      <c r="NLA690" s="12" t="s">
        <v>1882</v>
      </c>
      <c r="NLB690" s="12" t="s">
        <v>1823</v>
      </c>
      <c r="NLC690" s="12" t="s">
        <v>6238</v>
      </c>
      <c r="NLD690" s="13" t="s">
        <v>1467</v>
      </c>
      <c r="NLE690" s="13" t="s">
        <v>111</v>
      </c>
      <c r="NLF690" s="14" t="s">
        <v>31</v>
      </c>
      <c r="NLG690" s="13">
        <v>180</v>
      </c>
      <c r="NLH690" s="13">
        <v>244</v>
      </c>
      <c r="NLI690" s="13"/>
      <c r="NLJ690" s="13"/>
      <c r="NLK690" s="13">
        <f t="shared" si="238"/>
        <v>424</v>
      </c>
      <c r="NLL690" s="13" t="s">
        <v>57</v>
      </c>
      <c r="NLM690" s="13" t="s">
        <v>6240</v>
      </c>
      <c r="NLN690" s="113" t="s">
        <v>6241</v>
      </c>
      <c r="NLO690" s="114"/>
      <c r="NLP690" s="129"/>
      <c r="NLQ690" s="12" t="s">
        <v>1882</v>
      </c>
      <c r="NLR690" s="12" t="s">
        <v>1823</v>
      </c>
      <c r="NLS690" s="12" t="s">
        <v>6238</v>
      </c>
      <c r="NLT690" s="13" t="s">
        <v>1467</v>
      </c>
      <c r="NLU690" s="13" t="s">
        <v>111</v>
      </c>
      <c r="NLV690" s="14" t="s">
        <v>31</v>
      </c>
      <c r="NLW690" s="13">
        <v>180</v>
      </c>
      <c r="NLX690" s="13">
        <v>244</v>
      </c>
      <c r="NLY690" s="13"/>
      <c r="NLZ690" s="13"/>
      <c r="NMA690" s="13">
        <f t="shared" ref="NMA690:NNW690" si="239">SUM(NLW690:NLZ690)</f>
        <v>424</v>
      </c>
      <c r="NMB690" s="13" t="s">
        <v>57</v>
      </c>
      <c r="NMC690" s="13" t="s">
        <v>6240</v>
      </c>
      <c r="NMD690" s="113" t="s">
        <v>6241</v>
      </c>
      <c r="NME690" s="114"/>
      <c r="NMF690" s="129"/>
      <c r="NMG690" s="12" t="s">
        <v>1882</v>
      </c>
      <c r="NMH690" s="12" t="s">
        <v>1823</v>
      </c>
      <c r="NMI690" s="12" t="s">
        <v>6238</v>
      </c>
      <c r="NMJ690" s="13" t="s">
        <v>1467</v>
      </c>
      <c r="NMK690" s="13" t="s">
        <v>111</v>
      </c>
      <c r="NML690" s="14" t="s">
        <v>31</v>
      </c>
      <c r="NMM690" s="13">
        <v>180</v>
      </c>
      <c r="NMN690" s="13">
        <v>244</v>
      </c>
      <c r="NMO690" s="13"/>
      <c r="NMP690" s="13"/>
      <c r="NMQ690" s="13">
        <f t="shared" si="239"/>
        <v>424</v>
      </c>
      <c r="NMR690" s="13" t="s">
        <v>57</v>
      </c>
      <c r="NMS690" s="13" t="s">
        <v>6240</v>
      </c>
      <c r="NMT690" s="113" t="s">
        <v>6241</v>
      </c>
      <c r="NMU690" s="114"/>
      <c r="NMV690" s="129"/>
      <c r="NMW690" s="12" t="s">
        <v>1882</v>
      </c>
      <c r="NMX690" s="12" t="s">
        <v>1823</v>
      </c>
      <c r="NMY690" s="12" t="s">
        <v>6238</v>
      </c>
      <c r="NMZ690" s="13" t="s">
        <v>1467</v>
      </c>
      <c r="NNA690" s="13" t="s">
        <v>111</v>
      </c>
      <c r="NNB690" s="14" t="s">
        <v>31</v>
      </c>
      <c r="NNC690" s="13">
        <v>180</v>
      </c>
      <c r="NND690" s="13">
        <v>244</v>
      </c>
      <c r="NNE690" s="13"/>
      <c r="NNF690" s="13"/>
      <c r="NNG690" s="13">
        <f t="shared" si="239"/>
        <v>424</v>
      </c>
      <c r="NNH690" s="13" t="s">
        <v>57</v>
      </c>
      <c r="NNI690" s="13" t="s">
        <v>6240</v>
      </c>
      <c r="NNJ690" s="113" t="s">
        <v>6241</v>
      </c>
      <c r="NNK690" s="114"/>
      <c r="NNL690" s="129"/>
      <c r="NNM690" s="12" t="s">
        <v>1882</v>
      </c>
      <c r="NNN690" s="12" t="s">
        <v>1823</v>
      </c>
      <c r="NNO690" s="12" t="s">
        <v>6238</v>
      </c>
      <c r="NNP690" s="13" t="s">
        <v>1467</v>
      </c>
      <c r="NNQ690" s="13" t="s">
        <v>111</v>
      </c>
      <c r="NNR690" s="14" t="s">
        <v>31</v>
      </c>
      <c r="NNS690" s="13">
        <v>180</v>
      </c>
      <c r="NNT690" s="13">
        <v>244</v>
      </c>
      <c r="NNU690" s="13"/>
      <c r="NNV690" s="13"/>
      <c r="NNW690" s="13">
        <f t="shared" si="239"/>
        <v>424</v>
      </c>
      <c r="NNX690" s="13" t="s">
        <v>57</v>
      </c>
      <c r="NNY690" s="13" t="s">
        <v>6240</v>
      </c>
      <c r="NNZ690" s="113" t="s">
        <v>6241</v>
      </c>
      <c r="NOA690" s="114"/>
      <c r="NOB690" s="129"/>
      <c r="NOC690" s="12" t="s">
        <v>1882</v>
      </c>
      <c r="NOD690" s="12" t="s">
        <v>1823</v>
      </c>
      <c r="NOE690" s="12" t="s">
        <v>6238</v>
      </c>
      <c r="NOF690" s="13" t="s">
        <v>1467</v>
      </c>
      <c r="NOG690" s="13" t="s">
        <v>111</v>
      </c>
      <c r="NOH690" s="14" t="s">
        <v>31</v>
      </c>
      <c r="NOI690" s="13">
        <v>180</v>
      </c>
      <c r="NOJ690" s="13">
        <v>244</v>
      </c>
      <c r="NOK690" s="13"/>
      <c r="NOL690" s="13"/>
      <c r="NOM690" s="13">
        <f t="shared" ref="NOM690:NQI690" si="240">SUM(NOI690:NOL690)</f>
        <v>424</v>
      </c>
      <c r="NON690" s="13" t="s">
        <v>57</v>
      </c>
      <c r="NOO690" s="13" t="s">
        <v>6240</v>
      </c>
      <c r="NOP690" s="113" t="s">
        <v>6241</v>
      </c>
      <c r="NOQ690" s="114"/>
      <c r="NOR690" s="129"/>
      <c r="NOS690" s="12" t="s">
        <v>1882</v>
      </c>
      <c r="NOT690" s="12" t="s">
        <v>1823</v>
      </c>
      <c r="NOU690" s="12" t="s">
        <v>6238</v>
      </c>
      <c r="NOV690" s="13" t="s">
        <v>1467</v>
      </c>
      <c r="NOW690" s="13" t="s">
        <v>111</v>
      </c>
      <c r="NOX690" s="14" t="s">
        <v>31</v>
      </c>
      <c r="NOY690" s="13">
        <v>180</v>
      </c>
      <c r="NOZ690" s="13">
        <v>244</v>
      </c>
      <c r="NPA690" s="13"/>
      <c r="NPB690" s="13"/>
      <c r="NPC690" s="13">
        <f t="shared" si="240"/>
        <v>424</v>
      </c>
      <c r="NPD690" s="13" t="s">
        <v>57</v>
      </c>
      <c r="NPE690" s="13" t="s">
        <v>6240</v>
      </c>
      <c r="NPF690" s="113" t="s">
        <v>6241</v>
      </c>
      <c r="NPG690" s="114"/>
      <c r="NPH690" s="129"/>
      <c r="NPI690" s="12" t="s">
        <v>1882</v>
      </c>
      <c r="NPJ690" s="12" t="s">
        <v>1823</v>
      </c>
      <c r="NPK690" s="12" t="s">
        <v>6238</v>
      </c>
      <c r="NPL690" s="13" t="s">
        <v>1467</v>
      </c>
      <c r="NPM690" s="13" t="s">
        <v>111</v>
      </c>
      <c r="NPN690" s="14" t="s">
        <v>31</v>
      </c>
      <c r="NPO690" s="13">
        <v>180</v>
      </c>
      <c r="NPP690" s="13">
        <v>244</v>
      </c>
      <c r="NPQ690" s="13"/>
      <c r="NPR690" s="13"/>
      <c r="NPS690" s="13">
        <f t="shared" si="240"/>
        <v>424</v>
      </c>
      <c r="NPT690" s="13" t="s">
        <v>57</v>
      </c>
      <c r="NPU690" s="13" t="s">
        <v>6240</v>
      </c>
      <c r="NPV690" s="113" t="s">
        <v>6241</v>
      </c>
      <c r="NPW690" s="114"/>
      <c r="NPX690" s="129"/>
      <c r="NPY690" s="12" t="s">
        <v>1882</v>
      </c>
      <c r="NPZ690" s="12" t="s">
        <v>1823</v>
      </c>
      <c r="NQA690" s="12" t="s">
        <v>6238</v>
      </c>
      <c r="NQB690" s="13" t="s">
        <v>1467</v>
      </c>
      <c r="NQC690" s="13" t="s">
        <v>111</v>
      </c>
      <c r="NQD690" s="14" t="s">
        <v>31</v>
      </c>
      <c r="NQE690" s="13">
        <v>180</v>
      </c>
      <c r="NQF690" s="13">
        <v>244</v>
      </c>
      <c r="NQG690" s="13"/>
      <c r="NQH690" s="13"/>
      <c r="NQI690" s="13">
        <f t="shared" si="240"/>
        <v>424</v>
      </c>
      <c r="NQJ690" s="13" t="s">
        <v>57</v>
      </c>
      <c r="NQK690" s="13" t="s">
        <v>6240</v>
      </c>
      <c r="NQL690" s="113" t="s">
        <v>6241</v>
      </c>
      <c r="NQM690" s="114"/>
      <c r="NQN690" s="129"/>
      <c r="NQO690" s="12" t="s">
        <v>1882</v>
      </c>
      <c r="NQP690" s="12" t="s">
        <v>1823</v>
      </c>
      <c r="NQQ690" s="12" t="s">
        <v>6238</v>
      </c>
      <c r="NQR690" s="13" t="s">
        <v>1467</v>
      </c>
      <c r="NQS690" s="13" t="s">
        <v>111</v>
      </c>
      <c r="NQT690" s="14" t="s">
        <v>31</v>
      </c>
      <c r="NQU690" s="13">
        <v>180</v>
      </c>
      <c r="NQV690" s="13">
        <v>244</v>
      </c>
      <c r="NQW690" s="13"/>
      <c r="NQX690" s="13"/>
      <c r="NQY690" s="13">
        <f t="shared" ref="NQY690:NSU690" si="241">SUM(NQU690:NQX690)</f>
        <v>424</v>
      </c>
      <c r="NQZ690" s="13" t="s">
        <v>57</v>
      </c>
      <c r="NRA690" s="13" t="s">
        <v>6240</v>
      </c>
      <c r="NRB690" s="113" t="s">
        <v>6241</v>
      </c>
      <c r="NRC690" s="114"/>
      <c r="NRD690" s="129"/>
      <c r="NRE690" s="12" t="s">
        <v>1882</v>
      </c>
      <c r="NRF690" s="12" t="s">
        <v>1823</v>
      </c>
      <c r="NRG690" s="12" t="s">
        <v>6238</v>
      </c>
      <c r="NRH690" s="13" t="s">
        <v>1467</v>
      </c>
      <c r="NRI690" s="13" t="s">
        <v>111</v>
      </c>
      <c r="NRJ690" s="14" t="s">
        <v>31</v>
      </c>
      <c r="NRK690" s="13">
        <v>180</v>
      </c>
      <c r="NRL690" s="13">
        <v>244</v>
      </c>
      <c r="NRM690" s="13"/>
      <c r="NRN690" s="13"/>
      <c r="NRO690" s="13">
        <f t="shared" si="241"/>
        <v>424</v>
      </c>
      <c r="NRP690" s="13" t="s">
        <v>57</v>
      </c>
      <c r="NRQ690" s="13" t="s">
        <v>6240</v>
      </c>
      <c r="NRR690" s="113" t="s">
        <v>6241</v>
      </c>
      <c r="NRS690" s="114"/>
      <c r="NRT690" s="129"/>
      <c r="NRU690" s="12" t="s">
        <v>1882</v>
      </c>
      <c r="NRV690" s="12" t="s">
        <v>1823</v>
      </c>
      <c r="NRW690" s="12" t="s">
        <v>6238</v>
      </c>
      <c r="NRX690" s="13" t="s">
        <v>1467</v>
      </c>
      <c r="NRY690" s="13" t="s">
        <v>111</v>
      </c>
      <c r="NRZ690" s="14" t="s">
        <v>31</v>
      </c>
      <c r="NSA690" s="13">
        <v>180</v>
      </c>
      <c r="NSB690" s="13">
        <v>244</v>
      </c>
      <c r="NSC690" s="13"/>
      <c r="NSD690" s="13"/>
      <c r="NSE690" s="13">
        <f t="shared" si="241"/>
        <v>424</v>
      </c>
      <c r="NSF690" s="13" t="s">
        <v>57</v>
      </c>
      <c r="NSG690" s="13" t="s">
        <v>6240</v>
      </c>
      <c r="NSH690" s="113" t="s">
        <v>6241</v>
      </c>
      <c r="NSI690" s="114"/>
      <c r="NSJ690" s="129"/>
      <c r="NSK690" s="12" t="s">
        <v>1882</v>
      </c>
      <c r="NSL690" s="12" t="s">
        <v>1823</v>
      </c>
      <c r="NSM690" s="12" t="s">
        <v>6238</v>
      </c>
      <c r="NSN690" s="13" t="s">
        <v>1467</v>
      </c>
      <c r="NSO690" s="13" t="s">
        <v>111</v>
      </c>
      <c r="NSP690" s="14" t="s">
        <v>31</v>
      </c>
      <c r="NSQ690" s="13">
        <v>180</v>
      </c>
      <c r="NSR690" s="13">
        <v>244</v>
      </c>
      <c r="NSS690" s="13"/>
      <c r="NST690" s="13"/>
      <c r="NSU690" s="13">
        <f t="shared" si="241"/>
        <v>424</v>
      </c>
      <c r="NSV690" s="13" t="s">
        <v>57</v>
      </c>
      <c r="NSW690" s="13" t="s">
        <v>6240</v>
      </c>
      <c r="NSX690" s="113" t="s">
        <v>6241</v>
      </c>
      <c r="NSY690" s="114"/>
      <c r="NSZ690" s="129"/>
      <c r="NTA690" s="12" t="s">
        <v>1882</v>
      </c>
      <c r="NTB690" s="12" t="s">
        <v>1823</v>
      </c>
      <c r="NTC690" s="12" t="s">
        <v>6238</v>
      </c>
      <c r="NTD690" s="13" t="s">
        <v>1467</v>
      </c>
      <c r="NTE690" s="13" t="s">
        <v>111</v>
      </c>
      <c r="NTF690" s="14" t="s">
        <v>31</v>
      </c>
      <c r="NTG690" s="13">
        <v>180</v>
      </c>
      <c r="NTH690" s="13">
        <v>244</v>
      </c>
      <c r="NTI690" s="13"/>
      <c r="NTJ690" s="13"/>
      <c r="NTK690" s="13">
        <f t="shared" ref="NTK690:NVG690" si="242">SUM(NTG690:NTJ690)</f>
        <v>424</v>
      </c>
      <c r="NTL690" s="13" t="s">
        <v>57</v>
      </c>
      <c r="NTM690" s="13" t="s">
        <v>6240</v>
      </c>
      <c r="NTN690" s="113" t="s">
        <v>6241</v>
      </c>
      <c r="NTO690" s="114"/>
      <c r="NTP690" s="129"/>
      <c r="NTQ690" s="12" t="s">
        <v>1882</v>
      </c>
      <c r="NTR690" s="12" t="s">
        <v>1823</v>
      </c>
      <c r="NTS690" s="12" t="s">
        <v>6238</v>
      </c>
      <c r="NTT690" s="13" t="s">
        <v>1467</v>
      </c>
      <c r="NTU690" s="13" t="s">
        <v>111</v>
      </c>
      <c r="NTV690" s="14" t="s">
        <v>31</v>
      </c>
      <c r="NTW690" s="13">
        <v>180</v>
      </c>
      <c r="NTX690" s="13">
        <v>244</v>
      </c>
      <c r="NTY690" s="13"/>
      <c r="NTZ690" s="13"/>
      <c r="NUA690" s="13">
        <f t="shared" si="242"/>
        <v>424</v>
      </c>
      <c r="NUB690" s="13" t="s">
        <v>57</v>
      </c>
      <c r="NUC690" s="13" t="s">
        <v>6240</v>
      </c>
      <c r="NUD690" s="113" t="s">
        <v>6241</v>
      </c>
      <c r="NUE690" s="114"/>
      <c r="NUF690" s="129"/>
      <c r="NUG690" s="12" t="s">
        <v>1882</v>
      </c>
      <c r="NUH690" s="12" t="s">
        <v>1823</v>
      </c>
      <c r="NUI690" s="12" t="s">
        <v>6238</v>
      </c>
      <c r="NUJ690" s="13" t="s">
        <v>1467</v>
      </c>
      <c r="NUK690" s="13" t="s">
        <v>111</v>
      </c>
      <c r="NUL690" s="14" t="s">
        <v>31</v>
      </c>
      <c r="NUM690" s="13">
        <v>180</v>
      </c>
      <c r="NUN690" s="13">
        <v>244</v>
      </c>
      <c r="NUO690" s="13"/>
      <c r="NUP690" s="13"/>
      <c r="NUQ690" s="13">
        <f t="shared" si="242"/>
        <v>424</v>
      </c>
      <c r="NUR690" s="13" t="s">
        <v>57</v>
      </c>
      <c r="NUS690" s="13" t="s">
        <v>6240</v>
      </c>
      <c r="NUT690" s="113" t="s">
        <v>6241</v>
      </c>
      <c r="NUU690" s="114"/>
      <c r="NUV690" s="129"/>
      <c r="NUW690" s="12" t="s">
        <v>1882</v>
      </c>
      <c r="NUX690" s="12" t="s">
        <v>1823</v>
      </c>
      <c r="NUY690" s="12" t="s">
        <v>6238</v>
      </c>
      <c r="NUZ690" s="13" t="s">
        <v>1467</v>
      </c>
      <c r="NVA690" s="13" t="s">
        <v>111</v>
      </c>
      <c r="NVB690" s="14" t="s">
        <v>31</v>
      </c>
      <c r="NVC690" s="13">
        <v>180</v>
      </c>
      <c r="NVD690" s="13">
        <v>244</v>
      </c>
      <c r="NVE690" s="13"/>
      <c r="NVF690" s="13"/>
      <c r="NVG690" s="13">
        <f t="shared" si="242"/>
        <v>424</v>
      </c>
      <c r="NVH690" s="13" t="s">
        <v>57</v>
      </c>
      <c r="NVI690" s="13" t="s">
        <v>6240</v>
      </c>
      <c r="NVJ690" s="113" t="s">
        <v>6241</v>
      </c>
      <c r="NVK690" s="114"/>
      <c r="NVL690" s="129"/>
      <c r="NVM690" s="12" t="s">
        <v>1882</v>
      </c>
      <c r="NVN690" s="12" t="s">
        <v>1823</v>
      </c>
      <c r="NVO690" s="12" t="s">
        <v>6238</v>
      </c>
      <c r="NVP690" s="13" t="s">
        <v>1467</v>
      </c>
      <c r="NVQ690" s="13" t="s">
        <v>111</v>
      </c>
      <c r="NVR690" s="14" t="s">
        <v>31</v>
      </c>
      <c r="NVS690" s="13">
        <v>180</v>
      </c>
      <c r="NVT690" s="13">
        <v>244</v>
      </c>
      <c r="NVU690" s="13"/>
      <c r="NVV690" s="13"/>
      <c r="NVW690" s="13">
        <f t="shared" ref="NVW690:NXS690" si="243">SUM(NVS690:NVV690)</f>
        <v>424</v>
      </c>
      <c r="NVX690" s="13" t="s">
        <v>57</v>
      </c>
      <c r="NVY690" s="13" t="s">
        <v>6240</v>
      </c>
      <c r="NVZ690" s="113" t="s">
        <v>6241</v>
      </c>
      <c r="NWA690" s="114"/>
      <c r="NWB690" s="129"/>
      <c r="NWC690" s="12" t="s">
        <v>1882</v>
      </c>
      <c r="NWD690" s="12" t="s">
        <v>1823</v>
      </c>
      <c r="NWE690" s="12" t="s">
        <v>6238</v>
      </c>
      <c r="NWF690" s="13" t="s">
        <v>1467</v>
      </c>
      <c r="NWG690" s="13" t="s">
        <v>111</v>
      </c>
      <c r="NWH690" s="14" t="s">
        <v>31</v>
      </c>
      <c r="NWI690" s="13">
        <v>180</v>
      </c>
      <c r="NWJ690" s="13">
        <v>244</v>
      </c>
      <c r="NWK690" s="13"/>
      <c r="NWL690" s="13"/>
      <c r="NWM690" s="13">
        <f t="shared" si="243"/>
        <v>424</v>
      </c>
      <c r="NWN690" s="13" t="s">
        <v>57</v>
      </c>
      <c r="NWO690" s="13" t="s">
        <v>6240</v>
      </c>
      <c r="NWP690" s="113" t="s">
        <v>6241</v>
      </c>
      <c r="NWQ690" s="114"/>
      <c r="NWR690" s="129"/>
      <c r="NWS690" s="12" t="s">
        <v>1882</v>
      </c>
      <c r="NWT690" s="12" t="s">
        <v>1823</v>
      </c>
      <c r="NWU690" s="12" t="s">
        <v>6238</v>
      </c>
      <c r="NWV690" s="13" t="s">
        <v>1467</v>
      </c>
      <c r="NWW690" s="13" t="s">
        <v>111</v>
      </c>
      <c r="NWX690" s="14" t="s">
        <v>31</v>
      </c>
      <c r="NWY690" s="13">
        <v>180</v>
      </c>
      <c r="NWZ690" s="13">
        <v>244</v>
      </c>
      <c r="NXA690" s="13"/>
      <c r="NXB690" s="13"/>
      <c r="NXC690" s="13">
        <f t="shared" si="243"/>
        <v>424</v>
      </c>
      <c r="NXD690" s="13" t="s">
        <v>57</v>
      </c>
      <c r="NXE690" s="13" t="s">
        <v>6240</v>
      </c>
      <c r="NXF690" s="113" t="s">
        <v>6241</v>
      </c>
      <c r="NXG690" s="114"/>
      <c r="NXH690" s="129"/>
      <c r="NXI690" s="12" t="s">
        <v>1882</v>
      </c>
      <c r="NXJ690" s="12" t="s">
        <v>1823</v>
      </c>
      <c r="NXK690" s="12" t="s">
        <v>6238</v>
      </c>
      <c r="NXL690" s="13" t="s">
        <v>1467</v>
      </c>
      <c r="NXM690" s="13" t="s">
        <v>111</v>
      </c>
      <c r="NXN690" s="14" t="s">
        <v>31</v>
      </c>
      <c r="NXO690" s="13">
        <v>180</v>
      </c>
      <c r="NXP690" s="13">
        <v>244</v>
      </c>
      <c r="NXQ690" s="13"/>
      <c r="NXR690" s="13"/>
      <c r="NXS690" s="13">
        <f t="shared" si="243"/>
        <v>424</v>
      </c>
      <c r="NXT690" s="13" t="s">
        <v>57</v>
      </c>
      <c r="NXU690" s="13" t="s">
        <v>6240</v>
      </c>
      <c r="NXV690" s="113" t="s">
        <v>6241</v>
      </c>
      <c r="NXW690" s="114"/>
      <c r="NXX690" s="129"/>
      <c r="NXY690" s="12" t="s">
        <v>1882</v>
      </c>
      <c r="NXZ690" s="12" t="s">
        <v>1823</v>
      </c>
      <c r="NYA690" s="12" t="s">
        <v>6238</v>
      </c>
      <c r="NYB690" s="13" t="s">
        <v>1467</v>
      </c>
      <c r="NYC690" s="13" t="s">
        <v>111</v>
      </c>
      <c r="NYD690" s="14" t="s">
        <v>31</v>
      </c>
      <c r="NYE690" s="13">
        <v>180</v>
      </c>
      <c r="NYF690" s="13">
        <v>244</v>
      </c>
      <c r="NYG690" s="13"/>
      <c r="NYH690" s="13"/>
      <c r="NYI690" s="13">
        <f t="shared" ref="NYI690:OAE690" si="244">SUM(NYE690:NYH690)</f>
        <v>424</v>
      </c>
      <c r="NYJ690" s="13" t="s">
        <v>57</v>
      </c>
      <c r="NYK690" s="13" t="s">
        <v>6240</v>
      </c>
      <c r="NYL690" s="113" t="s">
        <v>6241</v>
      </c>
      <c r="NYM690" s="114"/>
      <c r="NYN690" s="129"/>
      <c r="NYO690" s="12" t="s">
        <v>1882</v>
      </c>
      <c r="NYP690" s="12" t="s">
        <v>1823</v>
      </c>
      <c r="NYQ690" s="12" t="s">
        <v>6238</v>
      </c>
      <c r="NYR690" s="13" t="s">
        <v>1467</v>
      </c>
      <c r="NYS690" s="13" t="s">
        <v>111</v>
      </c>
      <c r="NYT690" s="14" t="s">
        <v>31</v>
      </c>
      <c r="NYU690" s="13">
        <v>180</v>
      </c>
      <c r="NYV690" s="13">
        <v>244</v>
      </c>
      <c r="NYW690" s="13"/>
      <c r="NYX690" s="13"/>
      <c r="NYY690" s="13">
        <f t="shared" si="244"/>
        <v>424</v>
      </c>
      <c r="NYZ690" s="13" t="s">
        <v>57</v>
      </c>
      <c r="NZA690" s="13" t="s">
        <v>6240</v>
      </c>
      <c r="NZB690" s="113" t="s">
        <v>6241</v>
      </c>
      <c r="NZC690" s="114"/>
      <c r="NZD690" s="129"/>
      <c r="NZE690" s="12" t="s">
        <v>1882</v>
      </c>
      <c r="NZF690" s="12" t="s">
        <v>1823</v>
      </c>
      <c r="NZG690" s="12" t="s">
        <v>6238</v>
      </c>
      <c r="NZH690" s="13" t="s">
        <v>1467</v>
      </c>
      <c r="NZI690" s="13" t="s">
        <v>111</v>
      </c>
      <c r="NZJ690" s="14" t="s">
        <v>31</v>
      </c>
      <c r="NZK690" s="13">
        <v>180</v>
      </c>
      <c r="NZL690" s="13">
        <v>244</v>
      </c>
      <c r="NZM690" s="13"/>
      <c r="NZN690" s="13"/>
      <c r="NZO690" s="13">
        <f t="shared" si="244"/>
        <v>424</v>
      </c>
      <c r="NZP690" s="13" t="s">
        <v>57</v>
      </c>
      <c r="NZQ690" s="13" t="s">
        <v>6240</v>
      </c>
      <c r="NZR690" s="113" t="s">
        <v>6241</v>
      </c>
      <c r="NZS690" s="114"/>
      <c r="NZT690" s="129"/>
      <c r="NZU690" s="12" t="s">
        <v>1882</v>
      </c>
      <c r="NZV690" s="12" t="s">
        <v>1823</v>
      </c>
      <c r="NZW690" s="12" t="s">
        <v>6238</v>
      </c>
      <c r="NZX690" s="13" t="s">
        <v>1467</v>
      </c>
      <c r="NZY690" s="13" t="s">
        <v>111</v>
      </c>
      <c r="NZZ690" s="14" t="s">
        <v>31</v>
      </c>
      <c r="OAA690" s="13">
        <v>180</v>
      </c>
      <c r="OAB690" s="13">
        <v>244</v>
      </c>
      <c r="OAC690" s="13"/>
      <c r="OAD690" s="13"/>
      <c r="OAE690" s="13">
        <f t="shared" si="244"/>
        <v>424</v>
      </c>
      <c r="OAF690" s="13" t="s">
        <v>57</v>
      </c>
      <c r="OAG690" s="13" t="s">
        <v>6240</v>
      </c>
      <c r="OAH690" s="113" t="s">
        <v>6241</v>
      </c>
      <c r="OAI690" s="114"/>
      <c r="OAJ690" s="129"/>
      <c r="OAK690" s="12" t="s">
        <v>1882</v>
      </c>
      <c r="OAL690" s="12" t="s">
        <v>1823</v>
      </c>
      <c r="OAM690" s="12" t="s">
        <v>6238</v>
      </c>
      <c r="OAN690" s="13" t="s">
        <v>1467</v>
      </c>
      <c r="OAO690" s="13" t="s">
        <v>111</v>
      </c>
      <c r="OAP690" s="14" t="s">
        <v>31</v>
      </c>
      <c r="OAQ690" s="13">
        <v>180</v>
      </c>
      <c r="OAR690" s="13">
        <v>244</v>
      </c>
      <c r="OAS690" s="13"/>
      <c r="OAT690" s="13"/>
      <c r="OAU690" s="13">
        <f t="shared" ref="OAU690:OCQ690" si="245">SUM(OAQ690:OAT690)</f>
        <v>424</v>
      </c>
      <c r="OAV690" s="13" t="s">
        <v>57</v>
      </c>
      <c r="OAW690" s="13" t="s">
        <v>6240</v>
      </c>
      <c r="OAX690" s="113" t="s">
        <v>6241</v>
      </c>
      <c r="OAY690" s="114"/>
      <c r="OAZ690" s="129"/>
      <c r="OBA690" s="12" t="s">
        <v>1882</v>
      </c>
      <c r="OBB690" s="12" t="s">
        <v>1823</v>
      </c>
      <c r="OBC690" s="12" t="s">
        <v>6238</v>
      </c>
      <c r="OBD690" s="13" t="s">
        <v>1467</v>
      </c>
      <c r="OBE690" s="13" t="s">
        <v>111</v>
      </c>
      <c r="OBF690" s="14" t="s">
        <v>31</v>
      </c>
      <c r="OBG690" s="13">
        <v>180</v>
      </c>
      <c r="OBH690" s="13">
        <v>244</v>
      </c>
      <c r="OBI690" s="13"/>
      <c r="OBJ690" s="13"/>
      <c r="OBK690" s="13">
        <f t="shared" si="245"/>
        <v>424</v>
      </c>
      <c r="OBL690" s="13" t="s">
        <v>57</v>
      </c>
      <c r="OBM690" s="13" t="s">
        <v>6240</v>
      </c>
      <c r="OBN690" s="113" t="s">
        <v>6241</v>
      </c>
      <c r="OBO690" s="114"/>
      <c r="OBP690" s="129"/>
      <c r="OBQ690" s="12" t="s">
        <v>1882</v>
      </c>
      <c r="OBR690" s="12" t="s">
        <v>1823</v>
      </c>
      <c r="OBS690" s="12" t="s">
        <v>6238</v>
      </c>
      <c r="OBT690" s="13" t="s">
        <v>1467</v>
      </c>
      <c r="OBU690" s="13" t="s">
        <v>111</v>
      </c>
      <c r="OBV690" s="14" t="s">
        <v>31</v>
      </c>
      <c r="OBW690" s="13">
        <v>180</v>
      </c>
      <c r="OBX690" s="13">
        <v>244</v>
      </c>
      <c r="OBY690" s="13"/>
      <c r="OBZ690" s="13"/>
      <c r="OCA690" s="13">
        <f t="shared" si="245"/>
        <v>424</v>
      </c>
      <c r="OCB690" s="13" t="s">
        <v>57</v>
      </c>
      <c r="OCC690" s="13" t="s">
        <v>6240</v>
      </c>
      <c r="OCD690" s="113" t="s">
        <v>6241</v>
      </c>
      <c r="OCE690" s="114"/>
      <c r="OCF690" s="129"/>
      <c r="OCG690" s="12" t="s">
        <v>1882</v>
      </c>
      <c r="OCH690" s="12" t="s">
        <v>1823</v>
      </c>
      <c r="OCI690" s="12" t="s">
        <v>6238</v>
      </c>
      <c r="OCJ690" s="13" t="s">
        <v>1467</v>
      </c>
      <c r="OCK690" s="13" t="s">
        <v>111</v>
      </c>
      <c r="OCL690" s="14" t="s">
        <v>31</v>
      </c>
      <c r="OCM690" s="13">
        <v>180</v>
      </c>
      <c r="OCN690" s="13">
        <v>244</v>
      </c>
      <c r="OCO690" s="13"/>
      <c r="OCP690" s="13"/>
      <c r="OCQ690" s="13">
        <f t="shared" si="245"/>
        <v>424</v>
      </c>
      <c r="OCR690" s="13" t="s">
        <v>57</v>
      </c>
      <c r="OCS690" s="13" t="s">
        <v>6240</v>
      </c>
      <c r="OCT690" s="113" t="s">
        <v>6241</v>
      </c>
      <c r="OCU690" s="114"/>
      <c r="OCV690" s="129"/>
      <c r="OCW690" s="12" t="s">
        <v>1882</v>
      </c>
      <c r="OCX690" s="12" t="s">
        <v>1823</v>
      </c>
      <c r="OCY690" s="12" t="s">
        <v>6238</v>
      </c>
      <c r="OCZ690" s="13" t="s">
        <v>1467</v>
      </c>
      <c r="ODA690" s="13" t="s">
        <v>111</v>
      </c>
      <c r="ODB690" s="14" t="s">
        <v>31</v>
      </c>
      <c r="ODC690" s="13">
        <v>180</v>
      </c>
      <c r="ODD690" s="13">
        <v>244</v>
      </c>
      <c r="ODE690" s="13"/>
      <c r="ODF690" s="13"/>
      <c r="ODG690" s="13">
        <f t="shared" ref="ODG690:OFC690" si="246">SUM(ODC690:ODF690)</f>
        <v>424</v>
      </c>
      <c r="ODH690" s="13" t="s">
        <v>57</v>
      </c>
      <c r="ODI690" s="13" t="s">
        <v>6240</v>
      </c>
      <c r="ODJ690" s="113" t="s">
        <v>6241</v>
      </c>
      <c r="ODK690" s="114"/>
      <c r="ODL690" s="129"/>
      <c r="ODM690" s="12" t="s">
        <v>1882</v>
      </c>
      <c r="ODN690" s="12" t="s">
        <v>1823</v>
      </c>
      <c r="ODO690" s="12" t="s">
        <v>6238</v>
      </c>
      <c r="ODP690" s="13" t="s">
        <v>1467</v>
      </c>
      <c r="ODQ690" s="13" t="s">
        <v>111</v>
      </c>
      <c r="ODR690" s="14" t="s">
        <v>31</v>
      </c>
      <c r="ODS690" s="13">
        <v>180</v>
      </c>
      <c r="ODT690" s="13">
        <v>244</v>
      </c>
      <c r="ODU690" s="13"/>
      <c r="ODV690" s="13"/>
      <c r="ODW690" s="13">
        <f t="shared" si="246"/>
        <v>424</v>
      </c>
      <c r="ODX690" s="13" t="s">
        <v>57</v>
      </c>
      <c r="ODY690" s="13" t="s">
        <v>6240</v>
      </c>
      <c r="ODZ690" s="113" t="s">
        <v>6241</v>
      </c>
      <c r="OEA690" s="114"/>
      <c r="OEB690" s="129"/>
      <c r="OEC690" s="12" t="s">
        <v>1882</v>
      </c>
      <c r="OED690" s="12" t="s">
        <v>1823</v>
      </c>
      <c r="OEE690" s="12" t="s">
        <v>6238</v>
      </c>
      <c r="OEF690" s="13" t="s">
        <v>1467</v>
      </c>
      <c r="OEG690" s="13" t="s">
        <v>111</v>
      </c>
      <c r="OEH690" s="14" t="s">
        <v>31</v>
      </c>
      <c r="OEI690" s="13">
        <v>180</v>
      </c>
      <c r="OEJ690" s="13">
        <v>244</v>
      </c>
      <c r="OEK690" s="13"/>
      <c r="OEL690" s="13"/>
      <c r="OEM690" s="13">
        <f t="shared" si="246"/>
        <v>424</v>
      </c>
      <c r="OEN690" s="13" t="s">
        <v>57</v>
      </c>
      <c r="OEO690" s="13" t="s">
        <v>6240</v>
      </c>
      <c r="OEP690" s="113" t="s">
        <v>6241</v>
      </c>
      <c r="OEQ690" s="114"/>
      <c r="OER690" s="129"/>
      <c r="OES690" s="12" t="s">
        <v>1882</v>
      </c>
      <c r="OET690" s="12" t="s">
        <v>1823</v>
      </c>
      <c r="OEU690" s="12" t="s">
        <v>6238</v>
      </c>
      <c r="OEV690" s="13" t="s">
        <v>1467</v>
      </c>
      <c r="OEW690" s="13" t="s">
        <v>111</v>
      </c>
      <c r="OEX690" s="14" t="s">
        <v>31</v>
      </c>
      <c r="OEY690" s="13">
        <v>180</v>
      </c>
      <c r="OEZ690" s="13">
        <v>244</v>
      </c>
      <c r="OFA690" s="13"/>
      <c r="OFB690" s="13"/>
      <c r="OFC690" s="13">
        <f t="shared" si="246"/>
        <v>424</v>
      </c>
      <c r="OFD690" s="13" t="s">
        <v>57</v>
      </c>
      <c r="OFE690" s="13" t="s">
        <v>6240</v>
      </c>
      <c r="OFF690" s="113" t="s">
        <v>6241</v>
      </c>
      <c r="OFG690" s="114"/>
      <c r="OFH690" s="129"/>
      <c r="OFI690" s="12" t="s">
        <v>1882</v>
      </c>
      <c r="OFJ690" s="12" t="s">
        <v>1823</v>
      </c>
      <c r="OFK690" s="12" t="s">
        <v>6238</v>
      </c>
      <c r="OFL690" s="13" t="s">
        <v>1467</v>
      </c>
      <c r="OFM690" s="13" t="s">
        <v>111</v>
      </c>
      <c r="OFN690" s="14" t="s">
        <v>31</v>
      </c>
      <c r="OFO690" s="13">
        <v>180</v>
      </c>
      <c r="OFP690" s="13">
        <v>244</v>
      </c>
      <c r="OFQ690" s="13"/>
      <c r="OFR690" s="13"/>
      <c r="OFS690" s="13">
        <f t="shared" ref="OFS690:OHO690" si="247">SUM(OFO690:OFR690)</f>
        <v>424</v>
      </c>
      <c r="OFT690" s="13" t="s">
        <v>57</v>
      </c>
      <c r="OFU690" s="13" t="s">
        <v>6240</v>
      </c>
      <c r="OFV690" s="113" t="s">
        <v>6241</v>
      </c>
      <c r="OFW690" s="114"/>
      <c r="OFX690" s="129"/>
      <c r="OFY690" s="12" t="s">
        <v>1882</v>
      </c>
      <c r="OFZ690" s="12" t="s">
        <v>1823</v>
      </c>
      <c r="OGA690" s="12" t="s">
        <v>6238</v>
      </c>
      <c r="OGB690" s="13" t="s">
        <v>1467</v>
      </c>
      <c r="OGC690" s="13" t="s">
        <v>111</v>
      </c>
      <c r="OGD690" s="14" t="s">
        <v>31</v>
      </c>
      <c r="OGE690" s="13">
        <v>180</v>
      </c>
      <c r="OGF690" s="13">
        <v>244</v>
      </c>
      <c r="OGG690" s="13"/>
      <c r="OGH690" s="13"/>
      <c r="OGI690" s="13">
        <f t="shared" si="247"/>
        <v>424</v>
      </c>
      <c r="OGJ690" s="13" t="s">
        <v>57</v>
      </c>
      <c r="OGK690" s="13" t="s">
        <v>6240</v>
      </c>
      <c r="OGL690" s="113" t="s">
        <v>6241</v>
      </c>
      <c r="OGM690" s="114"/>
      <c r="OGN690" s="129"/>
      <c r="OGO690" s="12" t="s">
        <v>1882</v>
      </c>
      <c r="OGP690" s="12" t="s">
        <v>1823</v>
      </c>
      <c r="OGQ690" s="12" t="s">
        <v>6238</v>
      </c>
      <c r="OGR690" s="13" t="s">
        <v>1467</v>
      </c>
      <c r="OGS690" s="13" t="s">
        <v>111</v>
      </c>
      <c r="OGT690" s="14" t="s">
        <v>31</v>
      </c>
      <c r="OGU690" s="13">
        <v>180</v>
      </c>
      <c r="OGV690" s="13">
        <v>244</v>
      </c>
      <c r="OGW690" s="13"/>
      <c r="OGX690" s="13"/>
      <c r="OGY690" s="13">
        <f t="shared" si="247"/>
        <v>424</v>
      </c>
      <c r="OGZ690" s="13" t="s">
        <v>57</v>
      </c>
      <c r="OHA690" s="13" t="s">
        <v>6240</v>
      </c>
      <c r="OHB690" s="113" t="s">
        <v>6241</v>
      </c>
      <c r="OHC690" s="114"/>
      <c r="OHD690" s="129"/>
      <c r="OHE690" s="12" t="s">
        <v>1882</v>
      </c>
      <c r="OHF690" s="12" t="s">
        <v>1823</v>
      </c>
      <c r="OHG690" s="12" t="s">
        <v>6238</v>
      </c>
      <c r="OHH690" s="13" t="s">
        <v>1467</v>
      </c>
      <c r="OHI690" s="13" t="s">
        <v>111</v>
      </c>
      <c r="OHJ690" s="14" t="s">
        <v>31</v>
      </c>
      <c r="OHK690" s="13">
        <v>180</v>
      </c>
      <c r="OHL690" s="13">
        <v>244</v>
      </c>
      <c r="OHM690" s="13"/>
      <c r="OHN690" s="13"/>
      <c r="OHO690" s="13">
        <f t="shared" si="247"/>
        <v>424</v>
      </c>
      <c r="OHP690" s="13" t="s">
        <v>57</v>
      </c>
      <c r="OHQ690" s="13" t="s">
        <v>6240</v>
      </c>
      <c r="OHR690" s="113" t="s">
        <v>6241</v>
      </c>
      <c r="OHS690" s="114"/>
      <c r="OHT690" s="129"/>
      <c r="OHU690" s="12" t="s">
        <v>1882</v>
      </c>
      <c r="OHV690" s="12" t="s">
        <v>1823</v>
      </c>
      <c r="OHW690" s="12" t="s">
        <v>6238</v>
      </c>
      <c r="OHX690" s="13" t="s">
        <v>1467</v>
      </c>
      <c r="OHY690" s="13" t="s">
        <v>111</v>
      </c>
      <c r="OHZ690" s="14" t="s">
        <v>31</v>
      </c>
      <c r="OIA690" s="13">
        <v>180</v>
      </c>
      <c r="OIB690" s="13">
        <v>244</v>
      </c>
      <c r="OIC690" s="13"/>
      <c r="OID690" s="13"/>
      <c r="OIE690" s="13">
        <f t="shared" ref="OIE690:OKA690" si="248">SUM(OIA690:OID690)</f>
        <v>424</v>
      </c>
      <c r="OIF690" s="13" t="s">
        <v>57</v>
      </c>
      <c r="OIG690" s="13" t="s">
        <v>6240</v>
      </c>
      <c r="OIH690" s="113" t="s">
        <v>6241</v>
      </c>
      <c r="OII690" s="114"/>
      <c r="OIJ690" s="129"/>
      <c r="OIK690" s="12" t="s">
        <v>1882</v>
      </c>
      <c r="OIL690" s="12" t="s">
        <v>1823</v>
      </c>
      <c r="OIM690" s="12" t="s">
        <v>6238</v>
      </c>
      <c r="OIN690" s="13" t="s">
        <v>1467</v>
      </c>
      <c r="OIO690" s="13" t="s">
        <v>111</v>
      </c>
      <c r="OIP690" s="14" t="s">
        <v>31</v>
      </c>
      <c r="OIQ690" s="13">
        <v>180</v>
      </c>
      <c r="OIR690" s="13">
        <v>244</v>
      </c>
      <c r="OIS690" s="13"/>
      <c r="OIT690" s="13"/>
      <c r="OIU690" s="13">
        <f t="shared" si="248"/>
        <v>424</v>
      </c>
      <c r="OIV690" s="13" t="s">
        <v>57</v>
      </c>
      <c r="OIW690" s="13" t="s">
        <v>6240</v>
      </c>
      <c r="OIX690" s="113" t="s">
        <v>6241</v>
      </c>
      <c r="OIY690" s="114"/>
      <c r="OIZ690" s="129"/>
      <c r="OJA690" s="12" t="s">
        <v>1882</v>
      </c>
      <c r="OJB690" s="12" t="s">
        <v>1823</v>
      </c>
      <c r="OJC690" s="12" t="s">
        <v>6238</v>
      </c>
      <c r="OJD690" s="13" t="s">
        <v>1467</v>
      </c>
      <c r="OJE690" s="13" t="s">
        <v>111</v>
      </c>
      <c r="OJF690" s="14" t="s">
        <v>31</v>
      </c>
      <c r="OJG690" s="13">
        <v>180</v>
      </c>
      <c r="OJH690" s="13">
        <v>244</v>
      </c>
      <c r="OJI690" s="13"/>
      <c r="OJJ690" s="13"/>
      <c r="OJK690" s="13">
        <f t="shared" si="248"/>
        <v>424</v>
      </c>
      <c r="OJL690" s="13" t="s">
        <v>57</v>
      </c>
      <c r="OJM690" s="13" t="s">
        <v>6240</v>
      </c>
      <c r="OJN690" s="113" t="s">
        <v>6241</v>
      </c>
      <c r="OJO690" s="114"/>
      <c r="OJP690" s="129"/>
      <c r="OJQ690" s="12" t="s">
        <v>1882</v>
      </c>
      <c r="OJR690" s="12" t="s">
        <v>1823</v>
      </c>
      <c r="OJS690" s="12" t="s">
        <v>6238</v>
      </c>
      <c r="OJT690" s="13" t="s">
        <v>1467</v>
      </c>
      <c r="OJU690" s="13" t="s">
        <v>111</v>
      </c>
      <c r="OJV690" s="14" t="s">
        <v>31</v>
      </c>
      <c r="OJW690" s="13">
        <v>180</v>
      </c>
      <c r="OJX690" s="13">
        <v>244</v>
      </c>
      <c r="OJY690" s="13"/>
      <c r="OJZ690" s="13"/>
      <c r="OKA690" s="13">
        <f t="shared" si="248"/>
        <v>424</v>
      </c>
      <c r="OKB690" s="13" t="s">
        <v>57</v>
      </c>
      <c r="OKC690" s="13" t="s">
        <v>6240</v>
      </c>
      <c r="OKD690" s="113" t="s">
        <v>6241</v>
      </c>
      <c r="OKE690" s="114"/>
      <c r="OKF690" s="129"/>
      <c r="OKG690" s="12" t="s">
        <v>1882</v>
      </c>
      <c r="OKH690" s="12" t="s">
        <v>1823</v>
      </c>
      <c r="OKI690" s="12" t="s">
        <v>6238</v>
      </c>
      <c r="OKJ690" s="13" t="s">
        <v>1467</v>
      </c>
      <c r="OKK690" s="13" t="s">
        <v>111</v>
      </c>
      <c r="OKL690" s="14" t="s">
        <v>31</v>
      </c>
      <c r="OKM690" s="13">
        <v>180</v>
      </c>
      <c r="OKN690" s="13">
        <v>244</v>
      </c>
      <c r="OKO690" s="13"/>
      <c r="OKP690" s="13"/>
      <c r="OKQ690" s="13">
        <f t="shared" ref="OKQ690:OMM690" si="249">SUM(OKM690:OKP690)</f>
        <v>424</v>
      </c>
      <c r="OKR690" s="13" t="s">
        <v>57</v>
      </c>
      <c r="OKS690" s="13" t="s">
        <v>6240</v>
      </c>
      <c r="OKT690" s="113" t="s">
        <v>6241</v>
      </c>
      <c r="OKU690" s="114"/>
      <c r="OKV690" s="129"/>
      <c r="OKW690" s="12" t="s">
        <v>1882</v>
      </c>
      <c r="OKX690" s="12" t="s">
        <v>1823</v>
      </c>
      <c r="OKY690" s="12" t="s">
        <v>6238</v>
      </c>
      <c r="OKZ690" s="13" t="s">
        <v>1467</v>
      </c>
      <c r="OLA690" s="13" t="s">
        <v>111</v>
      </c>
      <c r="OLB690" s="14" t="s">
        <v>31</v>
      </c>
      <c r="OLC690" s="13">
        <v>180</v>
      </c>
      <c r="OLD690" s="13">
        <v>244</v>
      </c>
      <c r="OLE690" s="13"/>
      <c r="OLF690" s="13"/>
      <c r="OLG690" s="13">
        <f t="shared" si="249"/>
        <v>424</v>
      </c>
      <c r="OLH690" s="13" t="s">
        <v>57</v>
      </c>
      <c r="OLI690" s="13" t="s">
        <v>6240</v>
      </c>
      <c r="OLJ690" s="113" t="s">
        <v>6241</v>
      </c>
      <c r="OLK690" s="114"/>
      <c r="OLL690" s="129"/>
      <c r="OLM690" s="12" t="s">
        <v>1882</v>
      </c>
      <c r="OLN690" s="12" t="s">
        <v>1823</v>
      </c>
      <c r="OLO690" s="12" t="s">
        <v>6238</v>
      </c>
      <c r="OLP690" s="13" t="s">
        <v>1467</v>
      </c>
      <c r="OLQ690" s="13" t="s">
        <v>111</v>
      </c>
      <c r="OLR690" s="14" t="s">
        <v>31</v>
      </c>
      <c r="OLS690" s="13">
        <v>180</v>
      </c>
      <c r="OLT690" s="13">
        <v>244</v>
      </c>
      <c r="OLU690" s="13"/>
      <c r="OLV690" s="13"/>
      <c r="OLW690" s="13">
        <f t="shared" si="249"/>
        <v>424</v>
      </c>
      <c r="OLX690" s="13" t="s">
        <v>57</v>
      </c>
      <c r="OLY690" s="13" t="s">
        <v>6240</v>
      </c>
      <c r="OLZ690" s="113" t="s">
        <v>6241</v>
      </c>
      <c r="OMA690" s="114"/>
      <c r="OMB690" s="129"/>
      <c r="OMC690" s="12" t="s">
        <v>1882</v>
      </c>
      <c r="OMD690" s="12" t="s">
        <v>1823</v>
      </c>
      <c r="OME690" s="12" t="s">
        <v>6238</v>
      </c>
      <c r="OMF690" s="13" t="s">
        <v>1467</v>
      </c>
      <c r="OMG690" s="13" t="s">
        <v>111</v>
      </c>
      <c r="OMH690" s="14" t="s">
        <v>31</v>
      </c>
      <c r="OMI690" s="13">
        <v>180</v>
      </c>
      <c r="OMJ690" s="13">
        <v>244</v>
      </c>
      <c r="OMK690" s="13"/>
      <c r="OML690" s="13"/>
      <c r="OMM690" s="13">
        <f t="shared" si="249"/>
        <v>424</v>
      </c>
      <c r="OMN690" s="13" t="s">
        <v>57</v>
      </c>
      <c r="OMO690" s="13" t="s">
        <v>6240</v>
      </c>
      <c r="OMP690" s="113" t="s">
        <v>6241</v>
      </c>
      <c r="OMQ690" s="114"/>
      <c r="OMR690" s="129"/>
      <c r="OMS690" s="12" t="s">
        <v>1882</v>
      </c>
      <c r="OMT690" s="12" t="s">
        <v>1823</v>
      </c>
      <c r="OMU690" s="12" t="s">
        <v>6238</v>
      </c>
      <c r="OMV690" s="13" t="s">
        <v>1467</v>
      </c>
      <c r="OMW690" s="13" t="s">
        <v>111</v>
      </c>
      <c r="OMX690" s="14" t="s">
        <v>31</v>
      </c>
      <c r="OMY690" s="13">
        <v>180</v>
      </c>
      <c r="OMZ690" s="13">
        <v>244</v>
      </c>
      <c r="ONA690" s="13"/>
      <c r="ONB690" s="13"/>
      <c r="ONC690" s="13">
        <f t="shared" ref="ONC690:OOY690" si="250">SUM(OMY690:ONB690)</f>
        <v>424</v>
      </c>
      <c r="OND690" s="13" t="s">
        <v>57</v>
      </c>
      <c r="ONE690" s="13" t="s">
        <v>6240</v>
      </c>
      <c r="ONF690" s="113" t="s">
        <v>6241</v>
      </c>
      <c r="ONG690" s="114"/>
      <c r="ONH690" s="129"/>
      <c r="ONI690" s="12" t="s">
        <v>1882</v>
      </c>
      <c r="ONJ690" s="12" t="s">
        <v>1823</v>
      </c>
      <c r="ONK690" s="12" t="s">
        <v>6238</v>
      </c>
      <c r="ONL690" s="13" t="s">
        <v>1467</v>
      </c>
      <c r="ONM690" s="13" t="s">
        <v>111</v>
      </c>
      <c r="ONN690" s="14" t="s">
        <v>31</v>
      </c>
      <c r="ONO690" s="13">
        <v>180</v>
      </c>
      <c r="ONP690" s="13">
        <v>244</v>
      </c>
      <c r="ONQ690" s="13"/>
      <c r="ONR690" s="13"/>
      <c r="ONS690" s="13">
        <f t="shared" si="250"/>
        <v>424</v>
      </c>
      <c r="ONT690" s="13" t="s">
        <v>57</v>
      </c>
      <c r="ONU690" s="13" t="s">
        <v>6240</v>
      </c>
      <c r="ONV690" s="113" t="s">
        <v>6241</v>
      </c>
      <c r="ONW690" s="114"/>
      <c r="ONX690" s="129"/>
      <c r="ONY690" s="12" t="s">
        <v>1882</v>
      </c>
      <c r="ONZ690" s="12" t="s">
        <v>1823</v>
      </c>
      <c r="OOA690" s="12" t="s">
        <v>6238</v>
      </c>
      <c r="OOB690" s="13" t="s">
        <v>1467</v>
      </c>
      <c r="OOC690" s="13" t="s">
        <v>111</v>
      </c>
      <c r="OOD690" s="14" t="s">
        <v>31</v>
      </c>
      <c r="OOE690" s="13">
        <v>180</v>
      </c>
      <c r="OOF690" s="13">
        <v>244</v>
      </c>
      <c r="OOG690" s="13"/>
      <c r="OOH690" s="13"/>
      <c r="OOI690" s="13">
        <f t="shared" si="250"/>
        <v>424</v>
      </c>
      <c r="OOJ690" s="13" t="s">
        <v>57</v>
      </c>
      <c r="OOK690" s="13" t="s">
        <v>6240</v>
      </c>
      <c r="OOL690" s="113" t="s">
        <v>6241</v>
      </c>
      <c r="OOM690" s="114"/>
      <c r="OON690" s="129"/>
      <c r="OOO690" s="12" t="s">
        <v>1882</v>
      </c>
      <c r="OOP690" s="12" t="s">
        <v>1823</v>
      </c>
      <c r="OOQ690" s="12" t="s">
        <v>6238</v>
      </c>
      <c r="OOR690" s="13" t="s">
        <v>1467</v>
      </c>
      <c r="OOS690" s="13" t="s">
        <v>111</v>
      </c>
      <c r="OOT690" s="14" t="s">
        <v>31</v>
      </c>
      <c r="OOU690" s="13">
        <v>180</v>
      </c>
      <c r="OOV690" s="13">
        <v>244</v>
      </c>
      <c r="OOW690" s="13"/>
      <c r="OOX690" s="13"/>
      <c r="OOY690" s="13">
        <f t="shared" si="250"/>
        <v>424</v>
      </c>
      <c r="OOZ690" s="13" t="s">
        <v>57</v>
      </c>
      <c r="OPA690" s="13" t="s">
        <v>6240</v>
      </c>
      <c r="OPB690" s="113" t="s">
        <v>6241</v>
      </c>
      <c r="OPC690" s="114"/>
      <c r="OPD690" s="129"/>
      <c r="OPE690" s="12" t="s">
        <v>1882</v>
      </c>
      <c r="OPF690" s="12" t="s">
        <v>1823</v>
      </c>
      <c r="OPG690" s="12" t="s">
        <v>6238</v>
      </c>
      <c r="OPH690" s="13" t="s">
        <v>1467</v>
      </c>
      <c r="OPI690" s="13" t="s">
        <v>111</v>
      </c>
      <c r="OPJ690" s="14" t="s">
        <v>31</v>
      </c>
      <c r="OPK690" s="13">
        <v>180</v>
      </c>
      <c r="OPL690" s="13">
        <v>244</v>
      </c>
      <c r="OPM690" s="13"/>
      <c r="OPN690" s="13"/>
      <c r="OPO690" s="13">
        <f t="shared" ref="OPO690:ORK690" si="251">SUM(OPK690:OPN690)</f>
        <v>424</v>
      </c>
      <c r="OPP690" s="13" t="s">
        <v>57</v>
      </c>
      <c r="OPQ690" s="13" t="s">
        <v>6240</v>
      </c>
      <c r="OPR690" s="113" t="s">
        <v>6241</v>
      </c>
      <c r="OPS690" s="114"/>
      <c r="OPT690" s="129"/>
      <c r="OPU690" s="12" t="s">
        <v>1882</v>
      </c>
      <c r="OPV690" s="12" t="s">
        <v>1823</v>
      </c>
      <c r="OPW690" s="12" t="s">
        <v>6238</v>
      </c>
      <c r="OPX690" s="13" t="s">
        <v>1467</v>
      </c>
      <c r="OPY690" s="13" t="s">
        <v>111</v>
      </c>
      <c r="OPZ690" s="14" t="s">
        <v>31</v>
      </c>
      <c r="OQA690" s="13">
        <v>180</v>
      </c>
      <c r="OQB690" s="13">
        <v>244</v>
      </c>
      <c r="OQC690" s="13"/>
      <c r="OQD690" s="13"/>
      <c r="OQE690" s="13">
        <f t="shared" si="251"/>
        <v>424</v>
      </c>
      <c r="OQF690" s="13" t="s">
        <v>57</v>
      </c>
      <c r="OQG690" s="13" t="s">
        <v>6240</v>
      </c>
      <c r="OQH690" s="113" t="s">
        <v>6241</v>
      </c>
      <c r="OQI690" s="114"/>
      <c r="OQJ690" s="129"/>
      <c r="OQK690" s="12" t="s">
        <v>1882</v>
      </c>
      <c r="OQL690" s="12" t="s">
        <v>1823</v>
      </c>
      <c r="OQM690" s="12" t="s">
        <v>6238</v>
      </c>
      <c r="OQN690" s="13" t="s">
        <v>1467</v>
      </c>
      <c r="OQO690" s="13" t="s">
        <v>111</v>
      </c>
      <c r="OQP690" s="14" t="s">
        <v>31</v>
      </c>
      <c r="OQQ690" s="13">
        <v>180</v>
      </c>
      <c r="OQR690" s="13">
        <v>244</v>
      </c>
      <c r="OQS690" s="13"/>
      <c r="OQT690" s="13"/>
      <c r="OQU690" s="13">
        <f t="shared" si="251"/>
        <v>424</v>
      </c>
      <c r="OQV690" s="13" t="s">
        <v>57</v>
      </c>
      <c r="OQW690" s="13" t="s">
        <v>6240</v>
      </c>
      <c r="OQX690" s="113" t="s">
        <v>6241</v>
      </c>
      <c r="OQY690" s="114"/>
      <c r="OQZ690" s="129"/>
      <c r="ORA690" s="12" t="s">
        <v>1882</v>
      </c>
      <c r="ORB690" s="12" t="s">
        <v>1823</v>
      </c>
      <c r="ORC690" s="12" t="s">
        <v>6238</v>
      </c>
      <c r="ORD690" s="13" t="s">
        <v>1467</v>
      </c>
      <c r="ORE690" s="13" t="s">
        <v>111</v>
      </c>
      <c r="ORF690" s="14" t="s">
        <v>31</v>
      </c>
      <c r="ORG690" s="13">
        <v>180</v>
      </c>
      <c r="ORH690" s="13">
        <v>244</v>
      </c>
      <c r="ORI690" s="13"/>
      <c r="ORJ690" s="13"/>
      <c r="ORK690" s="13">
        <f t="shared" si="251"/>
        <v>424</v>
      </c>
      <c r="ORL690" s="13" t="s">
        <v>57</v>
      </c>
      <c r="ORM690" s="13" t="s">
        <v>6240</v>
      </c>
      <c r="ORN690" s="113" t="s">
        <v>6241</v>
      </c>
      <c r="ORO690" s="114"/>
      <c r="ORP690" s="129"/>
      <c r="ORQ690" s="12" t="s">
        <v>1882</v>
      </c>
      <c r="ORR690" s="12" t="s">
        <v>1823</v>
      </c>
      <c r="ORS690" s="12" t="s">
        <v>6238</v>
      </c>
      <c r="ORT690" s="13" t="s">
        <v>1467</v>
      </c>
      <c r="ORU690" s="13" t="s">
        <v>111</v>
      </c>
      <c r="ORV690" s="14" t="s">
        <v>31</v>
      </c>
      <c r="ORW690" s="13">
        <v>180</v>
      </c>
      <c r="ORX690" s="13">
        <v>244</v>
      </c>
      <c r="ORY690" s="13"/>
      <c r="ORZ690" s="13"/>
      <c r="OSA690" s="13">
        <f t="shared" ref="OSA690:OTW690" si="252">SUM(ORW690:ORZ690)</f>
        <v>424</v>
      </c>
      <c r="OSB690" s="13" t="s">
        <v>57</v>
      </c>
      <c r="OSC690" s="13" t="s">
        <v>6240</v>
      </c>
      <c r="OSD690" s="113" t="s">
        <v>6241</v>
      </c>
      <c r="OSE690" s="114"/>
      <c r="OSF690" s="129"/>
      <c r="OSG690" s="12" t="s">
        <v>1882</v>
      </c>
      <c r="OSH690" s="12" t="s">
        <v>1823</v>
      </c>
      <c r="OSI690" s="12" t="s">
        <v>6238</v>
      </c>
      <c r="OSJ690" s="13" t="s">
        <v>1467</v>
      </c>
      <c r="OSK690" s="13" t="s">
        <v>111</v>
      </c>
      <c r="OSL690" s="14" t="s">
        <v>31</v>
      </c>
      <c r="OSM690" s="13">
        <v>180</v>
      </c>
      <c r="OSN690" s="13">
        <v>244</v>
      </c>
      <c r="OSO690" s="13"/>
      <c r="OSP690" s="13"/>
      <c r="OSQ690" s="13">
        <f t="shared" si="252"/>
        <v>424</v>
      </c>
      <c r="OSR690" s="13" t="s">
        <v>57</v>
      </c>
      <c r="OSS690" s="13" t="s">
        <v>6240</v>
      </c>
      <c r="OST690" s="113" t="s">
        <v>6241</v>
      </c>
      <c r="OSU690" s="114"/>
      <c r="OSV690" s="129"/>
      <c r="OSW690" s="12" t="s">
        <v>1882</v>
      </c>
      <c r="OSX690" s="12" t="s">
        <v>1823</v>
      </c>
      <c r="OSY690" s="12" t="s">
        <v>6238</v>
      </c>
      <c r="OSZ690" s="13" t="s">
        <v>1467</v>
      </c>
      <c r="OTA690" s="13" t="s">
        <v>111</v>
      </c>
      <c r="OTB690" s="14" t="s">
        <v>31</v>
      </c>
      <c r="OTC690" s="13">
        <v>180</v>
      </c>
      <c r="OTD690" s="13">
        <v>244</v>
      </c>
      <c r="OTE690" s="13"/>
      <c r="OTF690" s="13"/>
      <c r="OTG690" s="13">
        <f t="shared" si="252"/>
        <v>424</v>
      </c>
      <c r="OTH690" s="13" t="s">
        <v>57</v>
      </c>
      <c r="OTI690" s="13" t="s">
        <v>6240</v>
      </c>
      <c r="OTJ690" s="113" t="s">
        <v>6241</v>
      </c>
      <c r="OTK690" s="114"/>
      <c r="OTL690" s="129"/>
      <c r="OTM690" s="12" t="s">
        <v>1882</v>
      </c>
      <c r="OTN690" s="12" t="s">
        <v>1823</v>
      </c>
      <c r="OTO690" s="12" t="s">
        <v>6238</v>
      </c>
      <c r="OTP690" s="13" t="s">
        <v>1467</v>
      </c>
      <c r="OTQ690" s="13" t="s">
        <v>111</v>
      </c>
      <c r="OTR690" s="14" t="s">
        <v>31</v>
      </c>
      <c r="OTS690" s="13">
        <v>180</v>
      </c>
      <c r="OTT690" s="13">
        <v>244</v>
      </c>
      <c r="OTU690" s="13"/>
      <c r="OTV690" s="13"/>
      <c r="OTW690" s="13">
        <f t="shared" si="252"/>
        <v>424</v>
      </c>
      <c r="OTX690" s="13" t="s">
        <v>57</v>
      </c>
      <c r="OTY690" s="13" t="s">
        <v>6240</v>
      </c>
      <c r="OTZ690" s="113" t="s">
        <v>6241</v>
      </c>
      <c r="OUA690" s="114"/>
      <c r="OUB690" s="129"/>
      <c r="OUC690" s="12" t="s">
        <v>1882</v>
      </c>
      <c r="OUD690" s="12" t="s">
        <v>1823</v>
      </c>
      <c r="OUE690" s="12" t="s">
        <v>6238</v>
      </c>
      <c r="OUF690" s="13" t="s">
        <v>1467</v>
      </c>
      <c r="OUG690" s="13" t="s">
        <v>111</v>
      </c>
      <c r="OUH690" s="14" t="s">
        <v>31</v>
      </c>
      <c r="OUI690" s="13">
        <v>180</v>
      </c>
      <c r="OUJ690" s="13">
        <v>244</v>
      </c>
      <c r="OUK690" s="13"/>
      <c r="OUL690" s="13"/>
      <c r="OUM690" s="13">
        <f t="shared" ref="OUM690:OWI690" si="253">SUM(OUI690:OUL690)</f>
        <v>424</v>
      </c>
      <c r="OUN690" s="13" t="s">
        <v>57</v>
      </c>
      <c r="OUO690" s="13" t="s">
        <v>6240</v>
      </c>
      <c r="OUP690" s="113" t="s">
        <v>6241</v>
      </c>
      <c r="OUQ690" s="114"/>
      <c r="OUR690" s="129"/>
      <c r="OUS690" s="12" t="s">
        <v>1882</v>
      </c>
      <c r="OUT690" s="12" t="s">
        <v>1823</v>
      </c>
      <c r="OUU690" s="12" t="s">
        <v>6238</v>
      </c>
      <c r="OUV690" s="13" t="s">
        <v>1467</v>
      </c>
      <c r="OUW690" s="13" t="s">
        <v>111</v>
      </c>
      <c r="OUX690" s="14" t="s">
        <v>31</v>
      </c>
      <c r="OUY690" s="13">
        <v>180</v>
      </c>
      <c r="OUZ690" s="13">
        <v>244</v>
      </c>
      <c r="OVA690" s="13"/>
      <c r="OVB690" s="13"/>
      <c r="OVC690" s="13">
        <f t="shared" si="253"/>
        <v>424</v>
      </c>
      <c r="OVD690" s="13" t="s">
        <v>57</v>
      </c>
      <c r="OVE690" s="13" t="s">
        <v>6240</v>
      </c>
      <c r="OVF690" s="113" t="s">
        <v>6241</v>
      </c>
      <c r="OVG690" s="114"/>
      <c r="OVH690" s="129"/>
      <c r="OVI690" s="12" t="s">
        <v>1882</v>
      </c>
      <c r="OVJ690" s="12" t="s">
        <v>1823</v>
      </c>
      <c r="OVK690" s="12" t="s">
        <v>6238</v>
      </c>
      <c r="OVL690" s="13" t="s">
        <v>1467</v>
      </c>
      <c r="OVM690" s="13" t="s">
        <v>111</v>
      </c>
      <c r="OVN690" s="14" t="s">
        <v>31</v>
      </c>
      <c r="OVO690" s="13">
        <v>180</v>
      </c>
      <c r="OVP690" s="13">
        <v>244</v>
      </c>
      <c r="OVQ690" s="13"/>
      <c r="OVR690" s="13"/>
      <c r="OVS690" s="13">
        <f t="shared" si="253"/>
        <v>424</v>
      </c>
      <c r="OVT690" s="13" t="s">
        <v>57</v>
      </c>
      <c r="OVU690" s="13" t="s">
        <v>6240</v>
      </c>
      <c r="OVV690" s="113" t="s">
        <v>6241</v>
      </c>
      <c r="OVW690" s="114"/>
      <c r="OVX690" s="129"/>
      <c r="OVY690" s="12" t="s">
        <v>1882</v>
      </c>
      <c r="OVZ690" s="12" t="s">
        <v>1823</v>
      </c>
      <c r="OWA690" s="12" t="s">
        <v>6238</v>
      </c>
      <c r="OWB690" s="13" t="s">
        <v>1467</v>
      </c>
      <c r="OWC690" s="13" t="s">
        <v>111</v>
      </c>
      <c r="OWD690" s="14" t="s">
        <v>31</v>
      </c>
      <c r="OWE690" s="13">
        <v>180</v>
      </c>
      <c r="OWF690" s="13">
        <v>244</v>
      </c>
      <c r="OWG690" s="13"/>
      <c r="OWH690" s="13"/>
      <c r="OWI690" s="13">
        <f t="shared" si="253"/>
        <v>424</v>
      </c>
      <c r="OWJ690" s="13" t="s">
        <v>57</v>
      </c>
      <c r="OWK690" s="13" t="s">
        <v>6240</v>
      </c>
      <c r="OWL690" s="113" t="s">
        <v>6241</v>
      </c>
      <c r="OWM690" s="114"/>
      <c r="OWN690" s="129"/>
      <c r="OWO690" s="12" t="s">
        <v>1882</v>
      </c>
      <c r="OWP690" s="12" t="s">
        <v>1823</v>
      </c>
      <c r="OWQ690" s="12" t="s">
        <v>6238</v>
      </c>
      <c r="OWR690" s="13" t="s">
        <v>1467</v>
      </c>
      <c r="OWS690" s="13" t="s">
        <v>111</v>
      </c>
      <c r="OWT690" s="14" t="s">
        <v>31</v>
      </c>
      <c r="OWU690" s="13">
        <v>180</v>
      </c>
      <c r="OWV690" s="13">
        <v>244</v>
      </c>
      <c r="OWW690" s="13"/>
      <c r="OWX690" s="13"/>
      <c r="OWY690" s="13">
        <f t="shared" ref="OWY690:OYU690" si="254">SUM(OWU690:OWX690)</f>
        <v>424</v>
      </c>
      <c r="OWZ690" s="13" t="s">
        <v>57</v>
      </c>
      <c r="OXA690" s="13" t="s">
        <v>6240</v>
      </c>
      <c r="OXB690" s="113" t="s">
        <v>6241</v>
      </c>
      <c r="OXC690" s="114"/>
      <c r="OXD690" s="129"/>
      <c r="OXE690" s="12" t="s">
        <v>1882</v>
      </c>
      <c r="OXF690" s="12" t="s">
        <v>1823</v>
      </c>
      <c r="OXG690" s="12" t="s">
        <v>6238</v>
      </c>
      <c r="OXH690" s="13" t="s">
        <v>1467</v>
      </c>
      <c r="OXI690" s="13" t="s">
        <v>111</v>
      </c>
      <c r="OXJ690" s="14" t="s">
        <v>31</v>
      </c>
      <c r="OXK690" s="13">
        <v>180</v>
      </c>
      <c r="OXL690" s="13">
        <v>244</v>
      </c>
      <c r="OXM690" s="13"/>
      <c r="OXN690" s="13"/>
      <c r="OXO690" s="13">
        <f t="shared" si="254"/>
        <v>424</v>
      </c>
      <c r="OXP690" s="13" t="s">
        <v>57</v>
      </c>
      <c r="OXQ690" s="13" t="s">
        <v>6240</v>
      </c>
      <c r="OXR690" s="113" t="s">
        <v>6241</v>
      </c>
      <c r="OXS690" s="114"/>
      <c r="OXT690" s="129"/>
      <c r="OXU690" s="12" t="s">
        <v>1882</v>
      </c>
      <c r="OXV690" s="12" t="s">
        <v>1823</v>
      </c>
      <c r="OXW690" s="12" t="s">
        <v>6238</v>
      </c>
      <c r="OXX690" s="13" t="s">
        <v>1467</v>
      </c>
      <c r="OXY690" s="13" t="s">
        <v>111</v>
      </c>
      <c r="OXZ690" s="14" t="s">
        <v>31</v>
      </c>
      <c r="OYA690" s="13">
        <v>180</v>
      </c>
      <c r="OYB690" s="13">
        <v>244</v>
      </c>
      <c r="OYC690" s="13"/>
      <c r="OYD690" s="13"/>
      <c r="OYE690" s="13">
        <f t="shared" si="254"/>
        <v>424</v>
      </c>
      <c r="OYF690" s="13" t="s">
        <v>57</v>
      </c>
      <c r="OYG690" s="13" t="s">
        <v>6240</v>
      </c>
      <c r="OYH690" s="113" t="s">
        <v>6241</v>
      </c>
      <c r="OYI690" s="114"/>
      <c r="OYJ690" s="129"/>
      <c r="OYK690" s="12" t="s">
        <v>1882</v>
      </c>
      <c r="OYL690" s="12" t="s">
        <v>1823</v>
      </c>
      <c r="OYM690" s="12" t="s">
        <v>6238</v>
      </c>
      <c r="OYN690" s="13" t="s">
        <v>1467</v>
      </c>
      <c r="OYO690" s="13" t="s">
        <v>111</v>
      </c>
      <c r="OYP690" s="14" t="s">
        <v>31</v>
      </c>
      <c r="OYQ690" s="13">
        <v>180</v>
      </c>
      <c r="OYR690" s="13">
        <v>244</v>
      </c>
      <c r="OYS690" s="13"/>
      <c r="OYT690" s="13"/>
      <c r="OYU690" s="13">
        <f t="shared" si="254"/>
        <v>424</v>
      </c>
      <c r="OYV690" s="13" t="s">
        <v>57</v>
      </c>
      <c r="OYW690" s="13" t="s">
        <v>6240</v>
      </c>
      <c r="OYX690" s="113" t="s">
        <v>6241</v>
      </c>
      <c r="OYY690" s="114"/>
      <c r="OYZ690" s="129"/>
      <c r="OZA690" s="12" t="s">
        <v>1882</v>
      </c>
      <c r="OZB690" s="12" t="s">
        <v>1823</v>
      </c>
      <c r="OZC690" s="12" t="s">
        <v>6238</v>
      </c>
      <c r="OZD690" s="13" t="s">
        <v>1467</v>
      </c>
      <c r="OZE690" s="13" t="s">
        <v>111</v>
      </c>
      <c r="OZF690" s="14" t="s">
        <v>31</v>
      </c>
      <c r="OZG690" s="13">
        <v>180</v>
      </c>
      <c r="OZH690" s="13">
        <v>244</v>
      </c>
      <c r="OZI690" s="13"/>
      <c r="OZJ690" s="13"/>
      <c r="OZK690" s="13">
        <f t="shared" ref="OZK690:PBG690" si="255">SUM(OZG690:OZJ690)</f>
        <v>424</v>
      </c>
      <c r="OZL690" s="13" t="s">
        <v>57</v>
      </c>
      <c r="OZM690" s="13" t="s">
        <v>6240</v>
      </c>
      <c r="OZN690" s="113" t="s">
        <v>6241</v>
      </c>
      <c r="OZO690" s="114"/>
      <c r="OZP690" s="129"/>
      <c r="OZQ690" s="12" t="s">
        <v>1882</v>
      </c>
      <c r="OZR690" s="12" t="s">
        <v>1823</v>
      </c>
      <c r="OZS690" s="12" t="s">
        <v>6238</v>
      </c>
      <c r="OZT690" s="13" t="s">
        <v>1467</v>
      </c>
      <c r="OZU690" s="13" t="s">
        <v>111</v>
      </c>
      <c r="OZV690" s="14" t="s">
        <v>31</v>
      </c>
      <c r="OZW690" s="13">
        <v>180</v>
      </c>
      <c r="OZX690" s="13">
        <v>244</v>
      </c>
      <c r="OZY690" s="13"/>
      <c r="OZZ690" s="13"/>
      <c r="PAA690" s="13">
        <f t="shared" si="255"/>
        <v>424</v>
      </c>
      <c r="PAB690" s="13" t="s">
        <v>57</v>
      </c>
      <c r="PAC690" s="13" t="s">
        <v>6240</v>
      </c>
      <c r="PAD690" s="113" t="s">
        <v>6241</v>
      </c>
      <c r="PAE690" s="114"/>
      <c r="PAF690" s="129"/>
      <c r="PAG690" s="12" t="s">
        <v>1882</v>
      </c>
      <c r="PAH690" s="12" t="s">
        <v>1823</v>
      </c>
      <c r="PAI690" s="12" t="s">
        <v>6238</v>
      </c>
      <c r="PAJ690" s="13" t="s">
        <v>1467</v>
      </c>
      <c r="PAK690" s="13" t="s">
        <v>111</v>
      </c>
      <c r="PAL690" s="14" t="s">
        <v>31</v>
      </c>
      <c r="PAM690" s="13">
        <v>180</v>
      </c>
      <c r="PAN690" s="13">
        <v>244</v>
      </c>
      <c r="PAO690" s="13"/>
      <c r="PAP690" s="13"/>
      <c r="PAQ690" s="13">
        <f t="shared" si="255"/>
        <v>424</v>
      </c>
      <c r="PAR690" s="13" t="s">
        <v>57</v>
      </c>
      <c r="PAS690" s="13" t="s">
        <v>6240</v>
      </c>
      <c r="PAT690" s="113" t="s">
        <v>6241</v>
      </c>
      <c r="PAU690" s="114"/>
      <c r="PAV690" s="129"/>
      <c r="PAW690" s="12" t="s">
        <v>1882</v>
      </c>
      <c r="PAX690" s="12" t="s">
        <v>1823</v>
      </c>
      <c r="PAY690" s="12" t="s">
        <v>6238</v>
      </c>
      <c r="PAZ690" s="13" t="s">
        <v>1467</v>
      </c>
      <c r="PBA690" s="13" t="s">
        <v>111</v>
      </c>
      <c r="PBB690" s="14" t="s">
        <v>31</v>
      </c>
      <c r="PBC690" s="13">
        <v>180</v>
      </c>
      <c r="PBD690" s="13">
        <v>244</v>
      </c>
      <c r="PBE690" s="13"/>
      <c r="PBF690" s="13"/>
      <c r="PBG690" s="13">
        <f t="shared" si="255"/>
        <v>424</v>
      </c>
      <c r="PBH690" s="13" t="s">
        <v>57</v>
      </c>
      <c r="PBI690" s="13" t="s">
        <v>6240</v>
      </c>
      <c r="PBJ690" s="113" t="s">
        <v>6241</v>
      </c>
      <c r="PBK690" s="114"/>
      <c r="PBL690" s="129"/>
      <c r="PBM690" s="12" t="s">
        <v>1882</v>
      </c>
      <c r="PBN690" s="12" t="s">
        <v>1823</v>
      </c>
      <c r="PBO690" s="12" t="s">
        <v>6238</v>
      </c>
      <c r="PBP690" s="13" t="s">
        <v>1467</v>
      </c>
      <c r="PBQ690" s="13" t="s">
        <v>111</v>
      </c>
      <c r="PBR690" s="14" t="s">
        <v>31</v>
      </c>
      <c r="PBS690" s="13">
        <v>180</v>
      </c>
      <c r="PBT690" s="13">
        <v>244</v>
      </c>
      <c r="PBU690" s="13"/>
      <c r="PBV690" s="13"/>
      <c r="PBW690" s="13">
        <f t="shared" ref="PBW690:PDS690" si="256">SUM(PBS690:PBV690)</f>
        <v>424</v>
      </c>
      <c r="PBX690" s="13" t="s">
        <v>57</v>
      </c>
      <c r="PBY690" s="13" t="s">
        <v>6240</v>
      </c>
      <c r="PBZ690" s="113" t="s">
        <v>6241</v>
      </c>
      <c r="PCA690" s="114"/>
      <c r="PCB690" s="129"/>
      <c r="PCC690" s="12" t="s">
        <v>1882</v>
      </c>
      <c r="PCD690" s="12" t="s">
        <v>1823</v>
      </c>
      <c r="PCE690" s="12" t="s">
        <v>6238</v>
      </c>
      <c r="PCF690" s="13" t="s">
        <v>1467</v>
      </c>
      <c r="PCG690" s="13" t="s">
        <v>111</v>
      </c>
      <c r="PCH690" s="14" t="s">
        <v>31</v>
      </c>
      <c r="PCI690" s="13">
        <v>180</v>
      </c>
      <c r="PCJ690" s="13">
        <v>244</v>
      </c>
      <c r="PCK690" s="13"/>
      <c r="PCL690" s="13"/>
      <c r="PCM690" s="13">
        <f t="shared" si="256"/>
        <v>424</v>
      </c>
      <c r="PCN690" s="13" t="s">
        <v>57</v>
      </c>
      <c r="PCO690" s="13" t="s">
        <v>6240</v>
      </c>
      <c r="PCP690" s="113" t="s">
        <v>6241</v>
      </c>
      <c r="PCQ690" s="114"/>
      <c r="PCR690" s="129"/>
      <c r="PCS690" s="12" t="s">
        <v>1882</v>
      </c>
      <c r="PCT690" s="12" t="s">
        <v>1823</v>
      </c>
      <c r="PCU690" s="12" t="s">
        <v>6238</v>
      </c>
      <c r="PCV690" s="13" t="s">
        <v>1467</v>
      </c>
      <c r="PCW690" s="13" t="s">
        <v>111</v>
      </c>
      <c r="PCX690" s="14" t="s">
        <v>31</v>
      </c>
      <c r="PCY690" s="13">
        <v>180</v>
      </c>
      <c r="PCZ690" s="13">
        <v>244</v>
      </c>
      <c r="PDA690" s="13"/>
      <c r="PDB690" s="13"/>
      <c r="PDC690" s="13">
        <f t="shared" si="256"/>
        <v>424</v>
      </c>
      <c r="PDD690" s="13" t="s">
        <v>57</v>
      </c>
      <c r="PDE690" s="13" t="s">
        <v>6240</v>
      </c>
      <c r="PDF690" s="113" t="s">
        <v>6241</v>
      </c>
      <c r="PDG690" s="114"/>
      <c r="PDH690" s="129"/>
      <c r="PDI690" s="12" t="s">
        <v>1882</v>
      </c>
      <c r="PDJ690" s="12" t="s">
        <v>1823</v>
      </c>
      <c r="PDK690" s="12" t="s">
        <v>6238</v>
      </c>
      <c r="PDL690" s="13" t="s">
        <v>1467</v>
      </c>
      <c r="PDM690" s="13" t="s">
        <v>111</v>
      </c>
      <c r="PDN690" s="14" t="s">
        <v>31</v>
      </c>
      <c r="PDO690" s="13">
        <v>180</v>
      </c>
      <c r="PDP690" s="13">
        <v>244</v>
      </c>
      <c r="PDQ690" s="13"/>
      <c r="PDR690" s="13"/>
      <c r="PDS690" s="13">
        <f t="shared" si="256"/>
        <v>424</v>
      </c>
      <c r="PDT690" s="13" t="s">
        <v>57</v>
      </c>
      <c r="PDU690" s="13" t="s">
        <v>6240</v>
      </c>
      <c r="PDV690" s="113" t="s">
        <v>6241</v>
      </c>
      <c r="PDW690" s="114"/>
      <c r="PDX690" s="129"/>
      <c r="PDY690" s="12" t="s">
        <v>1882</v>
      </c>
      <c r="PDZ690" s="12" t="s">
        <v>1823</v>
      </c>
      <c r="PEA690" s="12" t="s">
        <v>6238</v>
      </c>
      <c r="PEB690" s="13" t="s">
        <v>1467</v>
      </c>
      <c r="PEC690" s="13" t="s">
        <v>111</v>
      </c>
      <c r="PED690" s="14" t="s">
        <v>31</v>
      </c>
      <c r="PEE690" s="13">
        <v>180</v>
      </c>
      <c r="PEF690" s="13">
        <v>244</v>
      </c>
      <c r="PEG690" s="13"/>
      <c r="PEH690" s="13"/>
      <c r="PEI690" s="13">
        <f t="shared" ref="PEI690:PGE690" si="257">SUM(PEE690:PEH690)</f>
        <v>424</v>
      </c>
      <c r="PEJ690" s="13" t="s">
        <v>57</v>
      </c>
      <c r="PEK690" s="13" t="s">
        <v>6240</v>
      </c>
      <c r="PEL690" s="113" t="s">
        <v>6241</v>
      </c>
      <c r="PEM690" s="114"/>
      <c r="PEN690" s="129"/>
      <c r="PEO690" s="12" t="s">
        <v>1882</v>
      </c>
      <c r="PEP690" s="12" t="s">
        <v>1823</v>
      </c>
      <c r="PEQ690" s="12" t="s">
        <v>6238</v>
      </c>
      <c r="PER690" s="13" t="s">
        <v>1467</v>
      </c>
      <c r="PES690" s="13" t="s">
        <v>111</v>
      </c>
      <c r="PET690" s="14" t="s">
        <v>31</v>
      </c>
      <c r="PEU690" s="13">
        <v>180</v>
      </c>
      <c r="PEV690" s="13">
        <v>244</v>
      </c>
      <c r="PEW690" s="13"/>
      <c r="PEX690" s="13"/>
      <c r="PEY690" s="13">
        <f t="shared" si="257"/>
        <v>424</v>
      </c>
      <c r="PEZ690" s="13" t="s">
        <v>57</v>
      </c>
      <c r="PFA690" s="13" t="s">
        <v>6240</v>
      </c>
      <c r="PFB690" s="113" t="s">
        <v>6241</v>
      </c>
      <c r="PFC690" s="114"/>
      <c r="PFD690" s="129"/>
      <c r="PFE690" s="12" t="s">
        <v>1882</v>
      </c>
      <c r="PFF690" s="12" t="s">
        <v>1823</v>
      </c>
      <c r="PFG690" s="12" t="s">
        <v>6238</v>
      </c>
      <c r="PFH690" s="13" t="s">
        <v>1467</v>
      </c>
      <c r="PFI690" s="13" t="s">
        <v>111</v>
      </c>
      <c r="PFJ690" s="14" t="s">
        <v>31</v>
      </c>
      <c r="PFK690" s="13">
        <v>180</v>
      </c>
      <c r="PFL690" s="13">
        <v>244</v>
      </c>
      <c r="PFM690" s="13"/>
      <c r="PFN690" s="13"/>
      <c r="PFO690" s="13">
        <f t="shared" si="257"/>
        <v>424</v>
      </c>
      <c r="PFP690" s="13" t="s">
        <v>57</v>
      </c>
      <c r="PFQ690" s="13" t="s">
        <v>6240</v>
      </c>
      <c r="PFR690" s="113" t="s">
        <v>6241</v>
      </c>
      <c r="PFS690" s="114"/>
      <c r="PFT690" s="129"/>
      <c r="PFU690" s="12" t="s">
        <v>1882</v>
      </c>
      <c r="PFV690" s="12" t="s">
        <v>1823</v>
      </c>
      <c r="PFW690" s="12" t="s">
        <v>6238</v>
      </c>
      <c r="PFX690" s="13" t="s">
        <v>1467</v>
      </c>
      <c r="PFY690" s="13" t="s">
        <v>111</v>
      </c>
      <c r="PFZ690" s="14" t="s">
        <v>31</v>
      </c>
      <c r="PGA690" s="13">
        <v>180</v>
      </c>
      <c r="PGB690" s="13">
        <v>244</v>
      </c>
      <c r="PGC690" s="13"/>
      <c r="PGD690" s="13"/>
      <c r="PGE690" s="13">
        <f t="shared" si="257"/>
        <v>424</v>
      </c>
      <c r="PGF690" s="13" t="s">
        <v>57</v>
      </c>
      <c r="PGG690" s="13" t="s">
        <v>6240</v>
      </c>
      <c r="PGH690" s="113" t="s">
        <v>6241</v>
      </c>
      <c r="PGI690" s="114"/>
      <c r="PGJ690" s="129"/>
      <c r="PGK690" s="12" t="s">
        <v>1882</v>
      </c>
      <c r="PGL690" s="12" t="s">
        <v>1823</v>
      </c>
      <c r="PGM690" s="12" t="s">
        <v>6238</v>
      </c>
      <c r="PGN690" s="13" t="s">
        <v>1467</v>
      </c>
      <c r="PGO690" s="13" t="s">
        <v>111</v>
      </c>
      <c r="PGP690" s="14" t="s">
        <v>31</v>
      </c>
      <c r="PGQ690" s="13">
        <v>180</v>
      </c>
      <c r="PGR690" s="13">
        <v>244</v>
      </c>
      <c r="PGS690" s="13"/>
      <c r="PGT690" s="13"/>
      <c r="PGU690" s="13">
        <f t="shared" ref="PGU690:PIQ690" si="258">SUM(PGQ690:PGT690)</f>
        <v>424</v>
      </c>
      <c r="PGV690" s="13" t="s">
        <v>57</v>
      </c>
      <c r="PGW690" s="13" t="s">
        <v>6240</v>
      </c>
      <c r="PGX690" s="113" t="s">
        <v>6241</v>
      </c>
      <c r="PGY690" s="114"/>
      <c r="PGZ690" s="129"/>
      <c r="PHA690" s="12" t="s">
        <v>1882</v>
      </c>
      <c r="PHB690" s="12" t="s">
        <v>1823</v>
      </c>
      <c r="PHC690" s="12" t="s">
        <v>6238</v>
      </c>
      <c r="PHD690" s="13" t="s">
        <v>1467</v>
      </c>
      <c r="PHE690" s="13" t="s">
        <v>111</v>
      </c>
      <c r="PHF690" s="14" t="s">
        <v>31</v>
      </c>
      <c r="PHG690" s="13">
        <v>180</v>
      </c>
      <c r="PHH690" s="13">
        <v>244</v>
      </c>
      <c r="PHI690" s="13"/>
      <c r="PHJ690" s="13"/>
      <c r="PHK690" s="13">
        <f t="shared" si="258"/>
        <v>424</v>
      </c>
      <c r="PHL690" s="13" t="s">
        <v>57</v>
      </c>
      <c r="PHM690" s="13" t="s">
        <v>6240</v>
      </c>
      <c r="PHN690" s="113" t="s">
        <v>6241</v>
      </c>
      <c r="PHO690" s="114"/>
      <c r="PHP690" s="129"/>
      <c r="PHQ690" s="12" t="s">
        <v>1882</v>
      </c>
      <c r="PHR690" s="12" t="s">
        <v>1823</v>
      </c>
      <c r="PHS690" s="12" t="s">
        <v>6238</v>
      </c>
      <c r="PHT690" s="13" t="s">
        <v>1467</v>
      </c>
      <c r="PHU690" s="13" t="s">
        <v>111</v>
      </c>
      <c r="PHV690" s="14" t="s">
        <v>31</v>
      </c>
      <c r="PHW690" s="13">
        <v>180</v>
      </c>
      <c r="PHX690" s="13">
        <v>244</v>
      </c>
      <c r="PHY690" s="13"/>
      <c r="PHZ690" s="13"/>
      <c r="PIA690" s="13">
        <f t="shared" si="258"/>
        <v>424</v>
      </c>
      <c r="PIB690" s="13" t="s">
        <v>57</v>
      </c>
      <c r="PIC690" s="13" t="s">
        <v>6240</v>
      </c>
      <c r="PID690" s="113" t="s">
        <v>6241</v>
      </c>
      <c r="PIE690" s="114"/>
      <c r="PIF690" s="129"/>
      <c r="PIG690" s="12" t="s">
        <v>1882</v>
      </c>
      <c r="PIH690" s="12" t="s">
        <v>1823</v>
      </c>
      <c r="PII690" s="12" t="s">
        <v>6238</v>
      </c>
      <c r="PIJ690" s="13" t="s">
        <v>1467</v>
      </c>
      <c r="PIK690" s="13" t="s">
        <v>111</v>
      </c>
      <c r="PIL690" s="14" t="s">
        <v>31</v>
      </c>
      <c r="PIM690" s="13">
        <v>180</v>
      </c>
      <c r="PIN690" s="13">
        <v>244</v>
      </c>
      <c r="PIO690" s="13"/>
      <c r="PIP690" s="13"/>
      <c r="PIQ690" s="13">
        <f t="shared" si="258"/>
        <v>424</v>
      </c>
      <c r="PIR690" s="13" t="s">
        <v>57</v>
      </c>
      <c r="PIS690" s="13" t="s">
        <v>6240</v>
      </c>
      <c r="PIT690" s="113" t="s">
        <v>6241</v>
      </c>
      <c r="PIU690" s="114"/>
      <c r="PIV690" s="129"/>
      <c r="PIW690" s="12" t="s">
        <v>1882</v>
      </c>
      <c r="PIX690" s="12" t="s">
        <v>1823</v>
      </c>
      <c r="PIY690" s="12" t="s">
        <v>6238</v>
      </c>
      <c r="PIZ690" s="13" t="s">
        <v>1467</v>
      </c>
      <c r="PJA690" s="13" t="s">
        <v>111</v>
      </c>
      <c r="PJB690" s="14" t="s">
        <v>31</v>
      </c>
      <c r="PJC690" s="13">
        <v>180</v>
      </c>
      <c r="PJD690" s="13">
        <v>244</v>
      </c>
      <c r="PJE690" s="13"/>
      <c r="PJF690" s="13"/>
      <c r="PJG690" s="13">
        <f t="shared" ref="PJG690:PLC690" si="259">SUM(PJC690:PJF690)</f>
        <v>424</v>
      </c>
      <c r="PJH690" s="13" t="s">
        <v>57</v>
      </c>
      <c r="PJI690" s="13" t="s">
        <v>6240</v>
      </c>
      <c r="PJJ690" s="113" t="s">
        <v>6241</v>
      </c>
      <c r="PJK690" s="114"/>
      <c r="PJL690" s="129"/>
      <c r="PJM690" s="12" t="s">
        <v>1882</v>
      </c>
      <c r="PJN690" s="12" t="s">
        <v>1823</v>
      </c>
      <c r="PJO690" s="12" t="s">
        <v>6238</v>
      </c>
      <c r="PJP690" s="13" t="s">
        <v>1467</v>
      </c>
      <c r="PJQ690" s="13" t="s">
        <v>111</v>
      </c>
      <c r="PJR690" s="14" t="s">
        <v>31</v>
      </c>
      <c r="PJS690" s="13">
        <v>180</v>
      </c>
      <c r="PJT690" s="13">
        <v>244</v>
      </c>
      <c r="PJU690" s="13"/>
      <c r="PJV690" s="13"/>
      <c r="PJW690" s="13">
        <f t="shared" si="259"/>
        <v>424</v>
      </c>
      <c r="PJX690" s="13" t="s">
        <v>57</v>
      </c>
      <c r="PJY690" s="13" t="s">
        <v>6240</v>
      </c>
      <c r="PJZ690" s="113" t="s">
        <v>6241</v>
      </c>
      <c r="PKA690" s="114"/>
      <c r="PKB690" s="129"/>
      <c r="PKC690" s="12" t="s">
        <v>1882</v>
      </c>
      <c r="PKD690" s="12" t="s">
        <v>1823</v>
      </c>
      <c r="PKE690" s="12" t="s">
        <v>6238</v>
      </c>
      <c r="PKF690" s="13" t="s">
        <v>1467</v>
      </c>
      <c r="PKG690" s="13" t="s">
        <v>111</v>
      </c>
      <c r="PKH690" s="14" t="s">
        <v>31</v>
      </c>
      <c r="PKI690" s="13">
        <v>180</v>
      </c>
      <c r="PKJ690" s="13">
        <v>244</v>
      </c>
      <c r="PKK690" s="13"/>
      <c r="PKL690" s="13"/>
      <c r="PKM690" s="13">
        <f t="shared" si="259"/>
        <v>424</v>
      </c>
      <c r="PKN690" s="13" t="s">
        <v>57</v>
      </c>
      <c r="PKO690" s="13" t="s">
        <v>6240</v>
      </c>
      <c r="PKP690" s="113" t="s">
        <v>6241</v>
      </c>
      <c r="PKQ690" s="114"/>
      <c r="PKR690" s="129"/>
      <c r="PKS690" s="12" t="s">
        <v>1882</v>
      </c>
      <c r="PKT690" s="12" t="s">
        <v>1823</v>
      </c>
      <c r="PKU690" s="12" t="s">
        <v>6238</v>
      </c>
      <c r="PKV690" s="13" t="s">
        <v>1467</v>
      </c>
      <c r="PKW690" s="13" t="s">
        <v>111</v>
      </c>
      <c r="PKX690" s="14" t="s">
        <v>31</v>
      </c>
      <c r="PKY690" s="13">
        <v>180</v>
      </c>
      <c r="PKZ690" s="13">
        <v>244</v>
      </c>
      <c r="PLA690" s="13"/>
      <c r="PLB690" s="13"/>
      <c r="PLC690" s="13">
        <f t="shared" si="259"/>
        <v>424</v>
      </c>
      <c r="PLD690" s="13" t="s">
        <v>57</v>
      </c>
      <c r="PLE690" s="13" t="s">
        <v>6240</v>
      </c>
      <c r="PLF690" s="113" t="s">
        <v>6241</v>
      </c>
      <c r="PLG690" s="114"/>
      <c r="PLH690" s="129"/>
      <c r="PLI690" s="12" t="s">
        <v>1882</v>
      </c>
      <c r="PLJ690" s="12" t="s">
        <v>1823</v>
      </c>
      <c r="PLK690" s="12" t="s">
        <v>6238</v>
      </c>
      <c r="PLL690" s="13" t="s">
        <v>1467</v>
      </c>
      <c r="PLM690" s="13" t="s">
        <v>111</v>
      </c>
      <c r="PLN690" s="14" t="s">
        <v>31</v>
      </c>
      <c r="PLO690" s="13">
        <v>180</v>
      </c>
      <c r="PLP690" s="13">
        <v>244</v>
      </c>
      <c r="PLQ690" s="13"/>
      <c r="PLR690" s="13"/>
      <c r="PLS690" s="13">
        <f t="shared" ref="PLS690:PNO690" si="260">SUM(PLO690:PLR690)</f>
        <v>424</v>
      </c>
      <c r="PLT690" s="13" t="s">
        <v>57</v>
      </c>
      <c r="PLU690" s="13" t="s">
        <v>6240</v>
      </c>
      <c r="PLV690" s="113" t="s">
        <v>6241</v>
      </c>
      <c r="PLW690" s="114"/>
      <c r="PLX690" s="129"/>
      <c r="PLY690" s="12" t="s">
        <v>1882</v>
      </c>
      <c r="PLZ690" s="12" t="s">
        <v>1823</v>
      </c>
      <c r="PMA690" s="12" t="s">
        <v>6238</v>
      </c>
      <c r="PMB690" s="13" t="s">
        <v>1467</v>
      </c>
      <c r="PMC690" s="13" t="s">
        <v>111</v>
      </c>
      <c r="PMD690" s="14" t="s">
        <v>31</v>
      </c>
      <c r="PME690" s="13">
        <v>180</v>
      </c>
      <c r="PMF690" s="13">
        <v>244</v>
      </c>
      <c r="PMG690" s="13"/>
      <c r="PMH690" s="13"/>
      <c r="PMI690" s="13">
        <f t="shared" si="260"/>
        <v>424</v>
      </c>
      <c r="PMJ690" s="13" t="s">
        <v>57</v>
      </c>
      <c r="PMK690" s="13" t="s">
        <v>6240</v>
      </c>
      <c r="PML690" s="113" t="s">
        <v>6241</v>
      </c>
      <c r="PMM690" s="114"/>
      <c r="PMN690" s="129"/>
      <c r="PMO690" s="12" t="s">
        <v>1882</v>
      </c>
      <c r="PMP690" s="12" t="s">
        <v>1823</v>
      </c>
      <c r="PMQ690" s="12" t="s">
        <v>6238</v>
      </c>
      <c r="PMR690" s="13" t="s">
        <v>1467</v>
      </c>
      <c r="PMS690" s="13" t="s">
        <v>111</v>
      </c>
      <c r="PMT690" s="14" t="s">
        <v>31</v>
      </c>
      <c r="PMU690" s="13">
        <v>180</v>
      </c>
      <c r="PMV690" s="13">
        <v>244</v>
      </c>
      <c r="PMW690" s="13"/>
      <c r="PMX690" s="13"/>
      <c r="PMY690" s="13">
        <f t="shared" si="260"/>
        <v>424</v>
      </c>
      <c r="PMZ690" s="13" t="s">
        <v>57</v>
      </c>
      <c r="PNA690" s="13" t="s">
        <v>6240</v>
      </c>
      <c r="PNB690" s="113" t="s">
        <v>6241</v>
      </c>
      <c r="PNC690" s="114"/>
      <c r="PND690" s="129"/>
      <c r="PNE690" s="12" t="s">
        <v>1882</v>
      </c>
      <c r="PNF690" s="12" t="s">
        <v>1823</v>
      </c>
      <c r="PNG690" s="12" t="s">
        <v>6238</v>
      </c>
      <c r="PNH690" s="13" t="s">
        <v>1467</v>
      </c>
      <c r="PNI690" s="13" t="s">
        <v>111</v>
      </c>
      <c r="PNJ690" s="14" t="s">
        <v>31</v>
      </c>
      <c r="PNK690" s="13">
        <v>180</v>
      </c>
      <c r="PNL690" s="13">
        <v>244</v>
      </c>
      <c r="PNM690" s="13"/>
      <c r="PNN690" s="13"/>
      <c r="PNO690" s="13">
        <f t="shared" si="260"/>
        <v>424</v>
      </c>
      <c r="PNP690" s="13" t="s">
        <v>57</v>
      </c>
      <c r="PNQ690" s="13" t="s">
        <v>6240</v>
      </c>
      <c r="PNR690" s="113" t="s">
        <v>6241</v>
      </c>
      <c r="PNS690" s="114"/>
      <c r="PNT690" s="129"/>
      <c r="PNU690" s="12" t="s">
        <v>1882</v>
      </c>
      <c r="PNV690" s="12" t="s">
        <v>1823</v>
      </c>
      <c r="PNW690" s="12" t="s">
        <v>6238</v>
      </c>
      <c r="PNX690" s="13" t="s">
        <v>1467</v>
      </c>
      <c r="PNY690" s="13" t="s">
        <v>111</v>
      </c>
      <c r="PNZ690" s="14" t="s">
        <v>31</v>
      </c>
      <c r="POA690" s="13">
        <v>180</v>
      </c>
      <c r="POB690" s="13">
        <v>244</v>
      </c>
      <c r="POC690" s="13"/>
      <c r="POD690" s="13"/>
      <c r="POE690" s="13">
        <f t="shared" ref="POE690:PQA690" si="261">SUM(POA690:POD690)</f>
        <v>424</v>
      </c>
      <c r="POF690" s="13" t="s">
        <v>57</v>
      </c>
      <c r="POG690" s="13" t="s">
        <v>6240</v>
      </c>
      <c r="POH690" s="113" t="s">
        <v>6241</v>
      </c>
      <c r="POI690" s="114"/>
      <c r="POJ690" s="129"/>
      <c r="POK690" s="12" t="s">
        <v>1882</v>
      </c>
      <c r="POL690" s="12" t="s">
        <v>1823</v>
      </c>
      <c r="POM690" s="12" t="s">
        <v>6238</v>
      </c>
      <c r="PON690" s="13" t="s">
        <v>1467</v>
      </c>
      <c r="POO690" s="13" t="s">
        <v>111</v>
      </c>
      <c r="POP690" s="14" t="s">
        <v>31</v>
      </c>
      <c r="POQ690" s="13">
        <v>180</v>
      </c>
      <c r="POR690" s="13">
        <v>244</v>
      </c>
      <c r="POS690" s="13"/>
      <c r="POT690" s="13"/>
      <c r="POU690" s="13">
        <f t="shared" si="261"/>
        <v>424</v>
      </c>
      <c r="POV690" s="13" t="s">
        <v>57</v>
      </c>
      <c r="POW690" s="13" t="s">
        <v>6240</v>
      </c>
      <c r="POX690" s="113" t="s">
        <v>6241</v>
      </c>
      <c r="POY690" s="114"/>
      <c r="POZ690" s="129"/>
      <c r="PPA690" s="12" t="s">
        <v>1882</v>
      </c>
      <c r="PPB690" s="12" t="s">
        <v>1823</v>
      </c>
      <c r="PPC690" s="12" t="s">
        <v>6238</v>
      </c>
      <c r="PPD690" s="13" t="s">
        <v>1467</v>
      </c>
      <c r="PPE690" s="13" t="s">
        <v>111</v>
      </c>
      <c r="PPF690" s="14" t="s">
        <v>31</v>
      </c>
      <c r="PPG690" s="13">
        <v>180</v>
      </c>
      <c r="PPH690" s="13">
        <v>244</v>
      </c>
      <c r="PPI690" s="13"/>
      <c r="PPJ690" s="13"/>
      <c r="PPK690" s="13">
        <f t="shared" si="261"/>
        <v>424</v>
      </c>
      <c r="PPL690" s="13" t="s">
        <v>57</v>
      </c>
      <c r="PPM690" s="13" t="s">
        <v>6240</v>
      </c>
      <c r="PPN690" s="113" t="s">
        <v>6241</v>
      </c>
      <c r="PPO690" s="114"/>
      <c r="PPP690" s="129"/>
      <c r="PPQ690" s="12" t="s">
        <v>1882</v>
      </c>
      <c r="PPR690" s="12" t="s">
        <v>1823</v>
      </c>
      <c r="PPS690" s="12" t="s">
        <v>6238</v>
      </c>
      <c r="PPT690" s="13" t="s">
        <v>1467</v>
      </c>
      <c r="PPU690" s="13" t="s">
        <v>111</v>
      </c>
      <c r="PPV690" s="14" t="s">
        <v>31</v>
      </c>
      <c r="PPW690" s="13">
        <v>180</v>
      </c>
      <c r="PPX690" s="13">
        <v>244</v>
      </c>
      <c r="PPY690" s="13"/>
      <c r="PPZ690" s="13"/>
      <c r="PQA690" s="13">
        <f t="shared" si="261"/>
        <v>424</v>
      </c>
      <c r="PQB690" s="13" t="s">
        <v>57</v>
      </c>
      <c r="PQC690" s="13" t="s">
        <v>6240</v>
      </c>
      <c r="PQD690" s="113" t="s">
        <v>6241</v>
      </c>
      <c r="PQE690" s="114"/>
      <c r="PQF690" s="129"/>
      <c r="PQG690" s="12" t="s">
        <v>1882</v>
      </c>
      <c r="PQH690" s="12" t="s">
        <v>1823</v>
      </c>
      <c r="PQI690" s="12" t="s">
        <v>6238</v>
      </c>
      <c r="PQJ690" s="13" t="s">
        <v>1467</v>
      </c>
      <c r="PQK690" s="13" t="s">
        <v>111</v>
      </c>
      <c r="PQL690" s="14" t="s">
        <v>31</v>
      </c>
      <c r="PQM690" s="13">
        <v>180</v>
      </c>
      <c r="PQN690" s="13">
        <v>244</v>
      </c>
      <c r="PQO690" s="13"/>
      <c r="PQP690" s="13"/>
      <c r="PQQ690" s="13">
        <f t="shared" ref="PQQ690:PSM690" si="262">SUM(PQM690:PQP690)</f>
        <v>424</v>
      </c>
      <c r="PQR690" s="13" t="s">
        <v>57</v>
      </c>
      <c r="PQS690" s="13" t="s">
        <v>6240</v>
      </c>
      <c r="PQT690" s="113" t="s">
        <v>6241</v>
      </c>
      <c r="PQU690" s="114"/>
      <c r="PQV690" s="129"/>
      <c r="PQW690" s="12" t="s">
        <v>1882</v>
      </c>
      <c r="PQX690" s="12" t="s">
        <v>1823</v>
      </c>
      <c r="PQY690" s="12" t="s">
        <v>6238</v>
      </c>
      <c r="PQZ690" s="13" t="s">
        <v>1467</v>
      </c>
      <c r="PRA690" s="13" t="s">
        <v>111</v>
      </c>
      <c r="PRB690" s="14" t="s">
        <v>31</v>
      </c>
      <c r="PRC690" s="13">
        <v>180</v>
      </c>
      <c r="PRD690" s="13">
        <v>244</v>
      </c>
      <c r="PRE690" s="13"/>
      <c r="PRF690" s="13"/>
      <c r="PRG690" s="13">
        <f t="shared" si="262"/>
        <v>424</v>
      </c>
      <c r="PRH690" s="13" t="s">
        <v>57</v>
      </c>
      <c r="PRI690" s="13" t="s">
        <v>6240</v>
      </c>
      <c r="PRJ690" s="113" t="s">
        <v>6241</v>
      </c>
      <c r="PRK690" s="114"/>
      <c r="PRL690" s="129"/>
      <c r="PRM690" s="12" t="s">
        <v>1882</v>
      </c>
      <c r="PRN690" s="12" t="s">
        <v>1823</v>
      </c>
      <c r="PRO690" s="12" t="s">
        <v>6238</v>
      </c>
      <c r="PRP690" s="13" t="s">
        <v>1467</v>
      </c>
      <c r="PRQ690" s="13" t="s">
        <v>111</v>
      </c>
      <c r="PRR690" s="14" t="s">
        <v>31</v>
      </c>
      <c r="PRS690" s="13">
        <v>180</v>
      </c>
      <c r="PRT690" s="13">
        <v>244</v>
      </c>
      <c r="PRU690" s="13"/>
      <c r="PRV690" s="13"/>
      <c r="PRW690" s="13">
        <f t="shared" si="262"/>
        <v>424</v>
      </c>
      <c r="PRX690" s="13" t="s">
        <v>57</v>
      </c>
      <c r="PRY690" s="13" t="s">
        <v>6240</v>
      </c>
      <c r="PRZ690" s="113" t="s">
        <v>6241</v>
      </c>
      <c r="PSA690" s="114"/>
      <c r="PSB690" s="129"/>
      <c r="PSC690" s="12" t="s">
        <v>1882</v>
      </c>
      <c r="PSD690" s="12" t="s">
        <v>1823</v>
      </c>
      <c r="PSE690" s="12" t="s">
        <v>6238</v>
      </c>
      <c r="PSF690" s="13" t="s">
        <v>1467</v>
      </c>
      <c r="PSG690" s="13" t="s">
        <v>111</v>
      </c>
      <c r="PSH690" s="14" t="s">
        <v>31</v>
      </c>
      <c r="PSI690" s="13">
        <v>180</v>
      </c>
      <c r="PSJ690" s="13">
        <v>244</v>
      </c>
      <c r="PSK690" s="13"/>
      <c r="PSL690" s="13"/>
      <c r="PSM690" s="13">
        <f t="shared" si="262"/>
        <v>424</v>
      </c>
      <c r="PSN690" s="13" t="s">
        <v>57</v>
      </c>
      <c r="PSO690" s="13" t="s">
        <v>6240</v>
      </c>
      <c r="PSP690" s="113" t="s">
        <v>6241</v>
      </c>
      <c r="PSQ690" s="114"/>
      <c r="PSR690" s="129"/>
      <c r="PSS690" s="12" t="s">
        <v>1882</v>
      </c>
      <c r="PST690" s="12" t="s">
        <v>1823</v>
      </c>
      <c r="PSU690" s="12" t="s">
        <v>6238</v>
      </c>
      <c r="PSV690" s="13" t="s">
        <v>1467</v>
      </c>
      <c r="PSW690" s="13" t="s">
        <v>111</v>
      </c>
      <c r="PSX690" s="14" t="s">
        <v>31</v>
      </c>
      <c r="PSY690" s="13">
        <v>180</v>
      </c>
      <c r="PSZ690" s="13">
        <v>244</v>
      </c>
      <c r="PTA690" s="13"/>
      <c r="PTB690" s="13"/>
      <c r="PTC690" s="13">
        <f t="shared" ref="PTC690:PUY690" si="263">SUM(PSY690:PTB690)</f>
        <v>424</v>
      </c>
      <c r="PTD690" s="13" t="s">
        <v>57</v>
      </c>
      <c r="PTE690" s="13" t="s">
        <v>6240</v>
      </c>
      <c r="PTF690" s="113" t="s">
        <v>6241</v>
      </c>
      <c r="PTG690" s="114"/>
      <c r="PTH690" s="129"/>
      <c r="PTI690" s="12" t="s">
        <v>1882</v>
      </c>
      <c r="PTJ690" s="12" t="s">
        <v>1823</v>
      </c>
      <c r="PTK690" s="12" t="s">
        <v>6238</v>
      </c>
      <c r="PTL690" s="13" t="s">
        <v>1467</v>
      </c>
      <c r="PTM690" s="13" t="s">
        <v>111</v>
      </c>
      <c r="PTN690" s="14" t="s">
        <v>31</v>
      </c>
      <c r="PTO690" s="13">
        <v>180</v>
      </c>
      <c r="PTP690" s="13">
        <v>244</v>
      </c>
      <c r="PTQ690" s="13"/>
      <c r="PTR690" s="13"/>
      <c r="PTS690" s="13">
        <f t="shared" si="263"/>
        <v>424</v>
      </c>
      <c r="PTT690" s="13" t="s">
        <v>57</v>
      </c>
      <c r="PTU690" s="13" t="s">
        <v>6240</v>
      </c>
      <c r="PTV690" s="113" t="s">
        <v>6241</v>
      </c>
      <c r="PTW690" s="114"/>
      <c r="PTX690" s="129"/>
      <c r="PTY690" s="12" t="s">
        <v>1882</v>
      </c>
      <c r="PTZ690" s="12" t="s">
        <v>1823</v>
      </c>
      <c r="PUA690" s="12" t="s">
        <v>6238</v>
      </c>
      <c r="PUB690" s="13" t="s">
        <v>1467</v>
      </c>
      <c r="PUC690" s="13" t="s">
        <v>111</v>
      </c>
      <c r="PUD690" s="14" t="s">
        <v>31</v>
      </c>
      <c r="PUE690" s="13">
        <v>180</v>
      </c>
      <c r="PUF690" s="13">
        <v>244</v>
      </c>
      <c r="PUG690" s="13"/>
      <c r="PUH690" s="13"/>
      <c r="PUI690" s="13">
        <f t="shared" si="263"/>
        <v>424</v>
      </c>
      <c r="PUJ690" s="13" t="s">
        <v>57</v>
      </c>
      <c r="PUK690" s="13" t="s">
        <v>6240</v>
      </c>
      <c r="PUL690" s="113" t="s">
        <v>6241</v>
      </c>
      <c r="PUM690" s="114"/>
      <c r="PUN690" s="129"/>
      <c r="PUO690" s="12" t="s">
        <v>1882</v>
      </c>
      <c r="PUP690" s="12" t="s">
        <v>1823</v>
      </c>
      <c r="PUQ690" s="12" t="s">
        <v>6238</v>
      </c>
      <c r="PUR690" s="13" t="s">
        <v>1467</v>
      </c>
      <c r="PUS690" s="13" t="s">
        <v>111</v>
      </c>
      <c r="PUT690" s="14" t="s">
        <v>31</v>
      </c>
      <c r="PUU690" s="13">
        <v>180</v>
      </c>
      <c r="PUV690" s="13">
        <v>244</v>
      </c>
      <c r="PUW690" s="13"/>
      <c r="PUX690" s="13"/>
      <c r="PUY690" s="13">
        <f t="shared" si="263"/>
        <v>424</v>
      </c>
      <c r="PUZ690" s="13" t="s">
        <v>57</v>
      </c>
      <c r="PVA690" s="13" t="s">
        <v>6240</v>
      </c>
      <c r="PVB690" s="113" t="s">
        <v>6241</v>
      </c>
      <c r="PVC690" s="114"/>
      <c r="PVD690" s="129"/>
      <c r="PVE690" s="12" t="s">
        <v>1882</v>
      </c>
      <c r="PVF690" s="12" t="s">
        <v>1823</v>
      </c>
      <c r="PVG690" s="12" t="s">
        <v>6238</v>
      </c>
      <c r="PVH690" s="13" t="s">
        <v>1467</v>
      </c>
      <c r="PVI690" s="13" t="s">
        <v>111</v>
      </c>
      <c r="PVJ690" s="14" t="s">
        <v>31</v>
      </c>
      <c r="PVK690" s="13">
        <v>180</v>
      </c>
      <c r="PVL690" s="13">
        <v>244</v>
      </c>
      <c r="PVM690" s="13"/>
      <c r="PVN690" s="13"/>
      <c r="PVO690" s="13">
        <f t="shared" ref="PVO690:PXK690" si="264">SUM(PVK690:PVN690)</f>
        <v>424</v>
      </c>
      <c r="PVP690" s="13" t="s">
        <v>57</v>
      </c>
      <c r="PVQ690" s="13" t="s">
        <v>6240</v>
      </c>
      <c r="PVR690" s="113" t="s">
        <v>6241</v>
      </c>
      <c r="PVS690" s="114"/>
      <c r="PVT690" s="129"/>
      <c r="PVU690" s="12" t="s">
        <v>1882</v>
      </c>
      <c r="PVV690" s="12" t="s">
        <v>1823</v>
      </c>
      <c r="PVW690" s="12" t="s">
        <v>6238</v>
      </c>
      <c r="PVX690" s="13" t="s">
        <v>1467</v>
      </c>
      <c r="PVY690" s="13" t="s">
        <v>111</v>
      </c>
      <c r="PVZ690" s="14" t="s">
        <v>31</v>
      </c>
      <c r="PWA690" s="13">
        <v>180</v>
      </c>
      <c r="PWB690" s="13">
        <v>244</v>
      </c>
      <c r="PWC690" s="13"/>
      <c r="PWD690" s="13"/>
      <c r="PWE690" s="13">
        <f t="shared" si="264"/>
        <v>424</v>
      </c>
      <c r="PWF690" s="13" t="s">
        <v>57</v>
      </c>
      <c r="PWG690" s="13" t="s">
        <v>6240</v>
      </c>
      <c r="PWH690" s="113" t="s">
        <v>6241</v>
      </c>
      <c r="PWI690" s="114"/>
      <c r="PWJ690" s="129"/>
      <c r="PWK690" s="12" t="s">
        <v>1882</v>
      </c>
      <c r="PWL690" s="12" t="s">
        <v>1823</v>
      </c>
      <c r="PWM690" s="12" t="s">
        <v>6238</v>
      </c>
      <c r="PWN690" s="13" t="s">
        <v>1467</v>
      </c>
      <c r="PWO690" s="13" t="s">
        <v>111</v>
      </c>
      <c r="PWP690" s="14" t="s">
        <v>31</v>
      </c>
      <c r="PWQ690" s="13">
        <v>180</v>
      </c>
      <c r="PWR690" s="13">
        <v>244</v>
      </c>
      <c r="PWS690" s="13"/>
      <c r="PWT690" s="13"/>
      <c r="PWU690" s="13">
        <f t="shared" si="264"/>
        <v>424</v>
      </c>
      <c r="PWV690" s="13" t="s">
        <v>57</v>
      </c>
      <c r="PWW690" s="13" t="s">
        <v>6240</v>
      </c>
      <c r="PWX690" s="113" t="s">
        <v>6241</v>
      </c>
      <c r="PWY690" s="114"/>
      <c r="PWZ690" s="129"/>
      <c r="PXA690" s="12" t="s">
        <v>1882</v>
      </c>
      <c r="PXB690" s="12" t="s">
        <v>1823</v>
      </c>
      <c r="PXC690" s="12" t="s">
        <v>6238</v>
      </c>
      <c r="PXD690" s="13" t="s">
        <v>1467</v>
      </c>
      <c r="PXE690" s="13" t="s">
        <v>111</v>
      </c>
      <c r="PXF690" s="14" t="s">
        <v>31</v>
      </c>
      <c r="PXG690" s="13">
        <v>180</v>
      </c>
      <c r="PXH690" s="13">
        <v>244</v>
      </c>
      <c r="PXI690" s="13"/>
      <c r="PXJ690" s="13"/>
      <c r="PXK690" s="13">
        <f t="shared" si="264"/>
        <v>424</v>
      </c>
      <c r="PXL690" s="13" t="s">
        <v>57</v>
      </c>
      <c r="PXM690" s="13" t="s">
        <v>6240</v>
      </c>
      <c r="PXN690" s="113" t="s">
        <v>6241</v>
      </c>
      <c r="PXO690" s="114"/>
      <c r="PXP690" s="129"/>
      <c r="PXQ690" s="12" t="s">
        <v>1882</v>
      </c>
      <c r="PXR690" s="12" t="s">
        <v>1823</v>
      </c>
      <c r="PXS690" s="12" t="s">
        <v>6238</v>
      </c>
      <c r="PXT690" s="13" t="s">
        <v>1467</v>
      </c>
      <c r="PXU690" s="13" t="s">
        <v>111</v>
      </c>
      <c r="PXV690" s="14" t="s">
        <v>31</v>
      </c>
      <c r="PXW690" s="13">
        <v>180</v>
      </c>
      <c r="PXX690" s="13">
        <v>244</v>
      </c>
      <c r="PXY690" s="13"/>
      <c r="PXZ690" s="13"/>
      <c r="PYA690" s="13">
        <f t="shared" ref="PYA690:PZW690" si="265">SUM(PXW690:PXZ690)</f>
        <v>424</v>
      </c>
      <c r="PYB690" s="13" t="s">
        <v>57</v>
      </c>
      <c r="PYC690" s="13" t="s">
        <v>6240</v>
      </c>
      <c r="PYD690" s="113" t="s">
        <v>6241</v>
      </c>
      <c r="PYE690" s="114"/>
      <c r="PYF690" s="129"/>
      <c r="PYG690" s="12" t="s">
        <v>1882</v>
      </c>
      <c r="PYH690" s="12" t="s">
        <v>1823</v>
      </c>
      <c r="PYI690" s="12" t="s">
        <v>6238</v>
      </c>
      <c r="PYJ690" s="13" t="s">
        <v>1467</v>
      </c>
      <c r="PYK690" s="13" t="s">
        <v>111</v>
      </c>
      <c r="PYL690" s="14" t="s">
        <v>31</v>
      </c>
      <c r="PYM690" s="13">
        <v>180</v>
      </c>
      <c r="PYN690" s="13">
        <v>244</v>
      </c>
      <c r="PYO690" s="13"/>
      <c r="PYP690" s="13"/>
      <c r="PYQ690" s="13">
        <f t="shared" si="265"/>
        <v>424</v>
      </c>
      <c r="PYR690" s="13" t="s">
        <v>57</v>
      </c>
      <c r="PYS690" s="13" t="s">
        <v>6240</v>
      </c>
      <c r="PYT690" s="113" t="s">
        <v>6241</v>
      </c>
      <c r="PYU690" s="114"/>
      <c r="PYV690" s="129"/>
      <c r="PYW690" s="12" t="s">
        <v>1882</v>
      </c>
      <c r="PYX690" s="12" t="s">
        <v>1823</v>
      </c>
      <c r="PYY690" s="12" t="s">
        <v>6238</v>
      </c>
      <c r="PYZ690" s="13" t="s">
        <v>1467</v>
      </c>
      <c r="PZA690" s="13" t="s">
        <v>111</v>
      </c>
      <c r="PZB690" s="14" t="s">
        <v>31</v>
      </c>
      <c r="PZC690" s="13">
        <v>180</v>
      </c>
      <c r="PZD690" s="13">
        <v>244</v>
      </c>
      <c r="PZE690" s="13"/>
      <c r="PZF690" s="13"/>
      <c r="PZG690" s="13">
        <f t="shared" si="265"/>
        <v>424</v>
      </c>
      <c r="PZH690" s="13" t="s">
        <v>57</v>
      </c>
      <c r="PZI690" s="13" t="s">
        <v>6240</v>
      </c>
      <c r="PZJ690" s="113" t="s">
        <v>6241</v>
      </c>
      <c r="PZK690" s="114"/>
      <c r="PZL690" s="129"/>
      <c r="PZM690" s="12" t="s">
        <v>1882</v>
      </c>
      <c r="PZN690" s="12" t="s">
        <v>1823</v>
      </c>
      <c r="PZO690" s="12" t="s">
        <v>6238</v>
      </c>
      <c r="PZP690" s="13" t="s">
        <v>1467</v>
      </c>
      <c r="PZQ690" s="13" t="s">
        <v>111</v>
      </c>
      <c r="PZR690" s="14" t="s">
        <v>31</v>
      </c>
      <c r="PZS690" s="13">
        <v>180</v>
      </c>
      <c r="PZT690" s="13">
        <v>244</v>
      </c>
      <c r="PZU690" s="13"/>
      <c r="PZV690" s="13"/>
      <c r="PZW690" s="13">
        <f t="shared" si="265"/>
        <v>424</v>
      </c>
      <c r="PZX690" s="13" t="s">
        <v>57</v>
      </c>
      <c r="PZY690" s="13" t="s">
        <v>6240</v>
      </c>
      <c r="PZZ690" s="113" t="s">
        <v>6241</v>
      </c>
      <c r="QAA690" s="114"/>
      <c r="QAB690" s="129"/>
      <c r="QAC690" s="12" t="s">
        <v>1882</v>
      </c>
      <c r="QAD690" s="12" t="s">
        <v>1823</v>
      </c>
      <c r="QAE690" s="12" t="s">
        <v>6238</v>
      </c>
      <c r="QAF690" s="13" t="s">
        <v>1467</v>
      </c>
      <c r="QAG690" s="13" t="s">
        <v>111</v>
      </c>
      <c r="QAH690" s="14" t="s">
        <v>31</v>
      </c>
      <c r="QAI690" s="13">
        <v>180</v>
      </c>
      <c r="QAJ690" s="13">
        <v>244</v>
      </c>
      <c r="QAK690" s="13"/>
      <c r="QAL690" s="13"/>
      <c r="QAM690" s="13">
        <f t="shared" ref="QAM690:QCI690" si="266">SUM(QAI690:QAL690)</f>
        <v>424</v>
      </c>
      <c r="QAN690" s="13" t="s">
        <v>57</v>
      </c>
      <c r="QAO690" s="13" t="s">
        <v>6240</v>
      </c>
      <c r="QAP690" s="113" t="s">
        <v>6241</v>
      </c>
      <c r="QAQ690" s="114"/>
      <c r="QAR690" s="129"/>
      <c r="QAS690" s="12" t="s">
        <v>1882</v>
      </c>
      <c r="QAT690" s="12" t="s">
        <v>1823</v>
      </c>
      <c r="QAU690" s="12" t="s">
        <v>6238</v>
      </c>
      <c r="QAV690" s="13" t="s">
        <v>1467</v>
      </c>
      <c r="QAW690" s="13" t="s">
        <v>111</v>
      </c>
      <c r="QAX690" s="14" t="s">
        <v>31</v>
      </c>
      <c r="QAY690" s="13">
        <v>180</v>
      </c>
      <c r="QAZ690" s="13">
        <v>244</v>
      </c>
      <c r="QBA690" s="13"/>
      <c r="QBB690" s="13"/>
      <c r="QBC690" s="13">
        <f t="shared" si="266"/>
        <v>424</v>
      </c>
      <c r="QBD690" s="13" t="s">
        <v>57</v>
      </c>
      <c r="QBE690" s="13" t="s">
        <v>6240</v>
      </c>
      <c r="QBF690" s="113" t="s">
        <v>6241</v>
      </c>
      <c r="QBG690" s="114"/>
      <c r="QBH690" s="129"/>
      <c r="QBI690" s="12" t="s">
        <v>1882</v>
      </c>
      <c r="QBJ690" s="12" t="s">
        <v>1823</v>
      </c>
      <c r="QBK690" s="12" t="s">
        <v>6238</v>
      </c>
      <c r="QBL690" s="13" t="s">
        <v>1467</v>
      </c>
      <c r="QBM690" s="13" t="s">
        <v>111</v>
      </c>
      <c r="QBN690" s="14" t="s">
        <v>31</v>
      </c>
      <c r="QBO690" s="13">
        <v>180</v>
      </c>
      <c r="QBP690" s="13">
        <v>244</v>
      </c>
      <c r="QBQ690" s="13"/>
      <c r="QBR690" s="13"/>
      <c r="QBS690" s="13">
        <f t="shared" si="266"/>
        <v>424</v>
      </c>
      <c r="QBT690" s="13" t="s">
        <v>57</v>
      </c>
      <c r="QBU690" s="13" t="s">
        <v>6240</v>
      </c>
      <c r="QBV690" s="113" t="s">
        <v>6241</v>
      </c>
      <c r="QBW690" s="114"/>
      <c r="QBX690" s="129"/>
      <c r="QBY690" s="12" t="s">
        <v>1882</v>
      </c>
      <c r="QBZ690" s="12" t="s">
        <v>1823</v>
      </c>
      <c r="QCA690" s="12" t="s">
        <v>6238</v>
      </c>
      <c r="QCB690" s="13" t="s">
        <v>1467</v>
      </c>
      <c r="QCC690" s="13" t="s">
        <v>111</v>
      </c>
      <c r="QCD690" s="14" t="s">
        <v>31</v>
      </c>
      <c r="QCE690" s="13">
        <v>180</v>
      </c>
      <c r="QCF690" s="13">
        <v>244</v>
      </c>
      <c r="QCG690" s="13"/>
      <c r="QCH690" s="13"/>
      <c r="QCI690" s="13">
        <f t="shared" si="266"/>
        <v>424</v>
      </c>
      <c r="QCJ690" s="13" t="s">
        <v>57</v>
      </c>
      <c r="QCK690" s="13" t="s">
        <v>6240</v>
      </c>
      <c r="QCL690" s="113" t="s">
        <v>6241</v>
      </c>
      <c r="QCM690" s="114"/>
      <c r="QCN690" s="129"/>
      <c r="QCO690" s="12" t="s">
        <v>1882</v>
      </c>
      <c r="QCP690" s="12" t="s">
        <v>1823</v>
      </c>
      <c r="QCQ690" s="12" t="s">
        <v>6238</v>
      </c>
      <c r="QCR690" s="13" t="s">
        <v>1467</v>
      </c>
      <c r="QCS690" s="13" t="s">
        <v>111</v>
      </c>
      <c r="QCT690" s="14" t="s">
        <v>31</v>
      </c>
      <c r="QCU690" s="13">
        <v>180</v>
      </c>
      <c r="QCV690" s="13">
        <v>244</v>
      </c>
      <c r="QCW690" s="13"/>
      <c r="QCX690" s="13"/>
      <c r="QCY690" s="13">
        <f t="shared" ref="QCY690:QEU690" si="267">SUM(QCU690:QCX690)</f>
        <v>424</v>
      </c>
      <c r="QCZ690" s="13" t="s">
        <v>57</v>
      </c>
      <c r="QDA690" s="13" t="s">
        <v>6240</v>
      </c>
      <c r="QDB690" s="113" t="s">
        <v>6241</v>
      </c>
      <c r="QDC690" s="114"/>
      <c r="QDD690" s="129"/>
      <c r="QDE690" s="12" t="s">
        <v>1882</v>
      </c>
      <c r="QDF690" s="12" t="s">
        <v>1823</v>
      </c>
      <c r="QDG690" s="12" t="s">
        <v>6238</v>
      </c>
      <c r="QDH690" s="13" t="s">
        <v>1467</v>
      </c>
      <c r="QDI690" s="13" t="s">
        <v>111</v>
      </c>
      <c r="QDJ690" s="14" t="s">
        <v>31</v>
      </c>
      <c r="QDK690" s="13">
        <v>180</v>
      </c>
      <c r="QDL690" s="13">
        <v>244</v>
      </c>
      <c r="QDM690" s="13"/>
      <c r="QDN690" s="13"/>
      <c r="QDO690" s="13">
        <f t="shared" si="267"/>
        <v>424</v>
      </c>
      <c r="QDP690" s="13" t="s">
        <v>57</v>
      </c>
      <c r="QDQ690" s="13" t="s">
        <v>6240</v>
      </c>
      <c r="QDR690" s="113" t="s">
        <v>6241</v>
      </c>
      <c r="QDS690" s="114"/>
      <c r="QDT690" s="129"/>
      <c r="QDU690" s="12" t="s">
        <v>1882</v>
      </c>
      <c r="QDV690" s="12" t="s">
        <v>1823</v>
      </c>
      <c r="QDW690" s="12" t="s">
        <v>6238</v>
      </c>
      <c r="QDX690" s="13" t="s">
        <v>1467</v>
      </c>
      <c r="QDY690" s="13" t="s">
        <v>111</v>
      </c>
      <c r="QDZ690" s="14" t="s">
        <v>31</v>
      </c>
      <c r="QEA690" s="13">
        <v>180</v>
      </c>
      <c r="QEB690" s="13">
        <v>244</v>
      </c>
      <c r="QEC690" s="13"/>
      <c r="QED690" s="13"/>
      <c r="QEE690" s="13">
        <f t="shared" si="267"/>
        <v>424</v>
      </c>
      <c r="QEF690" s="13" t="s">
        <v>57</v>
      </c>
      <c r="QEG690" s="13" t="s">
        <v>6240</v>
      </c>
      <c r="QEH690" s="113" t="s">
        <v>6241</v>
      </c>
      <c r="QEI690" s="114"/>
      <c r="QEJ690" s="129"/>
      <c r="QEK690" s="12" t="s">
        <v>1882</v>
      </c>
      <c r="QEL690" s="12" t="s">
        <v>1823</v>
      </c>
      <c r="QEM690" s="12" t="s">
        <v>6238</v>
      </c>
      <c r="QEN690" s="13" t="s">
        <v>1467</v>
      </c>
      <c r="QEO690" s="13" t="s">
        <v>111</v>
      </c>
      <c r="QEP690" s="14" t="s">
        <v>31</v>
      </c>
      <c r="QEQ690" s="13">
        <v>180</v>
      </c>
      <c r="QER690" s="13">
        <v>244</v>
      </c>
      <c r="QES690" s="13"/>
      <c r="QET690" s="13"/>
      <c r="QEU690" s="13">
        <f t="shared" si="267"/>
        <v>424</v>
      </c>
      <c r="QEV690" s="13" t="s">
        <v>57</v>
      </c>
      <c r="QEW690" s="13" t="s">
        <v>6240</v>
      </c>
      <c r="QEX690" s="113" t="s">
        <v>6241</v>
      </c>
      <c r="QEY690" s="114"/>
      <c r="QEZ690" s="129"/>
      <c r="QFA690" s="12" t="s">
        <v>1882</v>
      </c>
      <c r="QFB690" s="12" t="s">
        <v>1823</v>
      </c>
      <c r="QFC690" s="12" t="s">
        <v>6238</v>
      </c>
      <c r="QFD690" s="13" t="s">
        <v>1467</v>
      </c>
      <c r="QFE690" s="13" t="s">
        <v>111</v>
      </c>
      <c r="QFF690" s="14" t="s">
        <v>31</v>
      </c>
      <c r="QFG690" s="13">
        <v>180</v>
      </c>
      <c r="QFH690" s="13">
        <v>244</v>
      </c>
      <c r="QFI690" s="13"/>
      <c r="QFJ690" s="13"/>
      <c r="QFK690" s="13">
        <f t="shared" ref="QFK690:QHG690" si="268">SUM(QFG690:QFJ690)</f>
        <v>424</v>
      </c>
      <c r="QFL690" s="13" t="s">
        <v>57</v>
      </c>
      <c r="QFM690" s="13" t="s">
        <v>6240</v>
      </c>
      <c r="QFN690" s="113" t="s">
        <v>6241</v>
      </c>
      <c r="QFO690" s="114"/>
      <c r="QFP690" s="129"/>
      <c r="QFQ690" s="12" t="s">
        <v>1882</v>
      </c>
      <c r="QFR690" s="12" t="s">
        <v>1823</v>
      </c>
      <c r="QFS690" s="12" t="s">
        <v>6238</v>
      </c>
      <c r="QFT690" s="13" t="s">
        <v>1467</v>
      </c>
      <c r="QFU690" s="13" t="s">
        <v>111</v>
      </c>
      <c r="QFV690" s="14" t="s">
        <v>31</v>
      </c>
      <c r="QFW690" s="13">
        <v>180</v>
      </c>
      <c r="QFX690" s="13">
        <v>244</v>
      </c>
      <c r="QFY690" s="13"/>
      <c r="QFZ690" s="13"/>
      <c r="QGA690" s="13">
        <f t="shared" si="268"/>
        <v>424</v>
      </c>
      <c r="QGB690" s="13" t="s">
        <v>57</v>
      </c>
      <c r="QGC690" s="13" t="s">
        <v>6240</v>
      </c>
      <c r="QGD690" s="113" t="s">
        <v>6241</v>
      </c>
      <c r="QGE690" s="114"/>
      <c r="QGF690" s="129"/>
      <c r="QGG690" s="12" t="s">
        <v>1882</v>
      </c>
      <c r="QGH690" s="12" t="s">
        <v>1823</v>
      </c>
      <c r="QGI690" s="12" t="s">
        <v>6238</v>
      </c>
      <c r="QGJ690" s="13" t="s">
        <v>1467</v>
      </c>
      <c r="QGK690" s="13" t="s">
        <v>111</v>
      </c>
      <c r="QGL690" s="14" t="s">
        <v>31</v>
      </c>
      <c r="QGM690" s="13">
        <v>180</v>
      </c>
      <c r="QGN690" s="13">
        <v>244</v>
      </c>
      <c r="QGO690" s="13"/>
      <c r="QGP690" s="13"/>
      <c r="QGQ690" s="13">
        <f t="shared" si="268"/>
        <v>424</v>
      </c>
      <c r="QGR690" s="13" t="s">
        <v>57</v>
      </c>
      <c r="QGS690" s="13" t="s">
        <v>6240</v>
      </c>
      <c r="QGT690" s="113" t="s">
        <v>6241</v>
      </c>
      <c r="QGU690" s="114"/>
      <c r="QGV690" s="129"/>
      <c r="QGW690" s="12" t="s">
        <v>1882</v>
      </c>
      <c r="QGX690" s="12" t="s">
        <v>1823</v>
      </c>
      <c r="QGY690" s="12" t="s">
        <v>6238</v>
      </c>
      <c r="QGZ690" s="13" t="s">
        <v>1467</v>
      </c>
      <c r="QHA690" s="13" t="s">
        <v>111</v>
      </c>
      <c r="QHB690" s="14" t="s">
        <v>31</v>
      </c>
      <c r="QHC690" s="13">
        <v>180</v>
      </c>
      <c r="QHD690" s="13">
        <v>244</v>
      </c>
      <c r="QHE690" s="13"/>
      <c r="QHF690" s="13"/>
      <c r="QHG690" s="13">
        <f t="shared" si="268"/>
        <v>424</v>
      </c>
      <c r="QHH690" s="13" t="s">
        <v>57</v>
      </c>
      <c r="QHI690" s="13" t="s">
        <v>6240</v>
      </c>
      <c r="QHJ690" s="113" t="s">
        <v>6241</v>
      </c>
      <c r="QHK690" s="114"/>
      <c r="QHL690" s="129"/>
      <c r="QHM690" s="12" t="s">
        <v>1882</v>
      </c>
      <c r="QHN690" s="12" t="s">
        <v>1823</v>
      </c>
      <c r="QHO690" s="12" t="s">
        <v>6238</v>
      </c>
      <c r="QHP690" s="13" t="s">
        <v>1467</v>
      </c>
      <c r="QHQ690" s="13" t="s">
        <v>111</v>
      </c>
      <c r="QHR690" s="14" t="s">
        <v>31</v>
      </c>
      <c r="QHS690" s="13">
        <v>180</v>
      </c>
      <c r="QHT690" s="13">
        <v>244</v>
      </c>
      <c r="QHU690" s="13"/>
      <c r="QHV690" s="13"/>
      <c r="QHW690" s="13">
        <f t="shared" ref="QHW690:QJS690" si="269">SUM(QHS690:QHV690)</f>
        <v>424</v>
      </c>
      <c r="QHX690" s="13" t="s">
        <v>57</v>
      </c>
      <c r="QHY690" s="13" t="s">
        <v>6240</v>
      </c>
      <c r="QHZ690" s="113" t="s">
        <v>6241</v>
      </c>
      <c r="QIA690" s="114"/>
      <c r="QIB690" s="129"/>
      <c r="QIC690" s="12" t="s">
        <v>1882</v>
      </c>
      <c r="QID690" s="12" t="s">
        <v>1823</v>
      </c>
      <c r="QIE690" s="12" t="s">
        <v>6238</v>
      </c>
      <c r="QIF690" s="13" t="s">
        <v>1467</v>
      </c>
      <c r="QIG690" s="13" t="s">
        <v>111</v>
      </c>
      <c r="QIH690" s="14" t="s">
        <v>31</v>
      </c>
      <c r="QII690" s="13">
        <v>180</v>
      </c>
      <c r="QIJ690" s="13">
        <v>244</v>
      </c>
      <c r="QIK690" s="13"/>
      <c r="QIL690" s="13"/>
      <c r="QIM690" s="13">
        <f t="shared" si="269"/>
        <v>424</v>
      </c>
      <c r="QIN690" s="13" t="s">
        <v>57</v>
      </c>
      <c r="QIO690" s="13" t="s">
        <v>6240</v>
      </c>
      <c r="QIP690" s="113" t="s">
        <v>6241</v>
      </c>
      <c r="QIQ690" s="114"/>
      <c r="QIR690" s="129"/>
      <c r="QIS690" s="12" t="s">
        <v>1882</v>
      </c>
      <c r="QIT690" s="12" t="s">
        <v>1823</v>
      </c>
      <c r="QIU690" s="12" t="s">
        <v>6238</v>
      </c>
      <c r="QIV690" s="13" t="s">
        <v>1467</v>
      </c>
      <c r="QIW690" s="13" t="s">
        <v>111</v>
      </c>
      <c r="QIX690" s="14" t="s">
        <v>31</v>
      </c>
      <c r="QIY690" s="13">
        <v>180</v>
      </c>
      <c r="QIZ690" s="13">
        <v>244</v>
      </c>
      <c r="QJA690" s="13"/>
      <c r="QJB690" s="13"/>
      <c r="QJC690" s="13">
        <f t="shared" si="269"/>
        <v>424</v>
      </c>
      <c r="QJD690" s="13" t="s">
        <v>57</v>
      </c>
      <c r="QJE690" s="13" t="s">
        <v>6240</v>
      </c>
      <c r="QJF690" s="113" t="s">
        <v>6241</v>
      </c>
      <c r="QJG690" s="114"/>
      <c r="QJH690" s="129"/>
      <c r="QJI690" s="12" t="s">
        <v>1882</v>
      </c>
      <c r="QJJ690" s="12" t="s">
        <v>1823</v>
      </c>
      <c r="QJK690" s="12" t="s">
        <v>6238</v>
      </c>
      <c r="QJL690" s="13" t="s">
        <v>1467</v>
      </c>
      <c r="QJM690" s="13" t="s">
        <v>111</v>
      </c>
      <c r="QJN690" s="14" t="s">
        <v>31</v>
      </c>
      <c r="QJO690" s="13">
        <v>180</v>
      </c>
      <c r="QJP690" s="13">
        <v>244</v>
      </c>
      <c r="QJQ690" s="13"/>
      <c r="QJR690" s="13"/>
      <c r="QJS690" s="13">
        <f t="shared" si="269"/>
        <v>424</v>
      </c>
      <c r="QJT690" s="13" t="s">
        <v>57</v>
      </c>
      <c r="QJU690" s="13" t="s">
        <v>6240</v>
      </c>
      <c r="QJV690" s="113" t="s">
        <v>6241</v>
      </c>
      <c r="QJW690" s="114"/>
      <c r="QJX690" s="129"/>
      <c r="QJY690" s="12" t="s">
        <v>1882</v>
      </c>
      <c r="QJZ690" s="12" t="s">
        <v>1823</v>
      </c>
      <c r="QKA690" s="12" t="s">
        <v>6238</v>
      </c>
      <c r="QKB690" s="13" t="s">
        <v>1467</v>
      </c>
      <c r="QKC690" s="13" t="s">
        <v>111</v>
      </c>
      <c r="QKD690" s="14" t="s">
        <v>31</v>
      </c>
      <c r="QKE690" s="13">
        <v>180</v>
      </c>
      <c r="QKF690" s="13">
        <v>244</v>
      </c>
      <c r="QKG690" s="13"/>
      <c r="QKH690" s="13"/>
      <c r="QKI690" s="13">
        <f t="shared" ref="QKI690:QME690" si="270">SUM(QKE690:QKH690)</f>
        <v>424</v>
      </c>
      <c r="QKJ690" s="13" t="s">
        <v>57</v>
      </c>
      <c r="QKK690" s="13" t="s">
        <v>6240</v>
      </c>
      <c r="QKL690" s="113" t="s">
        <v>6241</v>
      </c>
      <c r="QKM690" s="114"/>
      <c r="QKN690" s="129"/>
      <c r="QKO690" s="12" t="s">
        <v>1882</v>
      </c>
      <c r="QKP690" s="12" t="s">
        <v>1823</v>
      </c>
      <c r="QKQ690" s="12" t="s">
        <v>6238</v>
      </c>
      <c r="QKR690" s="13" t="s">
        <v>1467</v>
      </c>
      <c r="QKS690" s="13" t="s">
        <v>111</v>
      </c>
      <c r="QKT690" s="14" t="s">
        <v>31</v>
      </c>
      <c r="QKU690" s="13">
        <v>180</v>
      </c>
      <c r="QKV690" s="13">
        <v>244</v>
      </c>
      <c r="QKW690" s="13"/>
      <c r="QKX690" s="13"/>
      <c r="QKY690" s="13">
        <f t="shared" si="270"/>
        <v>424</v>
      </c>
      <c r="QKZ690" s="13" t="s">
        <v>57</v>
      </c>
      <c r="QLA690" s="13" t="s">
        <v>6240</v>
      </c>
      <c r="QLB690" s="113" t="s">
        <v>6241</v>
      </c>
      <c r="QLC690" s="114"/>
      <c r="QLD690" s="129"/>
      <c r="QLE690" s="12" t="s">
        <v>1882</v>
      </c>
      <c r="QLF690" s="12" t="s">
        <v>1823</v>
      </c>
      <c r="QLG690" s="12" t="s">
        <v>6238</v>
      </c>
      <c r="QLH690" s="13" t="s">
        <v>1467</v>
      </c>
      <c r="QLI690" s="13" t="s">
        <v>111</v>
      </c>
      <c r="QLJ690" s="14" t="s">
        <v>31</v>
      </c>
      <c r="QLK690" s="13">
        <v>180</v>
      </c>
      <c r="QLL690" s="13">
        <v>244</v>
      </c>
      <c r="QLM690" s="13"/>
      <c r="QLN690" s="13"/>
      <c r="QLO690" s="13">
        <f t="shared" si="270"/>
        <v>424</v>
      </c>
      <c r="QLP690" s="13" t="s">
        <v>57</v>
      </c>
      <c r="QLQ690" s="13" t="s">
        <v>6240</v>
      </c>
      <c r="QLR690" s="113" t="s">
        <v>6241</v>
      </c>
      <c r="QLS690" s="114"/>
      <c r="QLT690" s="129"/>
      <c r="QLU690" s="12" t="s">
        <v>1882</v>
      </c>
      <c r="QLV690" s="12" t="s">
        <v>1823</v>
      </c>
      <c r="QLW690" s="12" t="s">
        <v>6238</v>
      </c>
      <c r="QLX690" s="13" t="s">
        <v>1467</v>
      </c>
      <c r="QLY690" s="13" t="s">
        <v>111</v>
      </c>
      <c r="QLZ690" s="14" t="s">
        <v>31</v>
      </c>
      <c r="QMA690" s="13">
        <v>180</v>
      </c>
      <c r="QMB690" s="13">
        <v>244</v>
      </c>
      <c r="QMC690" s="13"/>
      <c r="QMD690" s="13"/>
      <c r="QME690" s="13">
        <f t="shared" si="270"/>
        <v>424</v>
      </c>
      <c r="QMF690" s="13" t="s">
        <v>57</v>
      </c>
      <c r="QMG690" s="13" t="s">
        <v>6240</v>
      </c>
      <c r="QMH690" s="113" t="s">
        <v>6241</v>
      </c>
      <c r="QMI690" s="114"/>
      <c r="QMJ690" s="129"/>
      <c r="QMK690" s="12" t="s">
        <v>1882</v>
      </c>
      <c r="QML690" s="12" t="s">
        <v>1823</v>
      </c>
      <c r="QMM690" s="12" t="s">
        <v>6238</v>
      </c>
      <c r="QMN690" s="13" t="s">
        <v>1467</v>
      </c>
      <c r="QMO690" s="13" t="s">
        <v>111</v>
      </c>
      <c r="QMP690" s="14" t="s">
        <v>31</v>
      </c>
      <c r="QMQ690" s="13">
        <v>180</v>
      </c>
      <c r="QMR690" s="13">
        <v>244</v>
      </c>
      <c r="QMS690" s="13"/>
      <c r="QMT690" s="13"/>
      <c r="QMU690" s="13">
        <f t="shared" ref="QMU690:QOQ690" si="271">SUM(QMQ690:QMT690)</f>
        <v>424</v>
      </c>
      <c r="QMV690" s="13" t="s">
        <v>57</v>
      </c>
      <c r="QMW690" s="13" t="s">
        <v>6240</v>
      </c>
      <c r="QMX690" s="113" t="s">
        <v>6241</v>
      </c>
      <c r="QMY690" s="114"/>
      <c r="QMZ690" s="129"/>
      <c r="QNA690" s="12" t="s">
        <v>1882</v>
      </c>
      <c r="QNB690" s="12" t="s">
        <v>1823</v>
      </c>
      <c r="QNC690" s="12" t="s">
        <v>6238</v>
      </c>
      <c r="QND690" s="13" t="s">
        <v>1467</v>
      </c>
      <c r="QNE690" s="13" t="s">
        <v>111</v>
      </c>
      <c r="QNF690" s="14" t="s">
        <v>31</v>
      </c>
      <c r="QNG690" s="13">
        <v>180</v>
      </c>
      <c r="QNH690" s="13">
        <v>244</v>
      </c>
      <c r="QNI690" s="13"/>
      <c r="QNJ690" s="13"/>
      <c r="QNK690" s="13">
        <f t="shared" si="271"/>
        <v>424</v>
      </c>
      <c r="QNL690" s="13" t="s">
        <v>57</v>
      </c>
      <c r="QNM690" s="13" t="s">
        <v>6240</v>
      </c>
      <c r="QNN690" s="113" t="s">
        <v>6241</v>
      </c>
      <c r="QNO690" s="114"/>
      <c r="QNP690" s="129"/>
      <c r="QNQ690" s="12" t="s">
        <v>1882</v>
      </c>
      <c r="QNR690" s="12" t="s">
        <v>1823</v>
      </c>
      <c r="QNS690" s="12" t="s">
        <v>6238</v>
      </c>
      <c r="QNT690" s="13" t="s">
        <v>1467</v>
      </c>
      <c r="QNU690" s="13" t="s">
        <v>111</v>
      </c>
      <c r="QNV690" s="14" t="s">
        <v>31</v>
      </c>
      <c r="QNW690" s="13">
        <v>180</v>
      </c>
      <c r="QNX690" s="13">
        <v>244</v>
      </c>
      <c r="QNY690" s="13"/>
      <c r="QNZ690" s="13"/>
      <c r="QOA690" s="13">
        <f t="shared" si="271"/>
        <v>424</v>
      </c>
      <c r="QOB690" s="13" t="s">
        <v>57</v>
      </c>
      <c r="QOC690" s="13" t="s">
        <v>6240</v>
      </c>
      <c r="QOD690" s="113" t="s">
        <v>6241</v>
      </c>
      <c r="QOE690" s="114"/>
      <c r="QOF690" s="129"/>
      <c r="QOG690" s="12" t="s">
        <v>1882</v>
      </c>
      <c r="QOH690" s="12" t="s">
        <v>1823</v>
      </c>
      <c r="QOI690" s="12" t="s">
        <v>6238</v>
      </c>
      <c r="QOJ690" s="13" t="s">
        <v>1467</v>
      </c>
      <c r="QOK690" s="13" t="s">
        <v>111</v>
      </c>
      <c r="QOL690" s="14" t="s">
        <v>31</v>
      </c>
      <c r="QOM690" s="13">
        <v>180</v>
      </c>
      <c r="QON690" s="13">
        <v>244</v>
      </c>
      <c r="QOO690" s="13"/>
      <c r="QOP690" s="13"/>
      <c r="QOQ690" s="13">
        <f t="shared" si="271"/>
        <v>424</v>
      </c>
      <c r="QOR690" s="13" t="s">
        <v>57</v>
      </c>
      <c r="QOS690" s="13" t="s">
        <v>6240</v>
      </c>
      <c r="QOT690" s="113" t="s">
        <v>6241</v>
      </c>
      <c r="QOU690" s="114"/>
      <c r="QOV690" s="129"/>
      <c r="QOW690" s="12" t="s">
        <v>1882</v>
      </c>
      <c r="QOX690" s="12" t="s">
        <v>1823</v>
      </c>
      <c r="QOY690" s="12" t="s">
        <v>6238</v>
      </c>
      <c r="QOZ690" s="13" t="s">
        <v>1467</v>
      </c>
      <c r="QPA690" s="13" t="s">
        <v>111</v>
      </c>
      <c r="QPB690" s="14" t="s">
        <v>31</v>
      </c>
      <c r="QPC690" s="13">
        <v>180</v>
      </c>
      <c r="QPD690" s="13">
        <v>244</v>
      </c>
      <c r="QPE690" s="13"/>
      <c r="QPF690" s="13"/>
      <c r="QPG690" s="13">
        <f t="shared" ref="QPG690:QRC690" si="272">SUM(QPC690:QPF690)</f>
        <v>424</v>
      </c>
      <c r="QPH690" s="13" t="s">
        <v>57</v>
      </c>
      <c r="QPI690" s="13" t="s">
        <v>6240</v>
      </c>
      <c r="QPJ690" s="113" t="s">
        <v>6241</v>
      </c>
      <c r="QPK690" s="114"/>
      <c r="QPL690" s="129"/>
      <c r="QPM690" s="12" t="s">
        <v>1882</v>
      </c>
      <c r="QPN690" s="12" t="s">
        <v>1823</v>
      </c>
      <c r="QPO690" s="12" t="s">
        <v>6238</v>
      </c>
      <c r="QPP690" s="13" t="s">
        <v>1467</v>
      </c>
      <c r="QPQ690" s="13" t="s">
        <v>111</v>
      </c>
      <c r="QPR690" s="14" t="s">
        <v>31</v>
      </c>
      <c r="QPS690" s="13">
        <v>180</v>
      </c>
      <c r="QPT690" s="13">
        <v>244</v>
      </c>
      <c r="QPU690" s="13"/>
      <c r="QPV690" s="13"/>
      <c r="QPW690" s="13">
        <f t="shared" si="272"/>
        <v>424</v>
      </c>
      <c r="QPX690" s="13" t="s">
        <v>57</v>
      </c>
      <c r="QPY690" s="13" t="s">
        <v>6240</v>
      </c>
      <c r="QPZ690" s="113" t="s">
        <v>6241</v>
      </c>
      <c r="QQA690" s="114"/>
      <c r="QQB690" s="129"/>
      <c r="QQC690" s="12" t="s">
        <v>1882</v>
      </c>
      <c r="QQD690" s="12" t="s">
        <v>1823</v>
      </c>
      <c r="QQE690" s="12" t="s">
        <v>6238</v>
      </c>
      <c r="QQF690" s="13" t="s">
        <v>1467</v>
      </c>
      <c r="QQG690" s="13" t="s">
        <v>111</v>
      </c>
      <c r="QQH690" s="14" t="s">
        <v>31</v>
      </c>
      <c r="QQI690" s="13">
        <v>180</v>
      </c>
      <c r="QQJ690" s="13">
        <v>244</v>
      </c>
      <c r="QQK690" s="13"/>
      <c r="QQL690" s="13"/>
      <c r="QQM690" s="13">
        <f t="shared" si="272"/>
        <v>424</v>
      </c>
      <c r="QQN690" s="13" t="s">
        <v>57</v>
      </c>
      <c r="QQO690" s="13" t="s">
        <v>6240</v>
      </c>
      <c r="QQP690" s="113" t="s">
        <v>6241</v>
      </c>
      <c r="QQQ690" s="114"/>
      <c r="QQR690" s="129"/>
      <c r="QQS690" s="12" t="s">
        <v>1882</v>
      </c>
      <c r="QQT690" s="12" t="s">
        <v>1823</v>
      </c>
      <c r="QQU690" s="12" t="s">
        <v>6238</v>
      </c>
      <c r="QQV690" s="13" t="s">
        <v>1467</v>
      </c>
      <c r="QQW690" s="13" t="s">
        <v>111</v>
      </c>
      <c r="QQX690" s="14" t="s">
        <v>31</v>
      </c>
      <c r="QQY690" s="13">
        <v>180</v>
      </c>
      <c r="QQZ690" s="13">
        <v>244</v>
      </c>
      <c r="QRA690" s="13"/>
      <c r="QRB690" s="13"/>
      <c r="QRC690" s="13">
        <f t="shared" si="272"/>
        <v>424</v>
      </c>
      <c r="QRD690" s="13" t="s">
        <v>57</v>
      </c>
      <c r="QRE690" s="13" t="s">
        <v>6240</v>
      </c>
      <c r="QRF690" s="113" t="s">
        <v>6241</v>
      </c>
      <c r="QRG690" s="114"/>
      <c r="QRH690" s="129"/>
      <c r="QRI690" s="12" t="s">
        <v>1882</v>
      </c>
      <c r="QRJ690" s="12" t="s">
        <v>1823</v>
      </c>
      <c r="QRK690" s="12" t="s">
        <v>6238</v>
      </c>
      <c r="QRL690" s="13" t="s">
        <v>1467</v>
      </c>
      <c r="QRM690" s="13" t="s">
        <v>111</v>
      </c>
      <c r="QRN690" s="14" t="s">
        <v>31</v>
      </c>
      <c r="QRO690" s="13">
        <v>180</v>
      </c>
      <c r="QRP690" s="13">
        <v>244</v>
      </c>
      <c r="QRQ690" s="13"/>
      <c r="QRR690" s="13"/>
      <c r="QRS690" s="13">
        <f t="shared" ref="QRS690:QTO690" si="273">SUM(QRO690:QRR690)</f>
        <v>424</v>
      </c>
      <c r="QRT690" s="13" t="s">
        <v>57</v>
      </c>
      <c r="QRU690" s="13" t="s">
        <v>6240</v>
      </c>
      <c r="QRV690" s="113" t="s">
        <v>6241</v>
      </c>
      <c r="QRW690" s="114"/>
      <c r="QRX690" s="129"/>
      <c r="QRY690" s="12" t="s">
        <v>1882</v>
      </c>
      <c r="QRZ690" s="12" t="s">
        <v>1823</v>
      </c>
      <c r="QSA690" s="12" t="s">
        <v>6238</v>
      </c>
      <c r="QSB690" s="13" t="s">
        <v>1467</v>
      </c>
      <c r="QSC690" s="13" t="s">
        <v>111</v>
      </c>
      <c r="QSD690" s="14" t="s">
        <v>31</v>
      </c>
      <c r="QSE690" s="13">
        <v>180</v>
      </c>
      <c r="QSF690" s="13">
        <v>244</v>
      </c>
      <c r="QSG690" s="13"/>
      <c r="QSH690" s="13"/>
      <c r="QSI690" s="13">
        <f t="shared" si="273"/>
        <v>424</v>
      </c>
      <c r="QSJ690" s="13" t="s">
        <v>57</v>
      </c>
      <c r="QSK690" s="13" t="s">
        <v>6240</v>
      </c>
      <c r="QSL690" s="113" t="s">
        <v>6241</v>
      </c>
      <c r="QSM690" s="114"/>
      <c r="QSN690" s="129"/>
      <c r="QSO690" s="12" t="s">
        <v>1882</v>
      </c>
      <c r="QSP690" s="12" t="s">
        <v>1823</v>
      </c>
      <c r="QSQ690" s="12" t="s">
        <v>6238</v>
      </c>
      <c r="QSR690" s="13" t="s">
        <v>1467</v>
      </c>
      <c r="QSS690" s="13" t="s">
        <v>111</v>
      </c>
      <c r="QST690" s="14" t="s">
        <v>31</v>
      </c>
      <c r="QSU690" s="13">
        <v>180</v>
      </c>
      <c r="QSV690" s="13">
        <v>244</v>
      </c>
      <c r="QSW690" s="13"/>
      <c r="QSX690" s="13"/>
      <c r="QSY690" s="13">
        <f t="shared" si="273"/>
        <v>424</v>
      </c>
      <c r="QSZ690" s="13" t="s">
        <v>57</v>
      </c>
      <c r="QTA690" s="13" t="s">
        <v>6240</v>
      </c>
      <c r="QTB690" s="113" t="s">
        <v>6241</v>
      </c>
      <c r="QTC690" s="114"/>
      <c r="QTD690" s="129"/>
      <c r="QTE690" s="12" t="s">
        <v>1882</v>
      </c>
      <c r="QTF690" s="12" t="s">
        <v>1823</v>
      </c>
      <c r="QTG690" s="12" t="s">
        <v>6238</v>
      </c>
      <c r="QTH690" s="13" t="s">
        <v>1467</v>
      </c>
      <c r="QTI690" s="13" t="s">
        <v>111</v>
      </c>
      <c r="QTJ690" s="14" t="s">
        <v>31</v>
      </c>
      <c r="QTK690" s="13">
        <v>180</v>
      </c>
      <c r="QTL690" s="13">
        <v>244</v>
      </c>
      <c r="QTM690" s="13"/>
      <c r="QTN690" s="13"/>
      <c r="QTO690" s="13">
        <f t="shared" si="273"/>
        <v>424</v>
      </c>
      <c r="QTP690" s="13" t="s">
        <v>57</v>
      </c>
      <c r="QTQ690" s="13" t="s">
        <v>6240</v>
      </c>
      <c r="QTR690" s="113" t="s">
        <v>6241</v>
      </c>
      <c r="QTS690" s="114"/>
      <c r="QTT690" s="129"/>
      <c r="QTU690" s="12" t="s">
        <v>1882</v>
      </c>
      <c r="QTV690" s="12" t="s">
        <v>1823</v>
      </c>
      <c r="QTW690" s="12" t="s">
        <v>6238</v>
      </c>
      <c r="QTX690" s="13" t="s">
        <v>1467</v>
      </c>
      <c r="QTY690" s="13" t="s">
        <v>111</v>
      </c>
      <c r="QTZ690" s="14" t="s">
        <v>31</v>
      </c>
      <c r="QUA690" s="13">
        <v>180</v>
      </c>
      <c r="QUB690" s="13">
        <v>244</v>
      </c>
      <c r="QUC690" s="13"/>
      <c r="QUD690" s="13"/>
      <c r="QUE690" s="13">
        <f t="shared" ref="QUE690:QWA690" si="274">SUM(QUA690:QUD690)</f>
        <v>424</v>
      </c>
      <c r="QUF690" s="13" t="s">
        <v>57</v>
      </c>
      <c r="QUG690" s="13" t="s">
        <v>6240</v>
      </c>
      <c r="QUH690" s="113" t="s">
        <v>6241</v>
      </c>
      <c r="QUI690" s="114"/>
      <c r="QUJ690" s="129"/>
      <c r="QUK690" s="12" t="s">
        <v>1882</v>
      </c>
      <c r="QUL690" s="12" t="s">
        <v>1823</v>
      </c>
      <c r="QUM690" s="12" t="s">
        <v>6238</v>
      </c>
      <c r="QUN690" s="13" t="s">
        <v>1467</v>
      </c>
      <c r="QUO690" s="13" t="s">
        <v>111</v>
      </c>
      <c r="QUP690" s="14" t="s">
        <v>31</v>
      </c>
      <c r="QUQ690" s="13">
        <v>180</v>
      </c>
      <c r="QUR690" s="13">
        <v>244</v>
      </c>
      <c r="QUS690" s="13"/>
      <c r="QUT690" s="13"/>
      <c r="QUU690" s="13">
        <f t="shared" si="274"/>
        <v>424</v>
      </c>
      <c r="QUV690" s="13" t="s">
        <v>57</v>
      </c>
      <c r="QUW690" s="13" t="s">
        <v>6240</v>
      </c>
      <c r="QUX690" s="113" t="s">
        <v>6241</v>
      </c>
      <c r="QUY690" s="114"/>
      <c r="QUZ690" s="129"/>
      <c r="QVA690" s="12" t="s">
        <v>1882</v>
      </c>
      <c r="QVB690" s="12" t="s">
        <v>1823</v>
      </c>
      <c r="QVC690" s="12" t="s">
        <v>6238</v>
      </c>
      <c r="QVD690" s="13" t="s">
        <v>1467</v>
      </c>
      <c r="QVE690" s="13" t="s">
        <v>111</v>
      </c>
      <c r="QVF690" s="14" t="s">
        <v>31</v>
      </c>
      <c r="QVG690" s="13">
        <v>180</v>
      </c>
      <c r="QVH690" s="13">
        <v>244</v>
      </c>
      <c r="QVI690" s="13"/>
      <c r="QVJ690" s="13"/>
      <c r="QVK690" s="13">
        <f t="shared" si="274"/>
        <v>424</v>
      </c>
      <c r="QVL690" s="13" t="s">
        <v>57</v>
      </c>
      <c r="QVM690" s="13" t="s">
        <v>6240</v>
      </c>
      <c r="QVN690" s="113" t="s">
        <v>6241</v>
      </c>
      <c r="QVO690" s="114"/>
      <c r="QVP690" s="129"/>
      <c r="QVQ690" s="12" t="s">
        <v>1882</v>
      </c>
      <c r="QVR690" s="12" t="s">
        <v>1823</v>
      </c>
      <c r="QVS690" s="12" t="s">
        <v>6238</v>
      </c>
      <c r="QVT690" s="13" t="s">
        <v>1467</v>
      </c>
      <c r="QVU690" s="13" t="s">
        <v>111</v>
      </c>
      <c r="QVV690" s="14" t="s">
        <v>31</v>
      </c>
      <c r="QVW690" s="13">
        <v>180</v>
      </c>
      <c r="QVX690" s="13">
        <v>244</v>
      </c>
      <c r="QVY690" s="13"/>
      <c r="QVZ690" s="13"/>
      <c r="QWA690" s="13">
        <f t="shared" si="274"/>
        <v>424</v>
      </c>
      <c r="QWB690" s="13" t="s">
        <v>57</v>
      </c>
      <c r="QWC690" s="13" t="s">
        <v>6240</v>
      </c>
      <c r="QWD690" s="113" t="s">
        <v>6241</v>
      </c>
      <c r="QWE690" s="114"/>
      <c r="QWF690" s="129"/>
      <c r="QWG690" s="12" t="s">
        <v>1882</v>
      </c>
      <c r="QWH690" s="12" t="s">
        <v>1823</v>
      </c>
      <c r="QWI690" s="12" t="s">
        <v>6238</v>
      </c>
      <c r="QWJ690" s="13" t="s">
        <v>1467</v>
      </c>
      <c r="QWK690" s="13" t="s">
        <v>111</v>
      </c>
      <c r="QWL690" s="14" t="s">
        <v>31</v>
      </c>
      <c r="QWM690" s="13">
        <v>180</v>
      </c>
      <c r="QWN690" s="13">
        <v>244</v>
      </c>
      <c r="QWO690" s="13"/>
      <c r="QWP690" s="13"/>
      <c r="QWQ690" s="13">
        <f t="shared" ref="QWQ690:QYM690" si="275">SUM(QWM690:QWP690)</f>
        <v>424</v>
      </c>
      <c r="QWR690" s="13" t="s">
        <v>57</v>
      </c>
      <c r="QWS690" s="13" t="s">
        <v>6240</v>
      </c>
      <c r="QWT690" s="113" t="s">
        <v>6241</v>
      </c>
      <c r="QWU690" s="114"/>
      <c r="QWV690" s="129"/>
      <c r="QWW690" s="12" t="s">
        <v>1882</v>
      </c>
      <c r="QWX690" s="12" t="s">
        <v>1823</v>
      </c>
      <c r="QWY690" s="12" t="s">
        <v>6238</v>
      </c>
      <c r="QWZ690" s="13" t="s">
        <v>1467</v>
      </c>
      <c r="QXA690" s="13" t="s">
        <v>111</v>
      </c>
      <c r="QXB690" s="14" t="s">
        <v>31</v>
      </c>
      <c r="QXC690" s="13">
        <v>180</v>
      </c>
      <c r="QXD690" s="13">
        <v>244</v>
      </c>
      <c r="QXE690" s="13"/>
      <c r="QXF690" s="13"/>
      <c r="QXG690" s="13">
        <f t="shared" si="275"/>
        <v>424</v>
      </c>
      <c r="QXH690" s="13" t="s">
        <v>57</v>
      </c>
      <c r="QXI690" s="13" t="s">
        <v>6240</v>
      </c>
      <c r="QXJ690" s="113" t="s">
        <v>6241</v>
      </c>
      <c r="QXK690" s="114"/>
      <c r="QXL690" s="129"/>
      <c r="QXM690" s="12" t="s">
        <v>1882</v>
      </c>
      <c r="QXN690" s="12" t="s">
        <v>1823</v>
      </c>
      <c r="QXO690" s="12" t="s">
        <v>6238</v>
      </c>
      <c r="QXP690" s="13" t="s">
        <v>1467</v>
      </c>
      <c r="QXQ690" s="13" t="s">
        <v>111</v>
      </c>
      <c r="QXR690" s="14" t="s">
        <v>31</v>
      </c>
      <c r="QXS690" s="13">
        <v>180</v>
      </c>
      <c r="QXT690" s="13">
        <v>244</v>
      </c>
      <c r="QXU690" s="13"/>
      <c r="QXV690" s="13"/>
      <c r="QXW690" s="13">
        <f t="shared" si="275"/>
        <v>424</v>
      </c>
      <c r="QXX690" s="13" t="s">
        <v>57</v>
      </c>
      <c r="QXY690" s="13" t="s">
        <v>6240</v>
      </c>
      <c r="QXZ690" s="113" t="s">
        <v>6241</v>
      </c>
      <c r="QYA690" s="114"/>
      <c r="QYB690" s="129"/>
      <c r="QYC690" s="12" t="s">
        <v>1882</v>
      </c>
      <c r="QYD690" s="12" t="s">
        <v>1823</v>
      </c>
      <c r="QYE690" s="12" t="s">
        <v>6238</v>
      </c>
      <c r="QYF690" s="13" t="s">
        <v>1467</v>
      </c>
      <c r="QYG690" s="13" t="s">
        <v>111</v>
      </c>
      <c r="QYH690" s="14" t="s">
        <v>31</v>
      </c>
      <c r="QYI690" s="13">
        <v>180</v>
      </c>
      <c r="QYJ690" s="13">
        <v>244</v>
      </c>
      <c r="QYK690" s="13"/>
      <c r="QYL690" s="13"/>
      <c r="QYM690" s="13">
        <f t="shared" si="275"/>
        <v>424</v>
      </c>
      <c r="QYN690" s="13" t="s">
        <v>57</v>
      </c>
      <c r="QYO690" s="13" t="s">
        <v>6240</v>
      </c>
      <c r="QYP690" s="113" t="s">
        <v>6241</v>
      </c>
      <c r="QYQ690" s="114"/>
      <c r="QYR690" s="129"/>
      <c r="QYS690" s="12" t="s">
        <v>1882</v>
      </c>
      <c r="QYT690" s="12" t="s">
        <v>1823</v>
      </c>
      <c r="QYU690" s="12" t="s">
        <v>6238</v>
      </c>
      <c r="QYV690" s="13" t="s">
        <v>1467</v>
      </c>
      <c r="QYW690" s="13" t="s">
        <v>111</v>
      </c>
      <c r="QYX690" s="14" t="s">
        <v>31</v>
      </c>
      <c r="QYY690" s="13">
        <v>180</v>
      </c>
      <c r="QYZ690" s="13">
        <v>244</v>
      </c>
      <c r="QZA690" s="13"/>
      <c r="QZB690" s="13"/>
      <c r="QZC690" s="13">
        <f t="shared" ref="QZC690:RAY690" si="276">SUM(QYY690:QZB690)</f>
        <v>424</v>
      </c>
      <c r="QZD690" s="13" t="s">
        <v>57</v>
      </c>
      <c r="QZE690" s="13" t="s">
        <v>6240</v>
      </c>
      <c r="QZF690" s="113" t="s">
        <v>6241</v>
      </c>
      <c r="QZG690" s="114"/>
      <c r="QZH690" s="129"/>
      <c r="QZI690" s="12" t="s">
        <v>1882</v>
      </c>
      <c r="QZJ690" s="12" t="s">
        <v>1823</v>
      </c>
      <c r="QZK690" s="12" t="s">
        <v>6238</v>
      </c>
      <c r="QZL690" s="13" t="s">
        <v>1467</v>
      </c>
      <c r="QZM690" s="13" t="s">
        <v>111</v>
      </c>
      <c r="QZN690" s="14" t="s">
        <v>31</v>
      </c>
      <c r="QZO690" s="13">
        <v>180</v>
      </c>
      <c r="QZP690" s="13">
        <v>244</v>
      </c>
      <c r="QZQ690" s="13"/>
      <c r="QZR690" s="13"/>
      <c r="QZS690" s="13">
        <f t="shared" si="276"/>
        <v>424</v>
      </c>
      <c r="QZT690" s="13" t="s">
        <v>57</v>
      </c>
      <c r="QZU690" s="13" t="s">
        <v>6240</v>
      </c>
      <c r="QZV690" s="113" t="s">
        <v>6241</v>
      </c>
      <c r="QZW690" s="114"/>
      <c r="QZX690" s="129"/>
      <c r="QZY690" s="12" t="s">
        <v>1882</v>
      </c>
      <c r="QZZ690" s="12" t="s">
        <v>1823</v>
      </c>
      <c r="RAA690" s="12" t="s">
        <v>6238</v>
      </c>
      <c r="RAB690" s="13" t="s">
        <v>1467</v>
      </c>
      <c r="RAC690" s="13" t="s">
        <v>111</v>
      </c>
      <c r="RAD690" s="14" t="s">
        <v>31</v>
      </c>
      <c r="RAE690" s="13">
        <v>180</v>
      </c>
      <c r="RAF690" s="13">
        <v>244</v>
      </c>
      <c r="RAG690" s="13"/>
      <c r="RAH690" s="13"/>
      <c r="RAI690" s="13">
        <f t="shared" si="276"/>
        <v>424</v>
      </c>
      <c r="RAJ690" s="13" t="s">
        <v>57</v>
      </c>
      <c r="RAK690" s="13" t="s">
        <v>6240</v>
      </c>
      <c r="RAL690" s="113" t="s">
        <v>6241</v>
      </c>
      <c r="RAM690" s="114"/>
      <c r="RAN690" s="129"/>
      <c r="RAO690" s="12" t="s">
        <v>1882</v>
      </c>
      <c r="RAP690" s="12" t="s">
        <v>1823</v>
      </c>
      <c r="RAQ690" s="12" t="s">
        <v>6238</v>
      </c>
      <c r="RAR690" s="13" t="s">
        <v>1467</v>
      </c>
      <c r="RAS690" s="13" t="s">
        <v>111</v>
      </c>
      <c r="RAT690" s="14" t="s">
        <v>31</v>
      </c>
      <c r="RAU690" s="13">
        <v>180</v>
      </c>
      <c r="RAV690" s="13">
        <v>244</v>
      </c>
      <c r="RAW690" s="13"/>
      <c r="RAX690" s="13"/>
      <c r="RAY690" s="13">
        <f t="shared" si="276"/>
        <v>424</v>
      </c>
      <c r="RAZ690" s="13" t="s">
        <v>57</v>
      </c>
      <c r="RBA690" s="13" t="s">
        <v>6240</v>
      </c>
      <c r="RBB690" s="113" t="s">
        <v>6241</v>
      </c>
      <c r="RBC690" s="114"/>
      <c r="RBD690" s="129"/>
      <c r="RBE690" s="12" t="s">
        <v>1882</v>
      </c>
      <c r="RBF690" s="12" t="s">
        <v>1823</v>
      </c>
      <c r="RBG690" s="12" t="s">
        <v>6238</v>
      </c>
      <c r="RBH690" s="13" t="s">
        <v>1467</v>
      </c>
      <c r="RBI690" s="13" t="s">
        <v>111</v>
      </c>
      <c r="RBJ690" s="14" t="s">
        <v>31</v>
      </c>
      <c r="RBK690" s="13">
        <v>180</v>
      </c>
      <c r="RBL690" s="13">
        <v>244</v>
      </c>
      <c r="RBM690" s="13"/>
      <c r="RBN690" s="13"/>
      <c r="RBO690" s="13">
        <f t="shared" ref="RBO690:RDK690" si="277">SUM(RBK690:RBN690)</f>
        <v>424</v>
      </c>
      <c r="RBP690" s="13" t="s">
        <v>57</v>
      </c>
      <c r="RBQ690" s="13" t="s">
        <v>6240</v>
      </c>
      <c r="RBR690" s="113" t="s">
        <v>6241</v>
      </c>
      <c r="RBS690" s="114"/>
      <c r="RBT690" s="129"/>
      <c r="RBU690" s="12" t="s">
        <v>1882</v>
      </c>
      <c r="RBV690" s="12" t="s">
        <v>1823</v>
      </c>
      <c r="RBW690" s="12" t="s">
        <v>6238</v>
      </c>
      <c r="RBX690" s="13" t="s">
        <v>1467</v>
      </c>
      <c r="RBY690" s="13" t="s">
        <v>111</v>
      </c>
      <c r="RBZ690" s="14" t="s">
        <v>31</v>
      </c>
      <c r="RCA690" s="13">
        <v>180</v>
      </c>
      <c r="RCB690" s="13">
        <v>244</v>
      </c>
      <c r="RCC690" s="13"/>
      <c r="RCD690" s="13"/>
      <c r="RCE690" s="13">
        <f t="shared" si="277"/>
        <v>424</v>
      </c>
      <c r="RCF690" s="13" t="s">
        <v>57</v>
      </c>
      <c r="RCG690" s="13" t="s">
        <v>6240</v>
      </c>
      <c r="RCH690" s="113" t="s">
        <v>6241</v>
      </c>
      <c r="RCI690" s="114"/>
      <c r="RCJ690" s="129"/>
      <c r="RCK690" s="12" t="s">
        <v>1882</v>
      </c>
      <c r="RCL690" s="12" t="s">
        <v>1823</v>
      </c>
      <c r="RCM690" s="12" t="s">
        <v>6238</v>
      </c>
      <c r="RCN690" s="13" t="s">
        <v>1467</v>
      </c>
      <c r="RCO690" s="13" t="s">
        <v>111</v>
      </c>
      <c r="RCP690" s="14" t="s">
        <v>31</v>
      </c>
      <c r="RCQ690" s="13">
        <v>180</v>
      </c>
      <c r="RCR690" s="13">
        <v>244</v>
      </c>
      <c r="RCS690" s="13"/>
      <c r="RCT690" s="13"/>
      <c r="RCU690" s="13">
        <f t="shared" si="277"/>
        <v>424</v>
      </c>
      <c r="RCV690" s="13" t="s">
        <v>57</v>
      </c>
      <c r="RCW690" s="13" t="s">
        <v>6240</v>
      </c>
      <c r="RCX690" s="113" t="s">
        <v>6241</v>
      </c>
      <c r="RCY690" s="114"/>
      <c r="RCZ690" s="129"/>
      <c r="RDA690" s="12" t="s">
        <v>1882</v>
      </c>
      <c r="RDB690" s="12" t="s">
        <v>1823</v>
      </c>
      <c r="RDC690" s="12" t="s">
        <v>6238</v>
      </c>
      <c r="RDD690" s="13" t="s">
        <v>1467</v>
      </c>
      <c r="RDE690" s="13" t="s">
        <v>111</v>
      </c>
      <c r="RDF690" s="14" t="s">
        <v>31</v>
      </c>
      <c r="RDG690" s="13">
        <v>180</v>
      </c>
      <c r="RDH690" s="13">
        <v>244</v>
      </c>
      <c r="RDI690" s="13"/>
      <c r="RDJ690" s="13"/>
      <c r="RDK690" s="13">
        <f t="shared" si="277"/>
        <v>424</v>
      </c>
      <c r="RDL690" s="13" t="s">
        <v>57</v>
      </c>
      <c r="RDM690" s="13" t="s">
        <v>6240</v>
      </c>
      <c r="RDN690" s="113" t="s">
        <v>6241</v>
      </c>
      <c r="RDO690" s="114"/>
      <c r="RDP690" s="129"/>
      <c r="RDQ690" s="12" t="s">
        <v>1882</v>
      </c>
      <c r="RDR690" s="12" t="s">
        <v>1823</v>
      </c>
      <c r="RDS690" s="12" t="s">
        <v>6238</v>
      </c>
      <c r="RDT690" s="13" t="s">
        <v>1467</v>
      </c>
      <c r="RDU690" s="13" t="s">
        <v>111</v>
      </c>
      <c r="RDV690" s="14" t="s">
        <v>31</v>
      </c>
      <c r="RDW690" s="13">
        <v>180</v>
      </c>
      <c r="RDX690" s="13">
        <v>244</v>
      </c>
      <c r="RDY690" s="13"/>
      <c r="RDZ690" s="13"/>
      <c r="REA690" s="13">
        <f t="shared" ref="REA690:RFW690" si="278">SUM(RDW690:RDZ690)</f>
        <v>424</v>
      </c>
      <c r="REB690" s="13" t="s">
        <v>57</v>
      </c>
      <c r="REC690" s="13" t="s">
        <v>6240</v>
      </c>
      <c r="RED690" s="113" t="s">
        <v>6241</v>
      </c>
      <c r="REE690" s="114"/>
      <c r="REF690" s="129"/>
      <c r="REG690" s="12" t="s">
        <v>1882</v>
      </c>
      <c r="REH690" s="12" t="s">
        <v>1823</v>
      </c>
      <c r="REI690" s="12" t="s">
        <v>6238</v>
      </c>
      <c r="REJ690" s="13" t="s">
        <v>1467</v>
      </c>
      <c r="REK690" s="13" t="s">
        <v>111</v>
      </c>
      <c r="REL690" s="14" t="s">
        <v>31</v>
      </c>
      <c r="REM690" s="13">
        <v>180</v>
      </c>
      <c r="REN690" s="13">
        <v>244</v>
      </c>
      <c r="REO690" s="13"/>
      <c r="REP690" s="13"/>
      <c r="REQ690" s="13">
        <f t="shared" si="278"/>
        <v>424</v>
      </c>
      <c r="RER690" s="13" t="s">
        <v>57</v>
      </c>
      <c r="RES690" s="13" t="s">
        <v>6240</v>
      </c>
      <c r="RET690" s="113" t="s">
        <v>6241</v>
      </c>
      <c r="REU690" s="114"/>
      <c r="REV690" s="129"/>
      <c r="REW690" s="12" t="s">
        <v>1882</v>
      </c>
      <c r="REX690" s="12" t="s">
        <v>1823</v>
      </c>
      <c r="REY690" s="12" t="s">
        <v>6238</v>
      </c>
      <c r="REZ690" s="13" t="s">
        <v>1467</v>
      </c>
      <c r="RFA690" s="13" t="s">
        <v>111</v>
      </c>
      <c r="RFB690" s="14" t="s">
        <v>31</v>
      </c>
      <c r="RFC690" s="13">
        <v>180</v>
      </c>
      <c r="RFD690" s="13">
        <v>244</v>
      </c>
      <c r="RFE690" s="13"/>
      <c r="RFF690" s="13"/>
      <c r="RFG690" s="13">
        <f t="shared" si="278"/>
        <v>424</v>
      </c>
      <c r="RFH690" s="13" t="s">
        <v>57</v>
      </c>
      <c r="RFI690" s="13" t="s">
        <v>6240</v>
      </c>
      <c r="RFJ690" s="113" t="s">
        <v>6241</v>
      </c>
      <c r="RFK690" s="114"/>
      <c r="RFL690" s="129"/>
      <c r="RFM690" s="12" t="s">
        <v>1882</v>
      </c>
      <c r="RFN690" s="12" t="s">
        <v>1823</v>
      </c>
      <c r="RFO690" s="12" t="s">
        <v>6238</v>
      </c>
      <c r="RFP690" s="13" t="s">
        <v>1467</v>
      </c>
      <c r="RFQ690" s="13" t="s">
        <v>111</v>
      </c>
      <c r="RFR690" s="14" t="s">
        <v>31</v>
      </c>
      <c r="RFS690" s="13">
        <v>180</v>
      </c>
      <c r="RFT690" s="13">
        <v>244</v>
      </c>
      <c r="RFU690" s="13"/>
      <c r="RFV690" s="13"/>
      <c r="RFW690" s="13">
        <f t="shared" si="278"/>
        <v>424</v>
      </c>
      <c r="RFX690" s="13" t="s">
        <v>57</v>
      </c>
      <c r="RFY690" s="13" t="s">
        <v>6240</v>
      </c>
      <c r="RFZ690" s="113" t="s">
        <v>6241</v>
      </c>
      <c r="RGA690" s="114"/>
      <c r="RGB690" s="129"/>
      <c r="RGC690" s="12" t="s">
        <v>1882</v>
      </c>
      <c r="RGD690" s="12" t="s">
        <v>1823</v>
      </c>
      <c r="RGE690" s="12" t="s">
        <v>6238</v>
      </c>
      <c r="RGF690" s="13" t="s">
        <v>1467</v>
      </c>
      <c r="RGG690" s="13" t="s">
        <v>111</v>
      </c>
      <c r="RGH690" s="14" t="s">
        <v>31</v>
      </c>
      <c r="RGI690" s="13">
        <v>180</v>
      </c>
      <c r="RGJ690" s="13">
        <v>244</v>
      </c>
      <c r="RGK690" s="13"/>
      <c r="RGL690" s="13"/>
      <c r="RGM690" s="13">
        <f t="shared" ref="RGM690:RII690" si="279">SUM(RGI690:RGL690)</f>
        <v>424</v>
      </c>
      <c r="RGN690" s="13" t="s">
        <v>57</v>
      </c>
      <c r="RGO690" s="13" t="s">
        <v>6240</v>
      </c>
      <c r="RGP690" s="113" t="s">
        <v>6241</v>
      </c>
      <c r="RGQ690" s="114"/>
      <c r="RGR690" s="129"/>
      <c r="RGS690" s="12" t="s">
        <v>1882</v>
      </c>
      <c r="RGT690" s="12" t="s">
        <v>1823</v>
      </c>
      <c r="RGU690" s="12" t="s">
        <v>6238</v>
      </c>
      <c r="RGV690" s="13" t="s">
        <v>1467</v>
      </c>
      <c r="RGW690" s="13" t="s">
        <v>111</v>
      </c>
      <c r="RGX690" s="14" t="s">
        <v>31</v>
      </c>
      <c r="RGY690" s="13">
        <v>180</v>
      </c>
      <c r="RGZ690" s="13">
        <v>244</v>
      </c>
      <c r="RHA690" s="13"/>
      <c r="RHB690" s="13"/>
      <c r="RHC690" s="13">
        <f t="shared" si="279"/>
        <v>424</v>
      </c>
      <c r="RHD690" s="13" t="s">
        <v>57</v>
      </c>
      <c r="RHE690" s="13" t="s">
        <v>6240</v>
      </c>
      <c r="RHF690" s="113" t="s">
        <v>6241</v>
      </c>
      <c r="RHG690" s="114"/>
      <c r="RHH690" s="129"/>
      <c r="RHI690" s="12" t="s">
        <v>1882</v>
      </c>
      <c r="RHJ690" s="12" t="s">
        <v>1823</v>
      </c>
      <c r="RHK690" s="12" t="s">
        <v>6238</v>
      </c>
      <c r="RHL690" s="13" t="s">
        <v>1467</v>
      </c>
      <c r="RHM690" s="13" t="s">
        <v>111</v>
      </c>
      <c r="RHN690" s="14" t="s">
        <v>31</v>
      </c>
      <c r="RHO690" s="13">
        <v>180</v>
      </c>
      <c r="RHP690" s="13">
        <v>244</v>
      </c>
      <c r="RHQ690" s="13"/>
      <c r="RHR690" s="13"/>
      <c r="RHS690" s="13">
        <f t="shared" si="279"/>
        <v>424</v>
      </c>
      <c r="RHT690" s="13" t="s">
        <v>57</v>
      </c>
      <c r="RHU690" s="13" t="s">
        <v>6240</v>
      </c>
      <c r="RHV690" s="113" t="s">
        <v>6241</v>
      </c>
      <c r="RHW690" s="114"/>
      <c r="RHX690" s="129"/>
      <c r="RHY690" s="12" t="s">
        <v>1882</v>
      </c>
      <c r="RHZ690" s="12" t="s">
        <v>1823</v>
      </c>
      <c r="RIA690" s="12" t="s">
        <v>6238</v>
      </c>
      <c r="RIB690" s="13" t="s">
        <v>1467</v>
      </c>
      <c r="RIC690" s="13" t="s">
        <v>111</v>
      </c>
      <c r="RID690" s="14" t="s">
        <v>31</v>
      </c>
      <c r="RIE690" s="13">
        <v>180</v>
      </c>
      <c r="RIF690" s="13">
        <v>244</v>
      </c>
      <c r="RIG690" s="13"/>
      <c r="RIH690" s="13"/>
      <c r="RII690" s="13">
        <f t="shared" si="279"/>
        <v>424</v>
      </c>
      <c r="RIJ690" s="13" t="s">
        <v>57</v>
      </c>
      <c r="RIK690" s="13" t="s">
        <v>6240</v>
      </c>
      <c r="RIL690" s="113" t="s">
        <v>6241</v>
      </c>
      <c r="RIM690" s="114"/>
      <c r="RIN690" s="129"/>
      <c r="RIO690" s="12" t="s">
        <v>1882</v>
      </c>
      <c r="RIP690" s="12" t="s">
        <v>1823</v>
      </c>
      <c r="RIQ690" s="12" t="s">
        <v>6238</v>
      </c>
      <c r="RIR690" s="13" t="s">
        <v>1467</v>
      </c>
      <c r="RIS690" s="13" t="s">
        <v>111</v>
      </c>
      <c r="RIT690" s="14" t="s">
        <v>31</v>
      </c>
      <c r="RIU690" s="13">
        <v>180</v>
      </c>
      <c r="RIV690" s="13">
        <v>244</v>
      </c>
      <c r="RIW690" s="13"/>
      <c r="RIX690" s="13"/>
      <c r="RIY690" s="13">
        <f t="shared" ref="RIY690:RKU690" si="280">SUM(RIU690:RIX690)</f>
        <v>424</v>
      </c>
      <c r="RIZ690" s="13" t="s">
        <v>57</v>
      </c>
      <c r="RJA690" s="13" t="s">
        <v>6240</v>
      </c>
      <c r="RJB690" s="113" t="s">
        <v>6241</v>
      </c>
      <c r="RJC690" s="114"/>
      <c r="RJD690" s="129"/>
      <c r="RJE690" s="12" t="s">
        <v>1882</v>
      </c>
      <c r="RJF690" s="12" t="s">
        <v>1823</v>
      </c>
      <c r="RJG690" s="12" t="s">
        <v>6238</v>
      </c>
      <c r="RJH690" s="13" t="s">
        <v>1467</v>
      </c>
      <c r="RJI690" s="13" t="s">
        <v>111</v>
      </c>
      <c r="RJJ690" s="14" t="s">
        <v>31</v>
      </c>
      <c r="RJK690" s="13">
        <v>180</v>
      </c>
      <c r="RJL690" s="13">
        <v>244</v>
      </c>
      <c r="RJM690" s="13"/>
      <c r="RJN690" s="13"/>
      <c r="RJO690" s="13">
        <f t="shared" si="280"/>
        <v>424</v>
      </c>
      <c r="RJP690" s="13" t="s">
        <v>57</v>
      </c>
      <c r="RJQ690" s="13" t="s">
        <v>6240</v>
      </c>
      <c r="RJR690" s="113" t="s">
        <v>6241</v>
      </c>
      <c r="RJS690" s="114"/>
      <c r="RJT690" s="129"/>
      <c r="RJU690" s="12" t="s">
        <v>1882</v>
      </c>
      <c r="RJV690" s="12" t="s">
        <v>1823</v>
      </c>
      <c r="RJW690" s="12" t="s">
        <v>6238</v>
      </c>
      <c r="RJX690" s="13" t="s">
        <v>1467</v>
      </c>
      <c r="RJY690" s="13" t="s">
        <v>111</v>
      </c>
      <c r="RJZ690" s="14" t="s">
        <v>31</v>
      </c>
      <c r="RKA690" s="13">
        <v>180</v>
      </c>
      <c r="RKB690" s="13">
        <v>244</v>
      </c>
      <c r="RKC690" s="13"/>
      <c r="RKD690" s="13"/>
      <c r="RKE690" s="13">
        <f t="shared" si="280"/>
        <v>424</v>
      </c>
      <c r="RKF690" s="13" t="s">
        <v>57</v>
      </c>
      <c r="RKG690" s="13" t="s">
        <v>6240</v>
      </c>
      <c r="RKH690" s="113" t="s">
        <v>6241</v>
      </c>
      <c r="RKI690" s="114"/>
      <c r="RKJ690" s="129"/>
      <c r="RKK690" s="12" t="s">
        <v>1882</v>
      </c>
      <c r="RKL690" s="12" t="s">
        <v>1823</v>
      </c>
      <c r="RKM690" s="12" t="s">
        <v>6238</v>
      </c>
      <c r="RKN690" s="13" t="s">
        <v>1467</v>
      </c>
      <c r="RKO690" s="13" t="s">
        <v>111</v>
      </c>
      <c r="RKP690" s="14" t="s">
        <v>31</v>
      </c>
      <c r="RKQ690" s="13">
        <v>180</v>
      </c>
      <c r="RKR690" s="13">
        <v>244</v>
      </c>
      <c r="RKS690" s="13"/>
      <c r="RKT690" s="13"/>
      <c r="RKU690" s="13">
        <f t="shared" si="280"/>
        <v>424</v>
      </c>
      <c r="RKV690" s="13" t="s">
        <v>57</v>
      </c>
      <c r="RKW690" s="13" t="s">
        <v>6240</v>
      </c>
      <c r="RKX690" s="113" t="s">
        <v>6241</v>
      </c>
      <c r="RKY690" s="114"/>
      <c r="RKZ690" s="129"/>
      <c r="RLA690" s="12" t="s">
        <v>1882</v>
      </c>
      <c r="RLB690" s="12" t="s">
        <v>1823</v>
      </c>
      <c r="RLC690" s="12" t="s">
        <v>6238</v>
      </c>
      <c r="RLD690" s="13" t="s">
        <v>1467</v>
      </c>
      <c r="RLE690" s="13" t="s">
        <v>111</v>
      </c>
      <c r="RLF690" s="14" t="s">
        <v>31</v>
      </c>
      <c r="RLG690" s="13">
        <v>180</v>
      </c>
      <c r="RLH690" s="13">
        <v>244</v>
      </c>
      <c r="RLI690" s="13"/>
      <c r="RLJ690" s="13"/>
      <c r="RLK690" s="13">
        <f t="shared" ref="RLK690:RNG690" si="281">SUM(RLG690:RLJ690)</f>
        <v>424</v>
      </c>
      <c r="RLL690" s="13" t="s">
        <v>57</v>
      </c>
      <c r="RLM690" s="13" t="s">
        <v>6240</v>
      </c>
      <c r="RLN690" s="113" t="s">
        <v>6241</v>
      </c>
      <c r="RLO690" s="114"/>
      <c r="RLP690" s="129"/>
      <c r="RLQ690" s="12" t="s">
        <v>1882</v>
      </c>
      <c r="RLR690" s="12" t="s">
        <v>1823</v>
      </c>
      <c r="RLS690" s="12" t="s">
        <v>6238</v>
      </c>
      <c r="RLT690" s="13" t="s">
        <v>1467</v>
      </c>
      <c r="RLU690" s="13" t="s">
        <v>111</v>
      </c>
      <c r="RLV690" s="14" t="s">
        <v>31</v>
      </c>
      <c r="RLW690" s="13">
        <v>180</v>
      </c>
      <c r="RLX690" s="13">
        <v>244</v>
      </c>
      <c r="RLY690" s="13"/>
      <c r="RLZ690" s="13"/>
      <c r="RMA690" s="13">
        <f t="shared" si="281"/>
        <v>424</v>
      </c>
      <c r="RMB690" s="13" t="s">
        <v>57</v>
      </c>
      <c r="RMC690" s="13" t="s">
        <v>6240</v>
      </c>
      <c r="RMD690" s="113" t="s">
        <v>6241</v>
      </c>
      <c r="RME690" s="114"/>
      <c r="RMF690" s="129"/>
      <c r="RMG690" s="12" t="s">
        <v>1882</v>
      </c>
      <c r="RMH690" s="12" t="s">
        <v>1823</v>
      </c>
      <c r="RMI690" s="12" t="s">
        <v>6238</v>
      </c>
      <c r="RMJ690" s="13" t="s">
        <v>1467</v>
      </c>
      <c r="RMK690" s="13" t="s">
        <v>111</v>
      </c>
      <c r="RML690" s="14" t="s">
        <v>31</v>
      </c>
      <c r="RMM690" s="13">
        <v>180</v>
      </c>
      <c r="RMN690" s="13">
        <v>244</v>
      </c>
      <c r="RMO690" s="13"/>
      <c r="RMP690" s="13"/>
      <c r="RMQ690" s="13">
        <f t="shared" si="281"/>
        <v>424</v>
      </c>
      <c r="RMR690" s="13" t="s">
        <v>57</v>
      </c>
      <c r="RMS690" s="13" t="s">
        <v>6240</v>
      </c>
      <c r="RMT690" s="113" t="s">
        <v>6241</v>
      </c>
      <c r="RMU690" s="114"/>
      <c r="RMV690" s="129"/>
      <c r="RMW690" s="12" t="s">
        <v>1882</v>
      </c>
      <c r="RMX690" s="12" t="s">
        <v>1823</v>
      </c>
      <c r="RMY690" s="12" t="s">
        <v>6238</v>
      </c>
      <c r="RMZ690" s="13" t="s">
        <v>1467</v>
      </c>
      <c r="RNA690" s="13" t="s">
        <v>111</v>
      </c>
      <c r="RNB690" s="14" t="s">
        <v>31</v>
      </c>
      <c r="RNC690" s="13">
        <v>180</v>
      </c>
      <c r="RND690" s="13">
        <v>244</v>
      </c>
      <c r="RNE690" s="13"/>
      <c r="RNF690" s="13"/>
      <c r="RNG690" s="13">
        <f t="shared" si="281"/>
        <v>424</v>
      </c>
      <c r="RNH690" s="13" t="s">
        <v>57</v>
      </c>
      <c r="RNI690" s="13" t="s">
        <v>6240</v>
      </c>
      <c r="RNJ690" s="113" t="s">
        <v>6241</v>
      </c>
      <c r="RNK690" s="114"/>
      <c r="RNL690" s="129"/>
      <c r="RNM690" s="12" t="s">
        <v>1882</v>
      </c>
      <c r="RNN690" s="12" t="s">
        <v>1823</v>
      </c>
      <c r="RNO690" s="12" t="s">
        <v>6238</v>
      </c>
      <c r="RNP690" s="13" t="s">
        <v>1467</v>
      </c>
      <c r="RNQ690" s="13" t="s">
        <v>111</v>
      </c>
      <c r="RNR690" s="14" t="s">
        <v>31</v>
      </c>
      <c r="RNS690" s="13">
        <v>180</v>
      </c>
      <c r="RNT690" s="13">
        <v>244</v>
      </c>
      <c r="RNU690" s="13"/>
      <c r="RNV690" s="13"/>
      <c r="RNW690" s="13">
        <f t="shared" ref="RNW690:RPS690" si="282">SUM(RNS690:RNV690)</f>
        <v>424</v>
      </c>
      <c r="RNX690" s="13" t="s">
        <v>57</v>
      </c>
      <c r="RNY690" s="13" t="s">
        <v>6240</v>
      </c>
      <c r="RNZ690" s="113" t="s">
        <v>6241</v>
      </c>
      <c r="ROA690" s="114"/>
      <c r="ROB690" s="129"/>
      <c r="ROC690" s="12" t="s">
        <v>1882</v>
      </c>
      <c r="ROD690" s="12" t="s">
        <v>1823</v>
      </c>
      <c r="ROE690" s="12" t="s">
        <v>6238</v>
      </c>
      <c r="ROF690" s="13" t="s">
        <v>1467</v>
      </c>
      <c r="ROG690" s="13" t="s">
        <v>111</v>
      </c>
      <c r="ROH690" s="14" t="s">
        <v>31</v>
      </c>
      <c r="ROI690" s="13">
        <v>180</v>
      </c>
      <c r="ROJ690" s="13">
        <v>244</v>
      </c>
      <c r="ROK690" s="13"/>
      <c r="ROL690" s="13"/>
      <c r="ROM690" s="13">
        <f t="shared" si="282"/>
        <v>424</v>
      </c>
      <c r="RON690" s="13" t="s">
        <v>57</v>
      </c>
      <c r="ROO690" s="13" t="s">
        <v>6240</v>
      </c>
      <c r="ROP690" s="113" t="s">
        <v>6241</v>
      </c>
      <c r="ROQ690" s="114"/>
      <c r="ROR690" s="129"/>
      <c r="ROS690" s="12" t="s">
        <v>1882</v>
      </c>
      <c r="ROT690" s="12" t="s">
        <v>1823</v>
      </c>
      <c r="ROU690" s="12" t="s">
        <v>6238</v>
      </c>
      <c r="ROV690" s="13" t="s">
        <v>1467</v>
      </c>
      <c r="ROW690" s="13" t="s">
        <v>111</v>
      </c>
      <c r="ROX690" s="14" t="s">
        <v>31</v>
      </c>
      <c r="ROY690" s="13">
        <v>180</v>
      </c>
      <c r="ROZ690" s="13">
        <v>244</v>
      </c>
      <c r="RPA690" s="13"/>
      <c r="RPB690" s="13"/>
      <c r="RPC690" s="13">
        <f t="shared" si="282"/>
        <v>424</v>
      </c>
      <c r="RPD690" s="13" t="s">
        <v>57</v>
      </c>
      <c r="RPE690" s="13" t="s">
        <v>6240</v>
      </c>
      <c r="RPF690" s="113" t="s">
        <v>6241</v>
      </c>
      <c r="RPG690" s="114"/>
      <c r="RPH690" s="129"/>
      <c r="RPI690" s="12" t="s">
        <v>1882</v>
      </c>
      <c r="RPJ690" s="12" t="s">
        <v>1823</v>
      </c>
      <c r="RPK690" s="12" t="s">
        <v>6238</v>
      </c>
      <c r="RPL690" s="13" t="s">
        <v>1467</v>
      </c>
      <c r="RPM690" s="13" t="s">
        <v>111</v>
      </c>
      <c r="RPN690" s="14" t="s">
        <v>31</v>
      </c>
      <c r="RPO690" s="13">
        <v>180</v>
      </c>
      <c r="RPP690" s="13">
        <v>244</v>
      </c>
      <c r="RPQ690" s="13"/>
      <c r="RPR690" s="13"/>
      <c r="RPS690" s="13">
        <f t="shared" si="282"/>
        <v>424</v>
      </c>
      <c r="RPT690" s="13" t="s">
        <v>57</v>
      </c>
      <c r="RPU690" s="13" t="s">
        <v>6240</v>
      </c>
      <c r="RPV690" s="113" t="s">
        <v>6241</v>
      </c>
      <c r="RPW690" s="114"/>
      <c r="RPX690" s="129"/>
      <c r="RPY690" s="12" t="s">
        <v>1882</v>
      </c>
      <c r="RPZ690" s="12" t="s">
        <v>1823</v>
      </c>
      <c r="RQA690" s="12" t="s">
        <v>6238</v>
      </c>
      <c r="RQB690" s="13" t="s">
        <v>1467</v>
      </c>
      <c r="RQC690" s="13" t="s">
        <v>111</v>
      </c>
      <c r="RQD690" s="14" t="s">
        <v>31</v>
      </c>
      <c r="RQE690" s="13">
        <v>180</v>
      </c>
      <c r="RQF690" s="13">
        <v>244</v>
      </c>
      <c r="RQG690" s="13"/>
      <c r="RQH690" s="13"/>
      <c r="RQI690" s="13">
        <f t="shared" ref="RQI690:RSE690" si="283">SUM(RQE690:RQH690)</f>
        <v>424</v>
      </c>
      <c r="RQJ690" s="13" t="s">
        <v>57</v>
      </c>
      <c r="RQK690" s="13" t="s">
        <v>6240</v>
      </c>
      <c r="RQL690" s="113" t="s">
        <v>6241</v>
      </c>
      <c r="RQM690" s="114"/>
      <c r="RQN690" s="129"/>
      <c r="RQO690" s="12" t="s">
        <v>1882</v>
      </c>
      <c r="RQP690" s="12" t="s">
        <v>1823</v>
      </c>
      <c r="RQQ690" s="12" t="s">
        <v>6238</v>
      </c>
      <c r="RQR690" s="13" t="s">
        <v>1467</v>
      </c>
      <c r="RQS690" s="13" t="s">
        <v>111</v>
      </c>
      <c r="RQT690" s="14" t="s">
        <v>31</v>
      </c>
      <c r="RQU690" s="13">
        <v>180</v>
      </c>
      <c r="RQV690" s="13">
        <v>244</v>
      </c>
      <c r="RQW690" s="13"/>
      <c r="RQX690" s="13"/>
      <c r="RQY690" s="13">
        <f t="shared" si="283"/>
        <v>424</v>
      </c>
      <c r="RQZ690" s="13" t="s">
        <v>57</v>
      </c>
      <c r="RRA690" s="13" t="s">
        <v>6240</v>
      </c>
      <c r="RRB690" s="113" t="s">
        <v>6241</v>
      </c>
      <c r="RRC690" s="114"/>
      <c r="RRD690" s="129"/>
      <c r="RRE690" s="12" t="s">
        <v>1882</v>
      </c>
      <c r="RRF690" s="12" t="s">
        <v>1823</v>
      </c>
      <c r="RRG690" s="12" t="s">
        <v>6238</v>
      </c>
      <c r="RRH690" s="13" t="s">
        <v>1467</v>
      </c>
      <c r="RRI690" s="13" t="s">
        <v>111</v>
      </c>
      <c r="RRJ690" s="14" t="s">
        <v>31</v>
      </c>
      <c r="RRK690" s="13">
        <v>180</v>
      </c>
      <c r="RRL690" s="13">
        <v>244</v>
      </c>
      <c r="RRM690" s="13"/>
      <c r="RRN690" s="13"/>
      <c r="RRO690" s="13">
        <f t="shared" si="283"/>
        <v>424</v>
      </c>
      <c r="RRP690" s="13" t="s">
        <v>57</v>
      </c>
      <c r="RRQ690" s="13" t="s">
        <v>6240</v>
      </c>
      <c r="RRR690" s="113" t="s">
        <v>6241</v>
      </c>
      <c r="RRS690" s="114"/>
      <c r="RRT690" s="129"/>
      <c r="RRU690" s="12" t="s">
        <v>1882</v>
      </c>
      <c r="RRV690" s="12" t="s">
        <v>1823</v>
      </c>
      <c r="RRW690" s="12" t="s">
        <v>6238</v>
      </c>
      <c r="RRX690" s="13" t="s">
        <v>1467</v>
      </c>
      <c r="RRY690" s="13" t="s">
        <v>111</v>
      </c>
      <c r="RRZ690" s="14" t="s">
        <v>31</v>
      </c>
      <c r="RSA690" s="13">
        <v>180</v>
      </c>
      <c r="RSB690" s="13">
        <v>244</v>
      </c>
      <c r="RSC690" s="13"/>
      <c r="RSD690" s="13"/>
      <c r="RSE690" s="13">
        <f t="shared" si="283"/>
        <v>424</v>
      </c>
      <c r="RSF690" s="13" t="s">
        <v>57</v>
      </c>
      <c r="RSG690" s="13" t="s">
        <v>6240</v>
      </c>
      <c r="RSH690" s="113" t="s">
        <v>6241</v>
      </c>
      <c r="RSI690" s="114"/>
      <c r="RSJ690" s="129"/>
      <c r="RSK690" s="12" t="s">
        <v>1882</v>
      </c>
      <c r="RSL690" s="12" t="s">
        <v>1823</v>
      </c>
      <c r="RSM690" s="12" t="s">
        <v>6238</v>
      </c>
      <c r="RSN690" s="13" t="s">
        <v>1467</v>
      </c>
      <c r="RSO690" s="13" t="s">
        <v>111</v>
      </c>
      <c r="RSP690" s="14" t="s">
        <v>31</v>
      </c>
      <c r="RSQ690" s="13">
        <v>180</v>
      </c>
      <c r="RSR690" s="13">
        <v>244</v>
      </c>
      <c r="RSS690" s="13"/>
      <c r="RST690" s="13"/>
      <c r="RSU690" s="13">
        <f t="shared" ref="RSU690:RUQ690" si="284">SUM(RSQ690:RST690)</f>
        <v>424</v>
      </c>
      <c r="RSV690" s="13" t="s">
        <v>57</v>
      </c>
      <c r="RSW690" s="13" t="s">
        <v>6240</v>
      </c>
      <c r="RSX690" s="113" t="s">
        <v>6241</v>
      </c>
      <c r="RSY690" s="114"/>
      <c r="RSZ690" s="129"/>
      <c r="RTA690" s="12" t="s">
        <v>1882</v>
      </c>
      <c r="RTB690" s="12" t="s">
        <v>1823</v>
      </c>
      <c r="RTC690" s="12" t="s">
        <v>6238</v>
      </c>
      <c r="RTD690" s="13" t="s">
        <v>1467</v>
      </c>
      <c r="RTE690" s="13" t="s">
        <v>111</v>
      </c>
      <c r="RTF690" s="14" t="s">
        <v>31</v>
      </c>
      <c r="RTG690" s="13">
        <v>180</v>
      </c>
      <c r="RTH690" s="13">
        <v>244</v>
      </c>
      <c r="RTI690" s="13"/>
      <c r="RTJ690" s="13"/>
      <c r="RTK690" s="13">
        <f t="shared" si="284"/>
        <v>424</v>
      </c>
      <c r="RTL690" s="13" t="s">
        <v>57</v>
      </c>
      <c r="RTM690" s="13" t="s">
        <v>6240</v>
      </c>
      <c r="RTN690" s="113" t="s">
        <v>6241</v>
      </c>
      <c r="RTO690" s="114"/>
      <c r="RTP690" s="129"/>
      <c r="RTQ690" s="12" t="s">
        <v>1882</v>
      </c>
      <c r="RTR690" s="12" t="s">
        <v>1823</v>
      </c>
      <c r="RTS690" s="12" t="s">
        <v>6238</v>
      </c>
      <c r="RTT690" s="13" t="s">
        <v>1467</v>
      </c>
      <c r="RTU690" s="13" t="s">
        <v>111</v>
      </c>
      <c r="RTV690" s="14" t="s">
        <v>31</v>
      </c>
      <c r="RTW690" s="13">
        <v>180</v>
      </c>
      <c r="RTX690" s="13">
        <v>244</v>
      </c>
      <c r="RTY690" s="13"/>
      <c r="RTZ690" s="13"/>
      <c r="RUA690" s="13">
        <f t="shared" si="284"/>
        <v>424</v>
      </c>
      <c r="RUB690" s="13" t="s">
        <v>57</v>
      </c>
      <c r="RUC690" s="13" t="s">
        <v>6240</v>
      </c>
      <c r="RUD690" s="113" t="s">
        <v>6241</v>
      </c>
      <c r="RUE690" s="114"/>
      <c r="RUF690" s="129"/>
      <c r="RUG690" s="12" t="s">
        <v>1882</v>
      </c>
      <c r="RUH690" s="12" t="s">
        <v>1823</v>
      </c>
      <c r="RUI690" s="12" t="s">
        <v>6238</v>
      </c>
      <c r="RUJ690" s="13" t="s">
        <v>1467</v>
      </c>
      <c r="RUK690" s="13" t="s">
        <v>111</v>
      </c>
      <c r="RUL690" s="14" t="s">
        <v>31</v>
      </c>
      <c r="RUM690" s="13">
        <v>180</v>
      </c>
      <c r="RUN690" s="13">
        <v>244</v>
      </c>
      <c r="RUO690" s="13"/>
      <c r="RUP690" s="13"/>
      <c r="RUQ690" s="13">
        <f t="shared" si="284"/>
        <v>424</v>
      </c>
      <c r="RUR690" s="13" t="s">
        <v>57</v>
      </c>
      <c r="RUS690" s="13" t="s">
        <v>6240</v>
      </c>
      <c r="RUT690" s="113" t="s">
        <v>6241</v>
      </c>
      <c r="RUU690" s="114"/>
      <c r="RUV690" s="129"/>
      <c r="RUW690" s="12" t="s">
        <v>1882</v>
      </c>
      <c r="RUX690" s="12" t="s">
        <v>1823</v>
      </c>
      <c r="RUY690" s="12" t="s">
        <v>6238</v>
      </c>
      <c r="RUZ690" s="13" t="s">
        <v>1467</v>
      </c>
      <c r="RVA690" s="13" t="s">
        <v>111</v>
      </c>
      <c r="RVB690" s="14" t="s">
        <v>31</v>
      </c>
      <c r="RVC690" s="13">
        <v>180</v>
      </c>
      <c r="RVD690" s="13">
        <v>244</v>
      </c>
      <c r="RVE690" s="13"/>
      <c r="RVF690" s="13"/>
      <c r="RVG690" s="13">
        <f t="shared" ref="RVG690:RXC690" si="285">SUM(RVC690:RVF690)</f>
        <v>424</v>
      </c>
      <c r="RVH690" s="13" t="s">
        <v>57</v>
      </c>
      <c r="RVI690" s="13" t="s">
        <v>6240</v>
      </c>
      <c r="RVJ690" s="113" t="s">
        <v>6241</v>
      </c>
      <c r="RVK690" s="114"/>
      <c r="RVL690" s="129"/>
      <c r="RVM690" s="12" t="s">
        <v>1882</v>
      </c>
      <c r="RVN690" s="12" t="s">
        <v>1823</v>
      </c>
      <c r="RVO690" s="12" t="s">
        <v>6238</v>
      </c>
      <c r="RVP690" s="13" t="s">
        <v>1467</v>
      </c>
      <c r="RVQ690" s="13" t="s">
        <v>111</v>
      </c>
      <c r="RVR690" s="14" t="s">
        <v>31</v>
      </c>
      <c r="RVS690" s="13">
        <v>180</v>
      </c>
      <c r="RVT690" s="13">
        <v>244</v>
      </c>
      <c r="RVU690" s="13"/>
      <c r="RVV690" s="13"/>
      <c r="RVW690" s="13">
        <f t="shared" si="285"/>
        <v>424</v>
      </c>
      <c r="RVX690" s="13" t="s">
        <v>57</v>
      </c>
      <c r="RVY690" s="13" t="s">
        <v>6240</v>
      </c>
      <c r="RVZ690" s="113" t="s">
        <v>6241</v>
      </c>
      <c r="RWA690" s="114"/>
      <c r="RWB690" s="129"/>
      <c r="RWC690" s="12" t="s">
        <v>1882</v>
      </c>
      <c r="RWD690" s="12" t="s">
        <v>1823</v>
      </c>
      <c r="RWE690" s="12" t="s">
        <v>6238</v>
      </c>
      <c r="RWF690" s="13" t="s">
        <v>1467</v>
      </c>
      <c r="RWG690" s="13" t="s">
        <v>111</v>
      </c>
      <c r="RWH690" s="14" t="s">
        <v>31</v>
      </c>
      <c r="RWI690" s="13">
        <v>180</v>
      </c>
      <c r="RWJ690" s="13">
        <v>244</v>
      </c>
      <c r="RWK690" s="13"/>
      <c r="RWL690" s="13"/>
      <c r="RWM690" s="13">
        <f t="shared" si="285"/>
        <v>424</v>
      </c>
      <c r="RWN690" s="13" t="s">
        <v>57</v>
      </c>
      <c r="RWO690" s="13" t="s">
        <v>6240</v>
      </c>
      <c r="RWP690" s="113" t="s">
        <v>6241</v>
      </c>
      <c r="RWQ690" s="114"/>
      <c r="RWR690" s="129"/>
      <c r="RWS690" s="12" t="s">
        <v>1882</v>
      </c>
      <c r="RWT690" s="12" t="s">
        <v>1823</v>
      </c>
      <c r="RWU690" s="12" t="s">
        <v>6238</v>
      </c>
      <c r="RWV690" s="13" t="s">
        <v>1467</v>
      </c>
      <c r="RWW690" s="13" t="s">
        <v>111</v>
      </c>
      <c r="RWX690" s="14" t="s">
        <v>31</v>
      </c>
      <c r="RWY690" s="13">
        <v>180</v>
      </c>
      <c r="RWZ690" s="13">
        <v>244</v>
      </c>
      <c r="RXA690" s="13"/>
      <c r="RXB690" s="13"/>
      <c r="RXC690" s="13">
        <f t="shared" si="285"/>
        <v>424</v>
      </c>
      <c r="RXD690" s="13" t="s">
        <v>57</v>
      </c>
      <c r="RXE690" s="13" t="s">
        <v>6240</v>
      </c>
      <c r="RXF690" s="113" t="s">
        <v>6241</v>
      </c>
      <c r="RXG690" s="114"/>
      <c r="RXH690" s="129"/>
      <c r="RXI690" s="12" t="s">
        <v>1882</v>
      </c>
      <c r="RXJ690" s="12" t="s">
        <v>1823</v>
      </c>
      <c r="RXK690" s="12" t="s">
        <v>6238</v>
      </c>
      <c r="RXL690" s="13" t="s">
        <v>1467</v>
      </c>
      <c r="RXM690" s="13" t="s">
        <v>111</v>
      </c>
      <c r="RXN690" s="14" t="s">
        <v>31</v>
      </c>
      <c r="RXO690" s="13">
        <v>180</v>
      </c>
      <c r="RXP690" s="13">
        <v>244</v>
      </c>
      <c r="RXQ690" s="13"/>
      <c r="RXR690" s="13"/>
      <c r="RXS690" s="13">
        <f t="shared" ref="RXS690:RZO690" si="286">SUM(RXO690:RXR690)</f>
        <v>424</v>
      </c>
      <c r="RXT690" s="13" t="s">
        <v>57</v>
      </c>
      <c r="RXU690" s="13" t="s">
        <v>6240</v>
      </c>
      <c r="RXV690" s="113" t="s">
        <v>6241</v>
      </c>
      <c r="RXW690" s="114"/>
      <c r="RXX690" s="129"/>
      <c r="RXY690" s="12" t="s">
        <v>1882</v>
      </c>
      <c r="RXZ690" s="12" t="s">
        <v>1823</v>
      </c>
      <c r="RYA690" s="12" t="s">
        <v>6238</v>
      </c>
      <c r="RYB690" s="13" t="s">
        <v>1467</v>
      </c>
      <c r="RYC690" s="13" t="s">
        <v>111</v>
      </c>
      <c r="RYD690" s="14" t="s">
        <v>31</v>
      </c>
      <c r="RYE690" s="13">
        <v>180</v>
      </c>
      <c r="RYF690" s="13">
        <v>244</v>
      </c>
      <c r="RYG690" s="13"/>
      <c r="RYH690" s="13"/>
      <c r="RYI690" s="13">
        <f t="shared" si="286"/>
        <v>424</v>
      </c>
      <c r="RYJ690" s="13" t="s">
        <v>57</v>
      </c>
      <c r="RYK690" s="13" t="s">
        <v>6240</v>
      </c>
      <c r="RYL690" s="113" t="s">
        <v>6241</v>
      </c>
      <c r="RYM690" s="114"/>
      <c r="RYN690" s="129"/>
      <c r="RYO690" s="12" t="s">
        <v>1882</v>
      </c>
      <c r="RYP690" s="12" t="s">
        <v>1823</v>
      </c>
      <c r="RYQ690" s="12" t="s">
        <v>6238</v>
      </c>
      <c r="RYR690" s="13" t="s">
        <v>1467</v>
      </c>
      <c r="RYS690" s="13" t="s">
        <v>111</v>
      </c>
      <c r="RYT690" s="14" t="s">
        <v>31</v>
      </c>
      <c r="RYU690" s="13">
        <v>180</v>
      </c>
      <c r="RYV690" s="13">
        <v>244</v>
      </c>
      <c r="RYW690" s="13"/>
      <c r="RYX690" s="13"/>
      <c r="RYY690" s="13">
        <f t="shared" si="286"/>
        <v>424</v>
      </c>
      <c r="RYZ690" s="13" t="s">
        <v>57</v>
      </c>
      <c r="RZA690" s="13" t="s">
        <v>6240</v>
      </c>
      <c r="RZB690" s="113" t="s">
        <v>6241</v>
      </c>
      <c r="RZC690" s="114"/>
      <c r="RZD690" s="129"/>
      <c r="RZE690" s="12" t="s">
        <v>1882</v>
      </c>
      <c r="RZF690" s="12" t="s">
        <v>1823</v>
      </c>
      <c r="RZG690" s="12" t="s">
        <v>6238</v>
      </c>
      <c r="RZH690" s="13" t="s">
        <v>1467</v>
      </c>
      <c r="RZI690" s="13" t="s">
        <v>111</v>
      </c>
      <c r="RZJ690" s="14" t="s">
        <v>31</v>
      </c>
      <c r="RZK690" s="13">
        <v>180</v>
      </c>
      <c r="RZL690" s="13">
        <v>244</v>
      </c>
      <c r="RZM690" s="13"/>
      <c r="RZN690" s="13"/>
      <c r="RZO690" s="13">
        <f t="shared" si="286"/>
        <v>424</v>
      </c>
      <c r="RZP690" s="13" t="s">
        <v>57</v>
      </c>
      <c r="RZQ690" s="13" t="s">
        <v>6240</v>
      </c>
      <c r="RZR690" s="113" t="s">
        <v>6241</v>
      </c>
      <c r="RZS690" s="114"/>
      <c r="RZT690" s="129"/>
      <c r="RZU690" s="12" t="s">
        <v>1882</v>
      </c>
      <c r="RZV690" s="12" t="s">
        <v>1823</v>
      </c>
      <c r="RZW690" s="12" t="s">
        <v>6238</v>
      </c>
      <c r="RZX690" s="13" t="s">
        <v>1467</v>
      </c>
      <c r="RZY690" s="13" t="s">
        <v>111</v>
      </c>
      <c r="RZZ690" s="14" t="s">
        <v>31</v>
      </c>
      <c r="SAA690" s="13">
        <v>180</v>
      </c>
      <c r="SAB690" s="13">
        <v>244</v>
      </c>
      <c r="SAC690" s="13"/>
      <c r="SAD690" s="13"/>
      <c r="SAE690" s="13">
        <f t="shared" ref="SAE690:SCA690" si="287">SUM(SAA690:SAD690)</f>
        <v>424</v>
      </c>
      <c r="SAF690" s="13" t="s">
        <v>57</v>
      </c>
      <c r="SAG690" s="13" t="s">
        <v>6240</v>
      </c>
      <c r="SAH690" s="113" t="s">
        <v>6241</v>
      </c>
      <c r="SAI690" s="114"/>
      <c r="SAJ690" s="129"/>
      <c r="SAK690" s="12" t="s">
        <v>1882</v>
      </c>
      <c r="SAL690" s="12" t="s">
        <v>1823</v>
      </c>
      <c r="SAM690" s="12" t="s">
        <v>6238</v>
      </c>
      <c r="SAN690" s="13" t="s">
        <v>1467</v>
      </c>
      <c r="SAO690" s="13" t="s">
        <v>111</v>
      </c>
      <c r="SAP690" s="14" t="s">
        <v>31</v>
      </c>
      <c r="SAQ690" s="13">
        <v>180</v>
      </c>
      <c r="SAR690" s="13">
        <v>244</v>
      </c>
      <c r="SAS690" s="13"/>
      <c r="SAT690" s="13"/>
      <c r="SAU690" s="13">
        <f t="shared" si="287"/>
        <v>424</v>
      </c>
      <c r="SAV690" s="13" t="s">
        <v>57</v>
      </c>
      <c r="SAW690" s="13" t="s">
        <v>6240</v>
      </c>
      <c r="SAX690" s="113" t="s">
        <v>6241</v>
      </c>
      <c r="SAY690" s="114"/>
      <c r="SAZ690" s="129"/>
      <c r="SBA690" s="12" t="s">
        <v>1882</v>
      </c>
      <c r="SBB690" s="12" t="s">
        <v>1823</v>
      </c>
      <c r="SBC690" s="12" t="s">
        <v>6238</v>
      </c>
      <c r="SBD690" s="13" t="s">
        <v>1467</v>
      </c>
      <c r="SBE690" s="13" t="s">
        <v>111</v>
      </c>
      <c r="SBF690" s="14" t="s">
        <v>31</v>
      </c>
      <c r="SBG690" s="13">
        <v>180</v>
      </c>
      <c r="SBH690" s="13">
        <v>244</v>
      </c>
      <c r="SBI690" s="13"/>
      <c r="SBJ690" s="13"/>
      <c r="SBK690" s="13">
        <f t="shared" si="287"/>
        <v>424</v>
      </c>
      <c r="SBL690" s="13" t="s">
        <v>57</v>
      </c>
      <c r="SBM690" s="13" t="s">
        <v>6240</v>
      </c>
      <c r="SBN690" s="113" t="s">
        <v>6241</v>
      </c>
      <c r="SBO690" s="114"/>
      <c r="SBP690" s="129"/>
      <c r="SBQ690" s="12" t="s">
        <v>1882</v>
      </c>
      <c r="SBR690" s="12" t="s">
        <v>1823</v>
      </c>
      <c r="SBS690" s="12" t="s">
        <v>6238</v>
      </c>
      <c r="SBT690" s="13" t="s">
        <v>1467</v>
      </c>
      <c r="SBU690" s="13" t="s">
        <v>111</v>
      </c>
      <c r="SBV690" s="14" t="s">
        <v>31</v>
      </c>
      <c r="SBW690" s="13">
        <v>180</v>
      </c>
      <c r="SBX690" s="13">
        <v>244</v>
      </c>
      <c r="SBY690" s="13"/>
      <c r="SBZ690" s="13"/>
      <c r="SCA690" s="13">
        <f t="shared" si="287"/>
        <v>424</v>
      </c>
      <c r="SCB690" s="13" t="s">
        <v>57</v>
      </c>
      <c r="SCC690" s="13" t="s">
        <v>6240</v>
      </c>
      <c r="SCD690" s="113" t="s">
        <v>6241</v>
      </c>
      <c r="SCE690" s="114"/>
      <c r="SCF690" s="129"/>
      <c r="SCG690" s="12" t="s">
        <v>1882</v>
      </c>
      <c r="SCH690" s="12" t="s">
        <v>1823</v>
      </c>
      <c r="SCI690" s="12" t="s">
        <v>6238</v>
      </c>
      <c r="SCJ690" s="13" t="s">
        <v>1467</v>
      </c>
      <c r="SCK690" s="13" t="s">
        <v>111</v>
      </c>
      <c r="SCL690" s="14" t="s">
        <v>31</v>
      </c>
      <c r="SCM690" s="13">
        <v>180</v>
      </c>
      <c r="SCN690" s="13">
        <v>244</v>
      </c>
      <c r="SCO690" s="13"/>
      <c r="SCP690" s="13"/>
      <c r="SCQ690" s="13">
        <f t="shared" ref="SCQ690:SEM690" si="288">SUM(SCM690:SCP690)</f>
        <v>424</v>
      </c>
      <c r="SCR690" s="13" t="s">
        <v>57</v>
      </c>
      <c r="SCS690" s="13" t="s">
        <v>6240</v>
      </c>
      <c r="SCT690" s="113" t="s">
        <v>6241</v>
      </c>
      <c r="SCU690" s="114"/>
      <c r="SCV690" s="129"/>
      <c r="SCW690" s="12" t="s">
        <v>1882</v>
      </c>
      <c r="SCX690" s="12" t="s">
        <v>1823</v>
      </c>
      <c r="SCY690" s="12" t="s">
        <v>6238</v>
      </c>
      <c r="SCZ690" s="13" t="s">
        <v>1467</v>
      </c>
      <c r="SDA690" s="13" t="s">
        <v>111</v>
      </c>
      <c r="SDB690" s="14" t="s">
        <v>31</v>
      </c>
      <c r="SDC690" s="13">
        <v>180</v>
      </c>
      <c r="SDD690" s="13">
        <v>244</v>
      </c>
      <c r="SDE690" s="13"/>
      <c r="SDF690" s="13"/>
      <c r="SDG690" s="13">
        <f t="shared" si="288"/>
        <v>424</v>
      </c>
      <c r="SDH690" s="13" t="s">
        <v>57</v>
      </c>
      <c r="SDI690" s="13" t="s">
        <v>6240</v>
      </c>
      <c r="SDJ690" s="113" t="s">
        <v>6241</v>
      </c>
      <c r="SDK690" s="114"/>
      <c r="SDL690" s="129"/>
      <c r="SDM690" s="12" t="s">
        <v>1882</v>
      </c>
      <c r="SDN690" s="12" t="s">
        <v>1823</v>
      </c>
      <c r="SDO690" s="12" t="s">
        <v>6238</v>
      </c>
      <c r="SDP690" s="13" t="s">
        <v>1467</v>
      </c>
      <c r="SDQ690" s="13" t="s">
        <v>111</v>
      </c>
      <c r="SDR690" s="14" t="s">
        <v>31</v>
      </c>
      <c r="SDS690" s="13">
        <v>180</v>
      </c>
      <c r="SDT690" s="13">
        <v>244</v>
      </c>
      <c r="SDU690" s="13"/>
      <c r="SDV690" s="13"/>
      <c r="SDW690" s="13">
        <f t="shared" si="288"/>
        <v>424</v>
      </c>
      <c r="SDX690" s="13" t="s">
        <v>57</v>
      </c>
      <c r="SDY690" s="13" t="s">
        <v>6240</v>
      </c>
      <c r="SDZ690" s="113" t="s">
        <v>6241</v>
      </c>
      <c r="SEA690" s="114"/>
      <c r="SEB690" s="129"/>
      <c r="SEC690" s="12" t="s">
        <v>1882</v>
      </c>
      <c r="SED690" s="12" t="s">
        <v>1823</v>
      </c>
      <c r="SEE690" s="12" t="s">
        <v>6238</v>
      </c>
      <c r="SEF690" s="13" t="s">
        <v>1467</v>
      </c>
      <c r="SEG690" s="13" t="s">
        <v>111</v>
      </c>
      <c r="SEH690" s="14" t="s">
        <v>31</v>
      </c>
      <c r="SEI690" s="13">
        <v>180</v>
      </c>
      <c r="SEJ690" s="13">
        <v>244</v>
      </c>
      <c r="SEK690" s="13"/>
      <c r="SEL690" s="13"/>
      <c r="SEM690" s="13">
        <f t="shared" si="288"/>
        <v>424</v>
      </c>
      <c r="SEN690" s="13" t="s">
        <v>57</v>
      </c>
      <c r="SEO690" s="13" t="s">
        <v>6240</v>
      </c>
      <c r="SEP690" s="113" t="s">
        <v>6241</v>
      </c>
      <c r="SEQ690" s="114"/>
      <c r="SER690" s="129"/>
      <c r="SES690" s="12" t="s">
        <v>1882</v>
      </c>
      <c r="SET690" s="12" t="s">
        <v>1823</v>
      </c>
      <c r="SEU690" s="12" t="s">
        <v>6238</v>
      </c>
      <c r="SEV690" s="13" t="s">
        <v>1467</v>
      </c>
      <c r="SEW690" s="13" t="s">
        <v>111</v>
      </c>
      <c r="SEX690" s="14" t="s">
        <v>31</v>
      </c>
      <c r="SEY690" s="13">
        <v>180</v>
      </c>
      <c r="SEZ690" s="13">
        <v>244</v>
      </c>
      <c r="SFA690" s="13"/>
      <c r="SFB690" s="13"/>
      <c r="SFC690" s="13">
        <f t="shared" ref="SFC690:SGY690" si="289">SUM(SEY690:SFB690)</f>
        <v>424</v>
      </c>
      <c r="SFD690" s="13" t="s">
        <v>57</v>
      </c>
      <c r="SFE690" s="13" t="s">
        <v>6240</v>
      </c>
      <c r="SFF690" s="113" t="s">
        <v>6241</v>
      </c>
      <c r="SFG690" s="114"/>
      <c r="SFH690" s="129"/>
      <c r="SFI690" s="12" t="s">
        <v>1882</v>
      </c>
      <c r="SFJ690" s="12" t="s">
        <v>1823</v>
      </c>
      <c r="SFK690" s="12" t="s">
        <v>6238</v>
      </c>
      <c r="SFL690" s="13" t="s">
        <v>1467</v>
      </c>
      <c r="SFM690" s="13" t="s">
        <v>111</v>
      </c>
      <c r="SFN690" s="14" t="s">
        <v>31</v>
      </c>
      <c r="SFO690" s="13">
        <v>180</v>
      </c>
      <c r="SFP690" s="13">
        <v>244</v>
      </c>
      <c r="SFQ690" s="13"/>
      <c r="SFR690" s="13"/>
      <c r="SFS690" s="13">
        <f t="shared" si="289"/>
        <v>424</v>
      </c>
      <c r="SFT690" s="13" t="s">
        <v>57</v>
      </c>
      <c r="SFU690" s="13" t="s">
        <v>6240</v>
      </c>
      <c r="SFV690" s="113" t="s">
        <v>6241</v>
      </c>
      <c r="SFW690" s="114"/>
      <c r="SFX690" s="129"/>
      <c r="SFY690" s="12" t="s">
        <v>1882</v>
      </c>
      <c r="SFZ690" s="12" t="s">
        <v>1823</v>
      </c>
      <c r="SGA690" s="12" t="s">
        <v>6238</v>
      </c>
      <c r="SGB690" s="13" t="s">
        <v>1467</v>
      </c>
      <c r="SGC690" s="13" t="s">
        <v>111</v>
      </c>
      <c r="SGD690" s="14" t="s">
        <v>31</v>
      </c>
      <c r="SGE690" s="13">
        <v>180</v>
      </c>
      <c r="SGF690" s="13">
        <v>244</v>
      </c>
      <c r="SGG690" s="13"/>
      <c r="SGH690" s="13"/>
      <c r="SGI690" s="13">
        <f t="shared" si="289"/>
        <v>424</v>
      </c>
      <c r="SGJ690" s="13" t="s">
        <v>57</v>
      </c>
      <c r="SGK690" s="13" t="s">
        <v>6240</v>
      </c>
      <c r="SGL690" s="113" t="s">
        <v>6241</v>
      </c>
      <c r="SGM690" s="114"/>
      <c r="SGN690" s="129"/>
      <c r="SGO690" s="12" t="s">
        <v>1882</v>
      </c>
      <c r="SGP690" s="12" t="s">
        <v>1823</v>
      </c>
      <c r="SGQ690" s="12" t="s">
        <v>6238</v>
      </c>
      <c r="SGR690" s="13" t="s">
        <v>1467</v>
      </c>
      <c r="SGS690" s="13" t="s">
        <v>111</v>
      </c>
      <c r="SGT690" s="14" t="s">
        <v>31</v>
      </c>
      <c r="SGU690" s="13">
        <v>180</v>
      </c>
      <c r="SGV690" s="13">
        <v>244</v>
      </c>
      <c r="SGW690" s="13"/>
      <c r="SGX690" s="13"/>
      <c r="SGY690" s="13">
        <f t="shared" si="289"/>
        <v>424</v>
      </c>
      <c r="SGZ690" s="13" t="s">
        <v>57</v>
      </c>
      <c r="SHA690" s="13" t="s">
        <v>6240</v>
      </c>
      <c r="SHB690" s="113" t="s">
        <v>6241</v>
      </c>
      <c r="SHC690" s="114"/>
      <c r="SHD690" s="129"/>
      <c r="SHE690" s="12" t="s">
        <v>1882</v>
      </c>
      <c r="SHF690" s="12" t="s">
        <v>1823</v>
      </c>
      <c r="SHG690" s="12" t="s">
        <v>6238</v>
      </c>
      <c r="SHH690" s="13" t="s">
        <v>1467</v>
      </c>
      <c r="SHI690" s="13" t="s">
        <v>111</v>
      </c>
      <c r="SHJ690" s="14" t="s">
        <v>31</v>
      </c>
      <c r="SHK690" s="13">
        <v>180</v>
      </c>
      <c r="SHL690" s="13">
        <v>244</v>
      </c>
      <c r="SHM690" s="13"/>
      <c r="SHN690" s="13"/>
      <c r="SHO690" s="13">
        <f t="shared" ref="SHO690:SJK690" si="290">SUM(SHK690:SHN690)</f>
        <v>424</v>
      </c>
      <c r="SHP690" s="13" t="s">
        <v>57</v>
      </c>
      <c r="SHQ690" s="13" t="s">
        <v>6240</v>
      </c>
      <c r="SHR690" s="113" t="s">
        <v>6241</v>
      </c>
      <c r="SHS690" s="114"/>
      <c r="SHT690" s="129"/>
      <c r="SHU690" s="12" t="s">
        <v>1882</v>
      </c>
      <c r="SHV690" s="12" t="s">
        <v>1823</v>
      </c>
      <c r="SHW690" s="12" t="s">
        <v>6238</v>
      </c>
      <c r="SHX690" s="13" t="s">
        <v>1467</v>
      </c>
      <c r="SHY690" s="13" t="s">
        <v>111</v>
      </c>
      <c r="SHZ690" s="14" t="s">
        <v>31</v>
      </c>
      <c r="SIA690" s="13">
        <v>180</v>
      </c>
      <c r="SIB690" s="13">
        <v>244</v>
      </c>
      <c r="SIC690" s="13"/>
      <c r="SID690" s="13"/>
      <c r="SIE690" s="13">
        <f t="shared" si="290"/>
        <v>424</v>
      </c>
      <c r="SIF690" s="13" t="s">
        <v>57</v>
      </c>
      <c r="SIG690" s="13" t="s">
        <v>6240</v>
      </c>
      <c r="SIH690" s="113" t="s">
        <v>6241</v>
      </c>
      <c r="SII690" s="114"/>
      <c r="SIJ690" s="129"/>
      <c r="SIK690" s="12" t="s">
        <v>1882</v>
      </c>
      <c r="SIL690" s="12" t="s">
        <v>1823</v>
      </c>
      <c r="SIM690" s="12" t="s">
        <v>6238</v>
      </c>
      <c r="SIN690" s="13" t="s">
        <v>1467</v>
      </c>
      <c r="SIO690" s="13" t="s">
        <v>111</v>
      </c>
      <c r="SIP690" s="14" t="s">
        <v>31</v>
      </c>
      <c r="SIQ690" s="13">
        <v>180</v>
      </c>
      <c r="SIR690" s="13">
        <v>244</v>
      </c>
      <c r="SIS690" s="13"/>
      <c r="SIT690" s="13"/>
      <c r="SIU690" s="13">
        <f t="shared" si="290"/>
        <v>424</v>
      </c>
      <c r="SIV690" s="13" t="s">
        <v>57</v>
      </c>
      <c r="SIW690" s="13" t="s">
        <v>6240</v>
      </c>
      <c r="SIX690" s="113" t="s">
        <v>6241</v>
      </c>
      <c r="SIY690" s="114"/>
      <c r="SIZ690" s="129"/>
      <c r="SJA690" s="12" t="s">
        <v>1882</v>
      </c>
      <c r="SJB690" s="12" t="s">
        <v>1823</v>
      </c>
      <c r="SJC690" s="12" t="s">
        <v>6238</v>
      </c>
      <c r="SJD690" s="13" t="s">
        <v>1467</v>
      </c>
      <c r="SJE690" s="13" t="s">
        <v>111</v>
      </c>
      <c r="SJF690" s="14" t="s">
        <v>31</v>
      </c>
      <c r="SJG690" s="13">
        <v>180</v>
      </c>
      <c r="SJH690" s="13">
        <v>244</v>
      </c>
      <c r="SJI690" s="13"/>
      <c r="SJJ690" s="13"/>
      <c r="SJK690" s="13">
        <f t="shared" si="290"/>
        <v>424</v>
      </c>
      <c r="SJL690" s="13" t="s">
        <v>57</v>
      </c>
      <c r="SJM690" s="13" t="s">
        <v>6240</v>
      </c>
      <c r="SJN690" s="113" t="s">
        <v>6241</v>
      </c>
      <c r="SJO690" s="114"/>
      <c r="SJP690" s="129"/>
      <c r="SJQ690" s="12" t="s">
        <v>1882</v>
      </c>
      <c r="SJR690" s="12" t="s">
        <v>1823</v>
      </c>
      <c r="SJS690" s="12" t="s">
        <v>6238</v>
      </c>
      <c r="SJT690" s="13" t="s">
        <v>1467</v>
      </c>
      <c r="SJU690" s="13" t="s">
        <v>111</v>
      </c>
      <c r="SJV690" s="14" t="s">
        <v>31</v>
      </c>
      <c r="SJW690" s="13">
        <v>180</v>
      </c>
      <c r="SJX690" s="13">
        <v>244</v>
      </c>
      <c r="SJY690" s="13"/>
      <c r="SJZ690" s="13"/>
      <c r="SKA690" s="13">
        <f t="shared" ref="SKA690:SLW690" si="291">SUM(SJW690:SJZ690)</f>
        <v>424</v>
      </c>
      <c r="SKB690" s="13" t="s">
        <v>57</v>
      </c>
      <c r="SKC690" s="13" t="s">
        <v>6240</v>
      </c>
      <c r="SKD690" s="113" t="s">
        <v>6241</v>
      </c>
      <c r="SKE690" s="114"/>
      <c r="SKF690" s="129"/>
      <c r="SKG690" s="12" t="s">
        <v>1882</v>
      </c>
      <c r="SKH690" s="12" t="s">
        <v>1823</v>
      </c>
      <c r="SKI690" s="12" t="s">
        <v>6238</v>
      </c>
      <c r="SKJ690" s="13" t="s">
        <v>1467</v>
      </c>
      <c r="SKK690" s="13" t="s">
        <v>111</v>
      </c>
      <c r="SKL690" s="14" t="s">
        <v>31</v>
      </c>
      <c r="SKM690" s="13">
        <v>180</v>
      </c>
      <c r="SKN690" s="13">
        <v>244</v>
      </c>
      <c r="SKO690" s="13"/>
      <c r="SKP690" s="13"/>
      <c r="SKQ690" s="13">
        <f t="shared" si="291"/>
        <v>424</v>
      </c>
      <c r="SKR690" s="13" t="s">
        <v>57</v>
      </c>
      <c r="SKS690" s="13" t="s">
        <v>6240</v>
      </c>
      <c r="SKT690" s="113" t="s">
        <v>6241</v>
      </c>
      <c r="SKU690" s="114"/>
      <c r="SKV690" s="129"/>
      <c r="SKW690" s="12" t="s">
        <v>1882</v>
      </c>
      <c r="SKX690" s="12" t="s">
        <v>1823</v>
      </c>
      <c r="SKY690" s="12" t="s">
        <v>6238</v>
      </c>
      <c r="SKZ690" s="13" t="s">
        <v>1467</v>
      </c>
      <c r="SLA690" s="13" t="s">
        <v>111</v>
      </c>
      <c r="SLB690" s="14" t="s">
        <v>31</v>
      </c>
      <c r="SLC690" s="13">
        <v>180</v>
      </c>
      <c r="SLD690" s="13">
        <v>244</v>
      </c>
      <c r="SLE690" s="13"/>
      <c r="SLF690" s="13"/>
      <c r="SLG690" s="13">
        <f t="shared" si="291"/>
        <v>424</v>
      </c>
      <c r="SLH690" s="13" t="s">
        <v>57</v>
      </c>
      <c r="SLI690" s="13" t="s">
        <v>6240</v>
      </c>
      <c r="SLJ690" s="113" t="s">
        <v>6241</v>
      </c>
      <c r="SLK690" s="114"/>
      <c r="SLL690" s="129"/>
      <c r="SLM690" s="12" t="s">
        <v>1882</v>
      </c>
      <c r="SLN690" s="12" t="s">
        <v>1823</v>
      </c>
      <c r="SLO690" s="12" t="s">
        <v>6238</v>
      </c>
      <c r="SLP690" s="13" t="s">
        <v>1467</v>
      </c>
      <c r="SLQ690" s="13" t="s">
        <v>111</v>
      </c>
      <c r="SLR690" s="14" t="s">
        <v>31</v>
      </c>
      <c r="SLS690" s="13">
        <v>180</v>
      </c>
      <c r="SLT690" s="13">
        <v>244</v>
      </c>
      <c r="SLU690" s="13"/>
      <c r="SLV690" s="13"/>
      <c r="SLW690" s="13">
        <f t="shared" si="291"/>
        <v>424</v>
      </c>
      <c r="SLX690" s="13" t="s">
        <v>57</v>
      </c>
      <c r="SLY690" s="13" t="s">
        <v>6240</v>
      </c>
      <c r="SLZ690" s="113" t="s">
        <v>6241</v>
      </c>
      <c r="SMA690" s="114"/>
      <c r="SMB690" s="129"/>
      <c r="SMC690" s="12" t="s">
        <v>1882</v>
      </c>
      <c r="SMD690" s="12" t="s">
        <v>1823</v>
      </c>
      <c r="SME690" s="12" t="s">
        <v>6238</v>
      </c>
      <c r="SMF690" s="13" t="s">
        <v>1467</v>
      </c>
      <c r="SMG690" s="13" t="s">
        <v>111</v>
      </c>
      <c r="SMH690" s="14" t="s">
        <v>31</v>
      </c>
      <c r="SMI690" s="13">
        <v>180</v>
      </c>
      <c r="SMJ690" s="13">
        <v>244</v>
      </c>
      <c r="SMK690" s="13"/>
      <c r="SML690" s="13"/>
      <c r="SMM690" s="13">
        <f t="shared" ref="SMM690:SOI690" si="292">SUM(SMI690:SML690)</f>
        <v>424</v>
      </c>
      <c r="SMN690" s="13" t="s">
        <v>57</v>
      </c>
      <c r="SMO690" s="13" t="s">
        <v>6240</v>
      </c>
      <c r="SMP690" s="113" t="s">
        <v>6241</v>
      </c>
      <c r="SMQ690" s="114"/>
      <c r="SMR690" s="129"/>
      <c r="SMS690" s="12" t="s">
        <v>1882</v>
      </c>
      <c r="SMT690" s="12" t="s">
        <v>1823</v>
      </c>
      <c r="SMU690" s="12" t="s">
        <v>6238</v>
      </c>
      <c r="SMV690" s="13" t="s">
        <v>1467</v>
      </c>
      <c r="SMW690" s="13" t="s">
        <v>111</v>
      </c>
      <c r="SMX690" s="14" t="s">
        <v>31</v>
      </c>
      <c r="SMY690" s="13">
        <v>180</v>
      </c>
      <c r="SMZ690" s="13">
        <v>244</v>
      </c>
      <c r="SNA690" s="13"/>
      <c r="SNB690" s="13"/>
      <c r="SNC690" s="13">
        <f t="shared" si="292"/>
        <v>424</v>
      </c>
      <c r="SND690" s="13" t="s">
        <v>57</v>
      </c>
      <c r="SNE690" s="13" t="s">
        <v>6240</v>
      </c>
      <c r="SNF690" s="113" t="s">
        <v>6241</v>
      </c>
      <c r="SNG690" s="114"/>
      <c r="SNH690" s="129"/>
      <c r="SNI690" s="12" t="s">
        <v>1882</v>
      </c>
      <c r="SNJ690" s="12" t="s">
        <v>1823</v>
      </c>
      <c r="SNK690" s="12" t="s">
        <v>6238</v>
      </c>
      <c r="SNL690" s="13" t="s">
        <v>1467</v>
      </c>
      <c r="SNM690" s="13" t="s">
        <v>111</v>
      </c>
      <c r="SNN690" s="14" t="s">
        <v>31</v>
      </c>
      <c r="SNO690" s="13">
        <v>180</v>
      </c>
      <c r="SNP690" s="13">
        <v>244</v>
      </c>
      <c r="SNQ690" s="13"/>
      <c r="SNR690" s="13"/>
      <c r="SNS690" s="13">
        <f t="shared" si="292"/>
        <v>424</v>
      </c>
      <c r="SNT690" s="13" t="s">
        <v>57</v>
      </c>
      <c r="SNU690" s="13" t="s">
        <v>6240</v>
      </c>
      <c r="SNV690" s="113" t="s">
        <v>6241</v>
      </c>
      <c r="SNW690" s="114"/>
      <c r="SNX690" s="129"/>
      <c r="SNY690" s="12" t="s">
        <v>1882</v>
      </c>
      <c r="SNZ690" s="12" t="s">
        <v>1823</v>
      </c>
      <c r="SOA690" s="12" t="s">
        <v>6238</v>
      </c>
      <c r="SOB690" s="13" t="s">
        <v>1467</v>
      </c>
      <c r="SOC690" s="13" t="s">
        <v>111</v>
      </c>
      <c r="SOD690" s="14" t="s">
        <v>31</v>
      </c>
      <c r="SOE690" s="13">
        <v>180</v>
      </c>
      <c r="SOF690" s="13">
        <v>244</v>
      </c>
      <c r="SOG690" s="13"/>
      <c r="SOH690" s="13"/>
      <c r="SOI690" s="13">
        <f t="shared" si="292"/>
        <v>424</v>
      </c>
      <c r="SOJ690" s="13" t="s">
        <v>57</v>
      </c>
      <c r="SOK690" s="13" t="s">
        <v>6240</v>
      </c>
      <c r="SOL690" s="113" t="s">
        <v>6241</v>
      </c>
      <c r="SOM690" s="114"/>
      <c r="SON690" s="129"/>
      <c r="SOO690" s="12" t="s">
        <v>1882</v>
      </c>
      <c r="SOP690" s="12" t="s">
        <v>1823</v>
      </c>
      <c r="SOQ690" s="12" t="s">
        <v>6238</v>
      </c>
      <c r="SOR690" s="13" t="s">
        <v>1467</v>
      </c>
      <c r="SOS690" s="13" t="s">
        <v>111</v>
      </c>
      <c r="SOT690" s="14" t="s">
        <v>31</v>
      </c>
      <c r="SOU690" s="13">
        <v>180</v>
      </c>
      <c r="SOV690" s="13">
        <v>244</v>
      </c>
      <c r="SOW690" s="13"/>
      <c r="SOX690" s="13"/>
      <c r="SOY690" s="13">
        <f t="shared" ref="SOY690:SQU690" si="293">SUM(SOU690:SOX690)</f>
        <v>424</v>
      </c>
      <c r="SOZ690" s="13" t="s">
        <v>57</v>
      </c>
      <c r="SPA690" s="13" t="s">
        <v>6240</v>
      </c>
      <c r="SPB690" s="113" t="s">
        <v>6241</v>
      </c>
      <c r="SPC690" s="114"/>
      <c r="SPD690" s="129"/>
      <c r="SPE690" s="12" t="s">
        <v>1882</v>
      </c>
      <c r="SPF690" s="12" t="s">
        <v>1823</v>
      </c>
      <c r="SPG690" s="12" t="s">
        <v>6238</v>
      </c>
      <c r="SPH690" s="13" t="s">
        <v>1467</v>
      </c>
      <c r="SPI690" s="13" t="s">
        <v>111</v>
      </c>
      <c r="SPJ690" s="14" t="s">
        <v>31</v>
      </c>
      <c r="SPK690" s="13">
        <v>180</v>
      </c>
      <c r="SPL690" s="13">
        <v>244</v>
      </c>
      <c r="SPM690" s="13"/>
      <c r="SPN690" s="13"/>
      <c r="SPO690" s="13">
        <f t="shared" si="293"/>
        <v>424</v>
      </c>
      <c r="SPP690" s="13" t="s">
        <v>57</v>
      </c>
      <c r="SPQ690" s="13" t="s">
        <v>6240</v>
      </c>
      <c r="SPR690" s="113" t="s">
        <v>6241</v>
      </c>
      <c r="SPS690" s="114"/>
      <c r="SPT690" s="129"/>
      <c r="SPU690" s="12" t="s">
        <v>1882</v>
      </c>
      <c r="SPV690" s="12" t="s">
        <v>1823</v>
      </c>
      <c r="SPW690" s="12" t="s">
        <v>6238</v>
      </c>
      <c r="SPX690" s="13" t="s">
        <v>1467</v>
      </c>
      <c r="SPY690" s="13" t="s">
        <v>111</v>
      </c>
      <c r="SPZ690" s="14" t="s">
        <v>31</v>
      </c>
      <c r="SQA690" s="13">
        <v>180</v>
      </c>
      <c r="SQB690" s="13">
        <v>244</v>
      </c>
      <c r="SQC690" s="13"/>
      <c r="SQD690" s="13"/>
      <c r="SQE690" s="13">
        <f t="shared" si="293"/>
        <v>424</v>
      </c>
      <c r="SQF690" s="13" t="s">
        <v>57</v>
      </c>
      <c r="SQG690" s="13" t="s">
        <v>6240</v>
      </c>
      <c r="SQH690" s="113" t="s">
        <v>6241</v>
      </c>
      <c r="SQI690" s="114"/>
      <c r="SQJ690" s="129"/>
      <c r="SQK690" s="12" t="s">
        <v>1882</v>
      </c>
      <c r="SQL690" s="12" t="s">
        <v>1823</v>
      </c>
      <c r="SQM690" s="12" t="s">
        <v>6238</v>
      </c>
      <c r="SQN690" s="13" t="s">
        <v>1467</v>
      </c>
      <c r="SQO690" s="13" t="s">
        <v>111</v>
      </c>
      <c r="SQP690" s="14" t="s">
        <v>31</v>
      </c>
      <c r="SQQ690" s="13">
        <v>180</v>
      </c>
      <c r="SQR690" s="13">
        <v>244</v>
      </c>
      <c r="SQS690" s="13"/>
      <c r="SQT690" s="13"/>
      <c r="SQU690" s="13">
        <f t="shared" si="293"/>
        <v>424</v>
      </c>
      <c r="SQV690" s="13" t="s">
        <v>57</v>
      </c>
      <c r="SQW690" s="13" t="s">
        <v>6240</v>
      </c>
      <c r="SQX690" s="113" t="s">
        <v>6241</v>
      </c>
      <c r="SQY690" s="114"/>
      <c r="SQZ690" s="129"/>
      <c r="SRA690" s="12" t="s">
        <v>1882</v>
      </c>
      <c r="SRB690" s="12" t="s">
        <v>1823</v>
      </c>
      <c r="SRC690" s="12" t="s">
        <v>6238</v>
      </c>
      <c r="SRD690" s="13" t="s">
        <v>1467</v>
      </c>
      <c r="SRE690" s="13" t="s">
        <v>111</v>
      </c>
      <c r="SRF690" s="14" t="s">
        <v>31</v>
      </c>
      <c r="SRG690" s="13">
        <v>180</v>
      </c>
      <c r="SRH690" s="13">
        <v>244</v>
      </c>
      <c r="SRI690" s="13"/>
      <c r="SRJ690" s="13"/>
      <c r="SRK690" s="13">
        <f t="shared" ref="SRK690:STG690" si="294">SUM(SRG690:SRJ690)</f>
        <v>424</v>
      </c>
      <c r="SRL690" s="13" t="s">
        <v>57</v>
      </c>
      <c r="SRM690" s="13" t="s">
        <v>6240</v>
      </c>
      <c r="SRN690" s="113" t="s">
        <v>6241</v>
      </c>
      <c r="SRO690" s="114"/>
      <c r="SRP690" s="129"/>
      <c r="SRQ690" s="12" t="s">
        <v>1882</v>
      </c>
      <c r="SRR690" s="12" t="s">
        <v>1823</v>
      </c>
      <c r="SRS690" s="12" t="s">
        <v>6238</v>
      </c>
      <c r="SRT690" s="13" t="s">
        <v>1467</v>
      </c>
      <c r="SRU690" s="13" t="s">
        <v>111</v>
      </c>
      <c r="SRV690" s="14" t="s">
        <v>31</v>
      </c>
      <c r="SRW690" s="13">
        <v>180</v>
      </c>
      <c r="SRX690" s="13">
        <v>244</v>
      </c>
      <c r="SRY690" s="13"/>
      <c r="SRZ690" s="13"/>
      <c r="SSA690" s="13">
        <f t="shared" si="294"/>
        <v>424</v>
      </c>
      <c r="SSB690" s="13" t="s">
        <v>57</v>
      </c>
      <c r="SSC690" s="13" t="s">
        <v>6240</v>
      </c>
      <c r="SSD690" s="113" t="s">
        <v>6241</v>
      </c>
      <c r="SSE690" s="114"/>
      <c r="SSF690" s="129"/>
      <c r="SSG690" s="12" t="s">
        <v>1882</v>
      </c>
      <c r="SSH690" s="12" t="s">
        <v>1823</v>
      </c>
      <c r="SSI690" s="12" t="s">
        <v>6238</v>
      </c>
      <c r="SSJ690" s="13" t="s">
        <v>1467</v>
      </c>
      <c r="SSK690" s="13" t="s">
        <v>111</v>
      </c>
      <c r="SSL690" s="14" t="s">
        <v>31</v>
      </c>
      <c r="SSM690" s="13">
        <v>180</v>
      </c>
      <c r="SSN690" s="13">
        <v>244</v>
      </c>
      <c r="SSO690" s="13"/>
      <c r="SSP690" s="13"/>
      <c r="SSQ690" s="13">
        <f t="shared" si="294"/>
        <v>424</v>
      </c>
      <c r="SSR690" s="13" t="s">
        <v>57</v>
      </c>
      <c r="SSS690" s="13" t="s">
        <v>6240</v>
      </c>
      <c r="SST690" s="113" t="s">
        <v>6241</v>
      </c>
      <c r="SSU690" s="114"/>
      <c r="SSV690" s="129"/>
      <c r="SSW690" s="12" t="s">
        <v>1882</v>
      </c>
      <c r="SSX690" s="12" t="s">
        <v>1823</v>
      </c>
      <c r="SSY690" s="12" t="s">
        <v>6238</v>
      </c>
      <c r="SSZ690" s="13" t="s">
        <v>1467</v>
      </c>
      <c r="STA690" s="13" t="s">
        <v>111</v>
      </c>
      <c r="STB690" s="14" t="s">
        <v>31</v>
      </c>
      <c r="STC690" s="13">
        <v>180</v>
      </c>
      <c r="STD690" s="13">
        <v>244</v>
      </c>
      <c r="STE690" s="13"/>
      <c r="STF690" s="13"/>
      <c r="STG690" s="13">
        <f t="shared" si="294"/>
        <v>424</v>
      </c>
      <c r="STH690" s="13" t="s">
        <v>57</v>
      </c>
      <c r="STI690" s="13" t="s">
        <v>6240</v>
      </c>
      <c r="STJ690" s="113" t="s">
        <v>6241</v>
      </c>
      <c r="STK690" s="114"/>
      <c r="STL690" s="129"/>
      <c r="STM690" s="12" t="s">
        <v>1882</v>
      </c>
      <c r="STN690" s="12" t="s">
        <v>1823</v>
      </c>
      <c r="STO690" s="12" t="s">
        <v>6238</v>
      </c>
      <c r="STP690" s="13" t="s">
        <v>1467</v>
      </c>
      <c r="STQ690" s="13" t="s">
        <v>111</v>
      </c>
      <c r="STR690" s="14" t="s">
        <v>31</v>
      </c>
      <c r="STS690" s="13">
        <v>180</v>
      </c>
      <c r="STT690" s="13">
        <v>244</v>
      </c>
      <c r="STU690" s="13"/>
      <c r="STV690" s="13"/>
      <c r="STW690" s="13">
        <f t="shared" ref="STW690:SVS690" si="295">SUM(STS690:STV690)</f>
        <v>424</v>
      </c>
      <c r="STX690" s="13" t="s">
        <v>57</v>
      </c>
      <c r="STY690" s="13" t="s">
        <v>6240</v>
      </c>
      <c r="STZ690" s="113" t="s">
        <v>6241</v>
      </c>
      <c r="SUA690" s="114"/>
      <c r="SUB690" s="129"/>
      <c r="SUC690" s="12" t="s">
        <v>1882</v>
      </c>
      <c r="SUD690" s="12" t="s">
        <v>1823</v>
      </c>
      <c r="SUE690" s="12" t="s">
        <v>6238</v>
      </c>
      <c r="SUF690" s="13" t="s">
        <v>1467</v>
      </c>
      <c r="SUG690" s="13" t="s">
        <v>111</v>
      </c>
      <c r="SUH690" s="14" t="s">
        <v>31</v>
      </c>
      <c r="SUI690" s="13">
        <v>180</v>
      </c>
      <c r="SUJ690" s="13">
        <v>244</v>
      </c>
      <c r="SUK690" s="13"/>
      <c r="SUL690" s="13"/>
      <c r="SUM690" s="13">
        <f t="shared" si="295"/>
        <v>424</v>
      </c>
      <c r="SUN690" s="13" t="s">
        <v>57</v>
      </c>
      <c r="SUO690" s="13" t="s">
        <v>6240</v>
      </c>
      <c r="SUP690" s="113" t="s">
        <v>6241</v>
      </c>
      <c r="SUQ690" s="114"/>
      <c r="SUR690" s="129"/>
      <c r="SUS690" s="12" t="s">
        <v>1882</v>
      </c>
      <c r="SUT690" s="12" t="s">
        <v>1823</v>
      </c>
      <c r="SUU690" s="12" t="s">
        <v>6238</v>
      </c>
      <c r="SUV690" s="13" t="s">
        <v>1467</v>
      </c>
      <c r="SUW690" s="13" t="s">
        <v>111</v>
      </c>
      <c r="SUX690" s="14" t="s">
        <v>31</v>
      </c>
      <c r="SUY690" s="13">
        <v>180</v>
      </c>
      <c r="SUZ690" s="13">
        <v>244</v>
      </c>
      <c r="SVA690" s="13"/>
      <c r="SVB690" s="13"/>
      <c r="SVC690" s="13">
        <f t="shared" si="295"/>
        <v>424</v>
      </c>
      <c r="SVD690" s="13" t="s">
        <v>57</v>
      </c>
      <c r="SVE690" s="13" t="s">
        <v>6240</v>
      </c>
      <c r="SVF690" s="113" t="s">
        <v>6241</v>
      </c>
      <c r="SVG690" s="114"/>
      <c r="SVH690" s="129"/>
      <c r="SVI690" s="12" t="s">
        <v>1882</v>
      </c>
      <c r="SVJ690" s="12" t="s">
        <v>1823</v>
      </c>
      <c r="SVK690" s="12" t="s">
        <v>6238</v>
      </c>
      <c r="SVL690" s="13" t="s">
        <v>1467</v>
      </c>
      <c r="SVM690" s="13" t="s">
        <v>111</v>
      </c>
      <c r="SVN690" s="14" t="s">
        <v>31</v>
      </c>
      <c r="SVO690" s="13">
        <v>180</v>
      </c>
      <c r="SVP690" s="13">
        <v>244</v>
      </c>
      <c r="SVQ690" s="13"/>
      <c r="SVR690" s="13"/>
      <c r="SVS690" s="13">
        <f t="shared" si="295"/>
        <v>424</v>
      </c>
      <c r="SVT690" s="13" t="s">
        <v>57</v>
      </c>
      <c r="SVU690" s="13" t="s">
        <v>6240</v>
      </c>
      <c r="SVV690" s="113" t="s">
        <v>6241</v>
      </c>
      <c r="SVW690" s="114"/>
      <c r="SVX690" s="129"/>
      <c r="SVY690" s="12" t="s">
        <v>1882</v>
      </c>
      <c r="SVZ690" s="12" t="s">
        <v>1823</v>
      </c>
      <c r="SWA690" s="12" t="s">
        <v>6238</v>
      </c>
      <c r="SWB690" s="13" t="s">
        <v>1467</v>
      </c>
      <c r="SWC690" s="13" t="s">
        <v>111</v>
      </c>
      <c r="SWD690" s="14" t="s">
        <v>31</v>
      </c>
      <c r="SWE690" s="13">
        <v>180</v>
      </c>
      <c r="SWF690" s="13">
        <v>244</v>
      </c>
      <c r="SWG690" s="13"/>
      <c r="SWH690" s="13"/>
      <c r="SWI690" s="13">
        <f t="shared" ref="SWI690:SYE690" si="296">SUM(SWE690:SWH690)</f>
        <v>424</v>
      </c>
      <c r="SWJ690" s="13" t="s">
        <v>57</v>
      </c>
      <c r="SWK690" s="13" t="s">
        <v>6240</v>
      </c>
      <c r="SWL690" s="113" t="s">
        <v>6241</v>
      </c>
      <c r="SWM690" s="114"/>
      <c r="SWN690" s="129"/>
      <c r="SWO690" s="12" t="s">
        <v>1882</v>
      </c>
      <c r="SWP690" s="12" t="s">
        <v>1823</v>
      </c>
      <c r="SWQ690" s="12" t="s">
        <v>6238</v>
      </c>
      <c r="SWR690" s="13" t="s">
        <v>1467</v>
      </c>
      <c r="SWS690" s="13" t="s">
        <v>111</v>
      </c>
      <c r="SWT690" s="14" t="s">
        <v>31</v>
      </c>
      <c r="SWU690" s="13">
        <v>180</v>
      </c>
      <c r="SWV690" s="13">
        <v>244</v>
      </c>
      <c r="SWW690" s="13"/>
      <c r="SWX690" s="13"/>
      <c r="SWY690" s="13">
        <f t="shared" si="296"/>
        <v>424</v>
      </c>
      <c r="SWZ690" s="13" t="s">
        <v>57</v>
      </c>
      <c r="SXA690" s="13" t="s">
        <v>6240</v>
      </c>
      <c r="SXB690" s="113" t="s">
        <v>6241</v>
      </c>
      <c r="SXC690" s="114"/>
      <c r="SXD690" s="129"/>
      <c r="SXE690" s="12" t="s">
        <v>1882</v>
      </c>
      <c r="SXF690" s="12" t="s">
        <v>1823</v>
      </c>
      <c r="SXG690" s="12" t="s">
        <v>6238</v>
      </c>
      <c r="SXH690" s="13" t="s">
        <v>1467</v>
      </c>
      <c r="SXI690" s="13" t="s">
        <v>111</v>
      </c>
      <c r="SXJ690" s="14" t="s">
        <v>31</v>
      </c>
      <c r="SXK690" s="13">
        <v>180</v>
      </c>
      <c r="SXL690" s="13">
        <v>244</v>
      </c>
      <c r="SXM690" s="13"/>
      <c r="SXN690" s="13"/>
      <c r="SXO690" s="13">
        <f t="shared" si="296"/>
        <v>424</v>
      </c>
      <c r="SXP690" s="13" t="s">
        <v>57</v>
      </c>
      <c r="SXQ690" s="13" t="s">
        <v>6240</v>
      </c>
      <c r="SXR690" s="113" t="s">
        <v>6241</v>
      </c>
      <c r="SXS690" s="114"/>
      <c r="SXT690" s="129"/>
      <c r="SXU690" s="12" t="s">
        <v>1882</v>
      </c>
      <c r="SXV690" s="12" t="s">
        <v>1823</v>
      </c>
      <c r="SXW690" s="12" t="s">
        <v>6238</v>
      </c>
      <c r="SXX690" s="13" t="s">
        <v>1467</v>
      </c>
      <c r="SXY690" s="13" t="s">
        <v>111</v>
      </c>
      <c r="SXZ690" s="14" t="s">
        <v>31</v>
      </c>
      <c r="SYA690" s="13">
        <v>180</v>
      </c>
      <c r="SYB690" s="13">
        <v>244</v>
      </c>
      <c r="SYC690" s="13"/>
      <c r="SYD690" s="13"/>
      <c r="SYE690" s="13">
        <f t="shared" si="296"/>
        <v>424</v>
      </c>
      <c r="SYF690" s="13" t="s">
        <v>57</v>
      </c>
      <c r="SYG690" s="13" t="s">
        <v>6240</v>
      </c>
      <c r="SYH690" s="113" t="s">
        <v>6241</v>
      </c>
      <c r="SYI690" s="114"/>
      <c r="SYJ690" s="129"/>
      <c r="SYK690" s="12" t="s">
        <v>1882</v>
      </c>
      <c r="SYL690" s="12" t="s">
        <v>1823</v>
      </c>
      <c r="SYM690" s="12" t="s">
        <v>6238</v>
      </c>
      <c r="SYN690" s="13" t="s">
        <v>1467</v>
      </c>
      <c r="SYO690" s="13" t="s">
        <v>111</v>
      </c>
      <c r="SYP690" s="14" t="s">
        <v>31</v>
      </c>
      <c r="SYQ690" s="13">
        <v>180</v>
      </c>
      <c r="SYR690" s="13">
        <v>244</v>
      </c>
      <c r="SYS690" s="13"/>
      <c r="SYT690" s="13"/>
      <c r="SYU690" s="13">
        <f t="shared" ref="SYU690:TAQ690" si="297">SUM(SYQ690:SYT690)</f>
        <v>424</v>
      </c>
      <c r="SYV690" s="13" t="s">
        <v>57</v>
      </c>
      <c r="SYW690" s="13" t="s">
        <v>6240</v>
      </c>
      <c r="SYX690" s="113" t="s">
        <v>6241</v>
      </c>
      <c r="SYY690" s="114"/>
      <c r="SYZ690" s="129"/>
      <c r="SZA690" s="12" t="s">
        <v>1882</v>
      </c>
      <c r="SZB690" s="12" t="s">
        <v>1823</v>
      </c>
      <c r="SZC690" s="12" t="s">
        <v>6238</v>
      </c>
      <c r="SZD690" s="13" t="s">
        <v>1467</v>
      </c>
      <c r="SZE690" s="13" t="s">
        <v>111</v>
      </c>
      <c r="SZF690" s="14" t="s">
        <v>31</v>
      </c>
      <c r="SZG690" s="13">
        <v>180</v>
      </c>
      <c r="SZH690" s="13">
        <v>244</v>
      </c>
      <c r="SZI690" s="13"/>
      <c r="SZJ690" s="13"/>
      <c r="SZK690" s="13">
        <f t="shared" si="297"/>
        <v>424</v>
      </c>
      <c r="SZL690" s="13" t="s">
        <v>57</v>
      </c>
      <c r="SZM690" s="13" t="s">
        <v>6240</v>
      </c>
      <c r="SZN690" s="113" t="s">
        <v>6241</v>
      </c>
      <c r="SZO690" s="114"/>
      <c r="SZP690" s="129"/>
      <c r="SZQ690" s="12" t="s">
        <v>1882</v>
      </c>
      <c r="SZR690" s="12" t="s">
        <v>1823</v>
      </c>
      <c r="SZS690" s="12" t="s">
        <v>6238</v>
      </c>
      <c r="SZT690" s="13" t="s">
        <v>1467</v>
      </c>
      <c r="SZU690" s="13" t="s">
        <v>111</v>
      </c>
      <c r="SZV690" s="14" t="s">
        <v>31</v>
      </c>
      <c r="SZW690" s="13">
        <v>180</v>
      </c>
      <c r="SZX690" s="13">
        <v>244</v>
      </c>
      <c r="SZY690" s="13"/>
      <c r="SZZ690" s="13"/>
      <c r="TAA690" s="13">
        <f t="shared" si="297"/>
        <v>424</v>
      </c>
      <c r="TAB690" s="13" t="s">
        <v>57</v>
      </c>
      <c r="TAC690" s="13" t="s">
        <v>6240</v>
      </c>
      <c r="TAD690" s="113" t="s">
        <v>6241</v>
      </c>
      <c r="TAE690" s="114"/>
      <c r="TAF690" s="129"/>
      <c r="TAG690" s="12" t="s">
        <v>1882</v>
      </c>
      <c r="TAH690" s="12" t="s">
        <v>1823</v>
      </c>
      <c r="TAI690" s="12" t="s">
        <v>6238</v>
      </c>
      <c r="TAJ690" s="13" t="s">
        <v>1467</v>
      </c>
      <c r="TAK690" s="13" t="s">
        <v>111</v>
      </c>
      <c r="TAL690" s="14" t="s">
        <v>31</v>
      </c>
      <c r="TAM690" s="13">
        <v>180</v>
      </c>
      <c r="TAN690" s="13">
        <v>244</v>
      </c>
      <c r="TAO690" s="13"/>
      <c r="TAP690" s="13"/>
      <c r="TAQ690" s="13">
        <f t="shared" si="297"/>
        <v>424</v>
      </c>
      <c r="TAR690" s="13" t="s">
        <v>57</v>
      </c>
      <c r="TAS690" s="13" t="s">
        <v>6240</v>
      </c>
      <c r="TAT690" s="113" t="s">
        <v>6241</v>
      </c>
      <c r="TAU690" s="114"/>
      <c r="TAV690" s="129"/>
      <c r="TAW690" s="12" t="s">
        <v>1882</v>
      </c>
      <c r="TAX690" s="12" t="s">
        <v>1823</v>
      </c>
      <c r="TAY690" s="12" t="s">
        <v>6238</v>
      </c>
      <c r="TAZ690" s="13" t="s">
        <v>1467</v>
      </c>
      <c r="TBA690" s="13" t="s">
        <v>111</v>
      </c>
      <c r="TBB690" s="14" t="s">
        <v>31</v>
      </c>
      <c r="TBC690" s="13">
        <v>180</v>
      </c>
      <c r="TBD690" s="13">
        <v>244</v>
      </c>
      <c r="TBE690" s="13"/>
      <c r="TBF690" s="13"/>
      <c r="TBG690" s="13">
        <f t="shared" ref="TBG690:TDC690" si="298">SUM(TBC690:TBF690)</f>
        <v>424</v>
      </c>
      <c r="TBH690" s="13" t="s">
        <v>57</v>
      </c>
      <c r="TBI690" s="13" t="s">
        <v>6240</v>
      </c>
      <c r="TBJ690" s="113" t="s">
        <v>6241</v>
      </c>
      <c r="TBK690" s="114"/>
      <c r="TBL690" s="129"/>
      <c r="TBM690" s="12" t="s">
        <v>1882</v>
      </c>
      <c r="TBN690" s="12" t="s">
        <v>1823</v>
      </c>
      <c r="TBO690" s="12" t="s">
        <v>6238</v>
      </c>
      <c r="TBP690" s="13" t="s">
        <v>1467</v>
      </c>
      <c r="TBQ690" s="13" t="s">
        <v>111</v>
      </c>
      <c r="TBR690" s="14" t="s">
        <v>31</v>
      </c>
      <c r="TBS690" s="13">
        <v>180</v>
      </c>
      <c r="TBT690" s="13">
        <v>244</v>
      </c>
      <c r="TBU690" s="13"/>
      <c r="TBV690" s="13"/>
      <c r="TBW690" s="13">
        <f t="shared" si="298"/>
        <v>424</v>
      </c>
      <c r="TBX690" s="13" t="s">
        <v>57</v>
      </c>
      <c r="TBY690" s="13" t="s">
        <v>6240</v>
      </c>
      <c r="TBZ690" s="113" t="s">
        <v>6241</v>
      </c>
      <c r="TCA690" s="114"/>
      <c r="TCB690" s="129"/>
      <c r="TCC690" s="12" t="s">
        <v>1882</v>
      </c>
      <c r="TCD690" s="12" t="s">
        <v>1823</v>
      </c>
      <c r="TCE690" s="12" t="s">
        <v>6238</v>
      </c>
      <c r="TCF690" s="13" t="s">
        <v>1467</v>
      </c>
      <c r="TCG690" s="13" t="s">
        <v>111</v>
      </c>
      <c r="TCH690" s="14" t="s">
        <v>31</v>
      </c>
      <c r="TCI690" s="13">
        <v>180</v>
      </c>
      <c r="TCJ690" s="13">
        <v>244</v>
      </c>
      <c r="TCK690" s="13"/>
      <c r="TCL690" s="13"/>
      <c r="TCM690" s="13">
        <f t="shared" si="298"/>
        <v>424</v>
      </c>
      <c r="TCN690" s="13" t="s">
        <v>57</v>
      </c>
      <c r="TCO690" s="13" t="s">
        <v>6240</v>
      </c>
      <c r="TCP690" s="113" t="s">
        <v>6241</v>
      </c>
      <c r="TCQ690" s="114"/>
      <c r="TCR690" s="129"/>
      <c r="TCS690" s="12" t="s">
        <v>1882</v>
      </c>
      <c r="TCT690" s="12" t="s">
        <v>1823</v>
      </c>
      <c r="TCU690" s="12" t="s">
        <v>6238</v>
      </c>
      <c r="TCV690" s="13" t="s">
        <v>1467</v>
      </c>
      <c r="TCW690" s="13" t="s">
        <v>111</v>
      </c>
      <c r="TCX690" s="14" t="s">
        <v>31</v>
      </c>
      <c r="TCY690" s="13">
        <v>180</v>
      </c>
      <c r="TCZ690" s="13">
        <v>244</v>
      </c>
      <c r="TDA690" s="13"/>
      <c r="TDB690" s="13"/>
      <c r="TDC690" s="13">
        <f t="shared" si="298"/>
        <v>424</v>
      </c>
      <c r="TDD690" s="13" t="s">
        <v>57</v>
      </c>
      <c r="TDE690" s="13" t="s">
        <v>6240</v>
      </c>
      <c r="TDF690" s="113" t="s">
        <v>6241</v>
      </c>
      <c r="TDG690" s="114"/>
      <c r="TDH690" s="129"/>
      <c r="TDI690" s="12" t="s">
        <v>1882</v>
      </c>
      <c r="TDJ690" s="12" t="s">
        <v>1823</v>
      </c>
      <c r="TDK690" s="12" t="s">
        <v>6238</v>
      </c>
      <c r="TDL690" s="13" t="s">
        <v>1467</v>
      </c>
      <c r="TDM690" s="13" t="s">
        <v>111</v>
      </c>
      <c r="TDN690" s="14" t="s">
        <v>31</v>
      </c>
      <c r="TDO690" s="13">
        <v>180</v>
      </c>
      <c r="TDP690" s="13">
        <v>244</v>
      </c>
      <c r="TDQ690" s="13"/>
      <c r="TDR690" s="13"/>
      <c r="TDS690" s="13">
        <f t="shared" ref="TDS690:TFO690" si="299">SUM(TDO690:TDR690)</f>
        <v>424</v>
      </c>
      <c r="TDT690" s="13" t="s">
        <v>57</v>
      </c>
      <c r="TDU690" s="13" t="s">
        <v>6240</v>
      </c>
      <c r="TDV690" s="113" t="s">
        <v>6241</v>
      </c>
      <c r="TDW690" s="114"/>
      <c r="TDX690" s="129"/>
      <c r="TDY690" s="12" t="s">
        <v>1882</v>
      </c>
      <c r="TDZ690" s="12" t="s">
        <v>1823</v>
      </c>
      <c r="TEA690" s="12" t="s">
        <v>6238</v>
      </c>
      <c r="TEB690" s="13" t="s">
        <v>1467</v>
      </c>
      <c r="TEC690" s="13" t="s">
        <v>111</v>
      </c>
      <c r="TED690" s="14" t="s">
        <v>31</v>
      </c>
      <c r="TEE690" s="13">
        <v>180</v>
      </c>
      <c r="TEF690" s="13">
        <v>244</v>
      </c>
      <c r="TEG690" s="13"/>
      <c r="TEH690" s="13"/>
      <c r="TEI690" s="13">
        <f t="shared" si="299"/>
        <v>424</v>
      </c>
      <c r="TEJ690" s="13" t="s">
        <v>57</v>
      </c>
      <c r="TEK690" s="13" t="s">
        <v>6240</v>
      </c>
      <c r="TEL690" s="113" t="s">
        <v>6241</v>
      </c>
      <c r="TEM690" s="114"/>
      <c r="TEN690" s="129"/>
      <c r="TEO690" s="12" t="s">
        <v>1882</v>
      </c>
      <c r="TEP690" s="12" t="s">
        <v>1823</v>
      </c>
      <c r="TEQ690" s="12" t="s">
        <v>6238</v>
      </c>
      <c r="TER690" s="13" t="s">
        <v>1467</v>
      </c>
      <c r="TES690" s="13" t="s">
        <v>111</v>
      </c>
      <c r="TET690" s="14" t="s">
        <v>31</v>
      </c>
      <c r="TEU690" s="13">
        <v>180</v>
      </c>
      <c r="TEV690" s="13">
        <v>244</v>
      </c>
      <c r="TEW690" s="13"/>
      <c r="TEX690" s="13"/>
      <c r="TEY690" s="13">
        <f t="shared" si="299"/>
        <v>424</v>
      </c>
      <c r="TEZ690" s="13" t="s">
        <v>57</v>
      </c>
      <c r="TFA690" s="13" t="s">
        <v>6240</v>
      </c>
      <c r="TFB690" s="113" t="s">
        <v>6241</v>
      </c>
      <c r="TFC690" s="114"/>
      <c r="TFD690" s="129"/>
      <c r="TFE690" s="12" t="s">
        <v>1882</v>
      </c>
      <c r="TFF690" s="12" t="s">
        <v>1823</v>
      </c>
      <c r="TFG690" s="12" t="s">
        <v>6238</v>
      </c>
      <c r="TFH690" s="13" t="s">
        <v>1467</v>
      </c>
      <c r="TFI690" s="13" t="s">
        <v>111</v>
      </c>
      <c r="TFJ690" s="14" t="s">
        <v>31</v>
      </c>
      <c r="TFK690" s="13">
        <v>180</v>
      </c>
      <c r="TFL690" s="13">
        <v>244</v>
      </c>
      <c r="TFM690" s="13"/>
      <c r="TFN690" s="13"/>
      <c r="TFO690" s="13">
        <f t="shared" si="299"/>
        <v>424</v>
      </c>
      <c r="TFP690" s="13" t="s">
        <v>57</v>
      </c>
      <c r="TFQ690" s="13" t="s">
        <v>6240</v>
      </c>
      <c r="TFR690" s="113" t="s">
        <v>6241</v>
      </c>
      <c r="TFS690" s="114"/>
      <c r="TFT690" s="129"/>
      <c r="TFU690" s="12" t="s">
        <v>1882</v>
      </c>
      <c r="TFV690" s="12" t="s">
        <v>1823</v>
      </c>
      <c r="TFW690" s="12" t="s">
        <v>6238</v>
      </c>
      <c r="TFX690" s="13" t="s">
        <v>1467</v>
      </c>
      <c r="TFY690" s="13" t="s">
        <v>111</v>
      </c>
      <c r="TFZ690" s="14" t="s">
        <v>31</v>
      </c>
      <c r="TGA690" s="13">
        <v>180</v>
      </c>
      <c r="TGB690" s="13">
        <v>244</v>
      </c>
      <c r="TGC690" s="13"/>
      <c r="TGD690" s="13"/>
      <c r="TGE690" s="13">
        <f t="shared" ref="TGE690:TIA690" si="300">SUM(TGA690:TGD690)</f>
        <v>424</v>
      </c>
      <c r="TGF690" s="13" t="s">
        <v>57</v>
      </c>
      <c r="TGG690" s="13" t="s">
        <v>6240</v>
      </c>
      <c r="TGH690" s="113" t="s">
        <v>6241</v>
      </c>
      <c r="TGI690" s="114"/>
      <c r="TGJ690" s="129"/>
      <c r="TGK690" s="12" t="s">
        <v>1882</v>
      </c>
      <c r="TGL690" s="12" t="s">
        <v>1823</v>
      </c>
      <c r="TGM690" s="12" t="s">
        <v>6238</v>
      </c>
      <c r="TGN690" s="13" t="s">
        <v>1467</v>
      </c>
      <c r="TGO690" s="13" t="s">
        <v>111</v>
      </c>
      <c r="TGP690" s="14" t="s">
        <v>31</v>
      </c>
      <c r="TGQ690" s="13">
        <v>180</v>
      </c>
      <c r="TGR690" s="13">
        <v>244</v>
      </c>
      <c r="TGS690" s="13"/>
      <c r="TGT690" s="13"/>
      <c r="TGU690" s="13">
        <f t="shared" si="300"/>
        <v>424</v>
      </c>
      <c r="TGV690" s="13" t="s">
        <v>57</v>
      </c>
      <c r="TGW690" s="13" t="s">
        <v>6240</v>
      </c>
      <c r="TGX690" s="113" t="s">
        <v>6241</v>
      </c>
      <c r="TGY690" s="114"/>
      <c r="TGZ690" s="129"/>
      <c r="THA690" s="12" t="s">
        <v>1882</v>
      </c>
      <c r="THB690" s="12" t="s">
        <v>1823</v>
      </c>
      <c r="THC690" s="12" t="s">
        <v>6238</v>
      </c>
      <c r="THD690" s="13" t="s">
        <v>1467</v>
      </c>
      <c r="THE690" s="13" t="s">
        <v>111</v>
      </c>
      <c r="THF690" s="14" t="s">
        <v>31</v>
      </c>
      <c r="THG690" s="13">
        <v>180</v>
      </c>
      <c r="THH690" s="13">
        <v>244</v>
      </c>
      <c r="THI690" s="13"/>
      <c r="THJ690" s="13"/>
      <c r="THK690" s="13">
        <f t="shared" si="300"/>
        <v>424</v>
      </c>
      <c r="THL690" s="13" t="s">
        <v>57</v>
      </c>
      <c r="THM690" s="13" t="s">
        <v>6240</v>
      </c>
      <c r="THN690" s="113" t="s">
        <v>6241</v>
      </c>
      <c r="THO690" s="114"/>
      <c r="THP690" s="129"/>
      <c r="THQ690" s="12" t="s">
        <v>1882</v>
      </c>
      <c r="THR690" s="12" t="s">
        <v>1823</v>
      </c>
      <c r="THS690" s="12" t="s">
        <v>6238</v>
      </c>
      <c r="THT690" s="13" t="s">
        <v>1467</v>
      </c>
      <c r="THU690" s="13" t="s">
        <v>111</v>
      </c>
      <c r="THV690" s="14" t="s">
        <v>31</v>
      </c>
      <c r="THW690" s="13">
        <v>180</v>
      </c>
      <c r="THX690" s="13">
        <v>244</v>
      </c>
      <c r="THY690" s="13"/>
      <c r="THZ690" s="13"/>
      <c r="TIA690" s="13">
        <f t="shared" si="300"/>
        <v>424</v>
      </c>
      <c r="TIB690" s="13" t="s">
        <v>57</v>
      </c>
      <c r="TIC690" s="13" t="s">
        <v>6240</v>
      </c>
      <c r="TID690" s="113" t="s">
        <v>6241</v>
      </c>
      <c r="TIE690" s="114"/>
      <c r="TIF690" s="129"/>
      <c r="TIG690" s="12" t="s">
        <v>1882</v>
      </c>
      <c r="TIH690" s="12" t="s">
        <v>1823</v>
      </c>
      <c r="TII690" s="12" t="s">
        <v>6238</v>
      </c>
      <c r="TIJ690" s="13" t="s">
        <v>1467</v>
      </c>
      <c r="TIK690" s="13" t="s">
        <v>111</v>
      </c>
      <c r="TIL690" s="14" t="s">
        <v>31</v>
      </c>
      <c r="TIM690" s="13">
        <v>180</v>
      </c>
      <c r="TIN690" s="13">
        <v>244</v>
      </c>
      <c r="TIO690" s="13"/>
      <c r="TIP690" s="13"/>
      <c r="TIQ690" s="13">
        <f t="shared" ref="TIQ690:TKM690" si="301">SUM(TIM690:TIP690)</f>
        <v>424</v>
      </c>
      <c r="TIR690" s="13" t="s">
        <v>57</v>
      </c>
      <c r="TIS690" s="13" t="s">
        <v>6240</v>
      </c>
      <c r="TIT690" s="113" t="s">
        <v>6241</v>
      </c>
      <c r="TIU690" s="114"/>
      <c r="TIV690" s="129"/>
      <c r="TIW690" s="12" t="s">
        <v>1882</v>
      </c>
      <c r="TIX690" s="12" t="s">
        <v>1823</v>
      </c>
      <c r="TIY690" s="12" t="s">
        <v>6238</v>
      </c>
      <c r="TIZ690" s="13" t="s">
        <v>1467</v>
      </c>
      <c r="TJA690" s="13" t="s">
        <v>111</v>
      </c>
      <c r="TJB690" s="14" t="s">
        <v>31</v>
      </c>
      <c r="TJC690" s="13">
        <v>180</v>
      </c>
      <c r="TJD690" s="13">
        <v>244</v>
      </c>
      <c r="TJE690" s="13"/>
      <c r="TJF690" s="13"/>
      <c r="TJG690" s="13">
        <f t="shared" si="301"/>
        <v>424</v>
      </c>
      <c r="TJH690" s="13" t="s">
        <v>57</v>
      </c>
      <c r="TJI690" s="13" t="s">
        <v>6240</v>
      </c>
      <c r="TJJ690" s="113" t="s">
        <v>6241</v>
      </c>
      <c r="TJK690" s="114"/>
      <c r="TJL690" s="129"/>
      <c r="TJM690" s="12" t="s">
        <v>1882</v>
      </c>
      <c r="TJN690" s="12" t="s">
        <v>1823</v>
      </c>
      <c r="TJO690" s="12" t="s">
        <v>6238</v>
      </c>
      <c r="TJP690" s="13" t="s">
        <v>1467</v>
      </c>
      <c r="TJQ690" s="13" t="s">
        <v>111</v>
      </c>
      <c r="TJR690" s="14" t="s">
        <v>31</v>
      </c>
      <c r="TJS690" s="13">
        <v>180</v>
      </c>
      <c r="TJT690" s="13">
        <v>244</v>
      </c>
      <c r="TJU690" s="13"/>
      <c r="TJV690" s="13"/>
      <c r="TJW690" s="13">
        <f t="shared" si="301"/>
        <v>424</v>
      </c>
      <c r="TJX690" s="13" t="s">
        <v>57</v>
      </c>
      <c r="TJY690" s="13" t="s">
        <v>6240</v>
      </c>
      <c r="TJZ690" s="113" t="s">
        <v>6241</v>
      </c>
      <c r="TKA690" s="114"/>
      <c r="TKB690" s="129"/>
      <c r="TKC690" s="12" t="s">
        <v>1882</v>
      </c>
      <c r="TKD690" s="12" t="s">
        <v>1823</v>
      </c>
      <c r="TKE690" s="12" t="s">
        <v>6238</v>
      </c>
      <c r="TKF690" s="13" t="s">
        <v>1467</v>
      </c>
      <c r="TKG690" s="13" t="s">
        <v>111</v>
      </c>
      <c r="TKH690" s="14" t="s">
        <v>31</v>
      </c>
      <c r="TKI690" s="13">
        <v>180</v>
      </c>
      <c r="TKJ690" s="13">
        <v>244</v>
      </c>
      <c r="TKK690" s="13"/>
      <c r="TKL690" s="13"/>
      <c r="TKM690" s="13">
        <f t="shared" si="301"/>
        <v>424</v>
      </c>
      <c r="TKN690" s="13" t="s">
        <v>57</v>
      </c>
      <c r="TKO690" s="13" t="s">
        <v>6240</v>
      </c>
      <c r="TKP690" s="113" t="s">
        <v>6241</v>
      </c>
      <c r="TKQ690" s="114"/>
      <c r="TKR690" s="129"/>
      <c r="TKS690" s="12" t="s">
        <v>1882</v>
      </c>
      <c r="TKT690" s="12" t="s">
        <v>1823</v>
      </c>
      <c r="TKU690" s="12" t="s">
        <v>6238</v>
      </c>
      <c r="TKV690" s="13" t="s">
        <v>1467</v>
      </c>
      <c r="TKW690" s="13" t="s">
        <v>111</v>
      </c>
      <c r="TKX690" s="14" t="s">
        <v>31</v>
      </c>
      <c r="TKY690" s="13">
        <v>180</v>
      </c>
      <c r="TKZ690" s="13">
        <v>244</v>
      </c>
      <c r="TLA690" s="13"/>
      <c r="TLB690" s="13"/>
      <c r="TLC690" s="13">
        <f t="shared" ref="TLC690:TMY690" si="302">SUM(TKY690:TLB690)</f>
        <v>424</v>
      </c>
      <c r="TLD690" s="13" t="s">
        <v>57</v>
      </c>
      <c r="TLE690" s="13" t="s">
        <v>6240</v>
      </c>
      <c r="TLF690" s="113" t="s">
        <v>6241</v>
      </c>
      <c r="TLG690" s="114"/>
      <c r="TLH690" s="129"/>
      <c r="TLI690" s="12" t="s">
        <v>1882</v>
      </c>
      <c r="TLJ690" s="12" t="s">
        <v>1823</v>
      </c>
      <c r="TLK690" s="12" t="s">
        <v>6238</v>
      </c>
      <c r="TLL690" s="13" t="s">
        <v>1467</v>
      </c>
      <c r="TLM690" s="13" t="s">
        <v>111</v>
      </c>
      <c r="TLN690" s="14" t="s">
        <v>31</v>
      </c>
      <c r="TLO690" s="13">
        <v>180</v>
      </c>
      <c r="TLP690" s="13">
        <v>244</v>
      </c>
      <c r="TLQ690" s="13"/>
      <c r="TLR690" s="13"/>
      <c r="TLS690" s="13">
        <f t="shared" si="302"/>
        <v>424</v>
      </c>
      <c r="TLT690" s="13" t="s">
        <v>57</v>
      </c>
      <c r="TLU690" s="13" t="s">
        <v>6240</v>
      </c>
      <c r="TLV690" s="113" t="s">
        <v>6241</v>
      </c>
      <c r="TLW690" s="114"/>
      <c r="TLX690" s="129"/>
      <c r="TLY690" s="12" t="s">
        <v>1882</v>
      </c>
      <c r="TLZ690" s="12" t="s">
        <v>1823</v>
      </c>
      <c r="TMA690" s="12" t="s">
        <v>6238</v>
      </c>
      <c r="TMB690" s="13" t="s">
        <v>1467</v>
      </c>
      <c r="TMC690" s="13" t="s">
        <v>111</v>
      </c>
      <c r="TMD690" s="14" t="s">
        <v>31</v>
      </c>
      <c r="TME690" s="13">
        <v>180</v>
      </c>
      <c r="TMF690" s="13">
        <v>244</v>
      </c>
      <c r="TMG690" s="13"/>
      <c r="TMH690" s="13"/>
      <c r="TMI690" s="13">
        <f t="shared" si="302"/>
        <v>424</v>
      </c>
      <c r="TMJ690" s="13" t="s">
        <v>57</v>
      </c>
      <c r="TMK690" s="13" t="s">
        <v>6240</v>
      </c>
      <c r="TML690" s="113" t="s">
        <v>6241</v>
      </c>
      <c r="TMM690" s="114"/>
      <c r="TMN690" s="129"/>
      <c r="TMO690" s="12" t="s">
        <v>1882</v>
      </c>
      <c r="TMP690" s="12" t="s">
        <v>1823</v>
      </c>
      <c r="TMQ690" s="12" t="s">
        <v>6238</v>
      </c>
      <c r="TMR690" s="13" t="s">
        <v>1467</v>
      </c>
      <c r="TMS690" s="13" t="s">
        <v>111</v>
      </c>
      <c r="TMT690" s="14" t="s">
        <v>31</v>
      </c>
      <c r="TMU690" s="13">
        <v>180</v>
      </c>
      <c r="TMV690" s="13">
        <v>244</v>
      </c>
      <c r="TMW690" s="13"/>
      <c r="TMX690" s="13"/>
      <c r="TMY690" s="13">
        <f t="shared" si="302"/>
        <v>424</v>
      </c>
      <c r="TMZ690" s="13" t="s">
        <v>57</v>
      </c>
      <c r="TNA690" s="13" t="s">
        <v>6240</v>
      </c>
      <c r="TNB690" s="113" t="s">
        <v>6241</v>
      </c>
      <c r="TNC690" s="114"/>
      <c r="TND690" s="129"/>
      <c r="TNE690" s="12" t="s">
        <v>1882</v>
      </c>
      <c r="TNF690" s="12" t="s">
        <v>1823</v>
      </c>
      <c r="TNG690" s="12" t="s">
        <v>6238</v>
      </c>
      <c r="TNH690" s="13" t="s">
        <v>1467</v>
      </c>
      <c r="TNI690" s="13" t="s">
        <v>111</v>
      </c>
      <c r="TNJ690" s="14" t="s">
        <v>31</v>
      </c>
      <c r="TNK690" s="13">
        <v>180</v>
      </c>
      <c r="TNL690" s="13">
        <v>244</v>
      </c>
      <c r="TNM690" s="13"/>
      <c r="TNN690" s="13"/>
      <c r="TNO690" s="13">
        <f t="shared" ref="TNO690:TPK690" si="303">SUM(TNK690:TNN690)</f>
        <v>424</v>
      </c>
      <c r="TNP690" s="13" t="s">
        <v>57</v>
      </c>
      <c r="TNQ690" s="13" t="s">
        <v>6240</v>
      </c>
      <c r="TNR690" s="113" t="s">
        <v>6241</v>
      </c>
      <c r="TNS690" s="114"/>
      <c r="TNT690" s="129"/>
      <c r="TNU690" s="12" t="s">
        <v>1882</v>
      </c>
      <c r="TNV690" s="12" t="s">
        <v>1823</v>
      </c>
      <c r="TNW690" s="12" t="s">
        <v>6238</v>
      </c>
      <c r="TNX690" s="13" t="s">
        <v>1467</v>
      </c>
      <c r="TNY690" s="13" t="s">
        <v>111</v>
      </c>
      <c r="TNZ690" s="14" t="s">
        <v>31</v>
      </c>
      <c r="TOA690" s="13">
        <v>180</v>
      </c>
      <c r="TOB690" s="13">
        <v>244</v>
      </c>
      <c r="TOC690" s="13"/>
      <c r="TOD690" s="13"/>
      <c r="TOE690" s="13">
        <f t="shared" si="303"/>
        <v>424</v>
      </c>
      <c r="TOF690" s="13" t="s">
        <v>57</v>
      </c>
      <c r="TOG690" s="13" t="s">
        <v>6240</v>
      </c>
      <c r="TOH690" s="113" t="s">
        <v>6241</v>
      </c>
      <c r="TOI690" s="114"/>
      <c r="TOJ690" s="129"/>
      <c r="TOK690" s="12" t="s">
        <v>1882</v>
      </c>
      <c r="TOL690" s="12" t="s">
        <v>1823</v>
      </c>
      <c r="TOM690" s="12" t="s">
        <v>6238</v>
      </c>
      <c r="TON690" s="13" t="s">
        <v>1467</v>
      </c>
      <c r="TOO690" s="13" t="s">
        <v>111</v>
      </c>
      <c r="TOP690" s="14" t="s">
        <v>31</v>
      </c>
      <c r="TOQ690" s="13">
        <v>180</v>
      </c>
      <c r="TOR690" s="13">
        <v>244</v>
      </c>
      <c r="TOS690" s="13"/>
      <c r="TOT690" s="13"/>
      <c r="TOU690" s="13">
        <f t="shared" si="303"/>
        <v>424</v>
      </c>
      <c r="TOV690" s="13" t="s">
        <v>57</v>
      </c>
      <c r="TOW690" s="13" t="s">
        <v>6240</v>
      </c>
      <c r="TOX690" s="113" t="s">
        <v>6241</v>
      </c>
      <c r="TOY690" s="114"/>
      <c r="TOZ690" s="129"/>
      <c r="TPA690" s="12" t="s">
        <v>1882</v>
      </c>
      <c r="TPB690" s="12" t="s">
        <v>1823</v>
      </c>
      <c r="TPC690" s="12" t="s">
        <v>6238</v>
      </c>
      <c r="TPD690" s="13" t="s">
        <v>1467</v>
      </c>
      <c r="TPE690" s="13" t="s">
        <v>111</v>
      </c>
      <c r="TPF690" s="14" t="s">
        <v>31</v>
      </c>
      <c r="TPG690" s="13">
        <v>180</v>
      </c>
      <c r="TPH690" s="13">
        <v>244</v>
      </c>
      <c r="TPI690" s="13"/>
      <c r="TPJ690" s="13"/>
      <c r="TPK690" s="13">
        <f t="shared" si="303"/>
        <v>424</v>
      </c>
      <c r="TPL690" s="13" t="s">
        <v>57</v>
      </c>
      <c r="TPM690" s="13" t="s">
        <v>6240</v>
      </c>
      <c r="TPN690" s="113" t="s">
        <v>6241</v>
      </c>
      <c r="TPO690" s="114"/>
      <c r="TPP690" s="129"/>
      <c r="TPQ690" s="12" t="s">
        <v>1882</v>
      </c>
      <c r="TPR690" s="12" t="s">
        <v>1823</v>
      </c>
      <c r="TPS690" s="12" t="s">
        <v>6238</v>
      </c>
      <c r="TPT690" s="13" t="s">
        <v>1467</v>
      </c>
      <c r="TPU690" s="13" t="s">
        <v>111</v>
      </c>
      <c r="TPV690" s="14" t="s">
        <v>31</v>
      </c>
      <c r="TPW690" s="13">
        <v>180</v>
      </c>
      <c r="TPX690" s="13">
        <v>244</v>
      </c>
      <c r="TPY690" s="13"/>
      <c r="TPZ690" s="13"/>
      <c r="TQA690" s="13">
        <f t="shared" ref="TQA690:TRW690" si="304">SUM(TPW690:TPZ690)</f>
        <v>424</v>
      </c>
      <c r="TQB690" s="13" t="s">
        <v>57</v>
      </c>
      <c r="TQC690" s="13" t="s">
        <v>6240</v>
      </c>
      <c r="TQD690" s="113" t="s">
        <v>6241</v>
      </c>
      <c r="TQE690" s="114"/>
      <c r="TQF690" s="129"/>
      <c r="TQG690" s="12" t="s">
        <v>1882</v>
      </c>
      <c r="TQH690" s="12" t="s">
        <v>1823</v>
      </c>
      <c r="TQI690" s="12" t="s">
        <v>6238</v>
      </c>
      <c r="TQJ690" s="13" t="s">
        <v>1467</v>
      </c>
      <c r="TQK690" s="13" t="s">
        <v>111</v>
      </c>
      <c r="TQL690" s="14" t="s">
        <v>31</v>
      </c>
      <c r="TQM690" s="13">
        <v>180</v>
      </c>
      <c r="TQN690" s="13">
        <v>244</v>
      </c>
      <c r="TQO690" s="13"/>
      <c r="TQP690" s="13"/>
      <c r="TQQ690" s="13">
        <f t="shared" si="304"/>
        <v>424</v>
      </c>
      <c r="TQR690" s="13" t="s">
        <v>57</v>
      </c>
      <c r="TQS690" s="13" t="s">
        <v>6240</v>
      </c>
      <c r="TQT690" s="113" t="s">
        <v>6241</v>
      </c>
      <c r="TQU690" s="114"/>
      <c r="TQV690" s="129"/>
      <c r="TQW690" s="12" t="s">
        <v>1882</v>
      </c>
      <c r="TQX690" s="12" t="s">
        <v>1823</v>
      </c>
      <c r="TQY690" s="12" t="s">
        <v>6238</v>
      </c>
      <c r="TQZ690" s="13" t="s">
        <v>1467</v>
      </c>
      <c r="TRA690" s="13" t="s">
        <v>111</v>
      </c>
      <c r="TRB690" s="14" t="s">
        <v>31</v>
      </c>
      <c r="TRC690" s="13">
        <v>180</v>
      </c>
      <c r="TRD690" s="13">
        <v>244</v>
      </c>
      <c r="TRE690" s="13"/>
      <c r="TRF690" s="13"/>
      <c r="TRG690" s="13">
        <f t="shared" si="304"/>
        <v>424</v>
      </c>
      <c r="TRH690" s="13" t="s">
        <v>57</v>
      </c>
      <c r="TRI690" s="13" t="s">
        <v>6240</v>
      </c>
      <c r="TRJ690" s="113" t="s">
        <v>6241</v>
      </c>
      <c r="TRK690" s="114"/>
      <c r="TRL690" s="129"/>
      <c r="TRM690" s="12" t="s">
        <v>1882</v>
      </c>
      <c r="TRN690" s="12" t="s">
        <v>1823</v>
      </c>
      <c r="TRO690" s="12" t="s">
        <v>6238</v>
      </c>
      <c r="TRP690" s="13" t="s">
        <v>1467</v>
      </c>
      <c r="TRQ690" s="13" t="s">
        <v>111</v>
      </c>
      <c r="TRR690" s="14" t="s">
        <v>31</v>
      </c>
      <c r="TRS690" s="13">
        <v>180</v>
      </c>
      <c r="TRT690" s="13">
        <v>244</v>
      </c>
      <c r="TRU690" s="13"/>
      <c r="TRV690" s="13"/>
      <c r="TRW690" s="13">
        <f t="shared" si="304"/>
        <v>424</v>
      </c>
      <c r="TRX690" s="13" t="s">
        <v>57</v>
      </c>
      <c r="TRY690" s="13" t="s">
        <v>6240</v>
      </c>
      <c r="TRZ690" s="113" t="s">
        <v>6241</v>
      </c>
      <c r="TSA690" s="114"/>
      <c r="TSB690" s="129"/>
      <c r="TSC690" s="12" t="s">
        <v>1882</v>
      </c>
      <c r="TSD690" s="12" t="s">
        <v>1823</v>
      </c>
      <c r="TSE690" s="12" t="s">
        <v>6238</v>
      </c>
      <c r="TSF690" s="13" t="s">
        <v>1467</v>
      </c>
      <c r="TSG690" s="13" t="s">
        <v>111</v>
      </c>
      <c r="TSH690" s="14" t="s">
        <v>31</v>
      </c>
      <c r="TSI690" s="13">
        <v>180</v>
      </c>
      <c r="TSJ690" s="13">
        <v>244</v>
      </c>
      <c r="TSK690" s="13"/>
      <c r="TSL690" s="13"/>
      <c r="TSM690" s="13">
        <f t="shared" ref="TSM690:TUI690" si="305">SUM(TSI690:TSL690)</f>
        <v>424</v>
      </c>
      <c r="TSN690" s="13" t="s">
        <v>57</v>
      </c>
      <c r="TSO690" s="13" t="s">
        <v>6240</v>
      </c>
      <c r="TSP690" s="113" t="s">
        <v>6241</v>
      </c>
      <c r="TSQ690" s="114"/>
      <c r="TSR690" s="129"/>
      <c r="TSS690" s="12" t="s">
        <v>1882</v>
      </c>
      <c r="TST690" s="12" t="s">
        <v>1823</v>
      </c>
      <c r="TSU690" s="12" t="s">
        <v>6238</v>
      </c>
      <c r="TSV690" s="13" t="s">
        <v>1467</v>
      </c>
      <c r="TSW690" s="13" t="s">
        <v>111</v>
      </c>
      <c r="TSX690" s="14" t="s">
        <v>31</v>
      </c>
      <c r="TSY690" s="13">
        <v>180</v>
      </c>
      <c r="TSZ690" s="13">
        <v>244</v>
      </c>
      <c r="TTA690" s="13"/>
      <c r="TTB690" s="13"/>
      <c r="TTC690" s="13">
        <f t="shared" si="305"/>
        <v>424</v>
      </c>
      <c r="TTD690" s="13" t="s">
        <v>57</v>
      </c>
      <c r="TTE690" s="13" t="s">
        <v>6240</v>
      </c>
      <c r="TTF690" s="113" t="s">
        <v>6241</v>
      </c>
      <c r="TTG690" s="114"/>
      <c r="TTH690" s="129"/>
      <c r="TTI690" s="12" t="s">
        <v>1882</v>
      </c>
      <c r="TTJ690" s="12" t="s">
        <v>1823</v>
      </c>
      <c r="TTK690" s="12" t="s">
        <v>6238</v>
      </c>
      <c r="TTL690" s="13" t="s">
        <v>1467</v>
      </c>
      <c r="TTM690" s="13" t="s">
        <v>111</v>
      </c>
      <c r="TTN690" s="14" t="s">
        <v>31</v>
      </c>
      <c r="TTO690" s="13">
        <v>180</v>
      </c>
      <c r="TTP690" s="13">
        <v>244</v>
      </c>
      <c r="TTQ690" s="13"/>
      <c r="TTR690" s="13"/>
      <c r="TTS690" s="13">
        <f t="shared" si="305"/>
        <v>424</v>
      </c>
      <c r="TTT690" s="13" t="s">
        <v>57</v>
      </c>
      <c r="TTU690" s="13" t="s">
        <v>6240</v>
      </c>
      <c r="TTV690" s="113" t="s">
        <v>6241</v>
      </c>
      <c r="TTW690" s="114"/>
      <c r="TTX690" s="129"/>
      <c r="TTY690" s="12" t="s">
        <v>1882</v>
      </c>
      <c r="TTZ690" s="12" t="s">
        <v>1823</v>
      </c>
      <c r="TUA690" s="12" t="s">
        <v>6238</v>
      </c>
      <c r="TUB690" s="13" t="s">
        <v>1467</v>
      </c>
      <c r="TUC690" s="13" t="s">
        <v>111</v>
      </c>
      <c r="TUD690" s="14" t="s">
        <v>31</v>
      </c>
      <c r="TUE690" s="13">
        <v>180</v>
      </c>
      <c r="TUF690" s="13">
        <v>244</v>
      </c>
      <c r="TUG690" s="13"/>
      <c r="TUH690" s="13"/>
      <c r="TUI690" s="13">
        <f t="shared" si="305"/>
        <v>424</v>
      </c>
      <c r="TUJ690" s="13" t="s">
        <v>57</v>
      </c>
      <c r="TUK690" s="13" t="s">
        <v>6240</v>
      </c>
      <c r="TUL690" s="113" t="s">
        <v>6241</v>
      </c>
      <c r="TUM690" s="114"/>
      <c r="TUN690" s="129"/>
      <c r="TUO690" s="12" t="s">
        <v>1882</v>
      </c>
      <c r="TUP690" s="12" t="s">
        <v>1823</v>
      </c>
      <c r="TUQ690" s="12" t="s">
        <v>6238</v>
      </c>
      <c r="TUR690" s="13" t="s">
        <v>1467</v>
      </c>
      <c r="TUS690" s="13" t="s">
        <v>111</v>
      </c>
      <c r="TUT690" s="14" t="s">
        <v>31</v>
      </c>
      <c r="TUU690" s="13">
        <v>180</v>
      </c>
      <c r="TUV690" s="13">
        <v>244</v>
      </c>
      <c r="TUW690" s="13"/>
      <c r="TUX690" s="13"/>
      <c r="TUY690" s="13">
        <f t="shared" ref="TUY690:TWU690" si="306">SUM(TUU690:TUX690)</f>
        <v>424</v>
      </c>
      <c r="TUZ690" s="13" t="s">
        <v>57</v>
      </c>
      <c r="TVA690" s="13" t="s">
        <v>6240</v>
      </c>
      <c r="TVB690" s="113" t="s">
        <v>6241</v>
      </c>
      <c r="TVC690" s="114"/>
      <c r="TVD690" s="129"/>
      <c r="TVE690" s="12" t="s">
        <v>1882</v>
      </c>
      <c r="TVF690" s="12" t="s">
        <v>1823</v>
      </c>
      <c r="TVG690" s="12" t="s">
        <v>6238</v>
      </c>
      <c r="TVH690" s="13" t="s">
        <v>1467</v>
      </c>
      <c r="TVI690" s="13" t="s">
        <v>111</v>
      </c>
      <c r="TVJ690" s="14" t="s">
        <v>31</v>
      </c>
      <c r="TVK690" s="13">
        <v>180</v>
      </c>
      <c r="TVL690" s="13">
        <v>244</v>
      </c>
      <c r="TVM690" s="13"/>
      <c r="TVN690" s="13"/>
      <c r="TVO690" s="13">
        <f t="shared" si="306"/>
        <v>424</v>
      </c>
      <c r="TVP690" s="13" t="s">
        <v>57</v>
      </c>
      <c r="TVQ690" s="13" t="s">
        <v>6240</v>
      </c>
      <c r="TVR690" s="113" t="s">
        <v>6241</v>
      </c>
      <c r="TVS690" s="114"/>
      <c r="TVT690" s="129"/>
      <c r="TVU690" s="12" t="s">
        <v>1882</v>
      </c>
      <c r="TVV690" s="12" t="s">
        <v>1823</v>
      </c>
      <c r="TVW690" s="12" t="s">
        <v>6238</v>
      </c>
      <c r="TVX690" s="13" t="s">
        <v>1467</v>
      </c>
      <c r="TVY690" s="13" t="s">
        <v>111</v>
      </c>
      <c r="TVZ690" s="14" t="s">
        <v>31</v>
      </c>
      <c r="TWA690" s="13">
        <v>180</v>
      </c>
      <c r="TWB690" s="13">
        <v>244</v>
      </c>
      <c r="TWC690" s="13"/>
      <c r="TWD690" s="13"/>
      <c r="TWE690" s="13">
        <f t="shared" si="306"/>
        <v>424</v>
      </c>
      <c r="TWF690" s="13" t="s">
        <v>57</v>
      </c>
      <c r="TWG690" s="13" t="s">
        <v>6240</v>
      </c>
      <c r="TWH690" s="113" t="s">
        <v>6241</v>
      </c>
      <c r="TWI690" s="114"/>
      <c r="TWJ690" s="129"/>
      <c r="TWK690" s="12" t="s">
        <v>1882</v>
      </c>
      <c r="TWL690" s="12" t="s">
        <v>1823</v>
      </c>
      <c r="TWM690" s="12" t="s">
        <v>6238</v>
      </c>
      <c r="TWN690" s="13" t="s">
        <v>1467</v>
      </c>
      <c r="TWO690" s="13" t="s">
        <v>111</v>
      </c>
      <c r="TWP690" s="14" t="s">
        <v>31</v>
      </c>
      <c r="TWQ690" s="13">
        <v>180</v>
      </c>
      <c r="TWR690" s="13">
        <v>244</v>
      </c>
      <c r="TWS690" s="13"/>
      <c r="TWT690" s="13"/>
      <c r="TWU690" s="13">
        <f t="shared" si="306"/>
        <v>424</v>
      </c>
      <c r="TWV690" s="13" t="s">
        <v>57</v>
      </c>
      <c r="TWW690" s="13" t="s">
        <v>6240</v>
      </c>
      <c r="TWX690" s="113" t="s">
        <v>6241</v>
      </c>
      <c r="TWY690" s="114"/>
      <c r="TWZ690" s="129"/>
      <c r="TXA690" s="12" t="s">
        <v>1882</v>
      </c>
      <c r="TXB690" s="12" t="s">
        <v>1823</v>
      </c>
      <c r="TXC690" s="12" t="s">
        <v>6238</v>
      </c>
      <c r="TXD690" s="13" t="s">
        <v>1467</v>
      </c>
      <c r="TXE690" s="13" t="s">
        <v>111</v>
      </c>
      <c r="TXF690" s="14" t="s">
        <v>31</v>
      </c>
      <c r="TXG690" s="13">
        <v>180</v>
      </c>
      <c r="TXH690" s="13">
        <v>244</v>
      </c>
      <c r="TXI690" s="13"/>
      <c r="TXJ690" s="13"/>
      <c r="TXK690" s="13">
        <f t="shared" ref="TXK690:TZG690" si="307">SUM(TXG690:TXJ690)</f>
        <v>424</v>
      </c>
      <c r="TXL690" s="13" t="s">
        <v>57</v>
      </c>
      <c r="TXM690" s="13" t="s">
        <v>6240</v>
      </c>
      <c r="TXN690" s="113" t="s">
        <v>6241</v>
      </c>
      <c r="TXO690" s="114"/>
      <c r="TXP690" s="129"/>
      <c r="TXQ690" s="12" t="s">
        <v>1882</v>
      </c>
      <c r="TXR690" s="12" t="s">
        <v>1823</v>
      </c>
      <c r="TXS690" s="12" t="s">
        <v>6238</v>
      </c>
      <c r="TXT690" s="13" t="s">
        <v>1467</v>
      </c>
      <c r="TXU690" s="13" t="s">
        <v>111</v>
      </c>
      <c r="TXV690" s="14" t="s">
        <v>31</v>
      </c>
      <c r="TXW690" s="13">
        <v>180</v>
      </c>
      <c r="TXX690" s="13">
        <v>244</v>
      </c>
      <c r="TXY690" s="13"/>
      <c r="TXZ690" s="13"/>
      <c r="TYA690" s="13">
        <f t="shared" si="307"/>
        <v>424</v>
      </c>
      <c r="TYB690" s="13" t="s">
        <v>57</v>
      </c>
      <c r="TYC690" s="13" t="s">
        <v>6240</v>
      </c>
      <c r="TYD690" s="113" t="s">
        <v>6241</v>
      </c>
      <c r="TYE690" s="114"/>
      <c r="TYF690" s="129"/>
      <c r="TYG690" s="12" t="s">
        <v>1882</v>
      </c>
      <c r="TYH690" s="12" t="s">
        <v>1823</v>
      </c>
      <c r="TYI690" s="12" t="s">
        <v>6238</v>
      </c>
      <c r="TYJ690" s="13" t="s">
        <v>1467</v>
      </c>
      <c r="TYK690" s="13" t="s">
        <v>111</v>
      </c>
      <c r="TYL690" s="14" t="s">
        <v>31</v>
      </c>
      <c r="TYM690" s="13">
        <v>180</v>
      </c>
      <c r="TYN690" s="13">
        <v>244</v>
      </c>
      <c r="TYO690" s="13"/>
      <c r="TYP690" s="13"/>
      <c r="TYQ690" s="13">
        <f t="shared" si="307"/>
        <v>424</v>
      </c>
      <c r="TYR690" s="13" t="s">
        <v>57</v>
      </c>
      <c r="TYS690" s="13" t="s">
        <v>6240</v>
      </c>
      <c r="TYT690" s="113" t="s">
        <v>6241</v>
      </c>
      <c r="TYU690" s="114"/>
      <c r="TYV690" s="129"/>
      <c r="TYW690" s="12" t="s">
        <v>1882</v>
      </c>
      <c r="TYX690" s="12" t="s">
        <v>1823</v>
      </c>
      <c r="TYY690" s="12" t="s">
        <v>6238</v>
      </c>
      <c r="TYZ690" s="13" t="s">
        <v>1467</v>
      </c>
      <c r="TZA690" s="13" t="s">
        <v>111</v>
      </c>
      <c r="TZB690" s="14" t="s">
        <v>31</v>
      </c>
      <c r="TZC690" s="13">
        <v>180</v>
      </c>
      <c r="TZD690" s="13">
        <v>244</v>
      </c>
      <c r="TZE690" s="13"/>
      <c r="TZF690" s="13"/>
      <c r="TZG690" s="13">
        <f t="shared" si="307"/>
        <v>424</v>
      </c>
      <c r="TZH690" s="13" t="s">
        <v>57</v>
      </c>
      <c r="TZI690" s="13" t="s">
        <v>6240</v>
      </c>
      <c r="TZJ690" s="113" t="s">
        <v>6241</v>
      </c>
      <c r="TZK690" s="114"/>
      <c r="TZL690" s="129"/>
      <c r="TZM690" s="12" t="s">
        <v>1882</v>
      </c>
      <c r="TZN690" s="12" t="s">
        <v>1823</v>
      </c>
      <c r="TZO690" s="12" t="s">
        <v>6238</v>
      </c>
      <c r="TZP690" s="13" t="s">
        <v>1467</v>
      </c>
      <c r="TZQ690" s="13" t="s">
        <v>111</v>
      </c>
      <c r="TZR690" s="14" t="s">
        <v>31</v>
      </c>
      <c r="TZS690" s="13">
        <v>180</v>
      </c>
      <c r="TZT690" s="13">
        <v>244</v>
      </c>
      <c r="TZU690" s="13"/>
      <c r="TZV690" s="13"/>
      <c r="TZW690" s="13">
        <f t="shared" ref="TZW690:UBS690" si="308">SUM(TZS690:TZV690)</f>
        <v>424</v>
      </c>
      <c r="TZX690" s="13" t="s">
        <v>57</v>
      </c>
      <c r="TZY690" s="13" t="s">
        <v>6240</v>
      </c>
      <c r="TZZ690" s="113" t="s">
        <v>6241</v>
      </c>
      <c r="UAA690" s="114"/>
      <c r="UAB690" s="129"/>
      <c r="UAC690" s="12" t="s">
        <v>1882</v>
      </c>
      <c r="UAD690" s="12" t="s">
        <v>1823</v>
      </c>
      <c r="UAE690" s="12" t="s">
        <v>6238</v>
      </c>
      <c r="UAF690" s="13" t="s">
        <v>1467</v>
      </c>
      <c r="UAG690" s="13" t="s">
        <v>111</v>
      </c>
      <c r="UAH690" s="14" t="s">
        <v>31</v>
      </c>
      <c r="UAI690" s="13">
        <v>180</v>
      </c>
      <c r="UAJ690" s="13">
        <v>244</v>
      </c>
      <c r="UAK690" s="13"/>
      <c r="UAL690" s="13"/>
      <c r="UAM690" s="13">
        <f t="shared" si="308"/>
        <v>424</v>
      </c>
      <c r="UAN690" s="13" t="s">
        <v>57</v>
      </c>
      <c r="UAO690" s="13" t="s">
        <v>6240</v>
      </c>
      <c r="UAP690" s="113" t="s">
        <v>6241</v>
      </c>
      <c r="UAQ690" s="114"/>
      <c r="UAR690" s="129"/>
      <c r="UAS690" s="12" t="s">
        <v>1882</v>
      </c>
      <c r="UAT690" s="12" t="s">
        <v>1823</v>
      </c>
      <c r="UAU690" s="12" t="s">
        <v>6238</v>
      </c>
      <c r="UAV690" s="13" t="s">
        <v>1467</v>
      </c>
      <c r="UAW690" s="13" t="s">
        <v>111</v>
      </c>
      <c r="UAX690" s="14" t="s">
        <v>31</v>
      </c>
      <c r="UAY690" s="13">
        <v>180</v>
      </c>
      <c r="UAZ690" s="13">
        <v>244</v>
      </c>
      <c r="UBA690" s="13"/>
      <c r="UBB690" s="13"/>
      <c r="UBC690" s="13">
        <f t="shared" si="308"/>
        <v>424</v>
      </c>
      <c r="UBD690" s="13" t="s">
        <v>57</v>
      </c>
      <c r="UBE690" s="13" t="s">
        <v>6240</v>
      </c>
      <c r="UBF690" s="113" t="s">
        <v>6241</v>
      </c>
      <c r="UBG690" s="114"/>
      <c r="UBH690" s="129"/>
      <c r="UBI690" s="12" t="s">
        <v>1882</v>
      </c>
      <c r="UBJ690" s="12" t="s">
        <v>1823</v>
      </c>
      <c r="UBK690" s="12" t="s">
        <v>6238</v>
      </c>
      <c r="UBL690" s="13" t="s">
        <v>1467</v>
      </c>
      <c r="UBM690" s="13" t="s">
        <v>111</v>
      </c>
      <c r="UBN690" s="14" t="s">
        <v>31</v>
      </c>
      <c r="UBO690" s="13">
        <v>180</v>
      </c>
      <c r="UBP690" s="13">
        <v>244</v>
      </c>
      <c r="UBQ690" s="13"/>
      <c r="UBR690" s="13"/>
      <c r="UBS690" s="13">
        <f t="shared" si="308"/>
        <v>424</v>
      </c>
      <c r="UBT690" s="13" t="s">
        <v>57</v>
      </c>
      <c r="UBU690" s="13" t="s">
        <v>6240</v>
      </c>
      <c r="UBV690" s="113" t="s">
        <v>6241</v>
      </c>
      <c r="UBW690" s="114"/>
      <c r="UBX690" s="129"/>
      <c r="UBY690" s="12" t="s">
        <v>1882</v>
      </c>
      <c r="UBZ690" s="12" t="s">
        <v>1823</v>
      </c>
      <c r="UCA690" s="12" t="s">
        <v>6238</v>
      </c>
      <c r="UCB690" s="13" t="s">
        <v>1467</v>
      </c>
      <c r="UCC690" s="13" t="s">
        <v>111</v>
      </c>
      <c r="UCD690" s="14" t="s">
        <v>31</v>
      </c>
      <c r="UCE690" s="13">
        <v>180</v>
      </c>
      <c r="UCF690" s="13">
        <v>244</v>
      </c>
      <c r="UCG690" s="13"/>
      <c r="UCH690" s="13"/>
      <c r="UCI690" s="13">
        <f t="shared" ref="UCI690:UEE690" si="309">SUM(UCE690:UCH690)</f>
        <v>424</v>
      </c>
      <c r="UCJ690" s="13" t="s">
        <v>57</v>
      </c>
      <c r="UCK690" s="13" t="s">
        <v>6240</v>
      </c>
      <c r="UCL690" s="113" t="s">
        <v>6241</v>
      </c>
      <c r="UCM690" s="114"/>
      <c r="UCN690" s="129"/>
      <c r="UCO690" s="12" t="s">
        <v>1882</v>
      </c>
      <c r="UCP690" s="12" t="s">
        <v>1823</v>
      </c>
      <c r="UCQ690" s="12" t="s">
        <v>6238</v>
      </c>
      <c r="UCR690" s="13" t="s">
        <v>1467</v>
      </c>
      <c r="UCS690" s="13" t="s">
        <v>111</v>
      </c>
      <c r="UCT690" s="14" t="s">
        <v>31</v>
      </c>
      <c r="UCU690" s="13">
        <v>180</v>
      </c>
      <c r="UCV690" s="13">
        <v>244</v>
      </c>
      <c r="UCW690" s="13"/>
      <c r="UCX690" s="13"/>
      <c r="UCY690" s="13">
        <f t="shared" si="309"/>
        <v>424</v>
      </c>
      <c r="UCZ690" s="13" t="s">
        <v>57</v>
      </c>
      <c r="UDA690" s="13" t="s">
        <v>6240</v>
      </c>
      <c r="UDB690" s="113" t="s">
        <v>6241</v>
      </c>
      <c r="UDC690" s="114"/>
      <c r="UDD690" s="129"/>
      <c r="UDE690" s="12" t="s">
        <v>1882</v>
      </c>
      <c r="UDF690" s="12" t="s">
        <v>1823</v>
      </c>
      <c r="UDG690" s="12" t="s">
        <v>6238</v>
      </c>
      <c r="UDH690" s="13" t="s">
        <v>1467</v>
      </c>
      <c r="UDI690" s="13" t="s">
        <v>111</v>
      </c>
      <c r="UDJ690" s="14" t="s">
        <v>31</v>
      </c>
      <c r="UDK690" s="13">
        <v>180</v>
      </c>
      <c r="UDL690" s="13">
        <v>244</v>
      </c>
      <c r="UDM690" s="13"/>
      <c r="UDN690" s="13"/>
      <c r="UDO690" s="13">
        <f t="shared" si="309"/>
        <v>424</v>
      </c>
      <c r="UDP690" s="13" t="s">
        <v>57</v>
      </c>
      <c r="UDQ690" s="13" t="s">
        <v>6240</v>
      </c>
      <c r="UDR690" s="113" t="s">
        <v>6241</v>
      </c>
      <c r="UDS690" s="114"/>
      <c r="UDT690" s="129"/>
      <c r="UDU690" s="12" t="s">
        <v>1882</v>
      </c>
      <c r="UDV690" s="12" t="s">
        <v>1823</v>
      </c>
      <c r="UDW690" s="12" t="s">
        <v>6238</v>
      </c>
      <c r="UDX690" s="13" t="s">
        <v>1467</v>
      </c>
      <c r="UDY690" s="13" t="s">
        <v>111</v>
      </c>
      <c r="UDZ690" s="14" t="s">
        <v>31</v>
      </c>
      <c r="UEA690" s="13">
        <v>180</v>
      </c>
      <c r="UEB690" s="13">
        <v>244</v>
      </c>
      <c r="UEC690" s="13"/>
      <c r="UED690" s="13"/>
      <c r="UEE690" s="13">
        <f t="shared" si="309"/>
        <v>424</v>
      </c>
      <c r="UEF690" s="13" t="s">
        <v>57</v>
      </c>
      <c r="UEG690" s="13" t="s">
        <v>6240</v>
      </c>
      <c r="UEH690" s="113" t="s">
        <v>6241</v>
      </c>
      <c r="UEI690" s="114"/>
      <c r="UEJ690" s="129"/>
      <c r="UEK690" s="12" t="s">
        <v>1882</v>
      </c>
      <c r="UEL690" s="12" t="s">
        <v>1823</v>
      </c>
      <c r="UEM690" s="12" t="s">
        <v>6238</v>
      </c>
      <c r="UEN690" s="13" t="s">
        <v>1467</v>
      </c>
      <c r="UEO690" s="13" t="s">
        <v>111</v>
      </c>
      <c r="UEP690" s="14" t="s">
        <v>31</v>
      </c>
      <c r="UEQ690" s="13">
        <v>180</v>
      </c>
      <c r="UER690" s="13">
        <v>244</v>
      </c>
      <c r="UES690" s="13"/>
      <c r="UET690" s="13"/>
      <c r="UEU690" s="13">
        <f t="shared" ref="UEU690:UGQ690" si="310">SUM(UEQ690:UET690)</f>
        <v>424</v>
      </c>
      <c r="UEV690" s="13" t="s">
        <v>57</v>
      </c>
      <c r="UEW690" s="13" t="s">
        <v>6240</v>
      </c>
      <c r="UEX690" s="113" t="s">
        <v>6241</v>
      </c>
      <c r="UEY690" s="114"/>
      <c r="UEZ690" s="129"/>
      <c r="UFA690" s="12" t="s">
        <v>1882</v>
      </c>
      <c r="UFB690" s="12" t="s">
        <v>1823</v>
      </c>
      <c r="UFC690" s="12" t="s">
        <v>6238</v>
      </c>
      <c r="UFD690" s="13" t="s">
        <v>1467</v>
      </c>
      <c r="UFE690" s="13" t="s">
        <v>111</v>
      </c>
      <c r="UFF690" s="14" t="s">
        <v>31</v>
      </c>
      <c r="UFG690" s="13">
        <v>180</v>
      </c>
      <c r="UFH690" s="13">
        <v>244</v>
      </c>
      <c r="UFI690" s="13"/>
      <c r="UFJ690" s="13"/>
      <c r="UFK690" s="13">
        <f t="shared" si="310"/>
        <v>424</v>
      </c>
      <c r="UFL690" s="13" t="s">
        <v>57</v>
      </c>
      <c r="UFM690" s="13" t="s">
        <v>6240</v>
      </c>
      <c r="UFN690" s="113" t="s">
        <v>6241</v>
      </c>
      <c r="UFO690" s="114"/>
      <c r="UFP690" s="129"/>
      <c r="UFQ690" s="12" t="s">
        <v>1882</v>
      </c>
      <c r="UFR690" s="12" t="s">
        <v>1823</v>
      </c>
      <c r="UFS690" s="12" t="s">
        <v>6238</v>
      </c>
      <c r="UFT690" s="13" t="s">
        <v>1467</v>
      </c>
      <c r="UFU690" s="13" t="s">
        <v>111</v>
      </c>
      <c r="UFV690" s="14" t="s">
        <v>31</v>
      </c>
      <c r="UFW690" s="13">
        <v>180</v>
      </c>
      <c r="UFX690" s="13">
        <v>244</v>
      </c>
      <c r="UFY690" s="13"/>
      <c r="UFZ690" s="13"/>
      <c r="UGA690" s="13">
        <f t="shared" si="310"/>
        <v>424</v>
      </c>
      <c r="UGB690" s="13" t="s">
        <v>57</v>
      </c>
      <c r="UGC690" s="13" t="s">
        <v>6240</v>
      </c>
      <c r="UGD690" s="113" t="s">
        <v>6241</v>
      </c>
      <c r="UGE690" s="114"/>
      <c r="UGF690" s="129"/>
      <c r="UGG690" s="12" t="s">
        <v>1882</v>
      </c>
      <c r="UGH690" s="12" t="s">
        <v>1823</v>
      </c>
      <c r="UGI690" s="12" t="s">
        <v>6238</v>
      </c>
      <c r="UGJ690" s="13" t="s">
        <v>1467</v>
      </c>
      <c r="UGK690" s="13" t="s">
        <v>111</v>
      </c>
      <c r="UGL690" s="14" t="s">
        <v>31</v>
      </c>
      <c r="UGM690" s="13">
        <v>180</v>
      </c>
      <c r="UGN690" s="13">
        <v>244</v>
      </c>
      <c r="UGO690" s="13"/>
      <c r="UGP690" s="13"/>
      <c r="UGQ690" s="13">
        <f t="shared" si="310"/>
        <v>424</v>
      </c>
      <c r="UGR690" s="13" t="s">
        <v>57</v>
      </c>
      <c r="UGS690" s="13" t="s">
        <v>6240</v>
      </c>
      <c r="UGT690" s="113" t="s">
        <v>6241</v>
      </c>
      <c r="UGU690" s="114"/>
      <c r="UGV690" s="129"/>
      <c r="UGW690" s="12" t="s">
        <v>1882</v>
      </c>
      <c r="UGX690" s="12" t="s">
        <v>1823</v>
      </c>
      <c r="UGY690" s="12" t="s">
        <v>6238</v>
      </c>
      <c r="UGZ690" s="13" t="s">
        <v>1467</v>
      </c>
      <c r="UHA690" s="13" t="s">
        <v>111</v>
      </c>
      <c r="UHB690" s="14" t="s">
        <v>31</v>
      </c>
      <c r="UHC690" s="13">
        <v>180</v>
      </c>
      <c r="UHD690" s="13">
        <v>244</v>
      </c>
      <c r="UHE690" s="13"/>
      <c r="UHF690" s="13"/>
      <c r="UHG690" s="13">
        <f t="shared" ref="UHG690:UJC690" si="311">SUM(UHC690:UHF690)</f>
        <v>424</v>
      </c>
      <c r="UHH690" s="13" t="s">
        <v>57</v>
      </c>
      <c r="UHI690" s="13" t="s">
        <v>6240</v>
      </c>
      <c r="UHJ690" s="113" t="s">
        <v>6241</v>
      </c>
      <c r="UHK690" s="114"/>
      <c r="UHL690" s="129"/>
      <c r="UHM690" s="12" t="s">
        <v>1882</v>
      </c>
      <c r="UHN690" s="12" t="s">
        <v>1823</v>
      </c>
      <c r="UHO690" s="12" t="s">
        <v>6238</v>
      </c>
      <c r="UHP690" s="13" t="s">
        <v>1467</v>
      </c>
      <c r="UHQ690" s="13" t="s">
        <v>111</v>
      </c>
      <c r="UHR690" s="14" t="s">
        <v>31</v>
      </c>
      <c r="UHS690" s="13">
        <v>180</v>
      </c>
      <c r="UHT690" s="13">
        <v>244</v>
      </c>
      <c r="UHU690" s="13"/>
      <c r="UHV690" s="13"/>
      <c r="UHW690" s="13">
        <f t="shared" si="311"/>
        <v>424</v>
      </c>
      <c r="UHX690" s="13" t="s">
        <v>57</v>
      </c>
      <c r="UHY690" s="13" t="s">
        <v>6240</v>
      </c>
      <c r="UHZ690" s="113" t="s">
        <v>6241</v>
      </c>
      <c r="UIA690" s="114"/>
      <c r="UIB690" s="129"/>
      <c r="UIC690" s="12" t="s">
        <v>1882</v>
      </c>
      <c r="UID690" s="12" t="s">
        <v>1823</v>
      </c>
      <c r="UIE690" s="12" t="s">
        <v>6238</v>
      </c>
      <c r="UIF690" s="13" t="s">
        <v>1467</v>
      </c>
      <c r="UIG690" s="13" t="s">
        <v>111</v>
      </c>
      <c r="UIH690" s="14" t="s">
        <v>31</v>
      </c>
      <c r="UII690" s="13">
        <v>180</v>
      </c>
      <c r="UIJ690" s="13">
        <v>244</v>
      </c>
      <c r="UIK690" s="13"/>
      <c r="UIL690" s="13"/>
      <c r="UIM690" s="13">
        <f t="shared" si="311"/>
        <v>424</v>
      </c>
      <c r="UIN690" s="13" t="s">
        <v>57</v>
      </c>
      <c r="UIO690" s="13" t="s">
        <v>6240</v>
      </c>
      <c r="UIP690" s="113" t="s">
        <v>6241</v>
      </c>
      <c r="UIQ690" s="114"/>
      <c r="UIR690" s="129"/>
      <c r="UIS690" s="12" t="s">
        <v>1882</v>
      </c>
      <c r="UIT690" s="12" t="s">
        <v>1823</v>
      </c>
      <c r="UIU690" s="12" t="s">
        <v>6238</v>
      </c>
      <c r="UIV690" s="13" t="s">
        <v>1467</v>
      </c>
      <c r="UIW690" s="13" t="s">
        <v>111</v>
      </c>
      <c r="UIX690" s="14" t="s">
        <v>31</v>
      </c>
      <c r="UIY690" s="13">
        <v>180</v>
      </c>
      <c r="UIZ690" s="13">
        <v>244</v>
      </c>
      <c r="UJA690" s="13"/>
      <c r="UJB690" s="13"/>
      <c r="UJC690" s="13">
        <f t="shared" si="311"/>
        <v>424</v>
      </c>
      <c r="UJD690" s="13" t="s">
        <v>57</v>
      </c>
      <c r="UJE690" s="13" t="s">
        <v>6240</v>
      </c>
      <c r="UJF690" s="113" t="s">
        <v>6241</v>
      </c>
      <c r="UJG690" s="114"/>
      <c r="UJH690" s="129"/>
      <c r="UJI690" s="12" t="s">
        <v>1882</v>
      </c>
      <c r="UJJ690" s="12" t="s">
        <v>1823</v>
      </c>
      <c r="UJK690" s="12" t="s">
        <v>6238</v>
      </c>
      <c r="UJL690" s="13" t="s">
        <v>1467</v>
      </c>
      <c r="UJM690" s="13" t="s">
        <v>111</v>
      </c>
      <c r="UJN690" s="14" t="s">
        <v>31</v>
      </c>
      <c r="UJO690" s="13">
        <v>180</v>
      </c>
      <c r="UJP690" s="13">
        <v>244</v>
      </c>
      <c r="UJQ690" s="13"/>
      <c r="UJR690" s="13"/>
      <c r="UJS690" s="13">
        <f t="shared" ref="UJS690:ULO690" si="312">SUM(UJO690:UJR690)</f>
        <v>424</v>
      </c>
      <c r="UJT690" s="13" t="s">
        <v>57</v>
      </c>
      <c r="UJU690" s="13" t="s">
        <v>6240</v>
      </c>
      <c r="UJV690" s="113" t="s">
        <v>6241</v>
      </c>
      <c r="UJW690" s="114"/>
      <c r="UJX690" s="129"/>
      <c r="UJY690" s="12" t="s">
        <v>1882</v>
      </c>
      <c r="UJZ690" s="12" t="s">
        <v>1823</v>
      </c>
      <c r="UKA690" s="12" t="s">
        <v>6238</v>
      </c>
      <c r="UKB690" s="13" t="s">
        <v>1467</v>
      </c>
      <c r="UKC690" s="13" t="s">
        <v>111</v>
      </c>
      <c r="UKD690" s="14" t="s">
        <v>31</v>
      </c>
      <c r="UKE690" s="13">
        <v>180</v>
      </c>
      <c r="UKF690" s="13">
        <v>244</v>
      </c>
      <c r="UKG690" s="13"/>
      <c r="UKH690" s="13"/>
      <c r="UKI690" s="13">
        <f t="shared" si="312"/>
        <v>424</v>
      </c>
      <c r="UKJ690" s="13" t="s">
        <v>57</v>
      </c>
      <c r="UKK690" s="13" t="s">
        <v>6240</v>
      </c>
      <c r="UKL690" s="113" t="s">
        <v>6241</v>
      </c>
      <c r="UKM690" s="114"/>
      <c r="UKN690" s="129"/>
      <c r="UKO690" s="12" t="s">
        <v>1882</v>
      </c>
      <c r="UKP690" s="12" t="s">
        <v>1823</v>
      </c>
      <c r="UKQ690" s="12" t="s">
        <v>6238</v>
      </c>
      <c r="UKR690" s="13" t="s">
        <v>1467</v>
      </c>
      <c r="UKS690" s="13" t="s">
        <v>111</v>
      </c>
      <c r="UKT690" s="14" t="s">
        <v>31</v>
      </c>
      <c r="UKU690" s="13">
        <v>180</v>
      </c>
      <c r="UKV690" s="13">
        <v>244</v>
      </c>
      <c r="UKW690" s="13"/>
      <c r="UKX690" s="13"/>
      <c r="UKY690" s="13">
        <f t="shared" si="312"/>
        <v>424</v>
      </c>
      <c r="UKZ690" s="13" t="s">
        <v>57</v>
      </c>
      <c r="ULA690" s="13" t="s">
        <v>6240</v>
      </c>
      <c r="ULB690" s="113" t="s">
        <v>6241</v>
      </c>
      <c r="ULC690" s="114"/>
      <c r="ULD690" s="129"/>
      <c r="ULE690" s="12" t="s">
        <v>1882</v>
      </c>
      <c r="ULF690" s="12" t="s">
        <v>1823</v>
      </c>
      <c r="ULG690" s="12" t="s">
        <v>6238</v>
      </c>
      <c r="ULH690" s="13" t="s">
        <v>1467</v>
      </c>
      <c r="ULI690" s="13" t="s">
        <v>111</v>
      </c>
      <c r="ULJ690" s="14" t="s">
        <v>31</v>
      </c>
      <c r="ULK690" s="13">
        <v>180</v>
      </c>
      <c r="ULL690" s="13">
        <v>244</v>
      </c>
      <c r="ULM690" s="13"/>
      <c r="ULN690" s="13"/>
      <c r="ULO690" s="13">
        <f t="shared" si="312"/>
        <v>424</v>
      </c>
      <c r="ULP690" s="13" t="s">
        <v>57</v>
      </c>
      <c r="ULQ690" s="13" t="s">
        <v>6240</v>
      </c>
      <c r="ULR690" s="113" t="s">
        <v>6241</v>
      </c>
      <c r="ULS690" s="114"/>
      <c r="ULT690" s="129"/>
      <c r="ULU690" s="12" t="s">
        <v>1882</v>
      </c>
      <c r="ULV690" s="12" t="s">
        <v>1823</v>
      </c>
      <c r="ULW690" s="12" t="s">
        <v>6238</v>
      </c>
      <c r="ULX690" s="13" t="s">
        <v>1467</v>
      </c>
      <c r="ULY690" s="13" t="s">
        <v>111</v>
      </c>
      <c r="ULZ690" s="14" t="s">
        <v>31</v>
      </c>
      <c r="UMA690" s="13">
        <v>180</v>
      </c>
      <c r="UMB690" s="13">
        <v>244</v>
      </c>
      <c r="UMC690" s="13"/>
      <c r="UMD690" s="13"/>
      <c r="UME690" s="13">
        <f t="shared" ref="UME690:UOA690" si="313">SUM(UMA690:UMD690)</f>
        <v>424</v>
      </c>
      <c r="UMF690" s="13" t="s">
        <v>57</v>
      </c>
      <c r="UMG690" s="13" t="s">
        <v>6240</v>
      </c>
      <c r="UMH690" s="113" t="s">
        <v>6241</v>
      </c>
      <c r="UMI690" s="114"/>
      <c r="UMJ690" s="129"/>
      <c r="UMK690" s="12" t="s">
        <v>1882</v>
      </c>
      <c r="UML690" s="12" t="s">
        <v>1823</v>
      </c>
      <c r="UMM690" s="12" t="s">
        <v>6238</v>
      </c>
      <c r="UMN690" s="13" t="s">
        <v>1467</v>
      </c>
      <c r="UMO690" s="13" t="s">
        <v>111</v>
      </c>
      <c r="UMP690" s="14" t="s">
        <v>31</v>
      </c>
      <c r="UMQ690" s="13">
        <v>180</v>
      </c>
      <c r="UMR690" s="13">
        <v>244</v>
      </c>
      <c r="UMS690" s="13"/>
      <c r="UMT690" s="13"/>
      <c r="UMU690" s="13">
        <f t="shared" si="313"/>
        <v>424</v>
      </c>
      <c r="UMV690" s="13" t="s">
        <v>57</v>
      </c>
      <c r="UMW690" s="13" t="s">
        <v>6240</v>
      </c>
      <c r="UMX690" s="113" t="s">
        <v>6241</v>
      </c>
      <c r="UMY690" s="114"/>
      <c r="UMZ690" s="129"/>
      <c r="UNA690" s="12" t="s">
        <v>1882</v>
      </c>
      <c r="UNB690" s="12" t="s">
        <v>1823</v>
      </c>
      <c r="UNC690" s="12" t="s">
        <v>6238</v>
      </c>
      <c r="UND690" s="13" t="s">
        <v>1467</v>
      </c>
      <c r="UNE690" s="13" t="s">
        <v>111</v>
      </c>
      <c r="UNF690" s="14" t="s">
        <v>31</v>
      </c>
      <c r="UNG690" s="13">
        <v>180</v>
      </c>
      <c r="UNH690" s="13">
        <v>244</v>
      </c>
      <c r="UNI690" s="13"/>
      <c r="UNJ690" s="13"/>
      <c r="UNK690" s="13">
        <f t="shared" si="313"/>
        <v>424</v>
      </c>
      <c r="UNL690" s="13" t="s">
        <v>57</v>
      </c>
      <c r="UNM690" s="13" t="s">
        <v>6240</v>
      </c>
      <c r="UNN690" s="113" t="s">
        <v>6241</v>
      </c>
      <c r="UNO690" s="114"/>
      <c r="UNP690" s="129"/>
      <c r="UNQ690" s="12" t="s">
        <v>1882</v>
      </c>
      <c r="UNR690" s="12" t="s">
        <v>1823</v>
      </c>
      <c r="UNS690" s="12" t="s">
        <v>6238</v>
      </c>
      <c r="UNT690" s="13" t="s">
        <v>1467</v>
      </c>
      <c r="UNU690" s="13" t="s">
        <v>111</v>
      </c>
      <c r="UNV690" s="14" t="s">
        <v>31</v>
      </c>
      <c r="UNW690" s="13">
        <v>180</v>
      </c>
      <c r="UNX690" s="13">
        <v>244</v>
      </c>
      <c r="UNY690" s="13"/>
      <c r="UNZ690" s="13"/>
      <c r="UOA690" s="13">
        <f t="shared" si="313"/>
        <v>424</v>
      </c>
      <c r="UOB690" s="13" t="s">
        <v>57</v>
      </c>
      <c r="UOC690" s="13" t="s">
        <v>6240</v>
      </c>
      <c r="UOD690" s="113" t="s">
        <v>6241</v>
      </c>
      <c r="UOE690" s="114"/>
      <c r="UOF690" s="129"/>
      <c r="UOG690" s="12" t="s">
        <v>1882</v>
      </c>
      <c r="UOH690" s="12" t="s">
        <v>1823</v>
      </c>
      <c r="UOI690" s="12" t="s">
        <v>6238</v>
      </c>
      <c r="UOJ690" s="13" t="s">
        <v>1467</v>
      </c>
      <c r="UOK690" s="13" t="s">
        <v>111</v>
      </c>
      <c r="UOL690" s="14" t="s">
        <v>31</v>
      </c>
      <c r="UOM690" s="13">
        <v>180</v>
      </c>
      <c r="UON690" s="13">
        <v>244</v>
      </c>
      <c r="UOO690" s="13"/>
      <c r="UOP690" s="13"/>
      <c r="UOQ690" s="13">
        <f t="shared" ref="UOQ690:UQM690" si="314">SUM(UOM690:UOP690)</f>
        <v>424</v>
      </c>
      <c r="UOR690" s="13" t="s">
        <v>57</v>
      </c>
      <c r="UOS690" s="13" t="s">
        <v>6240</v>
      </c>
      <c r="UOT690" s="113" t="s">
        <v>6241</v>
      </c>
      <c r="UOU690" s="114"/>
      <c r="UOV690" s="129"/>
      <c r="UOW690" s="12" t="s">
        <v>1882</v>
      </c>
      <c r="UOX690" s="12" t="s">
        <v>1823</v>
      </c>
      <c r="UOY690" s="12" t="s">
        <v>6238</v>
      </c>
      <c r="UOZ690" s="13" t="s">
        <v>1467</v>
      </c>
      <c r="UPA690" s="13" t="s">
        <v>111</v>
      </c>
      <c r="UPB690" s="14" t="s">
        <v>31</v>
      </c>
      <c r="UPC690" s="13">
        <v>180</v>
      </c>
      <c r="UPD690" s="13">
        <v>244</v>
      </c>
      <c r="UPE690" s="13"/>
      <c r="UPF690" s="13"/>
      <c r="UPG690" s="13">
        <f t="shared" si="314"/>
        <v>424</v>
      </c>
      <c r="UPH690" s="13" t="s">
        <v>57</v>
      </c>
      <c r="UPI690" s="13" t="s">
        <v>6240</v>
      </c>
      <c r="UPJ690" s="113" t="s">
        <v>6241</v>
      </c>
      <c r="UPK690" s="114"/>
      <c r="UPL690" s="129"/>
      <c r="UPM690" s="12" t="s">
        <v>1882</v>
      </c>
      <c r="UPN690" s="12" t="s">
        <v>1823</v>
      </c>
      <c r="UPO690" s="12" t="s">
        <v>6238</v>
      </c>
      <c r="UPP690" s="13" t="s">
        <v>1467</v>
      </c>
      <c r="UPQ690" s="13" t="s">
        <v>111</v>
      </c>
      <c r="UPR690" s="14" t="s">
        <v>31</v>
      </c>
      <c r="UPS690" s="13">
        <v>180</v>
      </c>
      <c r="UPT690" s="13">
        <v>244</v>
      </c>
      <c r="UPU690" s="13"/>
      <c r="UPV690" s="13"/>
      <c r="UPW690" s="13">
        <f t="shared" si="314"/>
        <v>424</v>
      </c>
      <c r="UPX690" s="13" t="s">
        <v>57</v>
      </c>
      <c r="UPY690" s="13" t="s">
        <v>6240</v>
      </c>
      <c r="UPZ690" s="113" t="s">
        <v>6241</v>
      </c>
      <c r="UQA690" s="114"/>
      <c r="UQB690" s="129"/>
      <c r="UQC690" s="12" t="s">
        <v>1882</v>
      </c>
      <c r="UQD690" s="12" t="s">
        <v>1823</v>
      </c>
      <c r="UQE690" s="12" t="s">
        <v>6238</v>
      </c>
      <c r="UQF690" s="13" t="s">
        <v>1467</v>
      </c>
      <c r="UQG690" s="13" t="s">
        <v>111</v>
      </c>
      <c r="UQH690" s="14" t="s">
        <v>31</v>
      </c>
      <c r="UQI690" s="13">
        <v>180</v>
      </c>
      <c r="UQJ690" s="13">
        <v>244</v>
      </c>
      <c r="UQK690" s="13"/>
      <c r="UQL690" s="13"/>
      <c r="UQM690" s="13">
        <f t="shared" si="314"/>
        <v>424</v>
      </c>
      <c r="UQN690" s="13" t="s">
        <v>57</v>
      </c>
      <c r="UQO690" s="13" t="s">
        <v>6240</v>
      </c>
      <c r="UQP690" s="113" t="s">
        <v>6241</v>
      </c>
      <c r="UQQ690" s="114"/>
      <c r="UQR690" s="129"/>
      <c r="UQS690" s="12" t="s">
        <v>1882</v>
      </c>
      <c r="UQT690" s="12" t="s">
        <v>1823</v>
      </c>
      <c r="UQU690" s="12" t="s">
        <v>6238</v>
      </c>
      <c r="UQV690" s="13" t="s">
        <v>1467</v>
      </c>
      <c r="UQW690" s="13" t="s">
        <v>111</v>
      </c>
      <c r="UQX690" s="14" t="s">
        <v>31</v>
      </c>
      <c r="UQY690" s="13">
        <v>180</v>
      </c>
      <c r="UQZ690" s="13">
        <v>244</v>
      </c>
      <c r="URA690" s="13"/>
      <c r="URB690" s="13"/>
      <c r="URC690" s="13">
        <f t="shared" ref="URC690:USY690" si="315">SUM(UQY690:URB690)</f>
        <v>424</v>
      </c>
      <c r="URD690" s="13" t="s">
        <v>57</v>
      </c>
      <c r="URE690" s="13" t="s">
        <v>6240</v>
      </c>
      <c r="URF690" s="113" t="s">
        <v>6241</v>
      </c>
      <c r="URG690" s="114"/>
      <c r="URH690" s="129"/>
      <c r="URI690" s="12" t="s">
        <v>1882</v>
      </c>
      <c r="URJ690" s="12" t="s">
        <v>1823</v>
      </c>
      <c r="URK690" s="12" t="s">
        <v>6238</v>
      </c>
      <c r="URL690" s="13" t="s">
        <v>1467</v>
      </c>
      <c r="URM690" s="13" t="s">
        <v>111</v>
      </c>
      <c r="URN690" s="14" t="s">
        <v>31</v>
      </c>
      <c r="URO690" s="13">
        <v>180</v>
      </c>
      <c r="URP690" s="13">
        <v>244</v>
      </c>
      <c r="URQ690" s="13"/>
      <c r="URR690" s="13"/>
      <c r="URS690" s="13">
        <f t="shared" si="315"/>
        <v>424</v>
      </c>
      <c r="URT690" s="13" t="s">
        <v>57</v>
      </c>
      <c r="URU690" s="13" t="s">
        <v>6240</v>
      </c>
      <c r="URV690" s="113" t="s">
        <v>6241</v>
      </c>
      <c r="URW690" s="114"/>
      <c r="URX690" s="129"/>
      <c r="URY690" s="12" t="s">
        <v>1882</v>
      </c>
      <c r="URZ690" s="12" t="s">
        <v>1823</v>
      </c>
      <c r="USA690" s="12" t="s">
        <v>6238</v>
      </c>
      <c r="USB690" s="13" t="s">
        <v>1467</v>
      </c>
      <c r="USC690" s="13" t="s">
        <v>111</v>
      </c>
      <c r="USD690" s="14" t="s">
        <v>31</v>
      </c>
      <c r="USE690" s="13">
        <v>180</v>
      </c>
      <c r="USF690" s="13">
        <v>244</v>
      </c>
      <c r="USG690" s="13"/>
      <c r="USH690" s="13"/>
      <c r="USI690" s="13">
        <f t="shared" si="315"/>
        <v>424</v>
      </c>
      <c r="USJ690" s="13" t="s">
        <v>57</v>
      </c>
      <c r="USK690" s="13" t="s">
        <v>6240</v>
      </c>
      <c r="USL690" s="113" t="s">
        <v>6241</v>
      </c>
      <c r="USM690" s="114"/>
      <c r="USN690" s="129"/>
      <c r="USO690" s="12" t="s">
        <v>1882</v>
      </c>
      <c r="USP690" s="12" t="s">
        <v>1823</v>
      </c>
      <c r="USQ690" s="12" t="s">
        <v>6238</v>
      </c>
      <c r="USR690" s="13" t="s">
        <v>1467</v>
      </c>
      <c r="USS690" s="13" t="s">
        <v>111</v>
      </c>
      <c r="UST690" s="14" t="s">
        <v>31</v>
      </c>
      <c r="USU690" s="13">
        <v>180</v>
      </c>
      <c r="USV690" s="13">
        <v>244</v>
      </c>
      <c r="USW690" s="13"/>
      <c r="USX690" s="13"/>
      <c r="USY690" s="13">
        <f t="shared" si="315"/>
        <v>424</v>
      </c>
      <c r="USZ690" s="13" t="s">
        <v>57</v>
      </c>
      <c r="UTA690" s="13" t="s">
        <v>6240</v>
      </c>
      <c r="UTB690" s="113" t="s">
        <v>6241</v>
      </c>
      <c r="UTC690" s="114"/>
      <c r="UTD690" s="129"/>
      <c r="UTE690" s="12" t="s">
        <v>1882</v>
      </c>
      <c r="UTF690" s="12" t="s">
        <v>1823</v>
      </c>
      <c r="UTG690" s="12" t="s">
        <v>6238</v>
      </c>
      <c r="UTH690" s="13" t="s">
        <v>1467</v>
      </c>
      <c r="UTI690" s="13" t="s">
        <v>111</v>
      </c>
      <c r="UTJ690" s="14" t="s">
        <v>31</v>
      </c>
      <c r="UTK690" s="13">
        <v>180</v>
      </c>
      <c r="UTL690" s="13">
        <v>244</v>
      </c>
      <c r="UTM690" s="13"/>
      <c r="UTN690" s="13"/>
      <c r="UTO690" s="13">
        <f t="shared" ref="UTO690:UVK690" si="316">SUM(UTK690:UTN690)</f>
        <v>424</v>
      </c>
      <c r="UTP690" s="13" t="s">
        <v>57</v>
      </c>
      <c r="UTQ690" s="13" t="s">
        <v>6240</v>
      </c>
      <c r="UTR690" s="113" t="s">
        <v>6241</v>
      </c>
      <c r="UTS690" s="114"/>
      <c r="UTT690" s="129"/>
      <c r="UTU690" s="12" t="s">
        <v>1882</v>
      </c>
      <c r="UTV690" s="12" t="s">
        <v>1823</v>
      </c>
      <c r="UTW690" s="12" t="s">
        <v>6238</v>
      </c>
      <c r="UTX690" s="13" t="s">
        <v>1467</v>
      </c>
      <c r="UTY690" s="13" t="s">
        <v>111</v>
      </c>
      <c r="UTZ690" s="14" t="s">
        <v>31</v>
      </c>
      <c r="UUA690" s="13">
        <v>180</v>
      </c>
      <c r="UUB690" s="13">
        <v>244</v>
      </c>
      <c r="UUC690" s="13"/>
      <c r="UUD690" s="13"/>
      <c r="UUE690" s="13">
        <f t="shared" si="316"/>
        <v>424</v>
      </c>
      <c r="UUF690" s="13" t="s">
        <v>57</v>
      </c>
      <c r="UUG690" s="13" t="s">
        <v>6240</v>
      </c>
      <c r="UUH690" s="113" t="s">
        <v>6241</v>
      </c>
      <c r="UUI690" s="114"/>
      <c r="UUJ690" s="129"/>
      <c r="UUK690" s="12" t="s">
        <v>1882</v>
      </c>
      <c r="UUL690" s="12" t="s">
        <v>1823</v>
      </c>
      <c r="UUM690" s="12" t="s">
        <v>6238</v>
      </c>
      <c r="UUN690" s="13" t="s">
        <v>1467</v>
      </c>
      <c r="UUO690" s="13" t="s">
        <v>111</v>
      </c>
      <c r="UUP690" s="14" t="s">
        <v>31</v>
      </c>
      <c r="UUQ690" s="13">
        <v>180</v>
      </c>
      <c r="UUR690" s="13">
        <v>244</v>
      </c>
      <c r="UUS690" s="13"/>
      <c r="UUT690" s="13"/>
      <c r="UUU690" s="13">
        <f t="shared" si="316"/>
        <v>424</v>
      </c>
      <c r="UUV690" s="13" t="s">
        <v>57</v>
      </c>
      <c r="UUW690" s="13" t="s">
        <v>6240</v>
      </c>
      <c r="UUX690" s="113" t="s">
        <v>6241</v>
      </c>
      <c r="UUY690" s="114"/>
      <c r="UUZ690" s="129"/>
      <c r="UVA690" s="12" t="s">
        <v>1882</v>
      </c>
      <c r="UVB690" s="12" t="s">
        <v>1823</v>
      </c>
      <c r="UVC690" s="12" t="s">
        <v>6238</v>
      </c>
      <c r="UVD690" s="13" t="s">
        <v>1467</v>
      </c>
      <c r="UVE690" s="13" t="s">
        <v>111</v>
      </c>
      <c r="UVF690" s="14" t="s">
        <v>31</v>
      </c>
      <c r="UVG690" s="13">
        <v>180</v>
      </c>
      <c r="UVH690" s="13">
        <v>244</v>
      </c>
      <c r="UVI690" s="13"/>
      <c r="UVJ690" s="13"/>
      <c r="UVK690" s="13">
        <f t="shared" si="316"/>
        <v>424</v>
      </c>
      <c r="UVL690" s="13" t="s">
        <v>57</v>
      </c>
      <c r="UVM690" s="13" t="s">
        <v>6240</v>
      </c>
      <c r="UVN690" s="113" t="s">
        <v>6241</v>
      </c>
      <c r="UVO690" s="114"/>
      <c r="UVP690" s="129"/>
      <c r="UVQ690" s="12" t="s">
        <v>1882</v>
      </c>
      <c r="UVR690" s="12" t="s">
        <v>1823</v>
      </c>
      <c r="UVS690" s="12" t="s">
        <v>6238</v>
      </c>
      <c r="UVT690" s="13" t="s">
        <v>1467</v>
      </c>
      <c r="UVU690" s="13" t="s">
        <v>111</v>
      </c>
      <c r="UVV690" s="14" t="s">
        <v>31</v>
      </c>
      <c r="UVW690" s="13">
        <v>180</v>
      </c>
      <c r="UVX690" s="13">
        <v>244</v>
      </c>
      <c r="UVY690" s="13"/>
      <c r="UVZ690" s="13"/>
      <c r="UWA690" s="13">
        <f t="shared" ref="UWA690:UXW690" si="317">SUM(UVW690:UVZ690)</f>
        <v>424</v>
      </c>
      <c r="UWB690" s="13" t="s">
        <v>57</v>
      </c>
      <c r="UWC690" s="13" t="s">
        <v>6240</v>
      </c>
      <c r="UWD690" s="113" t="s">
        <v>6241</v>
      </c>
      <c r="UWE690" s="114"/>
      <c r="UWF690" s="129"/>
      <c r="UWG690" s="12" t="s">
        <v>1882</v>
      </c>
      <c r="UWH690" s="12" t="s">
        <v>1823</v>
      </c>
      <c r="UWI690" s="12" t="s">
        <v>6238</v>
      </c>
      <c r="UWJ690" s="13" t="s">
        <v>1467</v>
      </c>
      <c r="UWK690" s="13" t="s">
        <v>111</v>
      </c>
      <c r="UWL690" s="14" t="s">
        <v>31</v>
      </c>
      <c r="UWM690" s="13">
        <v>180</v>
      </c>
      <c r="UWN690" s="13">
        <v>244</v>
      </c>
      <c r="UWO690" s="13"/>
      <c r="UWP690" s="13"/>
      <c r="UWQ690" s="13">
        <f t="shared" si="317"/>
        <v>424</v>
      </c>
      <c r="UWR690" s="13" t="s">
        <v>57</v>
      </c>
      <c r="UWS690" s="13" t="s">
        <v>6240</v>
      </c>
      <c r="UWT690" s="113" t="s">
        <v>6241</v>
      </c>
      <c r="UWU690" s="114"/>
      <c r="UWV690" s="129"/>
      <c r="UWW690" s="12" t="s">
        <v>1882</v>
      </c>
      <c r="UWX690" s="12" t="s">
        <v>1823</v>
      </c>
      <c r="UWY690" s="12" t="s">
        <v>6238</v>
      </c>
      <c r="UWZ690" s="13" t="s">
        <v>1467</v>
      </c>
      <c r="UXA690" s="13" t="s">
        <v>111</v>
      </c>
      <c r="UXB690" s="14" t="s">
        <v>31</v>
      </c>
      <c r="UXC690" s="13">
        <v>180</v>
      </c>
      <c r="UXD690" s="13">
        <v>244</v>
      </c>
      <c r="UXE690" s="13"/>
      <c r="UXF690" s="13"/>
      <c r="UXG690" s="13">
        <f t="shared" si="317"/>
        <v>424</v>
      </c>
      <c r="UXH690" s="13" t="s">
        <v>57</v>
      </c>
      <c r="UXI690" s="13" t="s">
        <v>6240</v>
      </c>
      <c r="UXJ690" s="113" t="s">
        <v>6241</v>
      </c>
      <c r="UXK690" s="114"/>
      <c r="UXL690" s="129"/>
      <c r="UXM690" s="12" t="s">
        <v>1882</v>
      </c>
      <c r="UXN690" s="12" t="s">
        <v>1823</v>
      </c>
      <c r="UXO690" s="12" t="s">
        <v>6238</v>
      </c>
      <c r="UXP690" s="13" t="s">
        <v>1467</v>
      </c>
      <c r="UXQ690" s="13" t="s">
        <v>111</v>
      </c>
      <c r="UXR690" s="14" t="s">
        <v>31</v>
      </c>
      <c r="UXS690" s="13">
        <v>180</v>
      </c>
      <c r="UXT690" s="13">
        <v>244</v>
      </c>
      <c r="UXU690" s="13"/>
      <c r="UXV690" s="13"/>
      <c r="UXW690" s="13">
        <f t="shared" si="317"/>
        <v>424</v>
      </c>
      <c r="UXX690" s="13" t="s">
        <v>57</v>
      </c>
      <c r="UXY690" s="13" t="s">
        <v>6240</v>
      </c>
      <c r="UXZ690" s="113" t="s">
        <v>6241</v>
      </c>
      <c r="UYA690" s="114"/>
      <c r="UYB690" s="129"/>
      <c r="UYC690" s="12" t="s">
        <v>1882</v>
      </c>
      <c r="UYD690" s="12" t="s">
        <v>1823</v>
      </c>
      <c r="UYE690" s="12" t="s">
        <v>6238</v>
      </c>
      <c r="UYF690" s="13" t="s">
        <v>1467</v>
      </c>
      <c r="UYG690" s="13" t="s">
        <v>111</v>
      </c>
      <c r="UYH690" s="14" t="s">
        <v>31</v>
      </c>
      <c r="UYI690" s="13">
        <v>180</v>
      </c>
      <c r="UYJ690" s="13">
        <v>244</v>
      </c>
      <c r="UYK690" s="13"/>
      <c r="UYL690" s="13"/>
      <c r="UYM690" s="13">
        <f t="shared" ref="UYM690:VAI690" si="318">SUM(UYI690:UYL690)</f>
        <v>424</v>
      </c>
      <c r="UYN690" s="13" t="s">
        <v>57</v>
      </c>
      <c r="UYO690" s="13" t="s">
        <v>6240</v>
      </c>
      <c r="UYP690" s="113" t="s">
        <v>6241</v>
      </c>
      <c r="UYQ690" s="114"/>
      <c r="UYR690" s="129"/>
      <c r="UYS690" s="12" t="s">
        <v>1882</v>
      </c>
      <c r="UYT690" s="12" t="s">
        <v>1823</v>
      </c>
      <c r="UYU690" s="12" t="s">
        <v>6238</v>
      </c>
      <c r="UYV690" s="13" t="s">
        <v>1467</v>
      </c>
      <c r="UYW690" s="13" t="s">
        <v>111</v>
      </c>
      <c r="UYX690" s="14" t="s">
        <v>31</v>
      </c>
      <c r="UYY690" s="13">
        <v>180</v>
      </c>
      <c r="UYZ690" s="13">
        <v>244</v>
      </c>
      <c r="UZA690" s="13"/>
      <c r="UZB690" s="13"/>
      <c r="UZC690" s="13">
        <f t="shared" si="318"/>
        <v>424</v>
      </c>
      <c r="UZD690" s="13" t="s">
        <v>57</v>
      </c>
      <c r="UZE690" s="13" t="s">
        <v>6240</v>
      </c>
      <c r="UZF690" s="113" t="s">
        <v>6241</v>
      </c>
      <c r="UZG690" s="114"/>
      <c r="UZH690" s="129"/>
      <c r="UZI690" s="12" t="s">
        <v>1882</v>
      </c>
      <c r="UZJ690" s="12" t="s">
        <v>1823</v>
      </c>
      <c r="UZK690" s="12" t="s">
        <v>6238</v>
      </c>
      <c r="UZL690" s="13" t="s">
        <v>1467</v>
      </c>
      <c r="UZM690" s="13" t="s">
        <v>111</v>
      </c>
      <c r="UZN690" s="14" t="s">
        <v>31</v>
      </c>
      <c r="UZO690" s="13">
        <v>180</v>
      </c>
      <c r="UZP690" s="13">
        <v>244</v>
      </c>
      <c r="UZQ690" s="13"/>
      <c r="UZR690" s="13"/>
      <c r="UZS690" s="13">
        <f t="shared" si="318"/>
        <v>424</v>
      </c>
      <c r="UZT690" s="13" t="s">
        <v>57</v>
      </c>
      <c r="UZU690" s="13" t="s">
        <v>6240</v>
      </c>
      <c r="UZV690" s="113" t="s">
        <v>6241</v>
      </c>
      <c r="UZW690" s="114"/>
      <c r="UZX690" s="129"/>
      <c r="UZY690" s="12" t="s">
        <v>1882</v>
      </c>
      <c r="UZZ690" s="12" t="s">
        <v>1823</v>
      </c>
      <c r="VAA690" s="12" t="s">
        <v>6238</v>
      </c>
      <c r="VAB690" s="13" t="s">
        <v>1467</v>
      </c>
      <c r="VAC690" s="13" t="s">
        <v>111</v>
      </c>
      <c r="VAD690" s="14" t="s">
        <v>31</v>
      </c>
      <c r="VAE690" s="13">
        <v>180</v>
      </c>
      <c r="VAF690" s="13">
        <v>244</v>
      </c>
      <c r="VAG690" s="13"/>
      <c r="VAH690" s="13"/>
      <c r="VAI690" s="13">
        <f t="shared" si="318"/>
        <v>424</v>
      </c>
      <c r="VAJ690" s="13" t="s">
        <v>57</v>
      </c>
      <c r="VAK690" s="13" t="s">
        <v>6240</v>
      </c>
      <c r="VAL690" s="113" t="s">
        <v>6241</v>
      </c>
      <c r="VAM690" s="114"/>
      <c r="VAN690" s="129"/>
      <c r="VAO690" s="12" t="s">
        <v>1882</v>
      </c>
      <c r="VAP690" s="12" t="s">
        <v>1823</v>
      </c>
      <c r="VAQ690" s="12" t="s">
        <v>6238</v>
      </c>
      <c r="VAR690" s="13" t="s">
        <v>1467</v>
      </c>
      <c r="VAS690" s="13" t="s">
        <v>111</v>
      </c>
      <c r="VAT690" s="14" t="s">
        <v>31</v>
      </c>
      <c r="VAU690" s="13">
        <v>180</v>
      </c>
      <c r="VAV690" s="13">
        <v>244</v>
      </c>
      <c r="VAW690" s="13"/>
      <c r="VAX690" s="13"/>
      <c r="VAY690" s="13">
        <f t="shared" ref="VAY690:VCU690" si="319">SUM(VAU690:VAX690)</f>
        <v>424</v>
      </c>
      <c r="VAZ690" s="13" t="s">
        <v>57</v>
      </c>
      <c r="VBA690" s="13" t="s">
        <v>6240</v>
      </c>
      <c r="VBB690" s="113" t="s">
        <v>6241</v>
      </c>
      <c r="VBC690" s="114"/>
      <c r="VBD690" s="129"/>
      <c r="VBE690" s="12" t="s">
        <v>1882</v>
      </c>
      <c r="VBF690" s="12" t="s">
        <v>1823</v>
      </c>
      <c r="VBG690" s="12" t="s">
        <v>6238</v>
      </c>
      <c r="VBH690" s="13" t="s">
        <v>1467</v>
      </c>
      <c r="VBI690" s="13" t="s">
        <v>111</v>
      </c>
      <c r="VBJ690" s="14" t="s">
        <v>31</v>
      </c>
      <c r="VBK690" s="13">
        <v>180</v>
      </c>
      <c r="VBL690" s="13">
        <v>244</v>
      </c>
      <c r="VBM690" s="13"/>
      <c r="VBN690" s="13"/>
      <c r="VBO690" s="13">
        <f t="shared" si="319"/>
        <v>424</v>
      </c>
      <c r="VBP690" s="13" t="s">
        <v>57</v>
      </c>
      <c r="VBQ690" s="13" t="s">
        <v>6240</v>
      </c>
      <c r="VBR690" s="113" t="s">
        <v>6241</v>
      </c>
      <c r="VBS690" s="114"/>
      <c r="VBT690" s="129"/>
      <c r="VBU690" s="12" t="s">
        <v>1882</v>
      </c>
      <c r="VBV690" s="12" t="s">
        <v>1823</v>
      </c>
      <c r="VBW690" s="12" t="s">
        <v>6238</v>
      </c>
      <c r="VBX690" s="13" t="s">
        <v>1467</v>
      </c>
      <c r="VBY690" s="13" t="s">
        <v>111</v>
      </c>
      <c r="VBZ690" s="14" t="s">
        <v>31</v>
      </c>
      <c r="VCA690" s="13">
        <v>180</v>
      </c>
      <c r="VCB690" s="13">
        <v>244</v>
      </c>
      <c r="VCC690" s="13"/>
      <c r="VCD690" s="13"/>
      <c r="VCE690" s="13">
        <f t="shared" si="319"/>
        <v>424</v>
      </c>
      <c r="VCF690" s="13" t="s">
        <v>57</v>
      </c>
      <c r="VCG690" s="13" t="s">
        <v>6240</v>
      </c>
      <c r="VCH690" s="113" t="s">
        <v>6241</v>
      </c>
      <c r="VCI690" s="114"/>
      <c r="VCJ690" s="129"/>
      <c r="VCK690" s="12" t="s">
        <v>1882</v>
      </c>
      <c r="VCL690" s="12" t="s">
        <v>1823</v>
      </c>
      <c r="VCM690" s="12" t="s">
        <v>6238</v>
      </c>
      <c r="VCN690" s="13" t="s">
        <v>1467</v>
      </c>
      <c r="VCO690" s="13" t="s">
        <v>111</v>
      </c>
      <c r="VCP690" s="14" t="s">
        <v>31</v>
      </c>
      <c r="VCQ690" s="13">
        <v>180</v>
      </c>
      <c r="VCR690" s="13">
        <v>244</v>
      </c>
      <c r="VCS690" s="13"/>
      <c r="VCT690" s="13"/>
      <c r="VCU690" s="13">
        <f t="shared" si="319"/>
        <v>424</v>
      </c>
      <c r="VCV690" s="13" t="s">
        <v>57</v>
      </c>
      <c r="VCW690" s="13" t="s">
        <v>6240</v>
      </c>
      <c r="VCX690" s="113" t="s">
        <v>6241</v>
      </c>
      <c r="VCY690" s="114"/>
      <c r="VCZ690" s="129"/>
      <c r="VDA690" s="12" t="s">
        <v>1882</v>
      </c>
      <c r="VDB690" s="12" t="s">
        <v>1823</v>
      </c>
      <c r="VDC690" s="12" t="s">
        <v>6238</v>
      </c>
      <c r="VDD690" s="13" t="s">
        <v>1467</v>
      </c>
      <c r="VDE690" s="13" t="s">
        <v>111</v>
      </c>
      <c r="VDF690" s="14" t="s">
        <v>31</v>
      </c>
      <c r="VDG690" s="13">
        <v>180</v>
      </c>
      <c r="VDH690" s="13">
        <v>244</v>
      </c>
      <c r="VDI690" s="13"/>
      <c r="VDJ690" s="13"/>
      <c r="VDK690" s="13">
        <f t="shared" ref="VDK690:VFG690" si="320">SUM(VDG690:VDJ690)</f>
        <v>424</v>
      </c>
      <c r="VDL690" s="13" t="s">
        <v>57</v>
      </c>
      <c r="VDM690" s="13" t="s">
        <v>6240</v>
      </c>
      <c r="VDN690" s="113" t="s">
        <v>6241</v>
      </c>
      <c r="VDO690" s="114"/>
      <c r="VDP690" s="129"/>
      <c r="VDQ690" s="12" t="s">
        <v>1882</v>
      </c>
      <c r="VDR690" s="12" t="s">
        <v>1823</v>
      </c>
      <c r="VDS690" s="12" t="s">
        <v>6238</v>
      </c>
      <c r="VDT690" s="13" t="s">
        <v>1467</v>
      </c>
      <c r="VDU690" s="13" t="s">
        <v>111</v>
      </c>
      <c r="VDV690" s="14" t="s">
        <v>31</v>
      </c>
      <c r="VDW690" s="13">
        <v>180</v>
      </c>
      <c r="VDX690" s="13">
        <v>244</v>
      </c>
      <c r="VDY690" s="13"/>
      <c r="VDZ690" s="13"/>
      <c r="VEA690" s="13">
        <f t="shared" si="320"/>
        <v>424</v>
      </c>
      <c r="VEB690" s="13" t="s">
        <v>57</v>
      </c>
      <c r="VEC690" s="13" t="s">
        <v>6240</v>
      </c>
      <c r="VED690" s="113" t="s">
        <v>6241</v>
      </c>
      <c r="VEE690" s="114"/>
      <c r="VEF690" s="129"/>
      <c r="VEG690" s="12" t="s">
        <v>1882</v>
      </c>
      <c r="VEH690" s="12" t="s">
        <v>1823</v>
      </c>
      <c r="VEI690" s="12" t="s">
        <v>6238</v>
      </c>
      <c r="VEJ690" s="13" t="s">
        <v>1467</v>
      </c>
      <c r="VEK690" s="13" t="s">
        <v>111</v>
      </c>
      <c r="VEL690" s="14" t="s">
        <v>31</v>
      </c>
      <c r="VEM690" s="13">
        <v>180</v>
      </c>
      <c r="VEN690" s="13">
        <v>244</v>
      </c>
      <c r="VEO690" s="13"/>
      <c r="VEP690" s="13"/>
      <c r="VEQ690" s="13">
        <f t="shared" si="320"/>
        <v>424</v>
      </c>
      <c r="VER690" s="13" t="s">
        <v>57</v>
      </c>
      <c r="VES690" s="13" t="s">
        <v>6240</v>
      </c>
      <c r="VET690" s="113" t="s">
        <v>6241</v>
      </c>
      <c r="VEU690" s="114"/>
      <c r="VEV690" s="129"/>
      <c r="VEW690" s="12" t="s">
        <v>1882</v>
      </c>
      <c r="VEX690" s="12" t="s">
        <v>1823</v>
      </c>
      <c r="VEY690" s="12" t="s">
        <v>6238</v>
      </c>
      <c r="VEZ690" s="13" t="s">
        <v>1467</v>
      </c>
      <c r="VFA690" s="13" t="s">
        <v>111</v>
      </c>
      <c r="VFB690" s="14" t="s">
        <v>31</v>
      </c>
      <c r="VFC690" s="13">
        <v>180</v>
      </c>
      <c r="VFD690" s="13">
        <v>244</v>
      </c>
      <c r="VFE690" s="13"/>
      <c r="VFF690" s="13"/>
      <c r="VFG690" s="13">
        <f t="shared" si="320"/>
        <v>424</v>
      </c>
      <c r="VFH690" s="13" t="s">
        <v>57</v>
      </c>
      <c r="VFI690" s="13" t="s">
        <v>6240</v>
      </c>
      <c r="VFJ690" s="113" t="s">
        <v>6241</v>
      </c>
      <c r="VFK690" s="114"/>
      <c r="VFL690" s="129"/>
      <c r="VFM690" s="12" t="s">
        <v>1882</v>
      </c>
      <c r="VFN690" s="12" t="s">
        <v>1823</v>
      </c>
      <c r="VFO690" s="12" t="s">
        <v>6238</v>
      </c>
      <c r="VFP690" s="13" t="s">
        <v>1467</v>
      </c>
      <c r="VFQ690" s="13" t="s">
        <v>111</v>
      </c>
      <c r="VFR690" s="14" t="s">
        <v>31</v>
      </c>
      <c r="VFS690" s="13">
        <v>180</v>
      </c>
      <c r="VFT690" s="13">
        <v>244</v>
      </c>
      <c r="VFU690" s="13"/>
      <c r="VFV690" s="13"/>
      <c r="VFW690" s="13">
        <f t="shared" ref="VFW690:VHS690" si="321">SUM(VFS690:VFV690)</f>
        <v>424</v>
      </c>
      <c r="VFX690" s="13" t="s">
        <v>57</v>
      </c>
      <c r="VFY690" s="13" t="s">
        <v>6240</v>
      </c>
      <c r="VFZ690" s="113" t="s">
        <v>6241</v>
      </c>
      <c r="VGA690" s="114"/>
      <c r="VGB690" s="129"/>
      <c r="VGC690" s="12" t="s">
        <v>1882</v>
      </c>
      <c r="VGD690" s="12" t="s">
        <v>1823</v>
      </c>
      <c r="VGE690" s="12" t="s">
        <v>6238</v>
      </c>
      <c r="VGF690" s="13" t="s">
        <v>1467</v>
      </c>
      <c r="VGG690" s="13" t="s">
        <v>111</v>
      </c>
      <c r="VGH690" s="14" t="s">
        <v>31</v>
      </c>
      <c r="VGI690" s="13">
        <v>180</v>
      </c>
      <c r="VGJ690" s="13">
        <v>244</v>
      </c>
      <c r="VGK690" s="13"/>
      <c r="VGL690" s="13"/>
      <c r="VGM690" s="13">
        <f t="shared" si="321"/>
        <v>424</v>
      </c>
      <c r="VGN690" s="13" t="s">
        <v>57</v>
      </c>
      <c r="VGO690" s="13" t="s">
        <v>6240</v>
      </c>
      <c r="VGP690" s="113" t="s">
        <v>6241</v>
      </c>
      <c r="VGQ690" s="114"/>
      <c r="VGR690" s="129"/>
      <c r="VGS690" s="12" t="s">
        <v>1882</v>
      </c>
      <c r="VGT690" s="12" t="s">
        <v>1823</v>
      </c>
      <c r="VGU690" s="12" t="s">
        <v>6238</v>
      </c>
      <c r="VGV690" s="13" t="s">
        <v>1467</v>
      </c>
      <c r="VGW690" s="13" t="s">
        <v>111</v>
      </c>
      <c r="VGX690" s="14" t="s">
        <v>31</v>
      </c>
      <c r="VGY690" s="13">
        <v>180</v>
      </c>
      <c r="VGZ690" s="13">
        <v>244</v>
      </c>
      <c r="VHA690" s="13"/>
      <c r="VHB690" s="13"/>
      <c r="VHC690" s="13">
        <f t="shared" si="321"/>
        <v>424</v>
      </c>
      <c r="VHD690" s="13" t="s">
        <v>57</v>
      </c>
      <c r="VHE690" s="13" t="s">
        <v>6240</v>
      </c>
      <c r="VHF690" s="113" t="s">
        <v>6241</v>
      </c>
      <c r="VHG690" s="114"/>
      <c r="VHH690" s="129"/>
      <c r="VHI690" s="12" t="s">
        <v>1882</v>
      </c>
      <c r="VHJ690" s="12" t="s">
        <v>1823</v>
      </c>
      <c r="VHK690" s="12" t="s">
        <v>6238</v>
      </c>
      <c r="VHL690" s="13" t="s">
        <v>1467</v>
      </c>
      <c r="VHM690" s="13" t="s">
        <v>111</v>
      </c>
      <c r="VHN690" s="14" t="s">
        <v>31</v>
      </c>
      <c r="VHO690" s="13">
        <v>180</v>
      </c>
      <c r="VHP690" s="13">
        <v>244</v>
      </c>
      <c r="VHQ690" s="13"/>
      <c r="VHR690" s="13"/>
      <c r="VHS690" s="13">
        <f t="shared" si="321"/>
        <v>424</v>
      </c>
      <c r="VHT690" s="13" t="s">
        <v>57</v>
      </c>
      <c r="VHU690" s="13" t="s">
        <v>6240</v>
      </c>
      <c r="VHV690" s="113" t="s">
        <v>6241</v>
      </c>
      <c r="VHW690" s="114"/>
      <c r="VHX690" s="129"/>
      <c r="VHY690" s="12" t="s">
        <v>1882</v>
      </c>
      <c r="VHZ690" s="12" t="s">
        <v>1823</v>
      </c>
      <c r="VIA690" s="12" t="s">
        <v>6238</v>
      </c>
      <c r="VIB690" s="13" t="s">
        <v>1467</v>
      </c>
      <c r="VIC690" s="13" t="s">
        <v>111</v>
      </c>
      <c r="VID690" s="14" t="s">
        <v>31</v>
      </c>
      <c r="VIE690" s="13">
        <v>180</v>
      </c>
      <c r="VIF690" s="13">
        <v>244</v>
      </c>
      <c r="VIG690" s="13"/>
      <c r="VIH690" s="13"/>
      <c r="VII690" s="13">
        <f t="shared" ref="VII690:VKE690" si="322">SUM(VIE690:VIH690)</f>
        <v>424</v>
      </c>
      <c r="VIJ690" s="13" t="s">
        <v>57</v>
      </c>
      <c r="VIK690" s="13" t="s">
        <v>6240</v>
      </c>
      <c r="VIL690" s="113" t="s">
        <v>6241</v>
      </c>
      <c r="VIM690" s="114"/>
      <c r="VIN690" s="129"/>
      <c r="VIO690" s="12" t="s">
        <v>1882</v>
      </c>
      <c r="VIP690" s="12" t="s">
        <v>1823</v>
      </c>
      <c r="VIQ690" s="12" t="s">
        <v>6238</v>
      </c>
      <c r="VIR690" s="13" t="s">
        <v>1467</v>
      </c>
      <c r="VIS690" s="13" t="s">
        <v>111</v>
      </c>
      <c r="VIT690" s="14" t="s">
        <v>31</v>
      </c>
      <c r="VIU690" s="13">
        <v>180</v>
      </c>
      <c r="VIV690" s="13">
        <v>244</v>
      </c>
      <c r="VIW690" s="13"/>
      <c r="VIX690" s="13"/>
      <c r="VIY690" s="13">
        <f t="shared" si="322"/>
        <v>424</v>
      </c>
      <c r="VIZ690" s="13" t="s">
        <v>57</v>
      </c>
      <c r="VJA690" s="13" t="s">
        <v>6240</v>
      </c>
      <c r="VJB690" s="113" t="s">
        <v>6241</v>
      </c>
      <c r="VJC690" s="114"/>
      <c r="VJD690" s="129"/>
      <c r="VJE690" s="12" t="s">
        <v>1882</v>
      </c>
      <c r="VJF690" s="12" t="s">
        <v>1823</v>
      </c>
      <c r="VJG690" s="12" t="s">
        <v>6238</v>
      </c>
      <c r="VJH690" s="13" t="s">
        <v>1467</v>
      </c>
      <c r="VJI690" s="13" t="s">
        <v>111</v>
      </c>
      <c r="VJJ690" s="14" t="s">
        <v>31</v>
      </c>
      <c r="VJK690" s="13">
        <v>180</v>
      </c>
      <c r="VJL690" s="13">
        <v>244</v>
      </c>
      <c r="VJM690" s="13"/>
      <c r="VJN690" s="13"/>
      <c r="VJO690" s="13">
        <f t="shared" si="322"/>
        <v>424</v>
      </c>
      <c r="VJP690" s="13" t="s">
        <v>57</v>
      </c>
      <c r="VJQ690" s="13" t="s">
        <v>6240</v>
      </c>
      <c r="VJR690" s="113" t="s">
        <v>6241</v>
      </c>
      <c r="VJS690" s="114"/>
      <c r="VJT690" s="129"/>
      <c r="VJU690" s="12" t="s">
        <v>1882</v>
      </c>
      <c r="VJV690" s="12" t="s">
        <v>1823</v>
      </c>
      <c r="VJW690" s="12" t="s">
        <v>6238</v>
      </c>
      <c r="VJX690" s="13" t="s">
        <v>1467</v>
      </c>
      <c r="VJY690" s="13" t="s">
        <v>111</v>
      </c>
      <c r="VJZ690" s="14" t="s">
        <v>31</v>
      </c>
      <c r="VKA690" s="13">
        <v>180</v>
      </c>
      <c r="VKB690" s="13">
        <v>244</v>
      </c>
      <c r="VKC690" s="13"/>
      <c r="VKD690" s="13"/>
      <c r="VKE690" s="13">
        <f t="shared" si="322"/>
        <v>424</v>
      </c>
      <c r="VKF690" s="13" t="s">
        <v>57</v>
      </c>
      <c r="VKG690" s="13" t="s">
        <v>6240</v>
      </c>
      <c r="VKH690" s="113" t="s">
        <v>6241</v>
      </c>
      <c r="VKI690" s="114"/>
      <c r="VKJ690" s="129"/>
      <c r="VKK690" s="12" t="s">
        <v>1882</v>
      </c>
      <c r="VKL690" s="12" t="s">
        <v>1823</v>
      </c>
      <c r="VKM690" s="12" t="s">
        <v>6238</v>
      </c>
      <c r="VKN690" s="13" t="s">
        <v>1467</v>
      </c>
      <c r="VKO690" s="13" t="s">
        <v>111</v>
      </c>
      <c r="VKP690" s="14" t="s">
        <v>31</v>
      </c>
      <c r="VKQ690" s="13">
        <v>180</v>
      </c>
      <c r="VKR690" s="13">
        <v>244</v>
      </c>
      <c r="VKS690" s="13"/>
      <c r="VKT690" s="13"/>
      <c r="VKU690" s="13">
        <f t="shared" ref="VKU690:VMQ690" si="323">SUM(VKQ690:VKT690)</f>
        <v>424</v>
      </c>
      <c r="VKV690" s="13" t="s">
        <v>57</v>
      </c>
      <c r="VKW690" s="13" t="s">
        <v>6240</v>
      </c>
      <c r="VKX690" s="113" t="s">
        <v>6241</v>
      </c>
      <c r="VKY690" s="114"/>
      <c r="VKZ690" s="129"/>
      <c r="VLA690" s="12" t="s">
        <v>1882</v>
      </c>
      <c r="VLB690" s="12" t="s">
        <v>1823</v>
      </c>
      <c r="VLC690" s="12" t="s">
        <v>6238</v>
      </c>
      <c r="VLD690" s="13" t="s">
        <v>1467</v>
      </c>
      <c r="VLE690" s="13" t="s">
        <v>111</v>
      </c>
      <c r="VLF690" s="14" t="s">
        <v>31</v>
      </c>
      <c r="VLG690" s="13">
        <v>180</v>
      </c>
      <c r="VLH690" s="13">
        <v>244</v>
      </c>
      <c r="VLI690" s="13"/>
      <c r="VLJ690" s="13"/>
      <c r="VLK690" s="13">
        <f t="shared" si="323"/>
        <v>424</v>
      </c>
      <c r="VLL690" s="13" t="s">
        <v>57</v>
      </c>
      <c r="VLM690" s="13" t="s">
        <v>6240</v>
      </c>
      <c r="VLN690" s="113" t="s">
        <v>6241</v>
      </c>
      <c r="VLO690" s="114"/>
      <c r="VLP690" s="129"/>
      <c r="VLQ690" s="12" t="s">
        <v>1882</v>
      </c>
      <c r="VLR690" s="12" t="s">
        <v>1823</v>
      </c>
      <c r="VLS690" s="12" t="s">
        <v>6238</v>
      </c>
      <c r="VLT690" s="13" t="s">
        <v>1467</v>
      </c>
      <c r="VLU690" s="13" t="s">
        <v>111</v>
      </c>
      <c r="VLV690" s="14" t="s">
        <v>31</v>
      </c>
      <c r="VLW690" s="13">
        <v>180</v>
      </c>
      <c r="VLX690" s="13">
        <v>244</v>
      </c>
      <c r="VLY690" s="13"/>
      <c r="VLZ690" s="13"/>
      <c r="VMA690" s="13">
        <f t="shared" si="323"/>
        <v>424</v>
      </c>
      <c r="VMB690" s="13" t="s">
        <v>57</v>
      </c>
      <c r="VMC690" s="13" t="s">
        <v>6240</v>
      </c>
      <c r="VMD690" s="113" t="s">
        <v>6241</v>
      </c>
      <c r="VME690" s="114"/>
      <c r="VMF690" s="129"/>
      <c r="VMG690" s="12" t="s">
        <v>1882</v>
      </c>
      <c r="VMH690" s="12" t="s">
        <v>1823</v>
      </c>
      <c r="VMI690" s="12" t="s">
        <v>6238</v>
      </c>
      <c r="VMJ690" s="13" t="s">
        <v>1467</v>
      </c>
      <c r="VMK690" s="13" t="s">
        <v>111</v>
      </c>
      <c r="VML690" s="14" t="s">
        <v>31</v>
      </c>
      <c r="VMM690" s="13">
        <v>180</v>
      </c>
      <c r="VMN690" s="13">
        <v>244</v>
      </c>
      <c r="VMO690" s="13"/>
      <c r="VMP690" s="13"/>
      <c r="VMQ690" s="13">
        <f t="shared" si="323"/>
        <v>424</v>
      </c>
      <c r="VMR690" s="13" t="s">
        <v>57</v>
      </c>
      <c r="VMS690" s="13" t="s">
        <v>6240</v>
      </c>
      <c r="VMT690" s="113" t="s">
        <v>6241</v>
      </c>
      <c r="VMU690" s="114"/>
      <c r="VMV690" s="129"/>
      <c r="VMW690" s="12" t="s">
        <v>1882</v>
      </c>
      <c r="VMX690" s="12" t="s">
        <v>1823</v>
      </c>
      <c r="VMY690" s="12" t="s">
        <v>6238</v>
      </c>
      <c r="VMZ690" s="13" t="s">
        <v>1467</v>
      </c>
      <c r="VNA690" s="13" t="s">
        <v>111</v>
      </c>
      <c r="VNB690" s="14" t="s">
        <v>31</v>
      </c>
      <c r="VNC690" s="13">
        <v>180</v>
      </c>
      <c r="VND690" s="13">
        <v>244</v>
      </c>
      <c r="VNE690" s="13"/>
      <c r="VNF690" s="13"/>
      <c r="VNG690" s="13">
        <f t="shared" ref="VNG690:VPC690" si="324">SUM(VNC690:VNF690)</f>
        <v>424</v>
      </c>
      <c r="VNH690" s="13" t="s">
        <v>57</v>
      </c>
      <c r="VNI690" s="13" t="s">
        <v>6240</v>
      </c>
      <c r="VNJ690" s="113" t="s">
        <v>6241</v>
      </c>
      <c r="VNK690" s="114"/>
      <c r="VNL690" s="129"/>
      <c r="VNM690" s="12" t="s">
        <v>1882</v>
      </c>
      <c r="VNN690" s="12" t="s">
        <v>1823</v>
      </c>
      <c r="VNO690" s="12" t="s">
        <v>6238</v>
      </c>
      <c r="VNP690" s="13" t="s">
        <v>1467</v>
      </c>
      <c r="VNQ690" s="13" t="s">
        <v>111</v>
      </c>
      <c r="VNR690" s="14" t="s">
        <v>31</v>
      </c>
      <c r="VNS690" s="13">
        <v>180</v>
      </c>
      <c r="VNT690" s="13">
        <v>244</v>
      </c>
      <c r="VNU690" s="13"/>
      <c r="VNV690" s="13"/>
      <c r="VNW690" s="13">
        <f t="shared" si="324"/>
        <v>424</v>
      </c>
      <c r="VNX690" s="13" t="s">
        <v>57</v>
      </c>
      <c r="VNY690" s="13" t="s">
        <v>6240</v>
      </c>
      <c r="VNZ690" s="113" t="s">
        <v>6241</v>
      </c>
      <c r="VOA690" s="114"/>
      <c r="VOB690" s="129"/>
      <c r="VOC690" s="12" t="s">
        <v>1882</v>
      </c>
      <c r="VOD690" s="12" t="s">
        <v>1823</v>
      </c>
      <c r="VOE690" s="12" t="s">
        <v>6238</v>
      </c>
      <c r="VOF690" s="13" t="s">
        <v>1467</v>
      </c>
      <c r="VOG690" s="13" t="s">
        <v>111</v>
      </c>
      <c r="VOH690" s="14" t="s">
        <v>31</v>
      </c>
      <c r="VOI690" s="13">
        <v>180</v>
      </c>
      <c r="VOJ690" s="13">
        <v>244</v>
      </c>
      <c r="VOK690" s="13"/>
      <c r="VOL690" s="13"/>
      <c r="VOM690" s="13">
        <f t="shared" si="324"/>
        <v>424</v>
      </c>
      <c r="VON690" s="13" t="s">
        <v>57</v>
      </c>
      <c r="VOO690" s="13" t="s">
        <v>6240</v>
      </c>
      <c r="VOP690" s="113" t="s">
        <v>6241</v>
      </c>
      <c r="VOQ690" s="114"/>
      <c r="VOR690" s="129"/>
      <c r="VOS690" s="12" t="s">
        <v>1882</v>
      </c>
      <c r="VOT690" s="12" t="s">
        <v>1823</v>
      </c>
      <c r="VOU690" s="12" t="s">
        <v>6238</v>
      </c>
      <c r="VOV690" s="13" t="s">
        <v>1467</v>
      </c>
      <c r="VOW690" s="13" t="s">
        <v>111</v>
      </c>
      <c r="VOX690" s="14" t="s">
        <v>31</v>
      </c>
      <c r="VOY690" s="13">
        <v>180</v>
      </c>
      <c r="VOZ690" s="13">
        <v>244</v>
      </c>
      <c r="VPA690" s="13"/>
      <c r="VPB690" s="13"/>
      <c r="VPC690" s="13">
        <f t="shared" si="324"/>
        <v>424</v>
      </c>
      <c r="VPD690" s="13" t="s">
        <v>57</v>
      </c>
      <c r="VPE690" s="13" t="s">
        <v>6240</v>
      </c>
      <c r="VPF690" s="113" t="s">
        <v>6241</v>
      </c>
      <c r="VPG690" s="114"/>
      <c r="VPH690" s="129"/>
      <c r="VPI690" s="12" t="s">
        <v>1882</v>
      </c>
      <c r="VPJ690" s="12" t="s">
        <v>1823</v>
      </c>
      <c r="VPK690" s="12" t="s">
        <v>6238</v>
      </c>
      <c r="VPL690" s="13" t="s">
        <v>1467</v>
      </c>
      <c r="VPM690" s="13" t="s">
        <v>111</v>
      </c>
      <c r="VPN690" s="14" t="s">
        <v>31</v>
      </c>
      <c r="VPO690" s="13">
        <v>180</v>
      </c>
      <c r="VPP690" s="13">
        <v>244</v>
      </c>
      <c r="VPQ690" s="13"/>
      <c r="VPR690" s="13"/>
      <c r="VPS690" s="13">
        <f t="shared" ref="VPS690:VRO690" si="325">SUM(VPO690:VPR690)</f>
        <v>424</v>
      </c>
      <c r="VPT690" s="13" t="s">
        <v>57</v>
      </c>
      <c r="VPU690" s="13" t="s">
        <v>6240</v>
      </c>
      <c r="VPV690" s="113" t="s">
        <v>6241</v>
      </c>
      <c r="VPW690" s="114"/>
      <c r="VPX690" s="129"/>
      <c r="VPY690" s="12" t="s">
        <v>1882</v>
      </c>
      <c r="VPZ690" s="12" t="s">
        <v>1823</v>
      </c>
      <c r="VQA690" s="12" t="s">
        <v>6238</v>
      </c>
      <c r="VQB690" s="13" t="s">
        <v>1467</v>
      </c>
      <c r="VQC690" s="13" t="s">
        <v>111</v>
      </c>
      <c r="VQD690" s="14" t="s">
        <v>31</v>
      </c>
      <c r="VQE690" s="13">
        <v>180</v>
      </c>
      <c r="VQF690" s="13">
        <v>244</v>
      </c>
      <c r="VQG690" s="13"/>
      <c r="VQH690" s="13"/>
      <c r="VQI690" s="13">
        <f t="shared" si="325"/>
        <v>424</v>
      </c>
      <c r="VQJ690" s="13" t="s">
        <v>57</v>
      </c>
      <c r="VQK690" s="13" t="s">
        <v>6240</v>
      </c>
      <c r="VQL690" s="113" t="s">
        <v>6241</v>
      </c>
      <c r="VQM690" s="114"/>
      <c r="VQN690" s="129"/>
      <c r="VQO690" s="12" t="s">
        <v>1882</v>
      </c>
      <c r="VQP690" s="12" t="s">
        <v>1823</v>
      </c>
      <c r="VQQ690" s="12" t="s">
        <v>6238</v>
      </c>
      <c r="VQR690" s="13" t="s">
        <v>1467</v>
      </c>
      <c r="VQS690" s="13" t="s">
        <v>111</v>
      </c>
      <c r="VQT690" s="14" t="s">
        <v>31</v>
      </c>
      <c r="VQU690" s="13">
        <v>180</v>
      </c>
      <c r="VQV690" s="13">
        <v>244</v>
      </c>
      <c r="VQW690" s="13"/>
      <c r="VQX690" s="13"/>
      <c r="VQY690" s="13">
        <f t="shared" si="325"/>
        <v>424</v>
      </c>
      <c r="VQZ690" s="13" t="s">
        <v>57</v>
      </c>
      <c r="VRA690" s="13" t="s">
        <v>6240</v>
      </c>
      <c r="VRB690" s="113" t="s">
        <v>6241</v>
      </c>
      <c r="VRC690" s="114"/>
      <c r="VRD690" s="129"/>
      <c r="VRE690" s="12" t="s">
        <v>1882</v>
      </c>
      <c r="VRF690" s="12" t="s">
        <v>1823</v>
      </c>
      <c r="VRG690" s="12" t="s">
        <v>6238</v>
      </c>
      <c r="VRH690" s="13" t="s">
        <v>1467</v>
      </c>
      <c r="VRI690" s="13" t="s">
        <v>111</v>
      </c>
      <c r="VRJ690" s="14" t="s">
        <v>31</v>
      </c>
      <c r="VRK690" s="13">
        <v>180</v>
      </c>
      <c r="VRL690" s="13">
        <v>244</v>
      </c>
      <c r="VRM690" s="13"/>
      <c r="VRN690" s="13"/>
      <c r="VRO690" s="13">
        <f t="shared" si="325"/>
        <v>424</v>
      </c>
      <c r="VRP690" s="13" t="s">
        <v>57</v>
      </c>
      <c r="VRQ690" s="13" t="s">
        <v>6240</v>
      </c>
      <c r="VRR690" s="113" t="s">
        <v>6241</v>
      </c>
      <c r="VRS690" s="114"/>
      <c r="VRT690" s="129"/>
      <c r="VRU690" s="12" t="s">
        <v>1882</v>
      </c>
      <c r="VRV690" s="12" t="s">
        <v>1823</v>
      </c>
      <c r="VRW690" s="12" t="s">
        <v>6238</v>
      </c>
      <c r="VRX690" s="13" t="s">
        <v>1467</v>
      </c>
      <c r="VRY690" s="13" t="s">
        <v>111</v>
      </c>
      <c r="VRZ690" s="14" t="s">
        <v>31</v>
      </c>
      <c r="VSA690" s="13">
        <v>180</v>
      </c>
      <c r="VSB690" s="13">
        <v>244</v>
      </c>
      <c r="VSC690" s="13"/>
      <c r="VSD690" s="13"/>
      <c r="VSE690" s="13">
        <f t="shared" ref="VSE690:VUA690" si="326">SUM(VSA690:VSD690)</f>
        <v>424</v>
      </c>
      <c r="VSF690" s="13" t="s">
        <v>57</v>
      </c>
      <c r="VSG690" s="13" t="s">
        <v>6240</v>
      </c>
      <c r="VSH690" s="113" t="s">
        <v>6241</v>
      </c>
      <c r="VSI690" s="114"/>
      <c r="VSJ690" s="129"/>
      <c r="VSK690" s="12" t="s">
        <v>1882</v>
      </c>
      <c r="VSL690" s="12" t="s">
        <v>1823</v>
      </c>
      <c r="VSM690" s="12" t="s">
        <v>6238</v>
      </c>
      <c r="VSN690" s="13" t="s">
        <v>1467</v>
      </c>
      <c r="VSO690" s="13" t="s">
        <v>111</v>
      </c>
      <c r="VSP690" s="14" t="s">
        <v>31</v>
      </c>
      <c r="VSQ690" s="13">
        <v>180</v>
      </c>
      <c r="VSR690" s="13">
        <v>244</v>
      </c>
      <c r="VSS690" s="13"/>
      <c r="VST690" s="13"/>
      <c r="VSU690" s="13">
        <f t="shared" si="326"/>
        <v>424</v>
      </c>
      <c r="VSV690" s="13" t="s">
        <v>57</v>
      </c>
      <c r="VSW690" s="13" t="s">
        <v>6240</v>
      </c>
      <c r="VSX690" s="113" t="s">
        <v>6241</v>
      </c>
      <c r="VSY690" s="114"/>
      <c r="VSZ690" s="129"/>
      <c r="VTA690" s="12" t="s">
        <v>1882</v>
      </c>
      <c r="VTB690" s="12" t="s">
        <v>1823</v>
      </c>
      <c r="VTC690" s="12" t="s">
        <v>6238</v>
      </c>
      <c r="VTD690" s="13" t="s">
        <v>1467</v>
      </c>
      <c r="VTE690" s="13" t="s">
        <v>111</v>
      </c>
      <c r="VTF690" s="14" t="s">
        <v>31</v>
      </c>
      <c r="VTG690" s="13">
        <v>180</v>
      </c>
      <c r="VTH690" s="13">
        <v>244</v>
      </c>
      <c r="VTI690" s="13"/>
      <c r="VTJ690" s="13"/>
      <c r="VTK690" s="13">
        <f t="shared" si="326"/>
        <v>424</v>
      </c>
      <c r="VTL690" s="13" t="s">
        <v>57</v>
      </c>
      <c r="VTM690" s="13" t="s">
        <v>6240</v>
      </c>
      <c r="VTN690" s="113" t="s">
        <v>6241</v>
      </c>
      <c r="VTO690" s="114"/>
      <c r="VTP690" s="129"/>
      <c r="VTQ690" s="12" t="s">
        <v>1882</v>
      </c>
      <c r="VTR690" s="12" t="s">
        <v>1823</v>
      </c>
      <c r="VTS690" s="12" t="s">
        <v>6238</v>
      </c>
      <c r="VTT690" s="13" t="s">
        <v>1467</v>
      </c>
      <c r="VTU690" s="13" t="s">
        <v>111</v>
      </c>
      <c r="VTV690" s="14" t="s">
        <v>31</v>
      </c>
      <c r="VTW690" s="13">
        <v>180</v>
      </c>
      <c r="VTX690" s="13">
        <v>244</v>
      </c>
      <c r="VTY690" s="13"/>
      <c r="VTZ690" s="13"/>
      <c r="VUA690" s="13">
        <f t="shared" si="326"/>
        <v>424</v>
      </c>
      <c r="VUB690" s="13" t="s">
        <v>57</v>
      </c>
      <c r="VUC690" s="13" t="s">
        <v>6240</v>
      </c>
      <c r="VUD690" s="113" t="s">
        <v>6241</v>
      </c>
      <c r="VUE690" s="114"/>
      <c r="VUF690" s="129"/>
      <c r="VUG690" s="12" t="s">
        <v>1882</v>
      </c>
      <c r="VUH690" s="12" t="s">
        <v>1823</v>
      </c>
      <c r="VUI690" s="12" t="s">
        <v>6238</v>
      </c>
      <c r="VUJ690" s="13" t="s">
        <v>1467</v>
      </c>
      <c r="VUK690" s="13" t="s">
        <v>111</v>
      </c>
      <c r="VUL690" s="14" t="s">
        <v>31</v>
      </c>
      <c r="VUM690" s="13">
        <v>180</v>
      </c>
      <c r="VUN690" s="13">
        <v>244</v>
      </c>
      <c r="VUO690" s="13"/>
      <c r="VUP690" s="13"/>
      <c r="VUQ690" s="13">
        <f t="shared" ref="VUQ690:VWM690" si="327">SUM(VUM690:VUP690)</f>
        <v>424</v>
      </c>
      <c r="VUR690" s="13" t="s">
        <v>57</v>
      </c>
      <c r="VUS690" s="13" t="s">
        <v>6240</v>
      </c>
      <c r="VUT690" s="113" t="s">
        <v>6241</v>
      </c>
      <c r="VUU690" s="114"/>
      <c r="VUV690" s="129"/>
      <c r="VUW690" s="12" t="s">
        <v>1882</v>
      </c>
      <c r="VUX690" s="12" t="s">
        <v>1823</v>
      </c>
      <c r="VUY690" s="12" t="s">
        <v>6238</v>
      </c>
      <c r="VUZ690" s="13" t="s">
        <v>1467</v>
      </c>
      <c r="VVA690" s="13" t="s">
        <v>111</v>
      </c>
      <c r="VVB690" s="14" t="s">
        <v>31</v>
      </c>
      <c r="VVC690" s="13">
        <v>180</v>
      </c>
      <c r="VVD690" s="13">
        <v>244</v>
      </c>
      <c r="VVE690" s="13"/>
      <c r="VVF690" s="13"/>
      <c r="VVG690" s="13">
        <f t="shared" si="327"/>
        <v>424</v>
      </c>
      <c r="VVH690" s="13" t="s">
        <v>57</v>
      </c>
      <c r="VVI690" s="13" t="s">
        <v>6240</v>
      </c>
      <c r="VVJ690" s="113" t="s">
        <v>6241</v>
      </c>
      <c r="VVK690" s="114"/>
      <c r="VVL690" s="129"/>
      <c r="VVM690" s="12" t="s">
        <v>1882</v>
      </c>
      <c r="VVN690" s="12" t="s">
        <v>1823</v>
      </c>
      <c r="VVO690" s="12" t="s">
        <v>6238</v>
      </c>
      <c r="VVP690" s="13" t="s">
        <v>1467</v>
      </c>
      <c r="VVQ690" s="13" t="s">
        <v>111</v>
      </c>
      <c r="VVR690" s="14" t="s">
        <v>31</v>
      </c>
      <c r="VVS690" s="13">
        <v>180</v>
      </c>
      <c r="VVT690" s="13">
        <v>244</v>
      </c>
      <c r="VVU690" s="13"/>
      <c r="VVV690" s="13"/>
      <c r="VVW690" s="13">
        <f t="shared" si="327"/>
        <v>424</v>
      </c>
      <c r="VVX690" s="13" t="s">
        <v>57</v>
      </c>
      <c r="VVY690" s="13" t="s">
        <v>6240</v>
      </c>
      <c r="VVZ690" s="113" t="s">
        <v>6241</v>
      </c>
      <c r="VWA690" s="114"/>
      <c r="VWB690" s="129"/>
      <c r="VWC690" s="12" t="s">
        <v>1882</v>
      </c>
      <c r="VWD690" s="12" t="s">
        <v>1823</v>
      </c>
      <c r="VWE690" s="12" t="s">
        <v>6238</v>
      </c>
      <c r="VWF690" s="13" t="s">
        <v>1467</v>
      </c>
      <c r="VWG690" s="13" t="s">
        <v>111</v>
      </c>
      <c r="VWH690" s="14" t="s">
        <v>31</v>
      </c>
      <c r="VWI690" s="13">
        <v>180</v>
      </c>
      <c r="VWJ690" s="13">
        <v>244</v>
      </c>
      <c r="VWK690" s="13"/>
      <c r="VWL690" s="13"/>
      <c r="VWM690" s="13">
        <f t="shared" si="327"/>
        <v>424</v>
      </c>
      <c r="VWN690" s="13" t="s">
        <v>57</v>
      </c>
      <c r="VWO690" s="13" t="s">
        <v>6240</v>
      </c>
      <c r="VWP690" s="113" t="s">
        <v>6241</v>
      </c>
      <c r="VWQ690" s="114"/>
      <c r="VWR690" s="129"/>
      <c r="VWS690" s="12" t="s">
        <v>1882</v>
      </c>
      <c r="VWT690" s="12" t="s">
        <v>1823</v>
      </c>
      <c r="VWU690" s="12" t="s">
        <v>6238</v>
      </c>
      <c r="VWV690" s="13" t="s">
        <v>1467</v>
      </c>
      <c r="VWW690" s="13" t="s">
        <v>111</v>
      </c>
      <c r="VWX690" s="14" t="s">
        <v>31</v>
      </c>
      <c r="VWY690" s="13">
        <v>180</v>
      </c>
      <c r="VWZ690" s="13">
        <v>244</v>
      </c>
      <c r="VXA690" s="13"/>
      <c r="VXB690" s="13"/>
      <c r="VXC690" s="13">
        <f t="shared" ref="VXC690:VYY690" si="328">SUM(VWY690:VXB690)</f>
        <v>424</v>
      </c>
      <c r="VXD690" s="13" t="s">
        <v>57</v>
      </c>
      <c r="VXE690" s="13" t="s">
        <v>6240</v>
      </c>
      <c r="VXF690" s="113" t="s">
        <v>6241</v>
      </c>
      <c r="VXG690" s="114"/>
      <c r="VXH690" s="129"/>
      <c r="VXI690" s="12" t="s">
        <v>1882</v>
      </c>
      <c r="VXJ690" s="12" t="s">
        <v>1823</v>
      </c>
      <c r="VXK690" s="12" t="s">
        <v>6238</v>
      </c>
      <c r="VXL690" s="13" t="s">
        <v>1467</v>
      </c>
      <c r="VXM690" s="13" t="s">
        <v>111</v>
      </c>
      <c r="VXN690" s="14" t="s">
        <v>31</v>
      </c>
      <c r="VXO690" s="13">
        <v>180</v>
      </c>
      <c r="VXP690" s="13">
        <v>244</v>
      </c>
      <c r="VXQ690" s="13"/>
      <c r="VXR690" s="13"/>
      <c r="VXS690" s="13">
        <f t="shared" si="328"/>
        <v>424</v>
      </c>
      <c r="VXT690" s="13" t="s">
        <v>57</v>
      </c>
      <c r="VXU690" s="13" t="s">
        <v>6240</v>
      </c>
      <c r="VXV690" s="113" t="s">
        <v>6241</v>
      </c>
      <c r="VXW690" s="114"/>
      <c r="VXX690" s="129"/>
      <c r="VXY690" s="12" t="s">
        <v>1882</v>
      </c>
      <c r="VXZ690" s="12" t="s">
        <v>1823</v>
      </c>
      <c r="VYA690" s="12" t="s">
        <v>6238</v>
      </c>
      <c r="VYB690" s="13" t="s">
        <v>1467</v>
      </c>
      <c r="VYC690" s="13" t="s">
        <v>111</v>
      </c>
      <c r="VYD690" s="14" t="s">
        <v>31</v>
      </c>
      <c r="VYE690" s="13">
        <v>180</v>
      </c>
      <c r="VYF690" s="13">
        <v>244</v>
      </c>
      <c r="VYG690" s="13"/>
      <c r="VYH690" s="13"/>
      <c r="VYI690" s="13">
        <f t="shared" si="328"/>
        <v>424</v>
      </c>
      <c r="VYJ690" s="13" t="s">
        <v>57</v>
      </c>
      <c r="VYK690" s="13" t="s">
        <v>6240</v>
      </c>
      <c r="VYL690" s="113" t="s">
        <v>6241</v>
      </c>
      <c r="VYM690" s="114"/>
      <c r="VYN690" s="129"/>
      <c r="VYO690" s="12" t="s">
        <v>1882</v>
      </c>
      <c r="VYP690" s="12" t="s">
        <v>1823</v>
      </c>
      <c r="VYQ690" s="12" t="s">
        <v>6238</v>
      </c>
      <c r="VYR690" s="13" t="s">
        <v>1467</v>
      </c>
      <c r="VYS690" s="13" t="s">
        <v>111</v>
      </c>
      <c r="VYT690" s="14" t="s">
        <v>31</v>
      </c>
      <c r="VYU690" s="13">
        <v>180</v>
      </c>
      <c r="VYV690" s="13">
        <v>244</v>
      </c>
      <c r="VYW690" s="13"/>
      <c r="VYX690" s="13"/>
      <c r="VYY690" s="13">
        <f t="shared" si="328"/>
        <v>424</v>
      </c>
      <c r="VYZ690" s="13" t="s">
        <v>57</v>
      </c>
      <c r="VZA690" s="13" t="s">
        <v>6240</v>
      </c>
      <c r="VZB690" s="113" t="s">
        <v>6241</v>
      </c>
      <c r="VZC690" s="114"/>
      <c r="VZD690" s="129"/>
      <c r="VZE690" s="12" t="s">
        <v>1882</v>
      </c>
      <c r="VZF690" s="12" t="s">
        <v>1823</v>
      </c>
      <c r="VZG690" s="12" t="s">
        <v>6238</v>
      </c>
      <c r="VZH690" s="13" t="s">
        <v>1467</v>
      </c>
      <c r="VZI690" s="13" t="s">
        <v>111</v>
      </c>
      <c r="VZJ690" s="14" t="s">
        <v>31</v>
      </c>
      <c r="VZK690" s="13">
        <v>180</v>
      </c>
      <c r="VZL690" s="13">
        <v>244</v>
      </c>
      <c r="VZM690" s="13"/>
      <c r="VZN690" s="13"/>
      <c r="VZO690" s="13">
        <f t="shared" ref="VZO690:WBK690" si="329">SUM(VZK690:VZN690)</f>
        <v>424</v>
      </c>
      <c r="VZP690" s="13" t="s">
        <v>57</v>
      </c>
      <c r="VZQ690" s="13" t="s">
        <v>6240</v>
      </c>
      <c r="VZR690" s="113" t="s">
        <v>6241</v>
      </c>
      <c r="VZS690" s="114"/>
      <c r="VZT690" s="129"/>
      <c r="VZU690" s="12" t="s">
        <v>1882</v>
      </c>
      <c r="VZV690" s="12" t="s">
        <v>1823</v>
      </c>
      <c r="VZW690" s="12" t="s">
        <v>6238</v>
      </c>
      <c r="VZX690" s="13" t="s">
        <v>1467</v>
      </c>
      <c r="VZY690" s="13" t="s">
        <v>111</v>
      </c>
      <c r="VZZ690" s="14" t="s">
        <v>31</v>
      </c>
      <c r="WAA690" s="13">
        <v>180</v>
      </c>
      <c r="WAB690" s="13">
        <v>244</v>
      </c>
      <c r="WAC690" s="13"/>
      <c r="WAD690" s="13"/>
      <c r="WAE690" s="13">
        <f t="shared" si="329"/>
        <v>424</v>
      </c>
      <c r="WAF690" s="13" t="s">
        <v>57</v>
      </c>
      <c r="WAG690" s="13" t="s">
        <v>6240</v>
      </c>
      <c r="WAH690" s="113" t="s">
        <v>6241</v>
      </c>
      <c r="WAI690" s="114"/>
      <c r="WAJ690" s="129"/>
      <c r="WAK690" s="12" t="s">
        <v>1882</v>
      </c>
      <c r="WAL690" s="12" t="s">
        <v>1823</v>
      </c>
      <c r="WAM690" s="12" t="s">
        <v>6238</v>
      </c>
      <c r="WAN690" s="13" t="s">
        <v>1467</v>
      </c>
      <c r="WAO690" s="13" t="s">
        <v>111</v>
      </c>
      <c r="WAP690" s="14" t="s">
        <v>31</v>
      </c>
      <c r="WAQ690" s="13">
        <v>180</v>
      </c>
      <c r="WAR690" s="13">
        <v>244</v>
      </c>
      <c r="WAS690" s="13"/>
      <c r="WAT690" s="13"/>
      <c r="WAU690" s="13">
        <f t="shared" si="329"/>
        <v>424</v>
      </c>
      <c r="WAV690" s="13" t="s">
        <v>57</v>
      </c>
      <c r="WAW690" s="13" t="s">
        <v>6240</v>
      </c>
      <c r="WAX690" s="113" t="s">
        <v>6241</v>
      </c>
      <c r="WAY690" s="114"/>
      <c r="WAZ690" s="129"/>
      <c r="WBA690" s="12" t="s">
        <v>1882</v>
      </c>
      <c r="WBB690" s="12" t="s">
        <v>1823</v>
      </c>
      <c r="WBC690" s="12" t="s">
        <v>6238</v>
      </c>
      <c r="WBD690" s="13" t="s">
        <v>1467</v>
      </c>
      <c r="WBE690" s="13" t="s">
        <v>111</v>
      </c>
      <c r="WBF690" s="14" t="s">
        <v>31</v>
      </c>
      <c r="WBG690" s="13">
        <v>180</v>
      </c>
      <c r="WBH690" s="13">
        <v>244</v>
      </c>
      <c r="WBI690" s="13"/>
      <c r="WBJ690" s="13"/>
      <c r="WBK690" s="13">
        <f t="shared" si="329"/>
        <v>424</v>
      </c>
      <c r="WBL690" s="13" t="s">
        <v>57</v>
      </c>
      <c r="WBM690" s="13" t="s">
        <v>6240</v>
      </c>
      <c r="WBN690" s="113" t="s">
        <v>6241</v>
      </c>
      <c r="WBO690" s="114"/>
      <c r="WBP690" s="129"/>
      <c r="WBQ690" s="12" t="s">
        <v>1882</v>
      </c>
      <c r="WBR690" s="12" t="s">
        <v>1823</v>
      </c>
      <c r="WBS690" s="12" t="s">
        <v>6238</v>
      </c>
      <c r="WBT690" s="13" t="s">
        <v>1467</v>
      </c>
      <c r="WBU690" s="13" t="s">
        <v>111</v>
      </c>
      <c r="WBV690" s="14" t="s">
        <v>31</v>
      </c>
      <c r="WBW690" s="13">
        <v>180</v>
      </c>
      <c r="WBX690" s="13">
        <v>244</v>
      </c>
      <c r="WBY690" s="13"/>
      <c r="WBZ690" s="13"/>
      <c r="WCA690" s="13">
        <f t="shared" ref="WCA690:WDW690" si="330">SUM(WBW690:WBZ690)</f>
        <v>424</v>
      </c>
      <c r="WCB690" s="13" t="s">
        <v>57</v>
      </c>
      <c r="WCC690" s="13" t="s">
        <v>6240</v>
      </c>
      <c r="WCD690" s="113" t="s">
        <v>6241</v>
      </c>
      <c r="WCE690" s="114"/>
      <c r="WCF690" s="129"/>
      <c r="WCG690" s="12" t="s">
        <v>1882</v>
      </c>
      <c r="WCH690" s="12" t="s">
        <v>1823</v>
      </c>
      <c r="WCI690" s="12" t="s">
        <v>6238</v>
      </c>
      <c r="WCJ690" s="13" t="s">
        <v>1467</v>
      </c>
      <c r="WCK690" s="13" t="s">
        <v>111</v>
      </c>
      <c r="WCL690" s="14" t="s">
        <v>31</v>
      </c>
      <c r="WCM690" s="13">
        <v>180</v>
      </c>
      <c r="WCN690" s="13">
        <v>244</v>
      </c>
      <c r="WCO690" s="13"/>
      <c r="WCP690" s="13"/>
      <c r="WCQ690" s="13">
        <f t="shared" si="330"/>
        <v>424</v>
      </c>
      <c r="WCR690" s="13" t="s">
        <v>57</v>
      </c>
      <c r="WCS690" s="13" t="s">
        <v>6240</v>
      </c>
      <c r="WCT690" s="113" t="s">
        <v>6241</v>
      </c>
      <c r="WCU690" s="114"/>
      <c r="WCV690" s="129"/>
      <c r="WCW690" s="12" t="s">
        <v>1882</v>
      </c>
      <c r="WCX690" s="12" t="s">
        <v>1823</v>
      </c>
      <c r="WCY690" s="12" t="s">
        <v>6238</v>
      </c>
      <c r="WCZ690" s="13" t="s">
        <v>1467</v>
      </c>
      <c r="WDA690" s="13" t="s">
        <v>111</v>
      </c>
      <c r="WDB690" s="14" t="s">
        <v>31</v>
      </c>
      <c r="WDC690" s="13">
        <v>180</v>
      </c>
      <c r="WDD690" s="13">
        <v>244</v>
      </c>
      <c r="WDE690" s="13"/>
      <c r="WDF690" s="13"/>
      <c r="WDG690" s="13">
        <f t="shared" si="330"/>
        <v>424</v>
      </c>
      <c r="WDH690" s="13" t="s">
        <v>57</v>
      </c>
      <c r="WDI690" s="13" t="s">
        <v>6240</v>
      </c>
      <c r="WDJ690" s="113" t="s">
        <v>6241</v>
      </c>
      <c r="WDK690" s="114"/>
      <c r="WDL690" s="129"/>
      <c r="WDM690" s="12" t="s">
        <v>1882</v>
      </c>
      <c r="WDN690" s="12" t="s">
        <v>1823</v>
      </c>
      <c r="WDO690" s="12" t="s">
        <v>6238</v>
      </c>
      <c r="WDP690" s="13" t="s">
        <v>1467</v>
      </c>
      <c r="WDQ690" s="13" t="s">
        <v>111</v>
      </c>
      <c r="WDR690" s="14" t="s">
        <v>31</v>
      </c>
      <c r="WDS690" s="13">
        <v>180</v>
      </c>
      <c r="WDT690" s="13">
        <v>244</v>
      </c>
      <c r="WDU690" s="13"/>
      <c r="WDV690" s="13"/>
      <c r="WDW690" s="13">
        <f t="shared" si="330"/>
        <v>424</v>
      </c>
      <c r="WDX690" s="13" t="s">
        <v>57</v>
      </c>
      <c r="WDY690" s="13" t="s">
        <v>6240</v>
      </c>
      <c r="WDZ690" s="113" t="s">
        <v>6241</v>
      </c>
      <c r="WEA690" s="114"/>
      <c r="WEB690" s="129"/>
      <c r="WEC690" s="12" t="s">
        <v>1882</v>
      </c>
      <c r="WED690" s="12" t="s">
        <v>1823</v>
      </c>
      <c r="WEE690" s="12" t="s">
        <v>6238</v>
      </c>
      <c r="WEF690" s="13" t="s">
        <v>1467</v>
      </c>
      <c r="WEG690" s="13" t="s">
        <v>111</v>
      </c>
      <c r="WEH690" s="14" t="s">
        <v>31</v>
      </c>
      <c r="WEI690" s="13">
        <v>180</v>
      </c>
      <c r="WEJ690" s="13">
        <v>244</v>
      </c>
      <c r="WEK690" s="13"/>
      <c r="WEL690" s="13"/>
      <c r="WEM690" s="13">
        <f t="shared" ref="WEM690:WGI690" si="331">SUM(WEI690:WEL690)</f>
        <v>424</v>
      </c>
      <c r="WEN690" s="13" t="s">
        <v>57</v>
      </c>
      <c r="WEO690" s="13" t="s">
        <v>6240</v>
      </c>
      <c r="WEP690" s="113" t="s">
        <v>6241</v>
      </c>
      <c r="WEQ690" s="114"/>
      <c r="WER690" s="129"/>
      <c r="WES690" s="12" t="s">
        <v>1882</v>
      </c>
      <c r="WET690" s="12" t="s">
        <v>1823</v>
      </c>
      <c r="WEU690" s="12" t="s">
        <v>6238</v>
      </c>
      <c r="WEV690" s="13" t="s">
        <v>1467</v>
      </c>
      <c r="WEW690" s="13" t="s">
        <v>111</v>
      </c>
      <c r="WEX690" s="14" t="s">
        <v>31</v>
      </c>
      <c r="WEY690" s="13">
        <v>180</v>
      </c>
      <c r="WEZ690" s="13">
        <v>244</v>
      </c>
      <c r="WFA690" s="13"/>
      <c r="WFB690" s="13"/>
      <c r="WFC690" s="13">
        <f t="shared" si="331"/>
        <v>424</v>
      </c>
      <c r="WFD690" s="13" t="s">
        <v>57</v>
      </c>
      <c r="WFE690" s="13" t="s">
        <v>6240</v>
      </c>
      <c r="WFF690" s="113" t="s">
        <v>6241</v>
      </c>
      <c r="WFG690" s="114"/>
      <c r="WFH690" s="129"/>
      <c r="WFI690" s="12" t="s">
        <v>1882</v>
      </c>
      <c r="WFJ690" s="12" t="s">
        <v>1823</v>
      </c>
      <c r="WFK690" s="12" t="s">
        <v>6238</v>
      </c>
      <c r="WFL690" s="13" t="s">
        <v>1467</v>
      </c>
      <c r="WFM690" s="13" t="s">
        <v>111</v>
      </c>
      <c r="WFN690" s="14" t="s">
        <v>31</v>
      </c>
      <c r="WFO690" s="13">
        <v>180</v>
      </c>
      <c r="WFP690" s="13">
        <v>244</v>
      </c>
      <c r="WFQ690" s="13"/>
      <c r="WFR690" s="13"/>
      <c r="WFS690" s="13">
        <f t="shared" si="331"/>
        <v>424</v>
      </c>
      <c r="WFT690" s="13" t="s">
        <v>57</v>
      </c>
      <c r="WFU690" s="13" t="s">
        <v>6240</v>
      </c>
      <c r="WFV690" s="113" t="s">
        <v>6241</v>
      </c>
      <c r="WFW690" s="114"/>
      <c r="WFX690" s="129"/>
      <c r="WFY690" s="12" t="s">
        <v>1882</v>
      </c>
      <c r="WFZ690" s="12" t="s">
        <v>1823</v>
      </c>
      <c r="WGA690" s="12" t="s">
        <v>6238</v>
      </c>
      <c r="WGB690" s="13" t="s">
        <v>1467</v>
      </c>
      <c r="WGC690" s="13" t="s">
        <v>111</v>
      </c>
      <c r="WGD690" s="14" t="s">
        <v>31</v>
      </c>
      <c r="WGE690" s="13">
        <v>180</v>
      </c>
      <c r="WGF690" s="13">
        <v>244</v>
      </c>
      <c r="WGG690" s="13"/>
      <c r="WGH690" s="13"/>
      <c r="WGI690" s="13">
        <f t="shared" si="331"/>
        <v>424</v>
      </c>
      <c r="WGJ690" s="13" t="s">
        <v>57</v>
      </c>
      <c r="WGK690" s="13" t="s">
        <v>6240</v>
      </c>
      <c r="WGL690" s="113" t="s">
        <v>6241</v>
      </c>
      <c r="WGM690" s="114"/>
      <c r="WGN690" s="129"/>
      <c r="WGO690" s="12" t="s">
        <v>1882</v>
      </c>
      <c r="WGP690" s="12" t="s">
        <v>1823</v>
      </c>
      <c r="WGQ690" s="12" t="s">
        <v>6238</v>
      </c>
      <c r="WGR690" s="13" t="s">
        <v>1467</v>
      </c>
      <c r="WGS690" s="13" t="s">
        <v>111</v>
      </c>
      <c r="WGT690" s="14" t="s">
        <v>31</v>
      </c>
      <c r="WGU690" s="13">
        <v>180</v>
      </c>
      <c r="WGV690" s="13">
        <v>244</v>
      </c>
      <c r="WGW690" s="13"/>
      <c r="WGX690" s="13"/>
      <c r="WGY690" s="13">
        <f t="shared" ref="WGY690:WIU690" si="332">SUM(WGU690:WGX690)</f>
        <v>424</v>
      </c>
      <c r="WGZ690" s="13" t="s">
        <v>57</v>
      </c>
      <c r="WHA690" s="13" t="s">
        <v>6240</v>
      </c>
      <c r="WHB690" s="113" t="s">
        <v>6241</v>
      </c>
      <c r="WHC690" s="114"/>
      <c r="WHD690" s="129"/>
      <c r="WHE690" s="12" t="s">
        <v>1882</v>
      </c>
      <c r="WHF690" s="12" t="s">
        <v>1823</v>
      </c>
      <c r="WHG690" s="12" t="s">
        <v>6238</v>
      </c>
      <c r="WHH690" s="13" t="s">
        <v>1467</v>
      </c>
      <c r="WHI690" s="13" t="s">
        <v>111</v>
      </c>
      <c r="WHJ690" s="14" t="s">
        <v>31</v>
      </c>
      <c r="WHK690" s="13">
        <v>180</v>
      </c>
      <c r="WHL690" s="13">
        <v>244</v>
      </c>
      <c r="WHM690" s="13"/>
      <c r="WHN690" s="13"/>
      <c r="WHO690" s="13">
        <f t="shared" si="332"/>
        <v>424</v>
      </c>
      <c r="WHP690" s="13" t="s">
        <v>57</v>
      </c>
      <c r="WHQ690" s="13" t="s">
        <v>6240</v>
      </c>
      <c r="WHR690" s="113" t="s">
        <v>6241</v>
      </c>
      <c r="WHS690" s="114"/>
      <c r="WHT690" s="129"/>
      <c r="WHU690" s="12" t="s">
        <v>1882</v>
      </c>
      <c r="WHV690" s="12" t="s">
        <v>1823</v>
      </c>
      <c r="WHW690" s="12" t="s">
        <v>6238</v>
      </c>
      <c r="WHX690" s="13" t="s">
        <v>1467</v>
      </c>
      <c r="WHY690" s="13" t="s">
        <v>111</v>
      </c>
      <c r="WHZ690" s="14" t="s">
        <v>31</v>
      </c>
      <c r="WIA690" s="13">
        <v>180</v>
      </c>
      <c r="WIB690" s="13">
        <v>244</v>
      </c>
      <c r="WIC690" s="13"/>
      <c r="WID690" s="13"/>
      <c r="WIE690" s="13">
        <f t="shared" si="332"/>
        <v>424</v>
      </c>
      <c r="WIF690" s="13" t="s">
        <v>57</v>
      </c>
      <c r="WIG690" s="13" t="s">
        <v>6240</v>
      </c>
      <c r="WIH690" s="113" t="s">
        <v>6241</v>
      </c>
      <c r="WII690" s="114"/>
      <c r="WIJ690" s="129"/>
      <c r="WIK690" s="12" t="s">
        <v>1882</v>
      </c>
      <c r="WIL690" s="12" t="s">
        <v>1823</v>
      </c>
      <c r="WIM690" s="12" t="s">
        <v>6238</v>
      </c>
      <c r="WIN690" s="13" t="s">
        <v>1467</v>
      </c>
      <c r="WIO690" s="13" t="s">
        <v>111</v>
      </c>
      <c r="WIP690" s="14" t="s">
        <v>31</v>
      </c>
      <c r="WIQ690" s="13">
        <v>180</v>
      </c>
      <c r="WIR690" s="13">
        <v>244</v>
      </c>
      <c r="WIS690" s="13"/>
      <c r="WIT690" s="13"/>
      <c r="WIU690" s="13">
        <f t="shared" si="332"/>
        <v>424</v>
      </c>
      <c r="WIV690" s="13" t="s">
        <v>57</v>
      </c>
      <c r="WIW690" s="13" t="s">
        <v>6240</v>
      </c>
      <c r="WIX690" s="113" t="s">
        <v>6241</v>
      </c>
      <c r="WIY690" s="114"/>
      <c r="WIZ690" s="129"/>
      <c r="WJA690" s="12" t="s">
        <v>1882</v>
      </c>
      <c r="WJB690" s="12" t="s">
        <v>1823</v>
      </c>
      <c r="WJC690" s="12" t="s">
        <v>6238</v>
      </c>
      <c r="WJD690" s="13" t="s">
        <v>1467</v>
      </c>
      <c r="WJE690" s="13" t="s">
        <v>111</v>
      </c>
      <c r="WJF690" s="14" t="s">
        <v>31</v>
      </c>
      <c r="WJG690" s="13">
        <v>180</v>
      </c>
      <c r="WJH690" s="13">
        <v>244</v>
      </c>
      <c r="WJI690" s="13"/>
      <c r="WJJ690" s="13"/>
      <c r="WJK690" s="13">
        <f t="shared" ref="WJK690:WLG690" si="333">SUM(WJG690:WJJ690)</f>
        <v>424</v>
      </c>
      <c r="WJL690" s="13" t="s">
        <v>57</v>
      </c>
      <c r="WJM690" s="13" t="s">
        <v>6240</v>
      </c>
      <c r="WJN690" s="113" t="s">
        <v>6241</v>
      </c>
      <c r="WJO690" s="114"/>
      <c r="WJP690" s="129"/>
      <c r="WJQ690" s="12" t="s">
        <v>1882</v>
      </c>
      <c r="WJR690" s="12" t="s">
        <v>1823</v>
      </c>
      <c r="WJS690" s="12" t="s">
        <v>6238</v>
      </c>
      <c r="WJT690" s="13" t="s">
        <v>1467</v>
      </c>
      <c r="WJU690" s="13" t="s">
        <v>111</v>
      </c>
      <c r="WJV690" s="14" t="s">
        <v>31</v>
      </c>
      <c r="WJW690" s="13">
        <v>180</v>
      </c>
      <c r="WJX690" s="13">
        <v>244</v>
      </c>
      <c r="WJY690" s="13"/>
      <c r="WJZ690" s="13"/>
      <c r="WKA690" s="13">
        <f t="shared" si="333"/>
        <v>424</v>
      </c>
      <c r="WKB690" s="13" t="s">
        <v>57</v>
      </c>
      <c r="WKC690" s="13" t="s">
        <v>6240</v>
      </c>
      <c r="WKD690" s="113" t="s">
        <v>6241</v>
      </c>
      <c r="WKE690" s="114"/>
      <c r="WKF690" s="129"/>
      <c r="WKG690" s="12" t="s">
        <v>1882</v>
      </c>
      <c r="WKH690" s="12" t="s">
        <v>1823</v>
      </c>
      <c r="WKI690" s="12" t="s">
        <v>6238</v>
      </c>
      <c r="WKJ690" s="13" t="s">
        <v>1467</v>
      </c>
      <c r="WKK690" s="13" t="s">
        <v>111</v>
      </c>
      <c r="WKL690" s="14" t="s">
        <v>31</v>
      </c>
      <c r="WKM690" s="13">
        <v>180</v>
      </c>
      <c r="WKN690" s="13">
        <v>244</v>
      </c>
      <c r="WKO690" s="13"/>
      <c r="WKP690" s="13"/>
      <c r="WKQ690" s="13">
        <f t="shared" si="333"/>
        <v>424</v>
      </c>
      <c r="WKR690" s="13" t="s">
        <v>57</v>
      </c>
      <c r="WKS690" s="13" t="s">
        <v>6240</v>
      </c>
      <c r="WKT690" s="113" t="s">
        <v>6241</v>
      </c>
      <c r="WKU690" s="114"/>
      <c r="WKV690" s="129"/>
      <c r="WKW690" s="12" t="s">
        <v>1882</v>
      </c>
      <c r="WKX690" s="12" t="s">
        <v>1823</v>
      </c>
      <c r="WKY690" s="12" t="s">
        <v>6238</v>
      </c>
      <c r="WKZ690" s="13" t="s">
        <v>1467</v>
      </c>
      <c r="WLA690" s="13" t="s">
        <v>111</v>
      </c>
      <c r="WLB690" s="14" t="s">
        <v>31</v>
      </c>
      <c r="WLC690" s="13">
        <v>180</v>
      </c>
      <c r="WLD690" s="13">
        <v>244</v>
      </c>
      <c r="WLE690" s="13"/>
      <c r="WLF690" s="13"/>
      <c r="WLG690" s="13">
        <f t="shared" si="333"/>
        <v>424</v>
      </c>
      <c r="WLH690" s="13" t="s">
        <v>57</v>
      </c>
      <c r="WLI690" s="13" t="s">
        <v>6240</v>
      </c>
      <c r="WLJ690" s="113" t="s">
        <v>6241</v>
      </c>
      <c r="WLK690" s="114"/>
      <c r="WLL690" s="129"/>
      <c r="WLM690" s="12" t="s">
        <v>1882</v>
      </c>
      <c r="WLN690" s="12" t="s">
        <v>1823</v>
      </c>
      <c r="WLO690" s="12" t="s">
        <v>6238</v>
      </c>
      <c r="WLP690" s="13" t="s">
        <v>1467</v>
      </c>
      <c r="WLQ690" s="13" t="s">
        <v>111</v>
      </c>
      <c r="WLR690" s="14" t="s">
        <v>31</v>
      </c>
      <c r="WLS690" s="13">
        <v>180</v>
      </c>
      <c r="WLT690" s="13">
        <v>244</v>
      </c>
      <c r="WLU690" s="13"/>
      <c r="WLV690" s="13"/>
      <c r="WLW690" s="13">
        <f t="shared" ref="WLW690:WNS690" si="334">SUM(WLS690:WLV690)</f>
        <v>424</v>
      </c>
      <c r="WLX690" s="13" t="s">
        <v>57</v>
      </c>
      <c r="WLY690" s="13" t="s">
        <v>6240</v>
      </c>
      <c r="WLZ690" s="113" t="s">
        <v>6241</v>
      </c>
      <c r="WMA690" s="114"/>
      <c r="WMB690" s="129"/>
      <c r="WMC690" s="12" t="s">
        <v>1882</v>
      </c>
      <c r="WMD690" s="12" t="s">
        <v>1823</v>
      </c>
      <c r="WME690" s="12" t="s">
        <v>6238</v>
      </c>
      <c r="WMF690" s="13" t="s">
        <v>1467</v>
      </c>
      <c r="WMG690" s="13" t="s">
        <v>111</v>
      </c>
      <c r="WMH690" s="14" t="s">
        <v>31</v>
      </c>
      <c r="WMI690" s="13">
        <v>180</v>
      </c>
      <c r="WMJ690" s="13">
        <v>244</v>
      </c>
      <c r="WMK690" s="13"/>
      <c r="WML690" s="13"/>
      <c r="WMM690" s="13">
        <f t="shared" si="334"/>
        <v>424</v>
      </c>
      <c r="WMN690" s="13" t="s">
        <v>57</v>
      </c>
      <c r="WMO690" s="13" t="s">
        <v>6240</v>
      </c>
      <c r="WMP690" s="113" t="s">
        <v>6241</v>
      </c>
      <c r="WMQ690" s="114"/>
      <c r="WMR690" s="129"/>
      <c r="WMS690" s="12" t="s">
        <v>1882</v>
      </c>
      <c r="WMT690" s="12" t="s">
        <v>1823</v>
      </c>
      <c r="WMU690" s="12" t="s">
        <v>6238</v>
      </c>
      <c r="WMV690" s="13" t="s">
        <v>1467</v>
      </c>
      <c r="WMW690" s="13" t="s">
        <v>111</v>
      </c>
      <c r="WMX690" s="14" t="s">
        <v>31</v>
      </c>
      <c r="WMY690" s="13">
        <v>180</v>
      </c>
      <c r="WMZ690" s="13">
        <v>244</v>
      </c>
      <c r="WNA690" s="13"/>
      <c r="WNB690" s="13"/>
      <c r="WNC690" s="13">
        <f t="shared" si="334"/>
        <v>424</v>
      </c>
      <c r="WND690" s="13" t="s">
        <v>57</v>
      </c>
      <c r="WNE690" s="13" t="s">
        <v>6240</v>
      </c>
      <c r="WNF690" s="113" t="s">
        <v>6241</v>
      </c>
      <c r="WNG690" s="114"/>
      <c r="WNH690" s="129"/>
      <c r="WNI690" s="12" t="s">
        <v>1882</v>
      </c>
      <c r="WNJ690" s="12" t="s">
        <v>1823</v>
      </c>
      <c r="WNK690" s="12" t="s">
        <v>6238</v>
      </c>
      <c r="WNL690" s="13" t="s">
        <v>1467</v>
      </c>
      <c r="WNM690" s="13" t="s">
        <v>111</v>
      </c>
      <c r="WNN690" s="14" t="s">
        <v>31</v>
      </c>
      <c r="WNO690" s="13">
        <v>180</v>
      </c>
      <c r="WNP690" s="13">
        <v>244</v>
      </c>
      <c r="WNQ690" s="13"/>
      <c r="WNR690" s="13"/>
      <c r="WNS690" s="13">
        <f t="shared" si="334"/>
        <v>424</v>
      </c>
      <c r="WNT690" s="13" t="s">
        <v>57</v>
      </c>
      <c r="WNU690" s="13" t="s">
        <v>6240</v>
      </c>
      <c r="WNV690" s="113" t="s">
        <v>6241</v>
      </c>
      <c r="WNW690" s="114"/>
      <c r="WNX690" s="129"/>
      <c r="WNY690" s="12" t="s">
        <v>1882</v>
      </c>
      <c r="WNZ690" s="12" t="s">
        <v>1823</v>
      </c>
      <c r="WOA690" s="12" t="s">
        <v>6238</v>
      </c>
      <c r="WOB690" s="13" t="s">
        <v>1467</v>
      </c>
      <c r="WOC690" s="13" t="s">
        <v>111</v>
      </c>
      <c r="WOD690" s="14" t="s">
        <v>31</v>
      </c>
      <c r="WOE690" s="13">
        <v>180</v>
      </c>
      <c r="WOF690" s="13">
        <v>244</v>
      </c>
      <c r="WOG690" s="13"/>
      <c r="WOH690" s="13"/>
      <c r="WOI690" s="13">
        <f t="shared" ref="WOI690:WQE690" si="335">SUM(WOE690:WOH690)</f>
        <v>424</v>
      </c>
      <c r="WOJ690" s="13" t="s">
        <v>57</v>
      </c>
      <c r="WOK690" s="13" t="s">
        <v>6240</v>
      </c>
      <c r="WOL690" s="113" t="s">
        <v>6241</v>
      </c>
      <c r="WOM690" s="114"/>
      <c r="WON690" s="129"/>
      <c r="WOO690" s="12" t="s">
        <v>1882</v>
      </c>
      <c r="WOP690" s="12" t="s">
        <v>1823</v>
      </c>
      <c r="WOQ690" s="12" t="s">
        <v>6238</v>
      </c>
      <c r="WOR690" s="13" t="s">
        <v>1467</v>
      </c>
      <c r="WOS690" s="13" t="s">
        <v>111</v>
      </c>
      <c r="WOT690" s="14" t="s">
        <v>31</v>
      </c>
      <c r="WOU690" s="13">
        <v>180</v>
      </c>
      <c r="WOV690" s="13">
        <v>244</v>
      </c>
      <c r="WOW690" s="13"/>
      <c r="WOX690" s="13"/>
      <c r="WOY690" s="13">
        <f t="shared" si="335"/>
        <v>424</v>
      </c>
      <c r="WOZ690" s="13" t="s">
        <v>57</v>
      </c>
      <c r="WPA690" s="13" t="s">
        <v>6240</v>
      </c>
      <c r="WPB690" s="113" t="s">
        <v>6241</v>
      </c>
      <c r="WPC690" s="114"/>
      <c r="WPD690" s="129"/>
      <c r="WPE690" s="12" t="s">
        <v>1882</v>
      </c>
      <c r="WPF690" s="12" t="s">
        <v>1823</v>
      </c>
      <c r="WPG690" s="12" t="s">
        <v>6238</v>
      </c>
      <c r="WPH690" s="13" t="s">
        <v>1467</v>
      </c>
      <c r="WPI690" s="13" t="s">
        <v>111</v>
      </c>
      <c r="WPJ690" s="14" t="s">
        <v>31</v>
      </c>
      <c r="WPK690" s="13">
        <v>180</v>
      </c>
      <c r="WPL690" s="13">
        <v>244</v>
      </c>
      <c r="WPM690" s="13"/>
      <c r="WPN690" s="13"/>
      <c r="WPO690" s="13">
        <f t="shared" si="335"/>
        <v>424</v>
      </c>
      <c r="WPP690" s="13" t="s">
        <v>57</v>
      </c>
      <c r="WPQ690" s="13" t="s">
        <v>6240</v>
      </c>
      <c r="WPR690" s="113" t="s">
        <v>6241</v>
      </c>
      <c r="WPS690" s="114"/>
      <c r="WPT690" s="129"/>
      <c r="WPU690" s="12" t="s">
        <v>1882</v>
      </c>
      <c r="WPV690" s="12" t="s">
        <v>1823</v>
      </c>
      <c r="WPW690" s="12" t="s">
        <v>6238</v>
      </c>
      <c r="WPX690" s="13" t="s">
        <v>1467</v>
      </c>
      <c r="WPY690" s="13" t="s">
        <v>111</v>
      </c>
      <c r="WPZ690" s="14" t="s">
        <v>31</v>
      </c>
      <c r="WQA690" s="13">
        <v>180</v>
      </c>
      <c r="WQB690" s="13">
        <v>244</v>
      </c>
      <c r="WQC690" s="13"/>
      <c r="WQD690" s="13"/>
      <c r="WQE690" s="13">
        <f t="shared" si="335"/>
        <v>424</v>
      </c>
      <c r="WQF690" s="13" t="s">
        <v>57</v>
      </c>
      <c r="WQG690" s="13" t="s">
        <v>6240</v>
      </c>
      <c r="WQH690" s="113" t="s">
        <v>6241</v>
      </c>
      <c r="WQI690" s="114"/>
      <c r="WQJ690" s="129"/>
      <c r="WQK690" s="12" t="s">
        <v>1882</v>
      </c>
      <c r="WQL690" s="12" t="s">
        <v>1823</v>
      </c>
      <c r="WQM690" s="12" t="s">
        <v>6238</v>
      </c>
      <c r="WQN690" s="13" t="s">
        <v>1467</v>
      </c>
      <c r="WQO690" s="13" t="s">
        <v>111</v>
      </c>
      <c r="WQP690" s="14" t="s">
        <v>31</v>
      </c>
      <c r="WQQ690" s="13">
        <v>180</v>
      </c>
      <c r="WQR690" s="13">
        <v>244</v>
      </c>
      <c r="WQS690" s="13"/>
      <c r="WQT690" s="13"/>
      <c r="WQU690" s="13">
        <f t="shared" ref="WQU690:WSQ690" si="336">SUM(WQQ690:WQT690)</f>
        <v>424</v>
      </c>
      <c r="WQV690" s="13" t="s">
        <v>57</v>
      </c>
      <c r="WQW690" s="13" t="s">
        <v>6240</v>
      </c>
      <c r="WQX690" s="113" t="s">
        <v>6241</v>
      </c>
      <c r="WQY690" s="114"/>
      <c r="WQZ690" s="129"/>
      <c r="WRA690" s="12" t="s">
        <v>1882</v>
      </c>
      <c r="WRB690" s="12" t="s">
        <v>1823</v>
      </c>
      <c r="WRC690" s="12" t="s">
        <v>6238</v>
      </c>
      <c r="WRD690" s="13" t="s">
        <v>1467</v>
      </c>
      <c r="WRE690" s="13" t="s">
        <v>111</v>
      </c>
      <c r="WRF690" s="14" t="s">
        <v>31</v>
      </c>
      <c r="WRG690" s="13">
        <v>180</v>
      </c>
      <c r="WRH690" s="13">
        <v>244</v>
      </c>
      <c r="WRI690" s="13"/>
      <c r="WRJ690" s="13"/>
      <c r="WRK690" s="13">
        <f t="shared" si="336"/>
        <v>424</v>
      </c>
      <c r="WRL690" s="13" t="s">
        <v>57</v>
      </c>
      <c r="WRM690" s="13" t="s">
        <v>6240</v>
      </c>
      <c r="WRN690" s="113" t="s">
        <v>6241</v>
      </c>
      <c r="WRO690" s="114"/>
      <c r="WRP690" s="129"/>
      <c r="WRQ690" s="12" t="s">
        <v>1882</v>
      </c>
      <c r="WRR690" s="12" t="s">
        <v>1823</v>
      </c>
      <c r="WRS690" s="12" t="s">
        <v>6238</v>
      </c>
      <c r="WRT690" s="13" t="s">
        <v>1467</v>
      </c>
      <c r="WRU690" s="13" t="s">
        <v>111</v>
      </c>
      <c r="WRV690" s="14" t="s">
        <v>31</v>
      </c>
      <c r="WRW690" s="13">
        <v>180</v>
      </c>
      <c r="WRX690" s="13">
        <v>244</v>
      </c>
      <c r="WRY690" s="13"/>
      <c r="WRZ690" s="13"/>
      <c r="WSA690" s="13">
        <f t="shared" si="336"/>
        <v>424</v>
      </c>
      <c r="WSB690" s="13" t="s">
        <v>57</v>
      </c>
      <c r="WSC690" s="13" t="s">
        <v>6240</v>
      </c>
      <c r="WSD690" s="113" t="s">
        <v>6241</v>
      </c>
      <c r="WSE690" s="114"/>
      <c r="WSF690" s="129"/>
      <c r="WSG690" s="12" t="s">
        <v>1882</v>
      </c>
      <c r="WSH690" s="12" t="s">
        <v>1823</v>
      </c>
      <c r="WSI690" s="12" t="s">
        <v>6238</v>
      </c>
      <c r="WSJ690" s="13" t="s">
        <v>1467</v>
      </c>
      <c r="WSK690" s="13" t="s">
        <v>111</v>
      </c>
      <c r="WSL690" s="14" t="s">
        <v>31</v>
      </c>
      <c r="WSM690" s="13">
        <v>180</v>
      </c>
      <c r="WSN690" s="13">
        <v>244</v>
      </c>
      <c r="WSO690" s="13"/>
      <c r="WSP690" s="13"/>
      <c r="WSQ690" s="13">
        <f t="shared" si="336"/>
        <v>424</v>
      </c>
      <c r="WSR690" s="13" t="s">
        <v>57</v>
      </c>
      <c r="WSS690" s="13" t="s">
        <v>6240</v>
      </c>
      <c r="WST690" s="113" t="s">
        <v>6241</v>
      </c>
      <c r="WSU690" s="114"/>
      <c r="WSV690" s="129"/>
      <c r="WSW690" s="12" t="s">
        <v>1882</v>
      </c>
      <c r="WSX690" s="12" t="s">
        <v>1823</v>
      </c>
      <c r="WSY690" s="12" t="s">
        <v>6238</v>
      </c>
      <c r="WSZ690" s="13" t="s">
        <v>1467</v>
      </c>
      <c r="WTA690" s="13" t="s">
        <v>111</v>
      </c>
      <c r="WTB690" s="14" t="s">
        <v>31</v>
      </c>
      <c r="WTC690" s="13">
        <v>180</v>
      </c>
      <c r="WTD690" s="13">
        <v>244</v>
      </c>
      <c r="WTE690" s="13"/>
      <c r="WTF690" s="13"/>
      <c r="WTG690" s="13">
        <f t="shared" ref="WTG690:WVC690" si="337">SUM(WTC690:WTF690)</f>
        <v>424</v>
      </c>
      <c r="WTH690" s="13" t="s">
        <v>57</v>
      </c>
      <c r="WTI690" s="13" t="s">
        <v>6240</v>
      </c>
      <c r="WTJ690" s="113" t="s">
        <v>6241</v>
      </c>
      <c r="WTK690" s="114"/>
      <c r="WTL690" s="129"/>
      <c r="WTM690" s="12" t="s">
        <v>1882</v>
      </c>
      <c r="WTN690" s="12" t="s">
        <v>1823</v>
      </c>
      <c r="WTO690" s="12" t="s">
        <v>6238</v>
      </c>
      <c r="WTP690" s="13" t="s">
        <v>1467</v>
      </c>
      <c r="WTQ690" s="13" t="s">
        <v>111</v>
      </c>
      <c r="WTR690" s="14" t="s">
        <v>31</v>
      </c>
      <c r="WTS690" s="13">
        <v>180</v>
      </c>
      <c r="WTT690" s="13">
        <v>244</v>
      </c>
      <c r="WTU690" s="13"/>
      <c r="WTV690" s="13"/>
      <c r="WTW690" s="13">
        <f t="shared" si="337"/>
        <v>424</v>
      </c>
      <c r="WTX690" s="13" t="s">
        <v>57</v>
      </c>
      <c r="WTY690" s="13" t="s">
        <v>6240</v>
      </c>
      <c r="WTZ690" s="113" t="s">
        <v>6241</v>
      </c>
      <c r="WUA690" s="114"/>
      <c r="WUB690" s="129"/>
      <c r="WUC690" s="12" t="s">
        <v>1882</v>
      </c>
      <c r="WUD690" s="12" t="s">
        <v>1823</v>
      </c>
      <c r="WUE690" s="12" t="s">
        <v>6238</v>
      </c>
      <c r="WUF690" s="13" t="s">
        <v>1467</v>
      </c>
      <c r="WUG690" s="13" t="s">
        <v>111</v>
      </c>
      <c r="WUH690" s="14" t="s">
        <v>31</v>
      </c>
      <c r="WUI690" s="13">
        <v>180</v>
      </c>
      <c r="WUJ690" s="13">
        <v>244</v>
      </c>
      <c r="WUK690" s="13"/>
      <c r="WUL690" s="13"/>
      <c r="WUM690" s="13">
        <f t="shared" si="337"/>
        <v>424</v>
      </c>
      <c r="WUN690" s="13" t="s">
        <v>57</v>
      </c>
      <c r="WUO690" s="13" t="s">
        <v>6240</v>
      </c>
      <c r="WUP690" s="113" t="s">
        <v>6241</v>
      </c>
      <c r="WUQ690" s="114"/>
      <c r="WUR690" s="129"/>
      <c r="WUS690" s="12" t="s">
        <v>1882</v>
      </c>
      <c r="WUT690" s="12" t="s">
        <v>1823</v>
      </c>
      <c r="WUU690" s="12" t="s">
        <v>6238</v>
      </c>
      <c r="WUV690" s="13" t="s">
        <v>1467</v>
      </c>
      <c r="WUW690" s="13" t="s">
        <v>111</v>
      </c>
      <c r="WUX690" s="14" t="s">
        <v>31</v>
      </c>
      <c r="WUY690" s="13">
        <v>180</v>
      </c>
      <c r="WUZ690" s="13">
        <v>244</v>
      </c>
      <c r="WVA690" s="13"/>
      <c r="WVB690" s="13"/>
      <c r="WVC690" s="13">
        <f t="shared" si="337"/>
        <v>424</v>
      </c>
      <c r="WVD690" s="13" t="s">
        <v>57</v>
      </c>
      <c r="WVE690" s="13" t="s">
        <v>6240</v>
      </c>
      <c r="WVF690" s="113" t="s">
        <v>6241</v>
      </c>
      <c r="WVG690" s="114"/>
      <c r="WVH690" s="129"/>
      <c r="WVI690" s="12" t="s">
        <v>1882</v>
      </c>
      <c r="WVJ690" s="12" t="s">
        <v>1823</v>
      </c>
      <c r="WVK690" s="12" t="s">
        <v>6238</v>
      </c>
      <c r="WVL690" s="13" t="s">
        <v>1467</v>
      </c>
      <c r="WVM690" s="13" t="s">
        <v>111</v>
      </c>
      <c r="WVN690" s="14" t="s">
        <v>31</v>
      </c>
      <c r="WVO690" s="13">
        <v>180</v>
      </c>
      <c r="WVP690" s="13">
        <v>244</v>
      </c>
      <c r="WVQ690" s="13"/>
      <c r="WVR690" s="13"/>
      <c r="WVS690" s="13">
        <f t="shared" ref="WVS690:WXO690" si="338">SUM(WVO690:WVR690)</f>
        <v>424</v>
      </c>
      <c r="WVT690" s="13" t="s">
        <v>57</v>
      </c>
      <c r="WVU690" s="13" t="s">
        <v>6240</v>
      </c>
      <c r="WVV690" s="113" t="s">
        <v>6241</v>
      </c>
      <c r="WVW690" s="114"/>
      <c r="WVX690" s="129"/>
      <c r="WVY690" s="12" t="s">
        <v>1882</v>
      </c>
      <c r="WVZ690" s="12" t="s">
        <v>1823</v>
      </c>
      <c r="WWA690" s="12" t="s">
        <v>6238</v>
      </c>
      <c r="WWB690" s="13" t="s">
        <v>1467</v>
      </c>
      <c r="WWC690" s="13" t="s">
        <v>111</v>
      </c>
      <c r="WWD690" s="14" t="s">
        <v>31</v>
      </c>
      <c r="WWE690" s="13">
        <v>180</v>
      </c>
      <c r="WWF690" s="13">
        <v>244</v>
      </c>
      <c r="WWG690" s="13"/>
      <c r="WWH690" s="13"/>
      <c r="WWI690" s="13">
        <f t="shared" si="338"/>
        <v>424</v>
      </c>
      <c r="WWJ690" s="13" t="s">
        <v>57</v>
      </c>
      <c r="WWK690" s="13" t="s">
        <v>6240</v>
      </c>
      <c r="WWL690" s="113" t="s">
        <v>6241</v>
      </c>
      <c r="WWM690" s="114"/>
      <c r="WWN690" s="129"/>
      <c r="WWO690" s="12" t="s">
        <v>1882</v>
      </c>
      <c r="WWP690" s="12" t="s">
        <v>1823</v>
      </c>
      <c r="WWQ690" s="12" t="s">
        <v>6238</v>
      </c>
      <c r="WWR690" s="13" t="s">
        <v>1467</v>
      </c>
      <c r="WWS690" s="13" t="s">
        <v>111</v>
      </c>
      <c r="WWT690" s="14" t="s">
        <v>31</v>
      </c>
      <c r="WWU690" s="13">
        <v>180</v>
      </c>
      <c r="WWV690" s="13">
        <v>244</v>
      </c>
      <c r="WWW690" s="13"/>
      <c r="WWX690" s="13"/>
      <c r="WWY690" s="13">
        <f t="shared" si="338"/>
        <v>424</v>
      </c>
      <c r="WWZ690" s="13" t="s">
        <v>57</v>
      </c>
      <c r="WXA690" s="13" t="s">
        <v>6240</v>
      </c>
      <c r="WXB690" s="113" t="s">
        <v>6241</v>
      </c>
      <c r="WXC690" s="114"/>
      <c r="WXD690" s="129"/>
      <c r="WXE690" s="12" t="s">
        <v>1882</v>
      </c>
      <c r="WXF690" s="12" t="s">
        <v>1823</v>
      </c>
      <c r="WXG690" s="12" t="s">
        <v>6238</v>
      </c>
      <c r="WXH690" s="13" t="s">
        <v>1467</v>
      </c>
      <c r="WXI690" s="13" t="s">
        <v>111</v>
      </c>
      <c r="WXJ690" s="14" t="s">
        <v>31</v>
      </c>
      <c r="WXK690" s="13">
        <v>180</v>
      </c>
      <c r="WXL690" s="13">
        <v>244</v>
      </c>
      <c r="WXM690" s="13"/>
      <c r="WXN690" s="13"/>
      <c r="WXO690" s="13">
        <f t="shared" si="338"/>
        <v>424</v>
      </c>
      <c r="WXP690" s="13" t="s">
        <v>57</v>
      </c>
      <c r="WXQ690" s="13" t="s">
        <v>6240</v>
      </c>
      <c r="WXR690" s="113" t="s">
        <v>6241</v>
      </c>
      <c r="WXS690" s="114"/>
      <c r="WXT690" s="129"/>
      <c r="WXU690" s="12" t="s">
        <v>1882</v>
      </c>
      <c r="WXV690" s="12" t="s">
        <v>1823</v>
      </c>
      <c r="WXW690" s="12" t="s">
        <v>6238</v>
      </c>
      <c r="WXX690" s="13" t="s">
        <v>1467</v>
      </c>
      <c r="WXY690" s="13" t="s">
        <v>111</v>
      </c>
      <c r="WXZ690" s="14" t="s">
        <v>31</v>
      </c>
      <c r="WYA690" s="13">
        <v>180</v>
      </c>
      <c r="WYB690" s="13">
        <v>244</v>
      </c>
      <c r="WYC690" s="13"/>
      <c r="WYD690" s="13"/>
      <c r="WYE690" s="13">
        <f t="shared" ref="WYE690:XAA690" si="339">SUM(WYA690:WYD690)</f>
        <v>424</v>
      </c>
      <c r="WYF690" s="13" t="s">
        <v>57</v>
      </c>
      <c r="WYG690" s="13" t="s">
        <v>6240</v>
      </c>
      <c r="WYH690" s="113" t="s">
        <v>6241</v>
      </c>
      <c r="WYI690" s="114"/>
      <c r="WYJ690" s="129"/>
      <c r="WYK690" s="12" t="s">
        <v>1882</v>
      </c>
      <c r="WYL690" s="12" t="s">
        <v>1823</v>
      </c>
      <c r="WYM690" s="12" t="s">
        <v>6238</v>
      </c>
      <c r="WYN690" s="13" t="s">
        <v>1467</v>
      </c>
      <c r="WYO690" s="13" t="s">
        <v>111</v>
      </c>
      <c r="WYP690" s="14" t="s">
        <v>31</v>
      </c>
      <c r="WYQ690" s="13">
        <v>180</v>
      </c>
      <c r="WYR690" s="13">
        <v>244</v>
      </c>
      <c r="WYS690" s="13"/>
      <c r="WYT690" s="13"/>
      <c r="WYU690" s="13">
        <f t="shared" si="339"/>
        <v>424</v>
      </c>
      <c r="WYV690" s="13" t="s">
        <v>57</v>
      </c>
      <c r="WYW690" s="13" t="s">
        <v>6240</v>
      </c>
      <c r="WYX690" s="113" t="s">
        <v>6241</v>
      </c>
      <c r="WYY690" s="114"/>
      <c r="WYZ690" s="129"/>
      <c r="WZA690" s="12" t="s">
        <v>1882</v>
      </c>
      <c r="WZB690" s="12" t="s">
        <v>1823</v>
      </c>
      <c r="WZC690" s="12" t="s">
        <v>6238</v>
      </c>
      <c r="WZD690" s="13" t="s">
        <v>1467</v>
      </c>
      <c r="WZE690" s="13" t="s">
        <v>111</v>
      </c>
      <c r="WZF690" s="14" t="s">
        <v>31</v>
      </c>
      <c r="WZG690" s="13">
        <v>180</v>
      </c>
      <c r="WZH690" s="13">
        <v>244</v>
      </c>
      <c r="WZI690" s="13"/>
      <c r="WZJ690" s="13"/>
      <c r="WZK690" s="13">
        <f t="shared" si="339"/>
        <v>424</v>
      </c>
      <c r="WZL690" s="13" t="s">
        <v>57</v>
      </c>
      <c r="WZM690" s="13" t="s">
        <v>6240</v>
      </c>
      <c r="WZN690" s="113" t="s">
        <v>6241</v>
      </c>
      <c r="WZO690" s="114"/>
      <c r="WZP690" s="129"/>
      <c r="WZQ690" s="12" t="s">
        <v>1882</v>
      </c>
      <c r="WZR690" s="12" t="s">
        <v>1823</v>
      </c>
      <c r="WZS690" s="12" t="s">
        <v>6238</v>
      </c>
      <c r="WZT690" s="13" t="s">
        <v>1467</v>
      </c>
      <c r="WZU690" s="13" t="s">
        <v>111</v>
      </c>
      <c r="WZV690" s="14" t="s">
        <v>31</v>
      </c>
      <c r="WZW690" s="13">
        <v>180</v>
      </c>
      <c r="WZX690" s="13">
        <v>244</v>
      </c>
      <c r="WZY690" s="13"/>
      <c r="WZZ690" s="13"/>
      <c r="XAA690" s="13">
        <f t="shared" si="339"/>
        <v>424</v>
      </c>
      <c r="XAB690" s="13" t="s">
        <v>57</v>
      </c>
      <c r="XAC690" s="13" t="s">
        <v>6240</v>
      </c>
      <c r="XAD690" s="113" t="s">
        <v>6241</v>
      </c>
      <c r="XAE690" s="114"/>
      <c r="XAF690" s="129"/>
      <c r="XAG690" s="12" t="s">
        <v>1882</v>
      </c>
      <c r="XAH690" s="12" t="s">
        <v>1823</v>
      </c>
      <c r="XAI690" s="12" t="s">
        <v>6238</v>
      </c>
      <c r="XAJ690" s="13" t="s">
        <v>1467</v>
      </c>
      <c r="XAK690" s="13" t="s">
        <v>111</v>
      </c>
      <c r="XAL690" s="14" t="s">
        <v>31</v>
      </c>
      <c r="XAM690" s="13">
        <v>180</v>
      </c>
      <c r="XAN690" s="13">
        <v>244</v>
      </c>
      <c r="XAO690" s="13"/>
      <c r="XAP690" s="13"/>
      <c r="XAQ690" s="13">
        <f t="shared" ref="XAQ690:XCM690" si="340">SUM(XAM690:XAP690)</f>
        <v>424</v>
      </c>
      <c r="XAR690" s="13" t="s">
        <v>57</v>
      </c>
      <c r="XAS690" s="13" t="s">
        <v>6240</v>
      </c>
      <c r="XAT690" s="113" t="s">
        <v>6241</v>
      </c>
      <c r="XAU690" s="114"/>
      <c r="XAV690" s="129"/>
      <c r="XAW690" s="12" t="s">
        <v>1882</v>
      </c>
      <c r="XAX690" s="12" t="s">
        <v>1823</v>
      </c>
      <c r="XAY690" s="12" t="s">
        <v>6238</v>
      </c>
      <c r="XAZ690" s="13" t="s">
        <v>1467</v>
      </c>
      <c r="XBA690" s="13" t="s">
        <v>111</v>
      </c>
      <c r="XBB690" s="14" t="s">
        <v>31</v>
      </c>
      <c r="XBC690" s="13">
        <v>180</v>
      </c>
      <c r="XBD690" s="13">
        <v>244</v>
      </c>
      <c r="XBE690" s="13"/>
      <c r="XBF690" s="13"/>
      <c r="XBG690" s="13">
        <f t="shared" si="340"/>
        <v>424</v>
      </c>
      <c r="XBH690" s="13" t="s">
        <v>57</v>
      </c>
      <c r="XBI690" s="13" t="s">
        <v>6240</v>
      </c>
      <c r="XBJ690" s="113" t="s">
        <v>6241</v>
      </c>
      <c r="XBK690" s="114"/>
      <c r="XBL690" s="129"/>
      <c r="XBM690" s="12" t="s">
        <v>1882</v>
      </c>
      <c r="XBN690" s="12" t="s">
        <v>1823</v>
      </c>
      <c r="XBO690" s="12" t="s">
        <v>6238</v>
      </c>
      <c r="XBP690" s="13" t="s">
        <v>1467</v>
      </c>
      <c r="XBQ690" s="13" t="s">
        <v>111</v>
      </c>
      <c r="XBR690" s="14" t="s">
        <v>31</v>
      </c>
      <c r="XBS690" s="13">
        <v>180</v>
      </c>
      <c r="XBT690" s="13">
        <v>244</v>
      </c>
      <c r="XBU690" s="13"/>
      <c r="XBV690" s="13"/>
      <c r="XBW690" s="13">
        <f t="shared" si="340"/>
        <v>424</v>
      </c>
      <c r="XBX690" s="13" t="s">
        <v>57</v>
      </c>
      <c r="XBY690" s="13" t="s">
        <v>6240</v>
      </c>
      <c r="XBZ690" s="113" t="s">
        <v>6241</v>
      </c>
      <c r="XCA690" s="114"/>
      <c r="XCB690" s="129"/>
      <c r="XCC690" s="12" t="s">
        <v>1882</v>
      </c>
      <c r="XCD690" s="12" t="s">
        <v>1823</v>
      </c>
      <c r="XCE690" s="12" t="s">
        <v>6238</v>
      </c>
      <c r="XCF690" s="13" t="s">
        <v>1467</v>
      </c>
      <c r="XCG690" s="13" t="s">
        <v>111</v>
      </c>
      <c r="XCH690" s="14" t="s">
        <v>31</v>
      </c>
      <c r="XCI690" s="13">
        <v>180</v>
      </c>
      <c r="XCJ690" s="13">
        <v>244</v>
      </c>
      <c r="XCK690" s="13"/>
      <c r="XCL690" s="13"/>
      <c r="XCM690" s="13">
        <f t="shared" si="340"/>
        <v>424</v>
      </c>
      <c r="XCN690" s="13" t="s">
        <v>57</v>
      </c>
      <c r="XCO690" s="13" t="s">
        <v>6240</v>
      </c>
      <c r="XCP690" s="113" t="s">
        <v>6241</v>
      </c>
      <c r="XCQ690" s="114"/>
      <c r="XCR690" s="129"/>
      <c r="XCS690" s="12" t="s">
        <v>1882</v>
      </c>
      <c r="XCT690" s="12" t="s">
        <v>1823</v>
      </c>
      <c r="XCU690" s="12" t="s">
        <v>6238</v>
      </c>
      <c r="XCV690" s="13" t="s">
        <v>1467</v>
      </c>
      <c r="XCW690" s="13" t="s">
        <v>111</v>
      </c>
      <c r="XCX690" s="14" t="s">
        <v>31</v>
      </c>
      <c r="XCY690" s="13">
        <v>180</v>
      </c>
      <c r="XCZ690" s="13">
        <v>244</v>
      </c>
      <c r="XDA690" s="13"/>
      <c r="XDB690" s="13"/>
      <c r="XDC690" s="13">
        <f t="shared" ref="XDC690:XEY690" si="341">SUM(XCY690:XDB690)</f>
        <v>424</v>
      </c>
      <c r="XDD690" s="13" t="s">
        <v>57</v>
      </c>
      <c r="XDE690" s="13" t="s">
        <v>6240</v>
      </c>
      <c r="XDF690" s="113" t="s">
        <v>6241</v>
      </c>
      <c r="XDG690" s="114"/>
      <c r="XDH690" s="129"/>
      <c r="XDI690" s="12" t="s">
        <v>1882</v>
      </c>
      <c r="XDJ690" s="12" t="s">
        <v>1823</v>
      </c>
      <c r="XDK690" s="12" t="s">
        <v>6238</v>
      </c>
      <c r="XDL690" s="13" t="s">
        <v>1467</v>
      </c>
      <c r="XDM690" s="13" t="s">
        <v>111</v>
      </c>
      <c r="XDN690" s="14" t="s">
        <v>31</v>
      </c>
      <c r="XDO690" s="13">
        <v>180</v>
      </c>
      <c r="XDP690" s="13">
        <v>244</v>
      </c>
      <c r="XDQ690" s="13"/>
      <c r="XDR690" s="13"/>
      <c r="XDS690" s="13">
        <f t="shared" si="341"/>
        <v>424</v>
      </c>
      <c r="XDT690" s="13" t="s">
        <v>57</v>
      </c>
      <c r="XDU690" s="13" t="s">
        <v>6240</v>
      </c>
      <c r="XDV690" s="113" t="s">
        <v>6241</v>
      </c>
      <c r="XDW690" s="114"/>
      <c r="XDX690" s="129"/>
      <c r="XDY690" s="12" t="s">
        <v>1882</v>
      </c>
      <c r="XDZ690" s="12" t="s">
        <v>1823</v>
      </c>
      <c r="XEA690" s="12" t="s">
        <v>6238</v>
      </c>
      <c r="XEB690" s="13" t="s">
        <v>1467</v>
      </c>
      <c r="XEC690" s="13" t="s">
        <v>111</v>
      </c>
      <c r="XED690" s="14" t="s">
        <v>31</v>
      </c>
      <c r="XEE690" s="13">
        <v>180</v>
      </c>
      <c r="XEF690" s="13">
        <v>244</v>
      </c>
      <c r="XEG690" s="13"/>
      <c r="XEH690" s="13"/>
      <c r="XEI690" s="13">
        <f t="shared" si="341"/>
        <v>424</v>
      </c>
      <c r="XEJ690" s="13" t="s">
        <v>57</v>
      </c>
      <c r="XEK690" s="13" t="s">
        <v>6240</v>
      </c>
      <c r="XEL690" s="113" t="s">
        <v>6241</v>
      </c>
      <c r="XEM690" s="114"/>
      <c r="XEN690" s="129"/>
      <c r="XEO690" s="12" t="s">
        <v>1882</v>
      </c>
      <c r="XEP690" s="12" t="s">
        <v>1823</v>
      </c>
      <c r="XEQ690" s="12" t="s">
        <v>6238</v>
      </c>
      <c r="XER690" s="13" t="s">
        <v>1467</v>
      </c>
      <c r="XES690" s="13" t="s">
        <v>111</v>
      </c>
      <c r="XET690" s="14" t="s">
        <v>31</v>
      </c>
      <c r="XEU690" s="13">
        <v>180</v>
      </c>
      <c r="XEV690" s="13">
        <v>244</v>
      </c>
      <c r="XEW690" s="13"/>
      <c r="XEX690" s="13"/>
      <c r="XEY690" s="13">
        <f t="shared" si="341"/>
        <v>424</v>
      </c>
      <c r="XEZ690" s="13" t="s">
        <v>57</v>
      </c>
      <c r="XFA690" s="13" t="s">
        <v>6240</v>
      </c>
      <c r="XFB690" s="113" t="s">
        <v>6241</v>
      </c>
      <c r="XFC690" s="114"/>
      <c r="XFD690" s="129"/>
    </row>
    <row r="691" spans="1:16384" ht="18" x14ac:dyDescent="0.2">
      <c r="A691" s="368">
        <f t="shared" si="79"/>
        <v>679</v>
      </c>
      <c r="B691" s="12"/>
      <c r="C691" s="12" t="s">
        <v>1882</v>
      </c>
      <c r="D691" s="12" t="s">
        <v>1823</v>
      </c>
      <c r="E691" s="12" t="s">
        <v>6238</v>
      </c>
      <c r="F691" s="13" t="s">
        <v>1467</v>
      </c>
      <c r="G691" s="13" t="s">
        <v>111</v>
      </c>
      <c r="H691" s="14" t="s">
        <v>31</v>
      </c>
      <c r="I691" s="242">
        <v>180</v>
      </c>
      <c r="J691" s="242">
        <v>244</v>
      </c>
      <c r="K691" s="242"/>
      <c r="L691" s="242"/>
      <c r="M691" s="242">
        <f t="shared" ref="M691" si="342">SUM(I691:L691)</f>
        <v>424</v>
      </c>
      <c r="N691" s="13" t="s">
        <v>57</v>
      </c>
      <c r="O691" s="13" t="s">
        <v>6240</v>
      </c>
      <c r="P691" s="15" t="s">
        <v>1874</v>
      </c>
      <c r="Q691" s="8" t="s">
        <v>436</v>
      </c>
      <c r="R691" s="8"/>
      <c r="S691" s="8"/>
      <c r="T691" s="8"/>
      <c r="U691" s="8"/>
      <c r="V691" s="8"/>
      <c r="W691" s="33"/>
      <c r="X691" s="33"/>
      <c r="Y691" s="33"/>
      <c r="Z691" s="33"/>
      <c r="AA691" s="33"/>
      <c r="AB691" s="33"/>
      <c r="AC691" s="64"/>
      <c r="AD691" s="33"/>
      <c r="AE691" s="33"/>
      <c r="AF691" s="64"/>
      <c r="AG691" s="33"/>
      <c r="AH691" s="33"/>
      <c r="AI691" s="64"/>
    </row>
    <row r="692" spans="1:16384" ht="18" x14ac:dyDescent="0.2">
      <c r="A692" s="368">
        <f t="shared" si="79"/>
        <v>680</v>
      </c>
      <c r="B692" s="73"/>
      <c r="C692" s="66" t="s">
        <v>1863</v>
      </c>
      <c r="D692" s="74" t="s">
        <v>1806</v>
      </c>
      <c r="E692" s="74"/>
      <c r="F692" s="6" t="s">
        <v>1467</v>
      </c>
      <c r="G692" s="6" t="s">
        <v>111</v>
      </c>
      <c r="H692" s="17"/>
      <c r="I692" s="67">
        <v>123</v>
      </c>
      <c r="J692" s="67">
        <v>7</v>
      </c>
      <c r="K692" s="67"/>
      <c r="L692" s="67"/>
      <c r="M692" s="67">
        <f>SUM(I692:K692)</f>
        <v>130</v>
      </c>
      <c r="N692" s="6" t="s">
        <v>57</v>
      </c>
      <c r="O692" s="6" t="s">
        <v>1868</v>
      </c>
      <c r="P692" s="17" t="s">
        <v>1874</v>
      </c>
      <c r="Q692" s="17" t="s">
        <v>5805</v>
      </c>
      <c r="R692" s="17" t="s">
        <v>5806</v>
      </c>
      <c r="S692" s="17"/>
      <c r="T692" s="17"/>
      <c r="U692" s="17"/>
      <c r="V692" s="17"/>
      <c r="W692" s="33"/>
      <c r="X692" s="33"/>
      <c r="Y692" s="33"/>
      <c r="Z692" s="33"/>
      <c r="AA692" s="33"/>
      <c r="AB692" s="33"/>
      <c r="AC692" s="64"/>
      <c r="AD692" s="33"/>
      <c r="AE692" s="33"/>
      <c r="AF692" s="64"/>
      <c r="AG692" s="33"/>
      <c r="AH692" s="33"/>
      <c r="AI692" s="64"/>
    </row>
    <row r="693" spans="1:16384" ht="18" x14ac:dyDescent="0.2">
      <c r="A693" s="368">
        <f t="shared" si="79"/>
        <v>681</v>
      </c>
      <c r="B693" s="73"/>
      <c r="C693" s="66" t="s">
        <v>1865</v>
      </c>
      <c r="D693" s="66" t="s">
        <v>1866</v>
      </c>
      <c r="E693" s="66"/>
      <c r="F693" s="6" t="s">
        <v>1467</v>
      </c>
      <c r="G693" s="6" t="s">
        <v>1867</v>
      </c>
      <c r="H693" s="17"/>
      <c r="I693" s="67">
        <v>25</v>
      </c>
      <c r="J693" s="67">
        <v>10</v>
      </c>
      <c r="K693" s="67"/>
      <c r="L693" s="67"/>
      <c r="M693" s="67">
        <f>SUM(I693:K693)</f>
        <v>35</v>
      </c>
      <c r="N693" s="6" t="s">
        <v>32</v>
      </c>
      <c r="O693" s="9" t="s">
        <v>1873</v>
      </c>
      <c r="P693" s="57"/>
      <c r="Q693" s="57"/>
      <c r="R693" s="57"/>
      <c r="S693" s="57"/>
      <c r="T693" s="57"/>
      <c r="U693" s="57"/>
      <c r="V693" s="57"/>
      <c r="W693" s="33"/>
      <c r="X693" s="33"/>
      <c r="Y693" s="33"/>
      <c r="Z693" s="33"/>
      <c r="AA693" s="33"/>
      <c r="AB693" s="33"/>
      <c r="AC693" s="64"/>
      <c r="AD693" s="33"/>
      <c r="AE693" s="33"/>
      <c r="AF693" s="64"/>
      <c r="AG693" s="33"/>
      <c r="AH693" s="33"/>
      <c r="AI693" s="64"/>
    </row>
    <row r="694" spans="1:16384" ht="18" x14ac:dyDescent="0.2">
      <c r="A694" s="368">
        <f t="shared" si="79"/>
        <v>682</v>
      </c>
      <c r="B694" s="6"/>
      <c r="C694" s="8" t="s">
        <v>1869</v>
      </c>
      <c r="D694" s="25" t="s">
        <v>1870</v>
      </c>
      <c r="E694" s="25" t="s">
        <v>1871</v>
      </c>
      <c r="F694" s="9" t="s">
        <v>1467</v>
      </c>
      <c r="G694" s="9" t="s">
        <v>1872</v>
      </c>
      <c r="H694" s="8"/>
      <c r="I694" s="244">
        <v>232</v>
      </c>
      <c r="J694" s="244">
        <v>229</v>
      </c>
      <c r="K694" s="244"/>
      <c r="L694" s="244"/>
      <c r="M694" s="244">
        <f>SUM(I694:L694)</f>
        <v>461</v>
      </c>
      <c r="N694" s="9" t="s">
        <v>57</v>
      </c>
      <c r="O694" s="6" t="s">
        <v>1873</v>
      </c>
      <c r="P694" s="57"/>
      <c r="Q694" s="57"/>
      <c r="R694" s="57"/>
      <c r="S694" s="57"/>
      <c r="T694" s="57"/>
      <c r="U694" s="57"/>
      <c r="V694" s="57"/>
      <c r="W694" s="33"/>
      <c r="X694" s="33"/>
      <c r="Y694" s="33"/>
      <c r="Z694" s="33"/>
      <c r="AA694" s="33"/>
      <c r="AB694" s="33"/>
      <c r="AC694" s="64"/>
      <c r="AD694" s="33"/>
      <c r="AE694" s="33"/>
      <c r="AF694" s="64"/>
      <c r="AG694" s="33"/>
      <c r="AH694" s="33"/>
      <c r="AI694" s="64"/>
    </row>
    <row r="695" spans="1:16384" ht="18" x14ac:dyDescent="0.2">
      <c r="A695" s="368">
        <f t="shared" si="79"/>
        <v>683</v>
      </c>
      <c r="B695" s="73"/>
      <c r="C695" s="74" t="s">
        <v>1869</v>
      </c>
      <c r="D695" s="66" t="s">
        <v>1870</v>
      </c>
      <c r="E695" s="66"/>
      <c r="F695" s="6" t="s">
        <v>1467</v>
      </c>
      <c r="G695" s="6" t="s">
        <v>1872</v>
      </c>
      <c r="H695" s="17"/>
      <c r="I695" s="67">
        <v>232</v>
      </c>
      <c r="J695" s="67">
        <v>229</v>
      </c>
      <c r="K695" s="67"/>
      <c r="L695" s="67"/>
      <c r="M695" s="67">
        <f>SUM(I695:K695)</f>
        <v>461</v>
      </c>
      <c r="N695" s="6" t="s">
        <v>57</v>
      </c>
      <c r="O695" s="57"/>
      <c r="P695" s="57"/>
      <c r="Q695" s="57" t="s">
        <v>5760</v>
      </c>
      <c r="R695" s="57" t="s">
        <v>6034</v>
      </c>
      <c r="S695" s="57">
        <v>30</v>
      </c>
      <c r="T695" s="57">
        <v>34</v>
      </c>
      <c r="U695" s="57">
        <v>64</v>
      </c>
      <c r="V695" s="57"/>
      <c r="W695" s="33"/>
      <c r="X695" s="33"/>
      <c r="Y695" s="33"/>
      <c r="Z695" s="33"/>
      <c r="AA695" s="33"/>
      <c r="AB695" s="33"/>
      <c r="AC695" s="64"/>
      <c r="AD695" s="33"/>
      <c r="AE695" s="33"/>
      <c r="AF695" s="64"/>
      <c r="AG695" s="33"/>
      <c r="AH695" s="33"/>
      <c r="AI695" s="64"/>
    </row>
    <row r="696" spans="1:16384" ht="18" x14ac:dyDescent="0.2">
      <c r="A696" s="368">
        <f t="shared" si="79"/>
        <v>684</v>
      </c>
      <c r="B696" s="6">
        <v>38231</v>
      </c>
      <c r="C696" s="67" t="s">
        <v>1875</v>
      </c>
      <c r="D696" s="67" t="s">
        <v>1876</v>
      </c>
      <c r="E696" s="67"/>
      <c r="F696" s="6" t="s">
        <v>1467</v>
      </c>
      <c r="G696" s="57"/>
      <c r="H696" s="6" t="s">
        <v>31</v>
      </c>
      <c r="I696" s="259">
        <v>17</v>
      </c>
      <c r="J696" s="259">
        <v>0</v>
      </c>
      <c r="K696" s="259">
        <v>0</v>
      </c>
      <c r="L696" s="259">
        <v>0</v>
      </c>
      <c r="M696" s="243">
        <f>SUM(I696:L696)</f>
        <v>17</v>
      </c>
      <c r="N696" s="52" t="str">
        <f>IF(M696&gt;=100,"Besar",IF(AND(M696&gt;=50,M696&lt;=99),"Sedang",IF(AND(M696&gt;=25,M696&lt;=49),"Menengah",IF(AND(M696&lt;=24,M696&gt;=10),"Kecil",IF(M696&lt;10,"&lt;Kecil","-")))))</f>
        <v>Kecil</v>
      </c>
      <c r="O696" s="57"/>
      <c r="P696" s="57"/>
      <c r="Q696" s="57"/>
      <c r="R696" s="57"/>
      <c r="S696" s="57"/>
      <c r="T696" s="57"/>
      <c r="U696" s="57"/>
      <c r="V696" s="57"/>
      <c r="W696" s="33"/>
      <c r="X696" s="33"/>
      <c r="Y696" s="33"/>
      <c r="Z696" s="33"/>
      <c r="AA696" s="33"/>
      <c r="AB696" s="33"/>
      <c r="AC696" s="64"/>
      <c r="AD696" s="33"/>
      <c r="AE696" s="33"/>
      <c r="AF696" s="64"/>
      <c r="AG696" s="33"/>
      <c r="AH696" s="33"/>
      <c r="AI696" s="64"/>
    </row>
    <row r="697" spans="1:16384" ht="18" x14ac:dyDescent="0.2">
      <c r="A697" s="368">
        <f t="shared" si="79"/>
        <v>685</v>
      </c>
      <c r="B697" s="6">
        <v>32330</v>
      </c>
      <c r="C697" s="67" t="s">
        <v>1877</v>
      </c>
      <c r="D697" s="67" t="s">
        <v>1878</v>
      </c>
      <c r="E697" s="67"/>
      <c r="F697" s="6" t="s">
        <v>1467</v>
      </c>
      <c r="G697" s="57"/>
      <c r="H697" s="6" t="s">
        <v>36</v>
      </c>
      <c r="I697" s="259">
        <v>29</v>
      </c>
      <c r="J697" s="259">
        <v>7</v>
      </c>
      <c r="K697" s="259">
        <v>0</v>
      </c>
      <c r="L697" s="259">
        <v>0</v>
      </c>
      <c r="M697" s="243">
        <f>SUM(I697:L697)</f>
        <v>36</v>
      </c>
      <c r="N697" s="52" t="str">
        <f>IF(M697&gt;=100,"Besar",IF(AND(M697&gt;=50,M697&lt;=99),"Sedang",IF(AND(M697&gt;=25,M697&lt;=49),"Menengah",IF(AND(M697&lt;=24,M697&gt;=10),"Kecil",IF(M697&lt;10,"&lt;Kecil","-")))))</f>
        <v>Menengah</v>
      </c>
      <c r="O697" s="57"/>
      <c r="P697" s="113" t="s">
        <v>6239</v>
      </c>
      <c r="Q697" s="114"/>
      <c r="R697" s="17" t="s">
        <v>5804</v>
      </c>
      <c r="S697" s="17"/>
      <c r="T697" s="17"/>
      <c r="U697" s="17"/>
      <c r="V697" s="17"/>
      <c r="W697" s="33"/>
      <c r="X697" s="33"/>
      <c r="Y697" s="33"/>
      <c r="Z697" s="33"/>
      <c r="AA697" s="33"/>
      <c r="AB697" s="33"/>
      <c r="AC697" s="64"/>
      <c r="AD697" s="33"/>
      <c r="AE697" s="33"/>
      <c r="AF697" s="64"/>
      <c r="AG697" s="33"/>
      <c r="AH697" s="33"/>
      <c r="AI697" s="64"/>
    </row>
    <row r="698" spans="1:16384" ht="18" x14ac:dyDescent="0.2">
      <c r="A698" s="368">
        <f t="shared" si="79"/>
        <v>686</v>
      </c>
      <c r="B698" s="72">
        <v>32410</v>
      </c>
      <c r="C698" s="12" t="s">
        <v>1879</v>
      </c>
      <c r="D698" s="12" t="s">
        <v>1880</v>
      </c>
      <c r="E698" s="12"/>
      <c r="F698" s="13" t="s">
        <v>1467</v>
      </c>
      <c r="G698" s="13" t="s">
        <v>1881</v>
      </c>
      <c r="H698" s="14" t="s">
        <v>31</v>
      </c>
      <c r="I698" s="242">
        <v>94</v>
      </c>
      <c r="J698" s="242">
        <v>81</v>
      </c>
      <c r="K698" s="242"/>
      <c r="L698" s="242"/>
      <c r="M698" s="242">
        <f t="shared" ref="M698" si="343">SUM(I698:L698)</f>
        <v>175</v>
      </c>
      <c r="N698" s="13" t="s">
        <v>57</v>
      </c>
      <c r="O698" s="13" t="s">
        <v>6128</v>
      </c>
      <c r="P698" s="57"/>
      <c r="Q698" s="57"/>
      <c r="R698" s="57"/>
      <c r="S698" s="57"/>
      <c r="T698" s="57"/>
      <c r="U698" s="57"/>
      <c r="V698" s="57"/>
      <c r="W698" s="33"/>
      <c r="X698" s="33"/>
      <c r="Y698" s="33"/>
      <c r="Z698" s="33"/>
      <c r="AA698" s="33"/>
      <c r="AB698" s="33"/>
      <c r="AC698" s="64"/>
      <c r="AD698" s="33"/>
      <c r="AE698" s="33"/>
      <c r="AF698" s="64"/>
      <c r="AG698" s="33"/>
      <c r="AH698" s="33"/>
      <c r="AI698" s="64"/>
    </row>
    <row r="699" spans="1:16384" ht="18" x14ac:dyDescent="0.2">
      <c r="A699" s="368">
        <f t="shared" si="79"/>
        <v>687</v>
      </c>
      <c r="B699" s="73"/>
      <c r="C699" s="66" t="s">
        <v>1879</v>
      </c>
      <c r="D699" s="66" t="s">
        <v>1880</v>
      </c>
      <c r="E699" s="66"/>
      <c r="F699" s="6" t="s">
        <v>1467</v>
      </c>
      <c r="G699" s="6" t="s">
        <v>1881</v>
      </c>
      <c r="H699" s="17"/>
      <c r="I699" s="67">
        <v>94</v>
      </c>
      <c r="J699" s="67">
        <v>81</v>
      </c>
      <c r="K699" s="67"/>
      <c r="L699" s="67"/>
      <c r="M699" s="67">
        <f>SUM(I699:K699)</f>
        <v>175</v>
      </c>
      <c r="N699" s="6" t="s">
        <v>57</v>
      </c>
      <c r="O699" s="6" t="s">
        <v>1883</v>
      </c>
      <c r="P699" s="17"/>
      <c r="Q699" s="17" t="s">
        <v>436</v>
      </c>
      <c r="R699" s="17"/>
      <c r="S699" s="17"/>
      <c r="T699" s="17"/>
      <c r="U699" s="17"/>
      <c r="V699" s="17"/>
      <c r="W699" s="33"/>
      <c r="X699" s="33"/>
      <c r="Y699" s="33"/>
      <c r="Z699" s="33"/>
      <c r="AA699" s="33"/>
      <c r="AB699" s="33"/>
      <c r="AC699" s="64"/>
      <c r="AD699" s="33"/>
      <c r="AE699" s="33"/>
      <c r="AF699" s="64"/>
      <c r="AG699" s="33"/>
      <c r="AH699" s="33"/>
      <c r="AI699" s="64"/>
    </row>
    <row r="700" spans="1:16384" ht="18" x14ac:dyDescent="0.2">
      <c r="A700" s="368">
        <f t="shared" si="79"/>
        <v>688</v>
      </c>
      <c r="B700" s="73"/>
      <c r="C700" s="66" t="s">
        <v>1882</v>
      </c>
      <c r="D700" s="66" t="s">
        <v>1823</v>
      </c>
      <c r="E700" s="66"/>
      <c r="F700" s="6" t="s">
        <v>1467</v>
      </c>
      <c r="G700" s="6" t="s">
        <v>111</v>
      </c>
      <c r="H700" s="17" t="s">
        <v>31</v>
      </c>
      <c r="I700" s="67">
        <v>125</v>
      </c>
      <c r="J700" s="67">
        <v>145</v>
      </c>
      <c r="K700" s="67"/>
      <c r="L700" s="67"/>
      <c r="M700" s="67">
        <f>SUM(I700:K700)</f>
        <v>270</v>
      </c>
      <c r="N700" s="6" t="s">
        <v>57</v>
      </c>
      <c r="O700" s="57"/>
      <c r="P700" s="57"/>
      <c r="Q700" s="57"/>
      <c r="R700" s="57"/>
      <c r="S700" s="57"/>
      <c r="T700" s="57"/>
      <c r="U700" s="57"/>
      <c r="V700" s="57"/>
      <c r="W700" s="33"/>
      <c r="X700" s="33"/>
      <c r="Y700" s="33"/>
      <c r="Z700" s="33"/>
      <c r="AA700" s="33"/>
      <c r="AB700" s="33"/>
      <c r="AC700" s="64"/>
      <c r="AD700" s="33"/>
      <c r="AE700" s="33"/>
      <c r="AF700" s="64"/>
      <c r="AG700" s="33"/>
      <c r="AH700" s="33"/>
      <c r="AI700" s="64"/>
    </row>
    <row r="701" spans="1:16384" ht="18" x14ac:dyDescent="0.2">
      <c r="A701" s="368">
        <f t="shared" si="79"/>
        <v>689</v>
      </c>
      <c r="B701" s="6">
        <v>61033</v>
      </c>
      <c r="C701" s="67" t="s">
        <v>662</v>
      </c>
      <c r="D701" s="67" t="s">
        <v>1884</v>
      </c>
      <c r="E701" s="67"/>
      <c r="F701" s="6" t="s">
        <v>1467</v>
      </c>
      <c r="G701" s="57"/>
      <c r="H701" s="6" t="s">
        <v>52</v>
      </c>
      <c r="I701" s="259">
        <v>3</v>
      </c>
      <c r="J701" s="259" t="s">
        <v>37</v>
      </c>
      <c r="K701" s="259">
        <v>0</v>
      </c>
      <c r="L701" s="259">
        <v>0</v>
      </c>
      <c r="M701" s="243">
        <f>SUM(I701:L701)</f>
        <v>3</v>
      </c>
      <c r="N701" s="52" t="str">
        <f>IF(M701&gt;=100,"Besar",IF(AND(M701&gt;=50,M701&lt;=99),"Sedang",IF(AND(M701&gt;=25,M701&lt;=49),"Menengah",IF(AND(M701&lt;=24,M701&gt;=10),"Kecil",IF(M701&lt;10,"&lt;Kecil","-")))))</f>
        <v>&lt;Kecil</v>
      </c>
      <c r="O701" s="6" t="s">
        <v>1886</v>
      </c>
      <c r="P701" s="113" t="s">
        <v>6243</v>
      </c>
      <c r="Q701" s="114" t="s">
        <v>436</v>
      </c>
      <c r="R701" s="17"/>
      <c r="S701" s="17"/>
      <c r="T701" s="17"/>
      <c r="U701" s="17"/>
      <c r="V701" s="17"/>
      <c r="W701" s="33"/>
      <c r="X701" s="33"/>
      <c r="Y701" s="33"/>
      <c r="Z701" s="33"/>
      <c r="AA701" s="33"/>
      <c r="AB701" s="33"/>
      <c r="AC701" s="64"/>
      <c r="AD701" s="33"/>
      <c r="AE701" s="33"/>
      <c r="AF701" s="64"/>
      <c r="AG701" s="33"/>
      <c r="AH701" s="33"/>
      <c r="AI701" s="64"/>
    </row>
    <row r="702" spans="1:16384" ht="18" x14ac:dyDescent="0.2">
      <c r="A702" s="368">
        <f t="shared" si="79"/>
        <v>690</v>
      </c>
      <c r="B702" s="73"/>
      <c r="C702" s="149" t="s">
        <v>1885</v>
      </c>
      <c r="D702" s="12" t="s">
        <v>1943</v>
      </c>
      <c r="E702" s="12"/>
      <c r="F702" s="13" t="s">
        <v>1467</v>
      </c>
      <c r="G702" s="13" t="s">
        <v>111</v>
      </c>
      <c r="H702" s="14" t="s">
        <v>31</v>
      </c>
      <c r="I702" s="242">
        <v>1</v>
      </c>
      <c r="J702" s="242">
        <v>3</v>
      </c>
      <c r="K702" s="242"/>
      <c r="L702" s="242"/>
      <c r="M702" s="242">
        <f>SUM(I702:J702)</f>
        <v>4</v>
      </c>
      <c r="N702" s="13" t="s">
        <v>45</v>
      </c>
      <c r="O702" s="13" t="s">
        <v>6242</v>
      </c>
      <c r="P702" s="57"/>
      <c r="Q702" s="57"/>
      <c r="R702" s="57"/>
      <c r="S702" s="57"/>
      <c r="T702" s="57"/>
      <c r="U702" s="57"/>
      <c r="V702" s="57"/>
      <c r="W702" s="33"/>
      <c r="X702" s="33"/>
      <c r="Y702" s="33"/>
      <c r="Z702" s="33"/>
      <c r="AA702" s="33"/>
      <c r="AB702" s="33"/>
      <c r="AC702" s="64"/>
      <c r="AD702" s="33"/>
      <c r="AE702" s="33"/>
      <c r="AF702" s="64"/>
      <c r="AG702" s="33"/>
      <c r="AH702" s="33"/>
      <c r="AI702" s="64"/>
    </row>
    <row r="703" spans="1:16384" ht="18" x14ac:dyDescent="0.2">
      <c r="A703" s="368">
        <f t="shared" si="79"/>
        <v>691</v>
      </c>
      <c r="B703" s="6">
        <v>32114</v>
      </c>
      <c r="C703" s="67" t="s">
        <v>1887</v>
      </c>
      <c r="D703" s="67" t="s">
        <v>1888</v>
      </c>
      <c r="E703" s="67"/>
      <c r="F703" s="6" t="s">
        <v>1467</v>
      </c>
      <c r="G703" s="57"/>
      <c r="H703" s="6" t="s">
        <v>31</v>
      </c>
      <c r="I703" s="259">
        <v>32</v>
      </c>
      <c r="J703" s="259">
        <v>42</v>
      </c>
      <c r="K703" s="259">
        <v>0</v>
      </c>
      <c r="L703" s="259">
        <v>0</v>
      </c>
      <c r="M703" s="243">
        <f>SUM(I703:L703)</f>
        <v>74</v>
      </c>
      <c r="N703" s="52" t="s">
        <v>32</v>
      </c>
      <c r="O703" s="6" t="s">
        <v>1891</v>
      </c>
      <c r="P703" s="17" t="s">
        <v>1896</v>
      </c>
      <c r="Q703" s="17"/>
      <c r="R703" s="17"/>
      <c r="S703" s="17"/>
      <c r="T703" s="17"/>
      <c r="U703" s="17"/>
      <c r="V703" s="17"/>
      <c r="W703" s="33"/>
      <c r="X703" s="33"/>
      <c r="Y703" s="33"/>
      <c r="Z703" s="33"/>
      <c r="AA703" s="33"/>
      <c r="AB703" s="33"/>
      <c r="AC703" s="64"/>
      <c r="AD703" s="33"/>
      <c r="AE703" s="33"/>
      <c r="AF703" s="64"/>
      <c r="AG703" s="33"/>
      <c r="AH703" s="33"/>
      <c r="AI703" s="64"/>
    </row>
    <row r="704" spans="1:16384" ht="18" x14ac:dyDescent="0.2">
      <c r="A704" s="368">
        <f t="shared" si="79"/>
        <v>692</v>
      </c>
      <c r="B704" s="73"/>
      <c r="C704" s="66" t="s">
        <v>1889</v>
      </c>
      <c r="D704" s="66" t="s">
        <v>1890</v>
      </c>
      <c r="E704" s="66"/>
      <c r="F704" s="6" t="s">
        <v>1467</v>
      </c>
      <c r="G704" s="6" t="s">
        <v>111</v>
      </c>
      <c r="H704" s="17"/>
      <c r="I704" s="67">
        <v>85</v>
      </c>
      <c r="J704" s="67">
        <v>56</v>
      </c>
      <c r="K704" s="67"/>
      <c r="L704" s="67"/>
      <c r="M704" s="67">
        <f>SUM(I704:K704)</f>
        <v>141</v>
      </c>
      <c r="N704" s="6" t="s">
        <v>57</v>
      </c>
      <c r="O704" s="57"/>
      <c r="P704" s="17"/>
      <c r="Q704" s="17"/>
      <c r="R704" s="17"/>
      <c r="S704" s="17"/>
      <c r="T704" s="17"/>
      <c r="U704" s="17"/>
      <c r="V704" s="17"/>
      <c r="W704" s="33"/>
      <c r="X704" s="33"/>
      <c r="Y704" s="33"/>
      <c r="Z704" s="33"/>
      <c r="AA704" s="33"/>
      <c r="AB704" s="33"/>
      <c r="AC704" s="64"/>
      <c r="AD704" s="33"/>
      <c r="AE704" s="33"/>
      <c r="AF704" s="64"/>
      <c r="AG704" s="33"/>
      <c r="AH704" s="33"/>
      <c r="AI704" s="64"/>
    </row>
    <row r="705" spans="1:35" ht="18" x14ac:dyDescent="0.2">
      <c r="A705" s="368">
        <f t="shared" si="79"/>
        <v>693</v>
      </c>
      <c r="B705" s="6">
        <v>93109</v>
      </c>
      <c r="C705" s="67" t="s">
        <v>1892</v>
      </c>
      <c r="D705" s="67" t="s">
        <v>1893</v>
      </c>
      <c r="E705" s="67"/>
      <c r="F705" s="6" t="s">
        <v>1467</v>
      </c>
      <c r="G705" s="57"/>
      <c r="H705" s="6" t="s">
        <v>31</v>
      </c>
      <c r="I705" s="259">
        <v>1</v>
      </c>
      <c r="J705" s="259">
        <v>4</v>
      </c>
      <c r="K705" s="259">
        <v>0</v>
      </c>
      <c r="L705" s="259">
        <v>0</v>
      </c>
      <c r="M705" s="243">
        <f>SUM(I705:L705)</f>
        <v>5</v>
      </c>
      <c r="N705" s="52" t="s">
        <v>221</v>
      </c>
      <c r="O705" s="6" t="s">
        <v>342</v>
      </c>
      <c r="P705" s="113" t="s">
        <v>1896</v>
      </c>
      <c r="Q705" s="114"/>
      <c r="R705" s="57"/>
      <c r="S705" s="57"/>
      <c r="T705" s="57"/>
      <c r="U705" s="57"/>
      <c r="V705" s="57"/>
      <c r="W705" s="33"/>
      <c r="X705" s="33"/>
      <c r="Y705" s="33"/>
      <c r="Z705" s="33"/>
      <c r="AA705" s="33"/>
      <c r="AB705" s="33"/>
      <c r="AC705" s="64"/>
      <c r="AD705" s="33"/>
      <c r="AE705" s="33"/>
      <c r="AF705" s="64"/>
      <c r="AG705" s="33"/>
      <c r="AH705" s="33"/>
      <c r="AI705" s="64"/>
    </row>
    <row r="706" spans="1:35" ht="36" x14ac:dyDescent="0.2">
      <c r="A706" s="368">
        <f t="shared" si="79"/>
        <v>694</v>
      </c>
      <c r="B706" s="73"/>
      <c r="C706" s="12" t="s">
        <v>1894</v>
      </c>
      <c r="D706" s="12" t="s">
        <v>1553</v>
      </c>
      <c r="E706" s="12" t="s">
        <v>6244</v>
      </c>
      <c r="F706" s="13" t="s">
        <v>1467</v>
      </c>
      <c r="G706" s="13" t="s">
        <v>1895</v>
      </c>
      <c r="H706" s="14" t="s">
        <v>36</v>
      </c>
      <c r="I706" s="242">
        <v>48</v>
      </c>
      <c r="J706" s="242">
        <v>96</v>
      </c>
      <c r="K706" s="242"/>
      <c r="L706" s="242"/>
      <c r="M706" s="242">
        <f t="shared" ref="M706" si="344">SUM(I706:L706)</f>
        <v>144</v>
      </c>
      <c r="N706" s="13" t="s">
        <v>57</v>
      </c>
      <c r="O706" s="13" t="s">
        <v>342</v>
      </c>
      <c r="P706" s="17" t="s">
        <v>1905</v>
      </c>
      <c r="Q706" s="17"/>
      <c r="R706" s="17"/>
      <c r="S706" s="17"/>
      <c r="T706" s="17"/>
      <c r="U706" s="17"/>
      <c r="V706" s="17"/>
      <c r="W706" s="33"/>
      <c r="X706" s="33"/>
      <c r="Y706" s="33"/>
      <c r="Z706" s="33"/>
      <c r="AA706" s="33"/>
      <c r="AB706" s="33"/>
      <c r="AC706" s="64"/>
      <c r="AD706" s="33"/>
      <c r="AE706" s="33"/>
      <c r="AF706" s="64"/>
      <c r="AG706" s="33"/>
      <c r="AH706" s="33"/>
      <c r="AI706" s="64"/>
    </row>
    <row r="707" spans="1:35" ht="18" x14ac:dyDescent="0.2">
      <c r="A707" s="368">
        <f t="shared" si="79"/>
        <v>695</v>
      </c>
      <c r="B707" s="73"/>
      <c r="C707" s="66" t="s">
        <v>1897</v>
      </c>
      <c r="D707" s="66" t="s">
        <v>1898</v>
      </c>
      <c r="E707" s="66"/>
      <c r="F707" s="6" t="s">
        <v>1467</v>
      </c>
      <c r="G707" s="6" t="s">
        <v>1899</v>
      </c>
      <c r="H707" s="17"/>
      <c r="I707" s="67">
        <v>20</v>
      </c>
      <c r="J707" s="67">
        <v>78</v>
      </c>
      <c r="K707" s="67"/>
      <c r="L707" s="67"/>
      <c r="M707" s="67">
        <f>SUM(I707:K707)</f>
        <v>98</v>
      </c>
      <c r="N707" s="6" t="s">
        <v>32</v>
      </c>
      <c r="O707" s="57"/>
      <c r="P707" s="17" t="s">
        <v>1232</v>
      </c>
      <c r="Q707" s="17"/>
      <c r="R707" s="17"/>
      <c r="S707" s="17"/>
      <c r="T707" s="17"/>
      <c r="U707" s="17"/>
      <c r="V707" s="6"/>
      <c r="W707" s="33"/>
      <c r="X707" s="33"/>
      <c r="Y707" s="33"/>
      <c r="Z707" s="33"/>
      <c r="AA707" s="33"/>
      <c r="AB707" s="33"/>
      <c r="AC707" s="64"/>
      <c r="AD707" s="33"/>
      <c r="AE707" s="33"/>
      <c r="AF707" s="64"/>
      <c r="AG707" s="33"/>
      <c r="AH707" s="33"/>
      <c r="AI707" s="64"/>
    </row>
    <row r="708" spans="1:35" ht="18" x14ac:dyDescent="0.2">
      <c r="A708" s="368">
        <f t="shared" si="79"/>
        <v>696</v>
      </c>
      <c r="B708" s="6">
        <v>34200</v>
      </c>
      <c r="C708" s="67" t="s">
        <v>1901</v>
      </c>
      <c r="D708" s="67" t="s">
        <v>1902</v>
      </c>
      <c r="E708" s="67"/>
      <c r="F708" s="6" t="s">
        <v>1467</v>
      </c>
      <c r="G708" s="57"/>
      <c r="H708" s="6" t="s">
        <v>52</v>
      </c>
      <c r="I708" s="259">
        <v>10</v>
      </c>
      <c r="J708" s="259">
        <v>0</v>
      </c>
      <c r="K708" s="259">
        <v>0</v>
      </c>
      <c r="L708" s="259">
        <v>0</v>
      </c>
      <c r="M708" s="243">
        <f>SUM(I708:L708)</f>
        <v>10</v>
      </c>
      <c r="N708" s="52" t="str">
        <f>IF(M708&gt;=100,"Besar",IF(AND(M708&gt;=50,M708&lt;=99),"Sedang",IF(AND(M708&gt;=25,M708&lt;=49),"Menengah",IF(AND(M708&lt;=24,M708&gt;=10),"Kecil",IF(M708&lt;10,"&lt;Kecil","-")))))</f>
        <v>Kecil</v>
      </c>
      <c r="O708" s="6" t="s">
        <v>1490</v>
      </c>
      <c r="P708" s="113" t="s">
        <v>6245</v>
      </c>
      <c r="Q708" s="114"/>
      <c r="R708" s="6"/>
      <c r="S708" s="6"/>
      <c r="T708" s="6"/>
      <c r="U708" s="6"/>
      <c r="V708" s="17"/>
      <c r="W708" s="33"/>
      <c r="X708" s="33"/>
      <c r="Y708" s="33"/>
      <c r="Z708" s="33"/>
      <c r="AA708" s="33"/>
      <c r="AB708" s="33"/>
      <c r="AC708" s="64"/>
      <c r="AD708" s="33"/>
      <c r="AE708" s="33"/>
      <c r="AF708" s="64"/>
      <c r="AG708" s="33"/>
      <c r="AH708" s="33"/>
      <c r="AI708" s="64"/>
    </row>
    <row r="709" spans="1:35" ht="18" x14ac:dyDescent="0.2">
      <c r="A709" s="368">
        <f t="shared" si="79"/>
        <v>697</v>
      </c>
      <c r="B709" s="73"/>
      <c r="C709" s="12" t="s">
        <v>1903</v>
      </c>
      <c r="D709" s="12" t="s">
        <v>1904</v>
      </c>
      <c r="E709" s="12"/>
      <c r="F709" s="13" t="s">
        <v>1467</v>
      </c>
      <c r="G709" s="13" t="s">
        <v>858</v>
      </c>
      <c r="H709" s="14"/>
      <c r="I709" s="242">
        <v>32</v>
      </c>
      <c r="J709" s="242">
        <v>13</v>
      </c>
      <c r="K709" s="260"/>
      <c r="L709" s="260"/>
      <c r="M709" s="247">
        <f t="shared" ref="M709:M711" si="345">SUM(I709:L709)</f>
        <v>45</v>
      </c>
      <c r="N709" s="13" t="s">
        <v>32</v>
      </c>
      <c r="O709" s="13" t="s">
        <v>881</v>
      </c>
      <c r="P709" s="113" t="s">
        <v>6246</v>
      </c>
      <c r="Q709" s="57"/>
      <c r="R709" s="57"/>
      <c r="S709" s="57"/>
      <c r="T709" s="57"/>
      <c r="U709" s="57"/>
      <c r="V709" s="57"/>
      <c r="W709" s="33"/>
      <c r="X709" s="33"/>
      <c r="Y709" s="33"/>
      <c r="Z709" s="33"/>
      <c r="AA709" s="33"/>
      <c r="AB709" s="33"/>
      <c r="AC709" s="64"/>
      <c r="AD709" s="33"/>
      <c r="AE709" s="33"/>
      <c r="AF709" s="64"/>
      <c r="AG709" s="33"/>
      <c r="AH709" s="33"/>
      <c r="AI709" s="64"/>
    </row>
    <row r="710" spans="1:35" ht="18" x14ac:dyDescent="0.2">
      <c r="A710" s="368">
        <f t="shared" si="79"/>
        <v>698</v>
      </c>
      <c r="B710" s="73"/>
      <c r="C710" s="117" t="s">
        <v>1906</v>
      </c>
      <c r="D710" s="117" t="s">
        <v>1907</v>
      </c>
      <c r="E710" s="117"/>
      <c r="F710" s="118" t="s">
        <v>1467</v>
      </c>
      <c r="G710" s="118" t="s">
        <v>111</v>
      </c>
      <c r="H710" s="14" t="s">
        <v>31</v>
      </c>
      <c r="I710" s="247">
        <v>20</v>
      </c>
      <c r="J710" s="247">
        <v>2</v>
      </c>
      <c r="K710" s="260"/>
      <c r="L710" s="260"/>
      <c r="M710" s="242">
        <f t="shared" si="345"/>
        <v>22</v>
      </c>
      <c r="N710" s="118" t="s">
        <v>45</v>
      </c>
      <c r="O710" s="13" t="s">
        <v>6065</v>
      </c>
      <c r="P710" s="113" t="s">
        <v>6249</v>
      </c>
      <c r="Q710" s="57"/>
      <c r="R710" s="57"/>
      <c r="S710" s="57"/>
      <c r="T710" s="57"/>
      <c r="U710" s="57"/>
      <c r="V710" s="57"/>
      <c r="W710" s="33"/>
      <c r="X710" s="33"/>
      <c r="Y710" s="33"/>
      <c r="Z710" s="33"/>
      <c r="AA710" s="33"/>
      <c r="AB710" s="33"/>
      <c r="AC710" s="64"/>
      <c r="AD710" s="33"/>
      <c r="AE710" s="33"/>
      <c r="AF710" s="64"/>
      <c r="AG710" s="33"/>
      <c r="AH710" s="33"/>
      <c r="AI710" s="64"/>
    </row>
    <row r="711" spans="1:35" ht="27" x14ac:dyDescent="0.2">
      <c r="A711" s="368">
        <f t="shared" si="79"/>
        <v>699</v>
      </c>
      <c r="B711" s="73"/>
      <c r="C711" s="12" t="s">
        <v>1908</v>
      </c>
      <c r="D711" s="12" t="s">
        <v>1806</v>
      </c>
      <c r="E711" s="12" t="s">
        <v>6247</v>
      </c>
      <c r="F711" s="13" t="s">
        <v>1467</v>
      </c>
      <c r="G711" s="13" t="s">
        <v>1166</v>
      </c>
      <c r="H711" s="14" t="s">
        <v>31</v>
      </c>
      <c r="I711" s="242">
        <v>84</v>
      </c>
      <c r="J711" s="242">
        <v>123</v>
      </c>
      <c r="K711" s="260"/>
      <c r="L711" s="260"/>
      <c r="M711" s="242">
        <f t="shared" si="345"/>
        <v>207</v>
      </c>
      <c r="N711" s="13" t="s">
        <v>57</v>
      </c>
      <c r="O711" s="13" t="s">
        <v>6248</v>
      </c>
      <c r="P711" s="57"/>
      <c r="Q711" s="57"/>
      <c r="R711" s="57"/>
      <c r="S711" s="57"/>
      <c r="T711" s="57"/>
      <c r="U711" s="57"/>
      <c r="V711" s="57"/>
      <c r="W711" s="33"/>
      <c r="X711" s="33"/>
      <c r="Y711" s="33"/>
      <c r="Z711" s="33"/>
      <c r="AA711" s="33"/>
      <c r="AB711" s="33"/>
      <c r="AC711" s="64"/>
      <c r="AD711" s="33"/>
      <c r="AE711" s="33"/>
      <c r="AF711" s="64"/>
      <c r="AG711" s="33"/>
      <c r="AH711" s="33"/>
      <c r="AI711" s="64"/>
    </row>
    <row r="712" spans="1:35" ht="18" x14ac:dyDescent="0.2">
      <c r="A712" s="368">
        <f t="shared" si="79"/>
        <v>700</v>
      </c>
      <c r="B712" s="6">
        <v>34190</v>
      </c>
      <c r="C712" s="67" t="s">
        <v>1909</v>
      </c>
      <c r="D712" s="67" t="s">
        <v>1910</v>
      </c>
      <c r="E712" s="67"/>
      <c r="F712" s="6" t="s">
        <v>1467</v>
      </c>
      <c r="G712" s="57"/>
      <c r="H712" s="6" t="s">
        <v>31</v>
      </c>
      <c r="I712" s="259">
        <v>8</v>
      </c>
      <c r="J712" s="259">
        <v>1</v>
      </c>
      <c r="K712" s="259">
        <v>0</v>
      </c>
      <c r="L712" s="259">
        <v>0</v>
      </c>
      <c r="M712" s="243">
        <f>SUM(I712:L712)</f>
        <v>9</v>
      </c>
      <c r="N712" s="52" t="str">
        <f>IF(M712&gt;=100,"Besar",IF(AND(M712&gt;=50,M712&lt;=99),"Sedang",IF(AND(M712&gt;=25,M712&lt;=49),"Menengah",IF(AND(M712&lt;=24,M712&gt;=10),"Kecil",IF(M712&lt;10,"&lt;Kecil","-")))))</f>
        <v>&lt;Kecil</v>
      </c>
      <c r="O712" s="57"/>
      <c r="P712" s="17"/>
      <c r="Q712" s="17"/>
      <c r="R712" s="17"/>
      <c r="S712" s="17"/>
      <c r="T712" s="17"/>
      <c r="U712" s="17"/>
      <c r="V712" s="17"/>
      <c r="W712" s="33"/>
      <c r="X712" s="33"/>
      <c r="Y712" s="33"/>
      <c r="Z712" s="33"/>
      <c r="AA712" s="33"/>
      <c r="AB712" s="33"/>
      <c r="AC712" s="64"/>
      <c r="AD712" s="33"/>
      <c r="AE712" s="33"/>
      <c r="AF712" s="64"/>
      <c r="AG712" s="33"/>
      <c r="AH712" s="33"/>
      <c r="AI712" s="64"/>
    </row>
    <row r="713" spans="1:35" ht="18" x14ac:dyDescent="0.2">
      <c r="A713" s="368">
        <f t="shared" si="79"/>
        <v>701</v>
      </c>
      <c r="B713" s="6">
        <v>95130</v>
      </c>
      <c r="C713" s="67" t="s">
        <v>1911</v>
      </c>
      <c r="D713" s="67" t="s">
        <v>1912</v>
      </c>
      <c r="E713" s="67"/>
      <c r="F713" s="6" t="s">
        <v>1467</v>
      </c>
      <c r="G713" s="57"/>
      <c r="H713" s="6" t="s">
        <v>31</v>
      </c>
      <c r="I713" s="259">
        <v>18</v>
      </c>
      <c r="J713" s="259" t="s">
        <v>37</v>
      </c>
      <c r="K713" s="259" t="s">
        <v>37</v>
      </c>
      <c r="L713" s="259">
        <v>0</v>
      </c>
      <c r="M713" s="243">
        <f>SUM(I713:L713)</f>
        <v>18</v>
      </c>
      <c r="N713" s="52" t="str">
        <f>IF(M713&gt;=100,"Besar",IF(AND(M713&gt;=50,M713&lt;=99),"Sedang",IF(AND(M713&gt;=25,M713&lt;=49),"Menengah",IF(AND(M713&lt;=24,M713&gt;=10),"Kecil",IF(M713&lt;10,"&lt;Kecil","-")))))</f>
        <v>Kecil</v>
      </c>
      <c r="O713" s="57"/>
      <c r="P713" s="17" t="s">
        <v>1921</v>
      </c>
      <c r="Q713" s="6" t="s">
        <v>5926</v>
      </c>
      <c r="R713" s="17" t="s">
        <v>5934</v>
      </c>
      <c r="S713" s="17"/>
      <c r="T713" s="17"/>
      <c r="U713" s="17"/>
      <c r="V713" s="17"/>
      <c r="W713" s="33"/>
      <c r="X713" s="33"/>
      <c r="Y713" s="33"/>
      <c r="Z713" s="33"/>
      <c r="AA713" s="33"/>
      <c r="AB713" s="33"/>
      <c r="AC713" s="64"/>
      <c r="AD713" s="33"/>
      <c r="AE713" s="33"/>
      <c r="AF713" s="64"/>
      <c r="AG713" s="33"/>
      <c r="AH713" s="33"/>
      <c r="AI713" s="64"/>
    </row>
    <row r="714" spans="1:35" ht="18" x14ac:dyDescent="0.2">
      <c r="A714" s="368">
        <f t="shared" si="79"/>
        <v>702</v>
      </c>
      <c r="B714" s="6">
        <v>61000</v>
      </c>
      <c r="C714" s="67" t="s">
        <v>1913</v>
      </c>
      <c r="D714" s="67" t="s">
        <v>1914</v>
      </c>
      <c r="E714" s="67"/>
      <c r="F714" s="6" t="s">
        <v>1467</v>
      </c>
      <c r="G714" s="57"/>
      <c r="H714" s="6" t="s">
        <v>31</v>
      </c>
      <c r="I714" s="259">
        <v>6</v>
      </c>
      <c r="J714" s="259">
        <v>9</v>
      </c>
      <c r="K714" s="259">
        <v>0</v>
      </c>
      <c r="L714" s="259">
        <v>0</v>
      </c>
      <c r="M714" s="243">
        <f>SUM(I714:L714)</f>
        <v>15</v>
      </c>
      <c r="N714" s="52" t="str">
        <f>IF(M714&gt;=100,"Besar",IF(AND(M714&gt;=50,M714&lt;=99),"Sedang",IF(AND(M714&gt;=25,M714&lt;=49),"Menengah",IF(AND(M714&lt;=24,M714&gt;=10),"Kecil",IF(M714&lt;10,"&lt;Kecil","-")))))</f>
        <v>Kecil</v>
      </c>
      <c r="O714" s="6" t="s">
        <v>1916</v>
      </c>
      <c r="P714" s="57"/>
      <c r="Q714" s="57"/>
      <c r="R714" s="57"/>
      <c r="S714" s="57"/>
      <c r="T714" s="57"/>
      <c r="U714" s="57"/>
      <c r="V714" s="57"/>
      <c r="W714" s="33"/>
      <c r="X714" s="33"/>
      <c r="Y714" s="33"/>
      <c r="Z714" s="33"/>
      <c r="AA714" s="33"/>
      <c r="AB714" s="33"/>
      <c r="AC714" s="64"/>
      <c r="AD714" s="33"/>
      <c r="AE714" s="33"/>
      <c r="AF714" s="64"/>
      <c r="AG714" s="33"/>
      <c r="AH714" s="33"/>
      <c r="AI714" s="64"/>
    </row>
    <row r="715" spans="1:35" ht="18" x14ac:dyDescent="0.2">
      <c r="A715" s="368">
        <f t="shared" si="79"/>
        <v>703</v>
      </c>
      <c r="B715" s="73"/>
      <c r="C715" s="66" t="s">
        <v>1915</v>
      </c>
      <c r="D715" s="66" t="s">
        <v>1907</v>
      </c>
      <c r="E715" s="66"/>
      <c r="F715" s="6" t="s">
        <v>1467</v>
      </c>
      <c r="G715" s="6" t="s">
        <v>138</v>
      </c>
      <c r="H715" s="17"/>
      <c r="I715" s="67">
        <v>15</v>
      </c>
      <c r="J715" s="67">
        <v>25</v>
      </c>
      <c r="K715" s="67"/>
      <c r="L715" s="67"/>
      <c r="M715" s="67">
        <f>SUM(I715:K715)</f>
        <v>40</v>
      </c>
      <c r="N715" s="6" t="s">
        <v>32</v>
      </c>
      <c r="O715" s="6" t="s">
        <v>1920</v>
      </c>
      <c r="P715" s="17" t="s">
        <v>1925</v>
      </c>
      <c r="Q715" s="6"/>
      <c r="R715" s="6"/>
      <c r="S715" s="6"/>
      <c r="T715" s="6"/>
      <c r="U715" s="6"/>
      <c r="V715" s="17"/>
      <c r="W715" s="33"/>
      <c r="X715" s="33"/>
      <c r="Y715" s="33"/>
      <c r="Z715" s="33"/>
      <c r="AA715" s="33"/>
      <c r="AB715" s="33"/>
      <c r="AC715" s="64"/>
      <c r="AD715" s="33"/>
      <c r="AE715" s="33"/>
      <c r="AF715" s="64"/>
      <c r="AG715" s="33"/>
      <c r="AH715" s="33"/>
      <c r="AI715" s="64"/>
    </row>
    <row r="716" spans="1:35" ht="27" x14ac:dyDescent="0.2">
      <c r="A716" s="368">
        <f t="shared" si="79"/>
        <v>704</v>
      </c>
      <c r="B716" s="73"/>
      <c r="C716" s="12" t="s">
        <v>1917</v>
      </c>
      <c r="D716" s="12" t="s">
        <v>1918</v>
      </c>
      <c r="E716" s="12" t="s">
        <v>6833</v>
      </c>
      <c r="F716" s="13" t="s">
        <v>1467</v>
      </c>
      <c r="G716" s="13" t="s">
        <v>1919</v>
      </c>
      <c r="H716" s="14" t="s">
        <v>31</v>
      </c>
      <c r="I716" s="13">
        <v>134</v>
      </c>
      <c r="J716" s="13">
        <v>56</v>
      </c>
      <c r="K716" s="13"/>
      <c r="L716" s="143"/>
      <c r="M716" s="13">
        <f>SUM(I716:J716)</f>
        <v>190</v>
      </c>
      <c r="N716" s="13" t="s">
        <v>32</v>
      </c>
      <c r="O716" s="13" t="s">
        <v>800</v>
      </c>
      <c r="P716" s="296" t="s">
        <v>6834</v>
      </c>
      <c r="Q716" s="114"/>
      <c r="R716" s="57"/>
      <c r="S716" s="57"/>
      <c r="T716" s="57"/>
      <c r="U716" s="57"/>
      <c r="V716" s="57"/>
      <c r="W716" s="33"/>
      <c r="X716" s="33"/>
      <c r="Y716" s="33"/>
      <c r="Z716" s="33"/>
      <c r="AA716" s="33"/>
      <c r="AB716" s="33"/>
      <c r="AC716" s="64"/>
      <c r="AD716" s="33"/>
      <c r="AE716" s="33"/>
      <c r="AF716" s="64"/>
      <c r="AG716" s="33"/>
      <c r="AH716" s="33"/>
      <c r="AI716" s="64"/>
    </row>
    <row r="717" spans="1:35" ht="18" x14ac:dyDescent="0.2">
      <c r="A717" s="368">
        <f t="shared" si="79"/>
        <v>705</v>
      </c>
      <c r="B717" s="6">
        <v>61035</v>
      </c>
      <c r="C717" s="67" t="s">
        <v>1922</v>
      </c>
      <c r="D717" s="67" t="s">
        <v>1923</v>
      </c>
      <c r="E717" s="67"/>
      <c r="F717" s="6" t="s">
        <v>1467</v>
      </c>
      <c r="G717" s="57"/>
      <c r="H717" s="6" t="s">
        <v>52</v>
      </c>
      <c r="I717" s="259">
        <v>17</v>
      </c>
      <c r="J717" s="259">
        <v>2</v>
      </c>
      <c r="K717" s="259">
        <v>0</v>
      </c>
      <c r="L717" s="259">
        <v>0</v>
      </c>
      <c r="M717" s="243">
        <f>SUM(I717:L717)</f>
        <v>19</v>
      </c>
      <c r="N717" s="52" t="str">
        <f>IF(M717&gt;=100,"Besar",IF(AND(M717&gt;=50,M717&lt;=99),"Sedang",IF(AND(M717&gt;=25,M717&lt;=49),"Menengah",IF(AND(M717&lt;=24,M717&gt;=10),"Kecil",IF(M717&lt;10,"&lt;Kecil","-")))))</f>
        <v>Kecil</v>
      </c>
      <c r="O717" s="6" t="s">
        <v>1924</v>
      </c>
      <c r="P717" s="57"/>
      <c r="Q717" s="57"/>
      <c r="R717" s="57"/>
      <c r="S717" s="57"/>
      <c r="T717" s="57"/>
      <c r="U717" s="57"/>
      <c r="V717" s="57"/>
      <c r="W717" s="33"/>
      <c r="X717" s="33"/>
      <c r="Y717" s="33"/>
      <c r="Z717" s="33"/>
      <c r="AA717" s="33"/>
      <c r="AB717" s="33"/>
      <c r="AC717" s="64"/>
      <c r="AD717" s="33"/>
      <c r="AE717" s="33"/>
      <c r="AF717" s="64"/>
      <c r="AG717" s="33"/>
      <c r="AH717" s="33"/>
      <c r="AI717" s="64"/>
    </row>
    <row r="718" spans="1:35" ht="18" x14ac:dyDescent="0.2">
      <c r="A718" s="368">
        <f t="shared" si="79"/>
        <v>706</v>
      </c>
      <c r="B718" s="73"/>
      <c r="C718" s="66" t="s">
        <v>500</v>
      </c>
      <c r="D718" s="66" t="s">
        <v>501</v>
      </c>
      <c r="E718" s="66"/>
      <c r="F718" s="6" t="s">
        <v>1467</v>
      </c>
      <c r="G718" s="6" t="s">
        <v>502</v>
      </c>
      <c r="H718" s="17"/>
      <c r="I718" s="67">
        <v>24</v>
      </c>
      <c r="J718" s="67" t="s">
        <v>37</v>
      </c>
      <c r="K718" s="67"/>
      <c r="L718" s="67"/>
      <c r="M718" s="67">
        <f>SUM(I718:K718)</f>
        <v>24</v>
      </c>
      <c r="N718" s="6" t="s">
        <v>45</v>
      </c>
      <c r="O718" s="57"/>
      <c r="P718" s="57"/>
      <c r="Q718" s="57"/>
      <c r="R718" s="57"/>
      <c r="S718" s="57"/>
      <c r="T718" s="57"/>
      <c r="U718" s="57"/>
      <c r="V718" s="57"/>
      <c r="W718" s="33"/>
      <c r="X718" s="33"/>
      <c r="Y718" s="33"/>
      <c r="Z718" s="33"/>
      <c r="AA718" s="33"/>
      <c r="AB718" s="33"/>
      <c r="AC718" s="64"/>
      <c r="AD718" s="33"/>
      <c r="AE718" s="33"/>
      <c r="AF718" s="64"/>
      <c r="AG718" s="33"/>
      <c r="AH718" s="33"/>
      <c r="AI718" s="64"/>
    </row>
    <row r="719" spans="1:35" ht="18" x14ac:dyDescent="0.2">
      <c r="A719" s="368">
        <f t="shared" ref="A719:A782" si="346">A718+1</f>
        <v>707</v>
      </c>
      <c r="B719" s="6">
        <v>32114</v>
      </c>
      <c r="C719" s="67" t="s">
        <v>1926</v>
      </c>
      <c r="D719" s="67" t="s">
        <v>1927</v>
      </c>
      <c r="E719" s="67"/>
      <c r="F719" s="6" t="s">
        <v>1467</v>
      </c>
      <c r="G719" s="57"/>
      <c r="H719" s="6" t="s">
        <v>31</v>
      </c>
      <c r="I719" s="259">
        <v>114</v>
      </c>
      <c r="J719" s="259">
        <v>69</v>
      </c>
      <c r="K719" s="259">
        <v>0</v>
      </c>
      <c r="L719" s="259">
        <v>0</v>
      </c>
      <c r="M719" s="243">
        <f t="shared" ref="M719:M726" si="347">SUM(I719:L719)</f>
        <v>183</v>
      </c>
      <c r="N719" s="52" t="str">
        <f t="shared" ref="N719:N726" si="348">IF(M719&gt;=100,"Besar",IF(AND(M719&gt;=50,M719&lt;=99),"Sedang",IF(AND(M719&gt;=25,M719&lt;=49),"Menengah",IF(AND(M719&lt;=24,M719&gt;=10),"Kecil",IF(M719&lt;10,"&lt;Kecil","-")))))</f>
        <v>Besar</v>
      </c>
      <c r="O719" s="57"/>
      <c r="P719" s="57"/>
      <c r="Q719" s="57"/>
      <c r="R719" s="57"/>
      <c r="S719" s="57"/>
      <c r="T719" s="57"/>
      <c r="U719" s="57"/>
      <c r="V719" s="57"/>
      <c r="W719" s="33"/>
      <c r="X719" s="33"/>
      <c r="Y719" s="33"/>
      <c r="Z719" s="33"/>
      <c r="AA719" s="33"/>
      <c r="AB719" s="33"/>
      <c r="AC719" s="64"/>
      <c r="AD719" s="33"/>
      <c r="AE719" s="33"/>
      <c r="AF719" s="64"/>
      <c r="AG719" s="33"/>
      <c r="AH719" s="33"/>
      <c r="AI719" s="64"/>
    </row>
    <row r="720" spans="1:35" ht="18" x14ac:dyDescent="0.2">
      <c r="A720" s="368">
        <f t="shared" si="346"/>
        <v>708</v>
      </c>
      <c r="B720" s="6">
        <v>61031</v>
      </c>
      <c r="C720" s="67" t="s">
        <v>933</v>
      </c>
      <c r="D720" s="67" t="s">
        <v>1928</v>
      </c>
      <c r="E720" s="67"/>
      <c r="F720" s="6" t="s">
        <v>1467</v>
      </c>
      <c r="G720" s="57"/>
      <c r="H720" s="6" t="s">
        <v>36</v>
      </c>
      <c r="I720" s="259">
        <v>6</v>
      </c>
      <c r="J720" s="259">
        <v>3</v>
      </c>
      <c r="K720" s="259" t="s">
        <v>37</v>
      </c>
      <c r="L720" s="259">
        <v>0</v>
      </c>
      <c r="M720" s="243">
        <f t="shared" si="347"/>
        <v>9</v>
      </c>
      <c r="N720" s="52" t="str">
        <f t="shared" si="348"/>
        <v>&lt;Kecil</v>
      </c>
      <c r="O720" s="57"/>
      <c r="P720" s="57"/>
      <c r="Q720" s="57"/>
      <c r="R720" s="57"/>
      <c r="S720" s="57"/>
      <c r="T720" s="57"/>
      <c r="U720" s="57"/>
      <c r="V720" s="57"/>
      <c r="W720" s="33"/>
      <c r="X720" s="33"/>
      <c r="Y720" s="33"/>
      <c r="Z720" s="33"/>
      <c r="AA720" s="33"/>
      <c r="AB720" s="33"/>
      <c r="AC720" s="64"/>
      <c r="AD720" s="33"/>
      <c r="AE720" s="33"/>
      <c r="AF720" s="64"/>
      <c r="AG720" s="33"/>
      <c r="AH720" s="33"/>
      <c r="AI720" s="64"/>
    </row>
    <row r="721" spans="1:35" ht="18" x14ac:dyDescent="0.2">
      <c r="A721" s="368">
        <f t="shared" si="346"/>
        <v>709</v>
      </c>
      <c r="B721" s="6">
        <v>61031</v>
      </c>
      <c r="C721" s="67" t="s">
        <v>933</v>
      </c>
      <c r="D721" s="67" t="s">
        <v>1929</v>
      </c>
      <c r="E721" s="67"/>
      <c r="F721" s="6" t="s">
        <v>1467</v>
      </c>
      <c r="G721" s="57"/>
      <c r="H721" s="6" t="s">
        <v>31</v>
      </c>
      <c r="I721" s="259">
        <v>6</v>
      </c>
      <c r="J721" s="259">
        <v>3</v>
      </c>
      <c r="K721" s="259" t="s">
        <v>37</v>
      </c>
      <c r="L721" s="259">
        <v>0</v>
      </c>
      <c r="M721" s="243">
        <f t="shared" si="347"/>
        <v>9</v>
      </c>
      <c r="N721" s="52" t="str">
        <f t="shared" si="348"/>
        <v>&lt;Kecil</v>
      </c>
      <c r="O721" s="57"/>
      <c r="P721" s="57"/>
      <c r="Q721" s="57"/>
      <c r="R721" s="57"/>
      <c r="S721" s="57"/>
      <c r="T721" s="57"/>
      <c r="U721" s="57"/>
      <c r="V721" s="57"/>
      <c r="W721" s="33"/>
      <c r="X721" s="33"/>
      <c r="Y721" s="33"/>
      <c r="Z721" s="33"/>
      <c r="AA721" s="33"/>
      <c r="AB721" s="33"/>
      <c r="AC721" s="64"/>
      <c r="AD721" s="33"/>
      <c r="AE721" s="33"/>
      <c r="AF721" s="64"/>
      <c r="AG721" s="33"/>
      <c r="AH721" s="33"/>
      <c r="AI721" s="64"/>
    </row>
    <row r="722" spans="1:35" ht="18" x14ac:dyDescent="0.2">
      <c r="A722" s="368">
        <f t="shared" si="346"/>
        <v>710</v>
      </c>
      <c r="B722" s="6">
        <v>61031</v>
      </c>
      <c r="C722" s="67" t="s">
        <v>933</v>
      </c>
      <c r="D722" s="67" t="s">
        <v>1930</v>
      </c>
      <c r="E722" s="67"/>
      <c r="F722" s="6" t="s">
        <v>1467</v>
      </c>
      <c r="G722" s="57"/>
      <c r="H722" s="6" t="s">
        <v>36</v>
      </c>
      <c r="I722" s="259">
        <v>6</v>
      </c>
      <c r="J722" s="259">
        <v>3</v>
      </c>
      <c r="K722" s="259" t="s">
        <v>37</v>
      </c>
      <c r="L722" s="259">
        <v>0</v>
      </c>
      <c r="M722" s="243">
        <f t="shared" si="347"/>
        <v>9</v>
      </c>
      <c r="N722" s="52" t="str">
        <f t="shared" si="348"/>
        <v>&lt;Kecil</v>
      </c>
      <c r="O722" s="57"/>
      <c r="P722" s="57"/>
      <c r="Q722" s="57"/>
      <c r="R722" s="57"/>
      <c r="S722" s="57"/>
      <c r="T722" s="57"/>
      <c r="U722" s="57"/>
      <c r="V722" s="57"/>
      <c r="W722" s="33"/>
      <c r="X722" s="33"/>
      <c r="Y722" s="33"/>
      <c r="Z722" s="33"/>
      <c r="AA722" s="33"/>
      <c r="AB722" s="33"/>
      <c r="AC722" s="64"/>
      <c r="AD722" s="33"/>
      <c r="AE722" s="33"/>
      <c r="AF722" s="64"/>
      <c r="AG722" s="33"/>
      <c r="AH722" s="33"/>
      <c r="AI722" s="64"/>
    </row>
    <row r="723" spans="1:35" ht="18" x14ac:dyDescent="0.2">
      <c r="A723" s="368">
        <f t="shared" si="346"/>
        <v>711</v>
      </c>
      <c r="B723" s="6">
        <v>61031</v>
      </c>
      <c r="C723" s="67" t="s">
        <v>933</v>
      </c>
      <c r="D723" s="67" t="s">
        <v>1931</v>
      </c>
      <c r="E723" s="67"/>
      <c r="F723" s="6" t="s">
        <v>1467</v>
      </c>
      <c r="G723" s="57"/>
      <c r="H723" s="6" t="s">
        <v>36</v>
      </c>
      <c r="I723" s="259">
        <v>6</v>
      </c>
      <c r="J723" s="259">
        <v>3</v>
      </c>
      <c r="K723" s="259" t="s">
        <v>37</v>
      </c>
      <c r="L723" s="259">
        <v>0</v>
      </c>
      <c r="M723" s="243">
        <f t="shared" si="347"/>
        <v>9</v>
      </c>
      <c r="N723" s="52" t="str">
        <f t="shared" si="348"/>
        <v>&lt;Kecil</v>
      </c>
      <c r="O723" s="57"/>
      <c r="P723" s="57"/>
      <c r="Q723" s="57"/>
      <c r="R723" s="57"/>
      <c r="S723" s="57"/>
      <c r="T723" s="57"/>
      <c r="U723" s="57"/>
      <c r="V723" s="57"/>
      <c r="W723" s="33"/>
      <c r="X723" s="33"/>
      <c r="Y723" s="33"/>
      <c r="Z723" s="33"/>
      <c r="AA723" s="33"/>
      <c r="AB723" s="33"/>
      <c r="AC723" s="64"/>
      <c r="AD723" s="33"/>
      <c r="AE723" s="33"/>
      <c r="AF723" s="64"/>
      <c r="AG723" s="33"/>
      <c r="AH723" s="33"/>
      <c r="AI723" s="64"/>
    </row>
    <row r="724" spans="1:35" ht="18" x14ac:dyDescent="0.2">
      <c r="A724" s="368">
        <f t="shared" si="346"/>
        <v>712</v>
      </c>
      <c r="B724" s="6">
        <v>35603</v>
      </c>
      <c r="C724" s="67" t="s">
        <v>1932</v>
      </c>
      <c r="D724" s="67" t="s">
        <v>1933</v>
      </c>
      <c r="E724" s="67"/>
      <c r="F724" s="6" t="s">
        <v>1467</v>
      </c>
      <c r="G724" s="57"/>
      <c r="H724" s="6" t="s">
        <v>31</v>
      </c>
      <c r="I724" s="259">
        <v>60</v>
      </c>
      <c r="J724" s="259">
        <v>30</v>
      </c>
      <c r="K724" s="259">
        <v>0</v>
      </c>
      <c r="L724" s="259">
        <v>0</v>
      </c>
      <c r="M724" s="243">
        <f t="shared" si="347"/>
        <v>90</v>
      </c>
      <c r="N724" s="52" t="str">
        <f t="shared" si="348"/>
        <v>Sedang</v>
      </c>
      <c r="O724" s="57"/>
      <c r="P724" s="17" t="s">
        <v>1941</v>
      </c>
      <c r="Q724" s="17"/>
      <c r="R724" s="17"/>
      <c r="S724" s="17"/>
      <c r="T724" s="17"/>
      <c r="U724" s="17"/>
      <c r="V724" s="17"/>
      <c r="W724" s="33"/>
      <c r="X724" s="33"/>
      <c r="Y724" s="33"/>
      <c r="Z724" s="33"/>
      <c r="AA724" s="33"/>
      <c r="AB724" s="33"/>
      <c r="AC724" s="64"/>
      <c r="AD724" s="33"/>
      <c r="AE724" s="33"/>
      <c r="AF724" s="64"/>
      <c r="AG724" s="33"/>
      <c r="AH724" s="33"/>
      <c r="AI724" s="64"/>
    </row>
    <row r="725" spans="1:35" ht="18" x14ac:dyDescent="0.2">
      <c r="A725" s="368">
        <f t="shared" si="346"/>
        <v>713</v>
      </c>
      <c r="B725" s="6">
        <v>32114</v>
      </c>
      <c r="C725" s="67" t="s">
        <v>1934</v>
      </c>
      <c r="D725" s="67" t="s">
        <v>1935</v>
      </c>
      <c r="E725" s="67"/>
      <c r="F725" s="6" t="s">
        <v>1467</v>
      </c>
      <c r="G725" s="57"/>
      <c r="H725" s="6" t="s">
        <v>56</v>
      </c>
      <c r="I725" s="259">
        <v>28</v>
      </c>
      <c r="J725" s="259">
        <v>34</v>
      </c>
      <c r="K725" s="259">
        <v>0</v>
      </c>
      <c r="L725" s="259">
        <v>0</v>
      </c>
      <c r="M725" s="243">
        <f t="shared" si="347"/>
        <v>62</v>
      </c>
      <c r="N725" s="52" t="str">
        <f t="shared" si="348"/>
        <v>Sedang</v>
      </c>
      <c r="O725" s="57"/>
      <c r="P725" s="57"/>
      <c r="Q725" s="57"/>
      <c r="R725" s="57"/>
      <c r="S725" s="57"/>
      <c r="T725" s="57"/>
      <c r="U725" s="57"/>
      <c r="V725" s="57"/>
      <c r="W725" s="33"/>
      <c r="X725" s="33"/>
      <c r="Y725" s="33"/>
      <c r="Z725" s="33"/>
      <c r="AA725" s="33"/>
      <c r="AB725" s="33"/>
      <c r="AC725" s="64"/>
      <c r="AD725" s="33"/>
      <c r="AE725" s="33"/>
      <c r="AF725" s="64"/>
      <c r="AG725" s="33"/>
      <c r="AH725" s="33"/>
      <c r="AI725" s="64"/>
    </row>
    <row r="726" spans="1:35" ht="18" x14ac:dyDescent="0.2">
      <c r="A726" s="368">
        <f t="shared" si="346"/>
        <v>714</v>
      </c>
      <c r="B726" s="6">
        <v>32100</v>
      </c>
      <c r="C726" s="67" t="s">
        <v>1936</v>
      </c>
      <c r="D726" s="67" t="s">
        <v>1937</v>
      </c>
      <c r="E726" s="67"/>
      <c r="F726" s="6" t="s">
        <v>1467</v>
      </c>
      <c r="G726" s="57"/>
      <c r="H726" s="6" t="s">
        <v>31</v>
      </c>
      <c r="I726" s="259">
        <v>347</v>
      </c>
      <c r="J726" s="259">
        <v>71</v>
      </c>
      <c r="K726" s="259">
        <v>0</v>
      </c>
      <c r="L726" s="259">
        <v>0</v>
      </c>
      <c r="M726" s="243">
        <f t="shared" si="347"/>
        <v>418</v>
      </c>
      <c r="N726" s="52" t="str">
        <f t="shared" si="348"/>
        <v>Besar</v>
      </c>
      <c r="O726" s="6" t="s">
        <v>1940</v>
      </c>
      <c r="P726" s="17"/>
      <c r="Q726" s="17"/>
      <c r="R726" s="17"/>
      <c r="S726" s="17"/>
      <c r="T726" s="17"/>
      <c r="U726" s="17"/>
      <c r="V726" s="17"/>
      <c r="W726" s="33"/>
      <c r="X726" s="33"/>
      <c r="Y726" s="33"/>
      <c r="Z726" s="33"/>
      <c r="AA726" s="33"/>
      <c r="AB726" s="33"/>
      <c r="AC726" s="64"/>
      <c r="AD726" s="33"/>
      <c r="AE726" s="33"/>
      <c r="AF726" s="64"/>
      <c r="AG726" s="33"/>
      <c r="AH726" s="33"/>
      <c r="AI726" s="64"/>
    </row>
    <row r="727" spans="1:35" ht="18" x14ac:dyDescent="0.2">
      <c r="A727" s="368">
        <f t="shared" si="346"/>
        <v>715</v>
      </c>
      <c r="B727" s="73"/>
      <c r="C727" s="66" t="s">
        <v>1938</v>
      </c>
      <c r="D727" s="66" t="s">
        <v>1939</v>
      </c>
      <c r="E727" s="66"/>
      <c r="F727" s="6" t="s">
        <v>1467</v>
      </c>
      <c r="G727" s="6" t="s">
        <v>154</v>
      </c>
      <c r="H727" s="17" t="s">
        <v>31</v>
      </c>
      <c r="I727" s="67">
        <v>30</v>
      </c>
      <c r="J727" s="67">
        <v>60</v>
      </c>
      <c r="K727" s="67"/>
      <c r="L727" s="67"/>
      <c r="M727" s="67">
        <f>SUM(I727:K727)</f>
        <v>90</v>
      </c>
      <c r="N727" s="6" t="s">
        <v>32</v>
      </c>
      <c r="O727" s="57"/>
      <c r="P727" s="113" t="s">
        <v>1941</v>
      </c>
      <c r="Q727" s="17" t="s">
        <v>436</v>
      </c>
      <c r="R727" s="17"/>
      <c r="S727" s="17"/>
      <c r="T727" s="17"/>
      <c r="U727" s="17"/>
      <c r="V727" s="17"/>
      <c r="W727" s="33"/>
      <c r="X727" s="33"/>
      <c r="Y727" s="33"/>
      <c r="Z727" s="33"/>
      <c r="AA727" s="33"/>
      <c r="AB727" s="33"/>
      <c r="AC727" s="64"/>
      <c r="AD727" s="33"/>
      <c r="AE727" s="33"/>
      <c r="AF727" s="64"/>
      <c r="AG727" s="33"/>
      <c r="AH727" s="33"/>
      <c r="AI727" s="64"/>
    </row>
    <row r="728" spans="1:35" ht="18" x14ac:dyDescent="0.2">
      <c r="A728" s="368">
        <f t="shared" si="346"/>
        <v>716</v>
      </c>
      <c r="B728" s="6">
        <v>32210</v>
      </c>
      <c r="C728" s="117" t="s">
        <v>1938</v>
      </c>
      <c r="D728" s="117" t="s">
        <v>1939</v>
      </c>
      <c r="E728" s="117"/>
      <c r="F728" s="118" t="s">
        <v>1467</v>
      </c>
      <c r="G728" s="13" t="s">
        <v>154</v>
      </c>
      <c r="H728" s="14" t="s">
        <v>31</v>
      </c>
      <c r="I728" s="247">
        <v>30</v>
      </c>
      <c r="J728" s="247">
        <v>60</v>
      </c>
      <c r="K728" s="247"/>
      <c r="L728" s="247"/>
      <c r="M728" s="247">
        <f t="shared" ref="M728" si="349">SUM(I728:L728)</f>
        <v>90</v>
      </c>
      <c r="N728" s="118" t="s">
        <v>32</v>
      </c>
      <c r="O728" s="118" t="s">
        <v>1940</v>
      </c>
      <c r="P728" s="17" t="s">
        <v>1951</v>
      </c>
      <c r="Q728" s="6"/>
      <c r="R728" s="17"/>
      <c r="S728" s="17"/>
      <c r="T728" s="17"/>
      <c r="U728" s="17"/>
      <c r="V728" s="17"/>
      <c r="W728" s="33"/>
      <c r="X728" s="33"/>
      <c r="Y728" s="33"/>
      <c r="Z728" s="33"/>
      <c r="AA728" s="33"/>
      <c r="AB728" s="33"/>
      <c r="AC728" s="64"/>
      <c r="AD728" s="33"/>
      <c r="AE728" s="33"/>
      <c r="AF728" s="64"/>
      <c r="AG728" s="33"/>
      <c r="AH728" s="33"/>
      <c r="AI728" s="64"/>
    </row>
    <row r="729" spans="1:35" ht="18" x14ac:dyDescent="0.2">
      <c r="A729" s="368">
        <f t="shared" si="346"/>
        <v>717</v>
      </c>
      <c r="B729" s="73"/>
      <c r="C729" s="66" t="s">
        <v>1942</v>
      </c>
      <c r="D729" s="66" t="s">
        <v>1943</v>
      </c>
      <c r="E729" s="66"/>
      <c r="F729" s="6" t="s">
        <v>1467</v>
      </c>
      <c r="G729" s="6" t="s">
        <v>1944</v>
      </c>
      <c r="H729" s="17"/>
      <c r="I729" s="67">
        <v>14</v>
      </c>
      <c r="J729" s="67">
        <v>2</v>
      </c>
      <c r="K729" s="67"/>
      <c r="L729" s="67"/>
      <c r="M729" s="67">
        <f>SUM(I729:K729)</f>
        <v>16</v>
      </c>
      <c r="N729" s="6" t="s">
        <v>45</v>
      </c>
      <c r="O729" s="6" t="s">
        <v>1916</v>
      </c>
      <c r="P729" s="57"/>
      <c r="Q729" s="57"/>
      <c r="R729" s="57"/>
      <c r="S729" s="57"/>
      <c r="T729" s="57"/>
      <c r="U729" s="57"/>
      <c r="V729" s="57"/>
      <c r="W729" s="33"/>
      <c r="X729" s="33"/>
      <c r="Y729" s="33"/>
      <c r="Z729" s="33"/>
      <c r="AA729" s="33"/>
      <c r="AB729" s="33"/>
      <c r="AC729" s="64"/>
      <c r="AD729" s="33"/>
      <c r="AE729" s="33"/>
      <c r="AF729" s="64"/>
      <c r="AG729" s="33"/>
      <c r="AH729" s="33"/>
      <c r="AI729" s="64"/>
    </row>
    <row r="730" spans="1:35" ht="18" x14ac:dyDescent="0.2">
      <c r="A730" s="368">
        <f t="shared" si="346"/>
        <v>718</v>
      </c>
      <c r="B730" s="73"/>
      <c r="C730" s="66" t="s">
        <v>1945</v>
      </c>
      <c r="D730" s="66" t="s">
        <v>1946</v>
      </c>
      <c r="E730" s="66"/>
      <c r="F730" s="6" t="s">
        <v>1467</v>
      </c>
      <c r="G730" s="6" t="s">
        <v>1947</v>
      </c>
      <c r="H730" s="17"/>
      <c r="I730" s="67">
        <v>360</v>
      </c>
      <c r="J730" s="67">
        <v>20</v>
      </c>
      <c r="K730" s="67"/>
      <c r="L730" s="67"/>
      <c r="M730" s="67">
        <f>SUM(I730:K730)</f>
        <v>380</v>
      </c>
      <c r="N730" s="6" t="s">
        <v>57</v>
      </c>
      <c r="O730" s="6" t="s">
        <v>1264</v>
      </c>
      <c r="P730" s="57"/>
      <c r="Q730" s="57"/>
      <c r="R730" s="57"/>
      <c r="S730" s="57"/>
      <c r="T730" s="57"/>
      <c r="U730" s="57"/>
      <c r="V730" s="57"/>
      <c r="W730" s="33"/>
      <c r="X730" s="33"/>
      <c r="Y730" s="33"/>
      <c r="Z730" s="33"/>
      <c r="AA730" s="33"/>
      <c r="AB730" s="33"/>
      <c r="AC730" s="64"/>
      <c r="AD730" s="33"/>
      <c r="AE730" s="33"/>
      <c r="AF730" s="64"/>
      <c r="AG730" s="33"/>
      <c r="AH730" s="33"/>
      <c r="AI730" s="64"/>
    </row>
    <row r="731" spans="1:35" ht="27" x14ac:dyDescent="0.2">
      <c r="A731" s="368">
        <f t="shared" si="346"/>
        <v>719</v>
      </c>
      <c r="B731" s="73"/>
      <c r="C731" s="148" t="s">
        <v>1948</v>
      </c>
      <c r="D731" s="11" t="s">
        <v>1949</v>
      </c>
      <c r="E731" s="12" t="s">
        <v>6835</v>
      </c>
      <c r="F731" s="13" t="s">
        <v>1467</v>
      </c>
      <c r="G731" s="13" t="s">
        <v>1950</v>
      </c>
      <c r="H731" s="14" t="s">
        <v>31</v>
      </c>
      <c r="I731" s="13">
        <v>22</v>
      </c>
      <c r="J731" s="13">
        <v>6</v>
      </c>
      <c r="K731" s="13"/>
      <c r="L731" s="13"/>
      <c r="M731" s="13">
        <f t="shared" ref="M731" si="350">SUM(I731:K731)</f>
        <v>28</v>
      </c>
      <c r="N731" s="13" t="s">
        <v>57</v>
      </c>
      <c r="O731" s="13" t="s">
        <v>6836</v>
      </c>
      <c r="P731" s="296" t="s">
        <v>6837</v>
      </c>
      <c r="Q731" s="57"/>
      <c r="R731" s="57"/>
      <c r="S731" s="57"/>
      <c r="T731" s="57"/>
      <c r="U731" s="57"/>
      <c r="V731" s="57"/>
      <c r="W731" s="33"/>
      <c r="X731" s="33"/>
      <c r="Y731" s="33"/>
      <c r="Z731" s="33"/>
      <c r="AA731" s="33"/>
      <c r="AB731" s="33"/>
      <c r="AC731" s="64"/>
      <c r="AD731" s="33"/>
      <c r="AE731" s="33"/>
      <c r="AF731" s="64"/>
      <c r="AG731" s="33"/>
      <c r="AH731" s="33"/>
      <c r="AI731" s="64"/>
    </row>
    <row r="732" spans="1:35" ht="18" x14ac:dyDescent="0.2">
      <c r="A732" s="368">
        <f t="shared" si="346"/>
        <v>720</v>
      </c>
      <c r="B732" s="6">
        <v>62020</v>
      </c>
      <c r="C732" s="67" t="s">
        <v>1952</v>
      </c>
      <c r="D732" s="67" t="s">
        <v>1484</v>
      </c>
      <c r="E732" s="67"/>
      <c r="F732" s="6" t="s">
        <v>1467</v>
      </c>
      <c r="G732" s="57"/>
      <c r="H732" s="6" t="s">
        <v>52</v>
      </c>
      <c r="I732" s="259">
        <v>2</v>
      </c>
      <c r="J732" s="259">
        <v>3</v>
      </c>
      <c r="K732" s="259">
        <v>0</v>
      </c>
      <c r="L732" s="259">
        <v>0</v>
      </c>
      <c r="M732" s="243">
        <f>SUM(I732:L732)</f>
        <v>5</v>
      </c>
      <c r="N732" s="52" t="str">
        <f>IF(M732&gt;=100,"Besar",IF(AND(M732&gt;=50,M732&lt;=99),"Sedang",IF(AND(M732&gt;=25,M732&lt;=49),"Menengah",IF(AND(M732&lt;=24,M732&gt;=10),"Kecil",IF(M732&lt;10,"&lt;Kecil","-")))))</f>
        <v>&lt;Kecil</v>
      </c>
      <c r="O732" s="57"/>
      <c r="P732" s="57"/>
      <c r="Q732" s="57"/>
      <c r="R732" s="57"/>
      <c r="S732" s="57"/>
      <c r="T732" s="57"/>
      <c r="U732" s="57"/>
      <c r="V732" s="57"/>
      <c r="W732" s="33"/>
      <c r="X732" s="33"/>
      <c r="Y732" s="33"/>
      <c r="Z732" s="33"/>
      <c r="AA732" s="33"/>
      <c r="AB732" s="33"/>
      <c r="AC732" s="64"/>
      <c r="AD732" s="33"/>
      <c r="AE732" s="33"/>
      <c r="AF732" s="64"/>
      <c r="AG732" s="33"/>
      <c r="AH732" s="33"/>
      <c r="AI732" s="64"/>
    </row>
    <row r="733" spans="1:35" ht="18" x14ac:dyDescent="0.2">
      <c r="A733" s="368">
        <f t="shared" si="346"/>
        <v>721</v>
      </c>
      <c r="B733" s="6">
        <v>62030</v>
      </c>
      <c r="C733" s="67" t="s">
        <v>520</v>
      </c>
      <c r="D733" s="67" t="s">
        <v>1953</v>
      </c>
      <c r="E733" s="67"/>
      <c r="F733" s="6" t="s">
        <v>1467</v>
      </c>
      <c r="G733" s="57"/>
      <c r="H733" s="6" t="s">
        <v>52</v>
      </c>
      <c r="I733" s="259">
        <v>3</v>
      </c>
      <c r="J733" s="259">
        <v>4</v>
      </c>
      <c r="K733" s="259">
        <v>0</v>
      </c>
      <c r="L733" s="259">
        <v>0</v>
      </c>
      <c r="M733" s="243">
        <f>SUM(I733:L733)</f>
        <v>7</v>
      </c>
      <c r="N733" s="52" t="str">
        <f>IF(M733&gt;=100,"Besar",IF(AND(M733&gt;=50,M733&lt;=99),"Sedang",IF(AND(M733&gt;=25,M733&lt;=49),"Menengah",IF(AND(M733&lt;=24,M733&gt;=10),"Kecil",IF(M733&lt;10,"&lt;Kecil","-")))))</f>
        <v>&lt;Kecil</v>
      </c>
      <c r="O733" s="57"/>
      <c r="P733" s="17" t="s">
        <v>1959</v>
      </c>
      <c r="Q733" s="17"/>
      <c r="R733" s="17"/>
      <c r="S733" s="17"/>
      <c r="T733" s="17"/>
      <c r="U733" s="17"/>
      <c r="V733" s="6"/>
      <c r="W733" s="33"/>
      <c r="X733" s="33"/>
      <c r="Y733" s="33"/>
      <c r="Z733" s="33"/>
      <c r="AA733" s="33"/>
      <c r="AB733" s="33"/>
      <c r="AC733" s="64"/>
      <c r="AD733" s="33"/>
      <c r="AE733" s="33"/>
      <c r="AF733" s="64"/>
      <c r="AG733" s="33"/>
      <c r="AH733" s="33"/>
      <c r="AI733" s="64"/>
    </row>
    <row r="734" spans="1:35" ht="18" x14ac:dyDescent="0.2">
      <c r="A734" s="368">
        <f t="shared" si="346"/>
        <v>722</v>
      </c>
      <c r="B734" s="6">
        <v>32330</v>
      </c>
      <c r="C734" s="67" t="s">
        <v>1954</v>
      </c>
      <c r="D734" s="67" t="s">
        <v>1955</v>
      </c>
      <c r="E734" s="67"/>
      <c r="F734" s="6" t="s">
        <v>1467</v>
      </c>
      <c r="G734" s="57"/>
      <c r="H734" s="6" t="s">
        <v>52</v>
      </c>
      <c r="I734" s="259">
        <v>8</v>
      </c>
      <c r="J734" s="259">
        <v>50</v>
      </c>
      <c r="K734" s="259" t="s">
        <v>37</v>
      </c>
      <c r="L734" s="259">
        <v>0</v>
      </c>
      <c r="M734" s="243">
        <f>SUM(I734:L734)</f>
        <v>58</v>
      </c>
      <c r="N734" s="52" t="str">
        <f>IF(M734&gt;=100,"Besar",IF(AND(M734&gt;=50,M734&lt;=99),"Sedang",IF(AND(M734&gt;=25,M734&lt;=49),"Menengah",IF(AND(M734&lt;=24,M734&gt;=10),"Kecil",IF(M734&lt;10,"&lt;Kecil","-")))))</f>
        <v>Sedang</v>
      </c>
      <c r="O734" s="57"/>
      <c r="P734" s="113" t="s">
        <v>6250</v>
      </c>
      <c r="Q734" s="17"/>
      <c r="R734" s="17"/>
      <c r="S734" s="17"/>
      <c r="T734" s="17"/>
      <c r="U734" s="17"/>
      <c r="V734" s="17"/>
      <c r="W734" s="33"/>
      <c r="X734" s="33"/>
      <c r="Y734" s="33"/>
      <c r="Z734" s="33"/>
      <c r="AA734" s="33"/>
      <c r="AB734" s="33"/>
      <c r="AC734" s="64"/>
      <c r="AD734" s="33"/>
      <c r="AE734" s="33"/>
      <c r="AF734" s="64"/>
      <c r="AG734" s="33"/>
      <c r="AH734" s="33"/>
      <c r="AI734" s="64"/>
    </row>
    <row r="735" spans="1:35" ht="18" x14ac:dyDescent="0.2">
      <c r="A735" s="368">
        <f t="shared" si="346"/>
        <v>723</v>
      </c>
      <c r="B735" s="6">
        <v>74200</v>
      </c>
      <c r="C735" s="12" t="s">
        <v>1956</v>
      </c>
      <c r="D735" s="12" t="s">
        <v>1957</v>
      </c>
      <c r="E735" s="12"/>
      <c r="F735" s="13" t="s">
        <v>1467</v>
      </c>
      <c r="G735" s="13" t="s">
        <v>1958</v>
      </c>
      <c r="H735" s="14" t="s">
        <v>31</v>
      </c>
      <c r="I735" s="242">
        <v>13</v>
      </c>
      <c r="J735" s="242">
        <v>2</v>
      </c>
      <c r="K735" s="242"/>
      <c r="L735" s="242"/>
      <c r="M735" s="242">
        <f t="shared" ref="M735" si="351">SUM(I735:L735)</f>
        <v>15</v>
      </c>
      <c r="N735" s="13" t="s">
        <v>45</v>
      </c>
      <c r="O735" s="13" t="s">
        <v>1631</v>
      </c>
      <c r="P735" s="54"/>
      <c r="Q735" s="54"/>
      <c r="R735" s="54"/>
      <c r="S735" s="100"/>
      <c r="T735" s="100"/>
      <c r="U735" s="100"/>
      <c r="V735" s="54"/>
      <c r="W735" s="54"/>
      <c r="X735" s="33"/>
      <c r="Y735" s="33"/>
      <c r="Z735" s="33"/>
      <c r="AA735" s="33"/>
      <c r="AB735" s="33"/>
      <c r="AC735" s="64"/>
      <c r="AD735" s="33"/>
      <c r="AE735" s="33"/>
      <c r="AF735" s="64"/>
      <c r="AG735" s="33"/>
      <c r="AH735" s="33"/>
      <c r="AI735" s="64"/>
    </row>
    <row r="736" spans="1:35" ht="36" x14ac:dyDescent="0.2">
      <c r="A736" s="368">
        <f t="shared" si="346"/>
        <v>724</v>
      </c>
      <c r="B736" s="73"/>
      <c r="C736" s="66" t="s">
        <v>1960</v>
      </c>
      <c r="D736" s="66" t="s">
        <v>1961</v>
      </c>
      <c r="E736" s="66"/>
      <c r="F736" s="6" t="s">
        <v>1467</v>
      </c>
      <c r="G736" s="6" t="s">
        <v>1962</v>
      </c>
      <c r="H736" s="17" t="s">
        <v>31</v>
      </c>
      <c r="I736" s="67">
        <v>200</v>
      </c>
      <c r="J736" s="67">
        <v>300</v>
      </c>
      <c r="K736" s="67"/>
      <c r="L736" s="67"/>
      <c r="M736" s="67">
        <f>SUM(I736:K736)</f>
        <v>500</v>
      </c>
      <c r="N736" s="6" t="s">
        <v>32</v>
      </c>
      <c r="O736" s="57"/>
      <c r="P736" s="54"/>
      <c r="Q736" s="54"/>
      <c r="R736" s="54"/>
      <c r="S736" s="100"/>
      <c r="T736" s="100"/>
      <c r="U736" s="100"/>
      <c r="V736" s="54"/>
      <c r="W736" s="54"/>
      <c r="X736" s="33"/>
      <c r="Y736" s="33"/>
      <c r="Z736" s="33"/>
      <c r="AA736" s="33"/>
      <c r="AB736" s="33"/>
      <c r="AC736" s="64"/>
      <c r="AD736" s="33"/>
      <c r="AE736" s="33"/>
      <c r="AF736" s="64"/>
      <c r="AG736" s="33"/>
      <c r="AH736" s="33"/>
      <c r="AI736" s="64"/>
    </row>
    <row r="737" spans="1:35" ht="18" x14ac:dyDescent="0.2">
      <c r="A737" s="368">
        <f t="shared" si="346"/>
        <v>725</v>
      </c>
      <c r="B737" s="6">
        <v>32210</v>
      </c>
      <c r="C737" s="67" t="s">
        <v>1963</v>
      </c>
      <c r="D737" s="67" t="s">
        <v>1964</v>
      </c>
      <c r="E737" s="67"/>
      <c r="F737" s="6" t="s">
        <v>1467</v>
      </c>
      <c r="G737" s="57"/>
      <c r="H737" s="6" t="s">
        <v>36</v>
      </c>
      <c r="I737" s="259">
        <v>20</v>
      </c>
      <c r="J737" s="259">
        <v>330</v>
      </c>
      <c r="K737" s="259">
        <v>0</v>
      </c>
      <c r="L737" s="259">
        <v>0</v>
      </c>
      <c r="M737" s="243">
        <f>SUM(I737:L737)</f>
        <v>350</v>
      </c>
      <c r="N737" s="52" t="str">
        <f>IF(M737&gt;=100,"Besar",IF(AND(M737&gt;=50,M737&lt;=99),"Sedang",IF(AND(M737&gt;=25,M737&lt;=49),"Menengah",IF(AND(M737&lt;=24,M737&gt;=10),"Kecil",IF(M737&lt;10,"&lt;Kecil","-")))))</f>
        <v>Besar</v>
      </c>
      <c r="O737" s="54"/>
      <c r="P737" s="54"/>
      <c r="Q737" s="54"/>
      <c r="R737" s="54"/>
      <c r="S737" s="100"/>
      <c r="T737" s="100"/>
      <c r="U737" s="100"/>
      <c r="V737" s="54"/>
      <c r="W737" s="54"/>
      <c r="X737" s="33"/>
      <c r="Y737" s="33"/>
      <c r="Z737" s="33"/>
      <c r="AA737" s="33"/>
      <c r="AB737" s="33"/>
      <c r="AC737" s="64"/>
      <c r="AD737" s="33"/>
      <c r="AE737" s="33"/>
      <c r="AF737" s="64"/>
      <c r="AG737" s="33"/>
      <c r="AH737" s="33"/>
      <c r="AI737" s="64"/>
    </row>
    <row r="738" spans="1:35" x14ac:dyDescent="0.2">
      <c r="A738" s="368">
        <f t="shared" si="346"/>
        <v>726</v>
      </c>
      <c r="B738" s="53">
        <v>32114</v>
      </c>
      <c r="C738" s="79" t="s">
        <v>1965</v>
      </c>
      <c r="D738" s="79" t="s">
        <v>1966</v>
      </c>
      <c r="E738" s="79"/>
      <c r="F738" s="53" t="s">
        <v>1967</v>
      </c>
      <c r="G738" s="54"/>
      <c r="H738" s="4" t="s">
        <v>52</v>
      </c>
      <c r="I738" s="251">
        <v>24</v>
      </c>
      <c r="J738" s="251">
        <v>26</v>
      </c>
      <c r="K738" s="267">
        <v>0</v>
      </c>
      <c r="L738" s="267">
        <v>0</v>
      </c>
      <c r="M738" s="251">
        <f>SUM(I738:L738)</f>
        <v>50</v>
      </c>
      <c r="N738" s="53" t="str">
        <f>IF(M738&gt;=100,"Besar",IF(AND(M738&gt;=50,M738&lt;=99),"Sedang",IF(AND(M738&gt;=25,M738&lt;=49),"Menengah",IF(AND(M738&lt;=24,M738&gt;=10),"Kecil",IF(M738&lt;10,"&lt;Kecil","-")))))</f>
        <v>Sedang</v>
      </c>
      <c r="O738" s="54"/>
      <c r="P738" s="54"/>
      <c r="Q738" s="54"/>
      <c r="R738" s="54"/>
      <c r="S738" s="100"/>
      <c r="T738" s="100"/>
      <c r="U738" s="100"/>
      <c r="V738" s="54"/>
      <c r="W738" s="54"/>
      <c r="X738" s="33"/>
      <c r="Y738" s="33"/>
      <c r="Z738" s="33"/>
      <c r="AA738" s="33"/>
      <c r="AB738" s="33"/>
      <c r="AC738" s="64"/>
      <c r="AD738" s="33"/>
      <c r="AE738" s="33"/>
      <c r="AF738" s="64"/>
      <c r="AG738" s="33"/>
      <c r="AH738" s="33"/>
      <c r="AI738" s="64"/>
    </row>
    <row r="739" spans="1:35" x14ac:dyDescent="0.2">
      <c r="A739" s="368">
        <f t="shared" si="346"/>
        <v>727</v>
      </c>
      <c r="B739" s="53">
        <v>52116</v>
      </c>
      <c r="C739" s="79" t="s">
        <v>1968</v>
      </c>
      <c r="D739" s="79" t="s">
        <v>1969</v>
      </c>
      <c r="E739" s="79"/>
      <c r="F739" s="53" t="s">
        <v>1967</v>
      </c>
      <c r="G739" s="54"/>
      <c r="H739" s="4" t="s">
        <v>31</v>
      </c>
      <c r="I739" s="251">
        <v>38</v>
      </c>
      <c r="J739" s="251">
        <v>3</v>
      </c>
      <c r="K739" s="267">
        <v>0</v>
      </c>
      <c r="L739" s="267">
        <v>0</v>
      </c>
      <c r="M739" s="251">
        <f>SUM(I739:L739)</f>
        <v>41</v>
      </c>
      <c r="N739" s="53" t="s">
        <v>1219</v>
      </c>
      <c r="O739" s="54"/>
      <c r="P739" s="54"/>
      <c r="Q739" s="54"/>
      <c r="R739" s="54"/>
      <c r="S739" s="100"/>
      <c r="T739" s="100"/>
      <c r="U739" s="100"/>
      <c r="V739" s="54"/>
      <c r="W739" s="54"/>
      <c r="X739" s="33"/>
      <c r="Y739" s="33"/>
      <c r="Z739" s="33"/>
      <c r="AA739" s="33"/>
      <c r="AB739" s="33"/>
      <c r="AC739" s="64"/>
      <c r="AD739" s="33"/>
      <c r="AE739" s="33"/>
      <c r="AF739" s="64"/>
      <c r="AG739" s="33"/>
      <c r="AH739" s="33"/>
      <c r="AI739" s="64"/>
    </row>
    <row r="740" spans="1:35" x14ac:dyDescent="0.2">
      <c r="A740" s="368">
        <f t="shared" si="346"/>
        <v>728</v>
      </c>
      <c r="B740" s="53">
        <v>32114</v>
      </c>
      <c r="C740" s="79" t="s">
        <v>1970</v>
      </c>
      <c r="D740" s="79" t="s">
        <v>1971</v>
      </c>
      <c r="E740" s="79"/>
      <c r="F740" s="53" t="s">
        <v>1967</v>
      </c>
      <c r="G740" s="54"/>
      <c r="H740" s="4" t="s">
        <v>52</v>
      </c>
      <c r="I740" s="251">
        <v>20</v>
      </c>
      <c r="J740" s="251">
        <v>40</v>
      </c>
      <c r="K740" s="267">
        <v>0</v>
      </c>
      <c r="L740" s="267">
        <v>0</v>
      </c>
      <c r="M740" s="251">
        <f t="shared" ref="M740:M760" si="352">SUM(I740:L740)</f>
        <v>60</v>
      </c>
      <c r="N740" s="53" t="str">
        <f t="shared" ref="N740:N761" si="353">IF(M740&gt;=100,"Besar",IF(AND(M740&gt;=50,M740&lt;=99),"Sedang",IF(AND(M740&gt;=25,M740&lt;=49),"Menengah",IF(AND(M740&lt;=24,M740&gt;=10),"Kecil",IF(M740&lt;10,"&lt;Kecil","-")))))</f>
        <v>Sedang</v>
      </c>
      <c r="O740" s="54"/>
      <c r="P740" s="54"/>
      <c r="Q740" s="54"/>
      <c r="R740" s="54"/>
      <c r="S740" s="100"/>
      <c r="T740" s="100"/>
      <c r="U740" s="100"/>
      <c r="V740" s="54"/>
      <c r="W740" s="54"/>
      <c r="X740" s="33"/>
      <c r="Y740" s="33"/>
      <c r="Z740" s="33"/>
      <c r="AA740" s="33"/>
      <c r="AB740" s="33"/>
      <c r="AC740" s="64"/>
      <c r="AD740" s="33"/>
      <c r="AE740" s="33"/>
      <c r="AF740" s="64"/>
      <c r="AG740" s="33"/>
      <c r="AH740" s="33"/>
      <c r="AI740" s="64"/>
    </row>
    <row r="741" spans="1:35" x14ac:dyDescent="0.2">
      <c r="A741" s="368">
        <f t="shared" si="346"/>
        <v>729</v>
      </c>
      <c r="B741" s="4">
        <v>32114</v>
      </c>
      <c r="C741" s="65" t="s">
        <v>1972</v>
      </c>
      <c r="D741" s="65" t="s">
        <v>1973</v>
      </c>
      <c r="E741" s="65"/>
      <c r="F741" s="4" t="s">
        <v>1967</v>
      </c>
      <c r="G741" s="54"/>
      <c r="H741" s="4" t="s">
        <v>52</v>
      </c>
      <c r="I741" s="267">
        <v>42</v>
      </c>
      <c r="J741" s="267">
        <v>4</v>
      </c>
      <c r="K741" s="267">
        <v>0</v>
      </c>
      <c r="L741" s="267">
        <v>0</v>
      </c>
      <c r="M741" s="251">
        <f t="shared" si="352"/>
        <v>46</v>
      </c>
      <c r="N741" s="53" t="str">
        <f t="shared" si="353"/>
        <v>Menengah</v>
      </c>
      <c r="O741" s="54"/>
      <c r="P741" s="54"/>
      <c r="Q741" s="54"/>
      <c r="R741" s="54"/>
      <c r="S741" s="100"/>
      <c r="T741" s="100"/>
      <c r="U741" s="100"/>
      <c r="V741" s="54"/>
      <c r="W741" s="54"/>
      <c r="X741" s="33"/>
      <c r="Y741" s="33"/>
      <c r="Z741" s="33"/>
      <c r="AA741" s="33"/>
      <c r="AB741" s="33"/>
      <c r="AC741" s="64"/>
      <c r="AD741" s="33"/>
      <c r="AE741" s="33"/>
      <c r="AF741" s="64"/>
      <c r="AG741" s="33"/>
      <c r="AH741" s="33"/>
      <c r="AI741" s="64"/>
    </row>
    <row r="742" spans="1:35" x14ac:dyDescent="0.2">
      <c r="A742" s="368">
        <f t="shared" si="346"/>
        <v>730</v>
      </c>
      <c r="B742" s="4">
        <v>32114</v>
      </c>
      <c r="C742" s="65" t="s">
        <v>1974</v>
      </c>
      <c r="D742" s="65" t="s">
        <v>1975</v>
      </c>
      <c r="E742" s="65"/>
      <c r="F742" s="4" t="s">
        <v>1967</v>
      </c>
      <c r="G742" s="54"/>
      <c r="H742" s="4" t="s">
        <v>52</v>
      </c>
      <c r="I742" s="267">
        <v>22</v>
      </c>
      <c r="J742" s="267">
        <v>18</v>
      </c>
      <c r="K742" s="267">
        <v>0</v>
      </c>
      <c r="L742" s="267">
        <v>0</v>
      </c>
      <c r="M742" s="251">
        <f t="shared" si="352"/>
        <v>40</v>
      </c>
      <c r="N742" s="53" t="str">
        <f t="shared" si="353"/>
        <v>Menengah</v>
      </c>
      <c r="O742" s="54"/>
      <c r="P742" s="5"/>
      <c r="Q742" s="5"/>
      <c r="R742" s="5"/>
      <c r="S742" s="5"/>
      <c r="T742" s="5"/>
      <c r="U742" s="5"/>
      <c r="V742" s="5"/>
      <c r="W742" s="4"/>
      <c r="X742" s="33"/>
      <c r="Y742" s="33"/>
      <c r="Z742" s="33"/>
      <c r="AA742" s="33"/>
      <c r="AB742" s="33"/>
      <c r="AC742" s="64"/>
      <c r="AD742" s="33"/>
      <c r="AE742" s="33"/>
      <c r="AF742" s="64"/>
      <c r="AG742" s="33"/>
      <c r="AH742" s="33"/>
      <c r="AI742" s="64"/>
    </row>
    <row r="743" spans="1:35" x14ac:dyDescent="0.2">
      <c r="A743" s="368">
        <f t="shared" si="346"/>
        <v>731</v>
      </c>
      <c r="B743" s="4">
        <v>32114</v>
      </c>
      <c r="C743" s="65" t="s">
        <v>1976</v>
      </c>
      <c r="D743" s="65" t="s">
        <v>1977</v>
      </c>
      <c r="E743" s="65"/>
      <c r="F743" s="4" t="s">
        <v>1967</v>
      </c>
      <c r="G743" s="54"/>
      <c r="H743" s="4" t="s">
        <v>31</v>
      </c>
      <c r="I743" s="267">
        <v>34</v>
      </c>
      <c r="J743" s="267">
        <v>28</v>
      </c>
      <c r="K743" s="267"/>
      <c r="L743" s="267"/>
      <c r="M743" s="251">
        <f t="shared" si="352"/>
        <v>62</v>
      </c>
      <c r="N743" s="53" t="str">
        <f t="shared" si="353"/>
        <v>Sedang</v>
      </c>
      <c r="O743" s="54"/>
      <c r="P743" s="5"/>
      <c r="Q743" s="5"/>
      <c r="R743" s="5"/>
      <c r="S743" s="5"/>
      <c r="T743" s="5"/>
      <c r="U743" s="5"/>
      <c r="V743" s="5"/>
      <c r="W743" s="4"/>
      <c r="X743" s="33"/>
      <c r="Y743" s="33"/>
      <c r="Z743" s="33"/>
      <c r="AA743" s="33"/>
      <c r="AB743" s="33"/>
      <c r="AC743" s="64"/>
      <c r="AD743" s="33"/>
      <c r="AE743" s="33"/>
      <c r="AF743" s="64"/>
      <c r="AG743" s="33"/>
      <c r="AH743" s="33"/>
      <c r="AI743" s="64"/>
    </row>
    <row r="744" spans="1:35" x14ac:dyDescent="0.2">
      <c r="A744" s="368">
        <f t="shared" si="346"/>
        <v>732</v>
      </c>
      <c r="B744" s="4">
        <v>32114</v>
      </c>
      <c r="C744" s="65" t="s">
        <v>1978</v>
      </c>
      <c r="D744" s="65" t="s">
        <v>1979</v>
      </c>
      <c r="E744" s="65"/>
      <c r="F744" s="4" t="s">
        <v>1967</v>
      </c>
      <c r="G744" s="54"/>
      <c r="H744" s="4" t="s">
        <v>31</v>
      </c>
      <c r="I744" s="267">
        <v>30</v>
      </c>
      <c r="J744" s="267">
        <v>11</v>
      </c>
      <c r="K744" s="267">
        <v>0</v>
      </c>
      <c r="L744" s="267">
        <v>0</v>
      </c>
      <c r="M744" s="251">
        <f t="shared" si="352"/>
        <v>41</v>
      </c>
      <c r="N744" s="53" t="str">
        <f t="shared" si="353"/>
        <v>Menengah</v>
      </c>
      <c r="O744" s="4"/>
      <c r="P744" s="5"/>
      <c r="Q744" s="5"/>
      <c r="R744" s="5"/>
      <c r="S744" s="5"/>
      <c r="T744" s="5"/>
      <c r="U744" s="5"/>
      <c r="V744" s="5"/>
      <c r="W744" s="4"/>
      <c r="X744" s="33"/>
      <c r="Y744" s="33"/>
      <c r="Z744" s="33"/>
      <c r="AA744" s="33"/>
      <c r="AB744" s="33"/>
      <c r="AC744" s="64"/>
      <c r="AD744" s="33"/>
      <c r="AE744" s="33"/>
      <c r="AF744" s="64"/>
      <c r="AG744" s="33"/>
      <c r="AH744" s="33"/>
      <c r="AI744" s="64"/>
    </row>
    <row r="745" spans="1:35" x14ac:dyDescent="0.2">
      <c r="A745" s="368">
        <f t="shared" si="346"/>
        <v>733</v>
      </c>
      <c r="B745" s="4">
        <v>32130</v>
      </c>
      <c r="C745" s="65" t="s">
        <v>1980</v>
      </c>
      <c r="D745" s="65" t="s">
        <v>1981</v>
      </c>
      <c r="E745" s="65"/>
      <c r="F745" s="4" t="s">
        <v>1967</v>
      </c>
      <c r="G745" s="4"/>
      <c r="H745" s="4" t="s">
        <v>52</v>
      </c>
      <c r="I745" s="267">
        <v>10</v>
      </c>
      <c r="J745" s="267">
        <v>14</v>
      </c>
      <c r="K745" s="267">
        <v>0</v>
      </c>
      <c r="L745" s="267">
        <v>0</v>
      </c>
      <c r="M745" s="251">
        <f t="shared" si="352"/>
        <v>24</v>
      </c>
      <c r="N745" s="53" t="str">
        <f t="shared" si="353"/>
        <v>Kecil</v>
      </c>
      <c r="O745" s="4"/>
      <c r="P745" s="5"/>
      <c r="Q745" s="5"/>
      <c r="R745" s="5"/>
      <c r="S745" s="5"/>
      <c r="T745" s="5"/>
      <c r="U745" s="5"/>
      <c r="V745" s="5"/>
      <c r="W745" s="4"/>
      <c r="X745" s="33"/>
      <c r="Y745" s="33"/>
      <c r="Z745" s="33"/>
      <c r="AA745" s="33"/>
      <c r="AB745" s="33"/>
      <c r="AC745" s="64"/>
      <c r="AD745" s="33"/>
      <c r="AE745" s="33"/>
      <c r="AF745" s="64"/>
      <c r="AG745" s="33"/>
      <c r="AH745" s="33"/>
      <c r="AI745" s="64"/>
    </row>
    <row r="746" spans="1:35" x14ac:dyDescent="0.2">
      <c r="A746" s="368">
        <f t="shared" si="346"/>
        <v>734</v>
      </c>
      <c r="B746" s="4">
        <v>32114</v>
      </c>
      <c r="C746" s="65" t="s">
        <v>1982</v>
      </c>
      <c r="D746" s="65" t="s">
        <v>1983</v>
      </c>
      <c r="E746" s="65"/>
      <c r="F746" s="4" t="s">
        <v>1967</v>
      </c>
      <c r="G746" s="4"/>
      <c r="H746" s="4" t="s">
        <v>31</v>
      </c>
      <c r="I746" s="267">
        <v>20</v>
      </c>
      <c r="J746" s="267">
        <v>60</v>
      </c>
      <c r="K746" s="267">
        <v>0</v>
      </c>
      <c r="L746" s="267">
        <v>0</v>
      </c>
      <c r="M746" s="251">
        <f t="shared" si="352"/>
        <v>80</v>
      </c>
      <c r="N746" s="53" t="str">
        <f t="shared" si="353"/>
        <v>Sedang</v>
      </c>
      <c r="O746" s="4"/>
      <c r="P746" s="5"/>
      <c r="Q746" s="5"/>
      <c r="R746" s="5"/>
      <c r="S746" s="5"/>
      <c r="T746" s="5"/>
      <c r="U746" s="5"/>
      <c r="V746" s="5"/>
      <c r="W746" s="4"/>
      <c r="X746" s="33"/>
      <c r="Y746" s="33"/>
      <c r="Z746" s="33"/>
      <c r="AA746" s="33"/>
      <c r="AB746" s="33"/>
      <c r="AC746" s="64"/>
      <c r="AD746" s="33"/>
      <c r="AE746" s="33"/>
      <c r="AF746" s="64"/>
      <c r="AG746" s="33"/>
      <c r="AH746" s="33"/>
      <c r="AI746" s="64"/>
    </row>
    <row r="747" spans="1:35" x14ac:dyDescent="0.2">
      <c r="A747" s="368">
        <f t="shared" si="346"/>
        <v>735</v>
      </c>
      <c r="B747" s="4">
        <v>32114</v>
      </c>
      <c r="C747" s="65" t="s">
        <v>1984</v>
      </c>
      <c r="D747" s="65" t="s">
        <v>1985</v>
      </c>
      <c r="E747" s="65"/>
      <c r="F747" s="4" t="s">
        <v>1967</v>
      </c>
      <c r="G747" s="4"/>
      <c r="H747" s="4" t="s">
        <v>52</v>
      </c>
      <c r="I747" s="267">
        <v>12</v>
      </c>
      <c r="J747" s="267">
        <v>23</v>
      </c>
      <c r="K747" s="267">
        <v>0</v>
      </c>
      <c r="L747" s="267">
        <v>0</v>
      </c>
      <c r="M747" s="251">
        <f t="shared" si="352"/>
        <v>35</v>
      </c>
      <c r="N747" s="53" t="str">
        <f t="shared" si="353"/>
        <v>Menengah</v>
      </c>
      <c r="O747" s="4"/>
      <c r="P747" s="5"/>
      <c r="Q747" s="5"/>
      <c r="R747" s="5"/>
      <c r="S747" s="5"/>
      <c r="T747" s="5"/>
      <c r="U747" s="5"/>
      <c r="V747" s="5"/>
      <c r="W747" s="4"/>
      <c r="X747" s="33"/>
      <c r="Y747" s="33"/>
      <c r="Z747" s="33"/>
      <c r="AA747" s="33"/>
      <c r="AB747" s="33"/>
      <c r="AC747" s="64"/>
      <c r="AD747" s="33"/>
      <c r="AE747" s="33"/>
      <c r="AF747" s="64"/>
      <c r="AG747" s="33"/>
      <c r="AH747" s="33"/>
      <c r="AI747" s="64"/>
    </row>
    <row r="748" spans="1:35" x14ac:dyDescent="0.2">
      <c r="A748" s="368">
        <f t="shared" si="346"/>
        <v>736</v>
      </c>
      <c r="B748" s="4">
        <v>32114</v>
      </c>
      <c r="C748" s="65" t="s">
        <v>1986</v>
      </c>
      <c r="D748" s="65" t="s">
        <v>1987</v>
      </c>
      <c r="E748" s="65"/>
      <c r="F748" s="4" t="s">
        <v>1967</v>
      </c>
      <c r="G748" s="4"/>
      <c r="H748" s="4" t="s">
        <v>31</v>
      </c>
      <c r="I748" s="267">
        <v>25</v>
      </c>
      <c r="J748" s="267">
        <v>15</v>
      </c>
      <c r="K748" s="267">
        <v>0</v>
      </c>
      <c r="L748" s="267">
        <v>0</v>
      </c>
      <c r="M748" s="251">
        <f t="shared" si="352"/>
        <v>40</v>
      </c>
      <c r="N748" s="53" t="str">
        <f t="shared" si="353"/>
        <v>Menengah</v>
      </c>
      <c r="O748" s="4"/>
      <c r="P748" s="5"/>
      <c r="Q748" s="5"/>
      <c r="R748" s="5"/>
      <c r="S748" s="5"/>
      <c r="T748" s="5"/>
      <c r="U748" s="5"/>
      <c r="V748" s="5"/>
      <c r="W748" s="4"/>
      <c r="X748" s="33"/>
      <c r="Y748" s="33"/>
      <c r="Z748" s="33"/>
      <c r="AA748" s="33"/>
      <c r="AB748" s="33"/>
      <c r="AC748" s="64"/>
      <c r="AD748" s="33"/>
      <c r="AE748" s="33"/>
      <c r="AF748" s="64"/>
      <c r="AG748" s="33"/>
      <c r="AH748" s="33"/>
      <c r="AI748" s="64"/>
    </row>
    <row r="749" spans="1:35" x14ac:dyDescent="0.2">
      <c r="A749" s="368">
        <f t="shared" si="346"/>
        <v>737</v>
      </c>
      <c r="B749" s="4">
        <v>32114</v>
      </c>
      <c r="C749" s="65" t="s">
        <v>1988</v>
      </c>
      <c r="D749" s="65" t="s">
        <v>1989</v>
      </c>
      <c r="E749" s="65"/>
      <c r="F749" s="4" t="s">
        <v>1967</v>
      </c>
      <c r="G749" s="4"/>
      <c r="H749" s="4" t="s">
        <v>31</v>
      </c>
      <c r="I749" s="267">
        <v>17</v>
      </c>
      <c r="J749" s="267">
        <v>21</v>
      </c>
      <c r="K749" s="267">
        <v>0</v>
      </c>
      <c r="L749" s="267">
        <v>0</v>
      </c>
      <c r="M749" s="251">
        <f t="shared" si="352"/>
        <v>38</v>
      </c>
      <c r="N749" s="53" t="str">
        <f t="shared" si="353"/>
        <v>Menengah</v>
      </c>
      <c r="O749" s="4"/>
      <c r="P749" s="5"/>
      <c r="Q749" s="5"/>
      <c r="R749" s="5"/>
      <c r="S749" s="5"/>
      <c r="T749" s="5"/>
      <c r="U749" s="5"/>
      <c r="V749" s="5"/>
      <c r="W749" s="4"/>
      <c r="X749" s="33"/>
      <c r="Y749" s="33"/>
      <c r="Z749" s="33"/>
      <c r="AA749" s="33"/>
      <c r="AB749" s="33"/>
      <c r="AC749" s="64"/>
      <c r="AD749" s="33"/>
      <c r="AE749" s="33"/>
      <c r="AF749" s="64"/>
      <c r="AG749" s="33"/>
      <c r="AH749" s="33"/>
      <c r="AI749" s="64"/>
    </row>
    <row r="750" spans="1:35" x14ac:dyDescent="0.2">
      <c r="A750" s="368">
        <f t="shared" si="346"/>
        <v>738</v>
      </c>
      <c r="B750" s="4">
        <v>32190</v>
      </c>
      <c r="C750" s="65" t="s">
        <v>1990</v>
      </c>
      <c r="D750" s="65" t="s">
        <v>1991</v>
      </c>
      <c r="E750" s="65"/>
      <c r="F750" s="4" t="s">
        <v>1967</v>
      </c>
      <c r="G750" s="4"/>
      <c r="H750" s="4" t="s">
        <v>52</v>
      </c>
      <c r="I750" s="267">
        <v>20</v>
      </c>
      <c r="J750" s="267">
        <v>25</v>
      </c>
      <c r="K750" s="267">
        <v>0</v>
      </c>
      <c r="L750" s="267">
        <v>0</v>
      </c>
      <c r="M750" s="251">
        <f t="shared" si="352"/>
        <v>45</v>
      </c>
      <c r="N750" s="53" t="str">
        <f t="shared" si="353"/>
        <v>Menengah</v>
      </c>
      <c r="O750" s="4"/>
      <c r="P750" s="5"/>
      <c r="Q750" s="5"/>
      <c r="R750" s="5"/>
      <c r="S750" s="5"/>
      <c r="T750" s="5"/>
      <c r="U750" s="5"/>
      <c r="V750" s="5"/>
      <c r="W750" s="4"/>
      <c r="X750" s="33"/>
      <c r="Y750" s="33"/>
      <c r="Z750" s="33"/>
      <c r="AA750" s="33"/>
      <c r="AB750" s="33"/>
      <c r="AC750" s="64"/>
      <c r="AD750" s="33"/>
      <c r="AE750" s="33"/>
      <c r="AF750" s="64"/>
      <c r="AG750" s="33"/>
      <c r="AH750" s="33"/>
      <c r="AI750" s="64"/>
    </row>
    <row r="751" spans="1:35" x14ac:dyDescent="0.2">
      <c r="A751" s="368">
        <f t="shared" si="346"/>
        <v>739</v>
      </c>
      <c r="B751" s="4">
        <v>22100</v>
      </c>
      <c r="C751" s="65" t="s">
        <v>1992</v>
      </c>
      <c r="D751" s="65" t="s">
        <v>1993</v>
      </c>
      <c r="E751" s="65"/>
      <c r="F751" s="4" t="s">
        <v>1967</v>
      </c>
      <c r="G751" s="4"/>
      <c r="H751" s="4" t="s">
        <v>36</v>
      </c>
      <c r="I751" s="267">
        <v>297</v>
      </c>
      <c r="J751" s="267">
        <v>16</v>
      </c>
      <c r="K751" s="267">
        <v>0</v>
      </c>
      <c r="L751" s="267">
        <v>0</v>
      </c>
      <c r="M751" s="251">
        <f t="shared" si="352"/>
        <v>313</v>
      </c>
      <c r="N751" s="53" t="str">
        <f t="shared" si="353"/>
        <v>Besar</v>
      </c>
      <c r="O751" s="4"/>
      <c r="P751" s="5"/>
      <c r="Q751" s="5"/>
      <c r="R751" s="5"/>
      <c r="S751" s="5"/>
      <c r="T751" s="5"/>
      <c r="U751" s="5"/>
      <c r="V751" s="5"/>
      <c r="W751" s="4"/>
      <c r="X751" s="33"/>
      <c r="Y751" s="33"/>
      <c r="Z751" s="33"/>
      <c r="AA751" s="33"/>
      <c r="AB751" s="33"/>
      <c r="AC751" s="64"/>
      <c r="AD751" s="33"/>
      <c r="AE751" s="33"/>
      <c r="AF751" s="64"/>
      <c r="AG751" s="33"/>
      <c r="AH751" s="33"/>
      <c r="AI751" s="64"/>
    </row>
    <row r="752" spans="1:35" x14ac:dyDescent="0.2">
      <c r="A752" s="368">
        <f t="shared" si="346"/>
        <v>740</v>
      </c>
      <c r="B752" s="4">
        <v>32114</v>
      </c>
      <c r="C752" s="65" t="s">
        <v>1994</v>
      </c>
      <c r="D752" s="65" t="s">
        <v>1995</v>
      </c>
      <c r="E752" s="65"/>
      <c r="F752" s="4" t="s">
        <v>1967</v>
      </c>
      <c r="G752" s="4"/>
      <c r="H752" s="4" t="s">
        <v>52</v>
      </c>
      <c r="I752" s="267">
        <v>12</v>
      </c>
      <c r="J752" s="267">
        <v>10</v>
      </c>
      <c r="K752" s="267">
        <v>0</v>
      </c>
      <c r="L752" s="267">
        <v>0</v>
      </c>
      <c r="M752" s="251">
        <f t="shared" si="352"/>
        <v>22</v>
      </c>
      <c r="N752" s="53" t="str">
        <f t="shared" si="353"/>
        <v>Kecil</v>
      </c>
      <c r="O752" s="4"/>
      <c r="P752" s="5"/>
      <c r="Q752" s="5"/>
      <c r="R752" s="5"/>
      <c r="S752" s="5"/>
      <c r="T752" s="5"/>
      <c r="U752" s="5"/>
      <c r="V752" s="5"/>
      <c r="W752" s="4"/>
      <c r="X752" s="33"/>
      <c r="Y752" s="33"/>
      <c r="Z752" s="33"/>
      <c r="AA752" s="33"/>
      <c r="AB752" s="33"/>
      <c r="AC752" s="64"/>
      <c r="AD752" s="33"/>
      <c r="AE752" s="33"/>
      <c r="AF752" s="64"/>
      <c r="AG752" s="33"/>
      <c r="AH752" s="33"/>
      <c r="AI752" s="64"/>
    </row>
    <row r="753" spans="1:35" x14ac:dyDescent="0.2">
      <c r="A753" s="368">
        <f t="shared" si="346"/>
        <v>741</v>
      </c>
      <c r="B753" s="4">
        <v>32114</v>
      </c>
      <c r="C753" s="65" t="s">
        <v>1996</v>
      </c>
      <c r="D753" s="65" t="s">
        <v>1997</v>
      </c>
      <c r="E753" s="65"/>
      <c r="F753" s="4" t="s">
        <v>1967</v>
      </c>
      <c r="G753" s="4"/>
      <c r="H753" s="4" t="s">
        <v>52</v>
      </c>
      <c r="I753" s="267">
        <v>43</v>
      </c>
      <c r="J753" s="267">
        <v>30</v>
      </c>
      <c r="K753" s="267">
        <v>0</v>
      </c>
      <c r="L753" s="267"/>
      <c r="M753" s="251">
        <f t="shared" si="352"/>
        <v>73</v>
      </c>
      <c r="N753" s="53" t="str">
        <f t="shared" si="353"/>
        <v>Sedang</v>
      </c>
      <c r="O753" s="4"/>
      <c r="P753" s="5"/>
      <c r="Q753" s="5"/>
      <c r="R753" s="5"/>
      <c r="S753" s="5"/>
      <c r="T753" s="5"/>
      <c r="U753" s="5"/>
      <c r="V753" s="5"/>
      <c r="W753" s="4"/>
      <c r="X753" s="33"/>
      <c r="Y753" s="33"/>
      <c r="Z753" s="33"/>
      <c r="AA753" s="33"/>
      <c r="AB753" s="33"/>
      <c r="AC753" s="64"/>
      <c r="AD753" s="33"/>
      <c r="AE753" s="33"/>
      <c r="AF753" s="64"/>
      <c r="AG753" s="33"/>
      <c r="AH753" s="33"/>
      <c r="AI753" s="64"/>
    </row>
    <row r="754" spans="1:35" x14ac:dyDescent="0.2">
      <c r="A754" s="368">
        <f t="shared" si="346"/>
        <v>742</v>
      </c>
      <c r="B754" s="4">
        <v>32114</v>
      </c>
      <c r="C754" s="65" t="s">
        <v>1998</v>
      </c>
      <c r="D754" s="65" t="s">
        <v>1999</v>
      </c>
      <c r="E754" s="65"/>
      <c r="F754" s="4" t="s">
        <v>1967</v>
      </c>
      <c r="G754" s="4"/>
      <c r="H754" s="4" t="s">
        <v>52</v>
      </c>
      <c r="I754" s="267">
        <v>21</v>
      </c>
      <c r="J754" s="267">
        <v>10</v>
      </c>
      <c r="K754" s="267" t="s">
        <v>37</v>
      </c>
      <c r="L754" s="267" t="s">
        <v>37</v>
      </c>
      <c r="M754" s="251">
        <f t="shared" si="352"/>
        <v>31</v>
      </c>
      <c r="N754" s="53" t="str">
        <f t="shared" si="353"/>
        <v>Menengah</v>
      </c>
      <c r="O754" s="4"/>
      <c r="P754" s="5"/>
      <c r="Q754" s="5"/>
      <c r="R754" s="5"/>
      <c r="S754" s="5"/>
      <c r="T754" s="5"/>
      <c r="U754" s="5"/>
      <c r="V754" s="5"/>
      <c r="W754" s="4"/>
      <c r="X754" s="33"/>
      <c r="Y754" s="33"/>
      <c r="Z754" s="33"/>
      <c r="AA754" s="33"/>
      <c r="AB754" s="33"/>
      <c r="AC754" s="64"/>
      <c r="AD754" s="33"/>
      <c r="AE754" s="33"/>
      <c r="AF754" s="64"/>
      <c r="AG754" s="33"/>
      <c r="AH754" s="33"/>
      <c r="AI754" s="64"/>
    </row>
    <row r="755" spans="1:35" x14ac:dyDescent="0.2">
      <c r="A755" s="368">
        <f t="shared" si="346"/>
        <v>743</v>
      </c>
      <c r="B755" s="4">
        <v>32114</v>
      </c>
      <c r="C755" s="65" t="s">
        <v>2000</v>
      </c>
      <c r="D755" s="65" t="s">
        <v>2001</v>
      </c>
      <c r="E755" s="65"/>
      <c r="F755" s="4" t="s">
        <v>1967</v>
      </c>
      <c r="G755" s="4"/>
      <c r="H755" s="4" t="s">
        <v>52</v>
      </c>
      <c r="I755" s="267">
        <v>17</v>
      </c>
      <c r="J755" s="267">
        <v>5</v>
      </c>
      <c r="K755" s="267" t="s">
        <v>37</v>
      </c>
      <c r="L755" s="267" t="s">
        <v>37</v>
      </c>
      <c r="M755" s="251">
        <f t="shared" si="352"/>
        <v>22</v>
      </c>
      <c r="N755" s="53" t="str">
        <f t="shared" si="353"/>
        <v>Kecil</v>
      </c>
      <c r="O755" s="4"/>
      <c r="P755" s="5"/>
      <c r="Q755" s="5"/>
      <c r="R755" s="5"/>
      <c r="S755" s="5"/>
      <c r="T755" s="5"/>
      <c r="U755" s="5"/>
      <c r="V755" s="5"/>
      <c r="W755" s="4"/>
      <c r="X755" s="33"/>
      <c r="Y755" s="33"/>
      <c r="Z755" s="33"/>
      <c r="AA755" s="33"/>
      <c r="AB755" s="33"/>
      <c r="AC755" s="64"/>
      <c r="AD755" s="33"/>
      <c r="AE755" s="33"/>
      <c r="AF755" s="64"/>
      <c r="AG755" s="33"/>
      <c r="AH755" s="33"/>
      <c r="AI755" s="64"/>
    </row>
    <row r="756" spans="1:35" x14ac:dyDescent="0.2">
      <c r="A756" s="368">
        <f t="shared" si="346"/>
        <v>744</v>
      </c>
      <c r="B756" s="4">
        <v>32114</v>
      </c>
      <c r="C756" s="65" t="s">
        <v>2002</v>
      </c>
      <c r="D756" s="65" t="s">
        <v>2003</v>
      </c>
      <c r="E756" s="65"/>
      <c r="F756" s="4" t="s">
        <v>1967</v>
      </c>
      <c r="G756" s="4"/>
      <c r="H756" s="4" t="s">
        <v>36</v>
      </c>
      <c r="I756" s="267">
        <v>12</v>
      </c>
      <c r="J756" s="267">
        <v>10</v>
      </c>
      <c r="K756" s="267" t="s">
        <v>37</v>
      </c>
      <c r="L756" s="267" t="s">
        <v>37</v>
      </c>
      <c r="M756" s="251">
        <f t="shared" si="352"/>
        <v>22</v>
      </c>
      <c r="N756" s="53" t="str">
        <f t="shared" si="353"/>
        <v>Kecil</v>
      </c>
      <c r="O756" s="4"/>
      <c r="P756" s="5"/>
      <c r="Q756" s="5"/>
      <c r="R756" s="5"/>
      <c r="S756" s="5"/>
      <c r="T756" s="5"/>
      <c r="U756" s="5"/>
      <c r="V756" s="5"/>
      <c r="W756" s="4"/>
      <c r="X756" s="33"/>
      <c r="Y756" s="33"/>
      <c r="Z756" s="33"/>
      <c r="AA756" s="33"/>
      <c r="AB756" s="33"/>
      <c r="AC756" s="64"/>
      <c r="AD756" s="33"/>
      <c r="AE756" s="33"/>
      <c r="AF756" s="64"/>
      <c r="AG756" s="33"/>
      <c r="AH756" s="33"/>
      <c r="AI756" s="64"/>
    </row>
    <row r="757" spans="1:35" x14ac:dyDescent="0.2">
      <c r="A757" s="368">
        <f t="shared" si="346"/>
        <v>745</v>
      </c>
      <c r="B757" s="4">
        <v>32114</v>
      </c>
      <c r="C757" s="65" t="s">
        <v>2004</v>
      </c>
      <c r="D757" s="65" t="s">
        <v>2003</v>
      </c>
      <c r="E757" s="65"/>
      <c r="F757" s="4" t="s">
        <v>1967</v>
      </c>
      <c r="G757" s="4"/>
      <c r="H757" s="4" t="s">
        <v>52</v>
      </c>
      <c r="I757" s="267">
        <v>12</v>
      </c>
      <c r="J757" s="267">
        <v>6</v>
      </c>
      <c r="K757" s="267" t="s">
        <v>37</v>
      </c>
      <c r="L757" s="267" t="s">
        <v>37</v>
      </c>
      <c r="M757" s="251">
        <f t="shared" si="352"/>
        <v>18</v>
      </c>
      <c r="N757" s="53" t="str">
        <f t="shared" si="353"/>
        <v>Kecil</v>
      </c>
      <c r="O757" s="4"/>
      <c r="P757" s="5"/>
      <c r="Q757" s="5"/>
      <c r="R757" s="5"/>
      <c r="S757" s="5"/>
      <c r="T757" s="5"/>
      <c r="U757" s="5"/>
      <c r="V757" s="5"/>
      <c r="W757" s="4"/>
      <c r="X757" s="33"/>
      <c r="Y757" s="33"/>
      <c r="Z757" s="33"/>
      <c r="AA757" s="33"/>
      <c r="AB757" s="33"/>
      <c r="AC757" s="64"/>
      <c r="AD757" s="33"/>
      <c r="AE757" s="33"/>
      <c r="AF757" s="64"/>
      <c r="AG757" s="33"/>
      <c r="AH757" s="33"/>
      <c r="AI757" s="64"/>
    </row>
    <row r="758" spans="1:35" x14ac:dyDescent="0.2">
      <c r="A758" s="368">
        <f t="shared" si="346"/>
        <v>746</v>
      </c>
      <c r="B758" s="4">
        <v>32114</v>
      </c>
      <c r="C758" s="65" t="s">
        <v>2005</v>
      </c>
      <c r="D758" s="65" t="s">
        <v>2006</v>
      </c>
      <c r="E758" s="65"/>
      <c r="F758" s="4" t="s">
        <v>1967</v>
      </c>
      <c r="G758" s="4"/>
      <c r="H758" s="4" t="s">
        <v>31</v>
      </c>
      <c r="I758" s="267">
        <v>35</v>
      </c>
      <c r="J758" s="267">
        <v>25</v>
      </c>
      <c r="K758" s="267" t="s">
        <v>37</v>
      </c>
      <c r="L758" s="267" t="s">
        <v>37</v>
      </c>
      <c r="M758" s="251">
        <f t="shared" si="352"/>
        <v>60</v>
      </c>
      <c r="N758" s="53" t="str">
        <f t="shared" si="353"/>
        <v>Sedang</v>
      </c>
      <c r="O758" s="4"/>
      <c r="P758" s="5"/>
      <c r="Q758" s="5"/>
      <c r="R758" s="5"/>
      <c r="S758" s="5"/>
      <c r="T758" s="5"/>
      <c r="U758" s="5"/>
      <c r="V758" s="5"/>
      <c r="W758" s="4"/>
      <c r="X758" s="33"/>
      <c r="Y758" s="33"/>
      <c r="Z758" s="33"/>
      <c r="AA758" s="33"/>
      <c r="AB758" s="33"/>
      <c r="AC758" s="64"/>
      <c r="AD758" s="33"/>
      <c r="AE758" s="33"/>
      <c r="AF758" s="64"/>
      <c r="AG758" s="33"/>
      <c r="AH758" s="33"/>
      <c r="AI758" s="64"/>
    </row>
    <row r="759" spans="1:35" x14ac:dyDescent="0.2">
      <c r="A759" s="368">
        <f t="shared" si="346"/>
        <v>747</v>
      </c>
      <c r="B759" s="4">
        <v>12020</v>
      </c>
      <c r="C759" s="65" t="s">
        <v>2007</v>
      </c>
      <c r="D759" s="65" t="s">
        <v>2008</v>
      </c>
      <c r="E759" s="65"/>
      <c r="F759" s="4" t="s">
        <v>1967</v>
      </c>
      <c r="G759" s="4"/>
      <c r="H759" s="4" t="s">
        <v>238</v>
      </c>
      <c r="I759" s="267">
        <v>1466</v>
      </c>
      <c r="J759" s="267">
        <v>1122</v>
      </c>
      <c r="K759" s="267">
        <v>0</v>
      </c>
      <c r="L759" s="267">
        <v>0</v>
      </c>
      <c r="M759" s="251">
        <f t="shared" si="352"/>
        <v>2588</v>
      </c>
      <c r="N759" s="53" t="str">
        <f t="shared" si="353"/>
        <v>Besar</v>
      </c>
      <c r="O759" s="4"/>
      <c r="P759" s="5"/>
      <c r="Q759" s="5"/>
      <c r="R759" s="5"/>
      <c r="S759" s="5"/>
      <c r="T759" s="5"/>
      <c r="U759" s="5"/>
      <c r="V759" s="5"/>
      <c r="W759" s="4"/>
      <c r="X759" s="33"/>
      <c r="Y759" s="33"/>
      <c r="Z759" s="33"/>
      <c r="AA759" s="33"/>
      <c r="AB759" s="33"/>
      <c r="AC759" s="64"/>
      <c r="AD759" s="33"/>
      <c r="AE759" s="33"/>
      <c r="AF759" s="64"/>
      <c r="AG759" s="33"/>
      <c r="AH759" s="33"/>
      <c r="AI759" s="64"/>
    </row>
    <row r="760" spans="1:35" x14ac:dyDescent="0.2">
      <c r="A760" s="368">
        <f t="shared" si="346"/>
        <v>748</v>
      </c>
      <c r="B760" s="4">
        <v>32114</v>
      </c>
      <c r="C760" s="65" t="s">
        <v>2009</v>
      </c>
      <c r="D760" s="65" t="s">
        <v>2010</v>
      </c>
      <c r="E760" s="65"/>
      <c r="F760" s="4" t="s">
        <v>1967</v>
      </c>
      <c r="G760" s="4"/>
      <c r="H760" s="4" t="s">
        <v>31</v>
      </c>
      <c r="I760" s="267">
        <v>20</v>
      </c>
      <c r="J760" s="267">
        <v>40</v>
      </c>
      <c r="K760" s="267">
        <v>0</v>
      </c>
      <c r="L760" s="267">
        <v>0</v>
      </c>
      <c r="M760" s="251">
        <f t="shared" si="352"/>
        <v>60</v>
      </c>
      <c r="N760" s="53" t="str">
        <f t="shared" si="353"/>
        <v>Sedang</v>
      </c>
      <c r="O760" s="4"/>
      <c r="P760" s="5"/>
      <c r="Q760" s="5"/>
      <c r="R760" s="5"/>
      <c r="S760" s="5"/>
      <c r="T760" s="5"/>
      <c r="U760" s="5"/>
      <c r="V760" s="5"/>
      <c r="W760" s="4"/>
      <c r="X760" s="33"/>
      <c r="Y760" s="33"/>
      <c r="Z760" s="33"/>
      <c r="AA760" s="33"/>
      <c r="AB760" s="33"/>
      <c r="AC760" s="64"/>
      <c r="AD760" s="33"/>
      <c r="AE760" s="33"/>
      <c r="AF760" s="64"/>
      <c r="AG760" s="33"/>
      <c r="AH760" s="33"/>
      <c r="AI760" s="64"/>
    </row>
    <row r="761" spans="1:35" x14ac:dyDescent="0.2">
      <c r="A761" s="368">
        <f t="shared" si="346"/>
        <v>749</v>
      </c>
      <c r="B761" s="4">
        <v>61037</v>
      </c>
      <c r="C761" s="65" t="s">
        <v>2011</v>
      </c>
      <c r="D761" s="65" t="s">
        <v>2012</v>
      </c>
      <c r="E761" s="65"/>
      <c r="F761" s="4" t="s">
        <v>1967</v>
      </c>
      <c r="G761" s="4"/>
      <c r="H761" s="4" t="s">
        <v>31</v>
      </c>
      <c r="I761" s="267">
        <v>50</v>
      </c>
      <c r="J761" s="267">
        <v>10</v>
      </c>
      <c r="K761" s="267">
        <v>0</v>
      </c>
      <c r="L761" s="267">
        <v>0</v>
      </c>
      <c r="M761" s="251">
        <f>SUM(I761:L761)</f>
        <v>60</v>
      </c>
      <c r="N761" s="53" t="str">
        <f t="shared" si="353"/>
        <v>Sedang</v>
      </c>
      <c r="O761" s="4"/>
      <c r="P761" s="5" t="s">
        <v>2022</v>
      </c>
      <c r="Q761" s="5"/>
      <c r="R761" s="5"/>
      <c r="S761" s="5"/>
      <c r="T761" s="5"/>
      <c r="U761" s="5"/>
      <c r="V761" s="5"/>
      <c r="W761" s="4"/>
      <c r="X761" s="33"/>
      <c r="Y761" s="33"/>
      <c r="Z761" s="33"/>
      <c r="AA761" s="33"/>
      <c r="AB761" s="33"/>
      <c r="AC761" s="64"/>
      <c r="AD761" s="33"/>
      <c r="AE761" s="33"/>
      <c r="AF761" s="64"/>
      <c r="AG761" s="33"/>
      <c r="AH761" s="33"/>
      <c r="AI761" s="64"/>
    </row>
    <row r="762" spans="1:35" x14ac:dyDescent="0.2">
      <c r="A762" s="368">
        <f t="shared" si="346"/>
        <v>750</v>
      </c>
      <c r="B762" s="53">
        <v>32114</v>
      </c>
      <c r="C762" s="79" t="s">
        <v>2013</v>
      </c>
      <c r="D762" s="79" t="s">
        <v>2014</v>
      </c>
      <c r="E762" s="79"/>
      <c r="F762" s="53" t="s">
        <v>1967</v>
      </c>
      <c r="G762" s="4"/>
      <c r="H762" s="4" t="s">
        <v>36</v>
      </c>
      <c r="I762" s="251">
        <v>10</v>
      </c>
      <c r="J762" s="251">
        <v>81</v>
      </c>
      <c r="K762" s="267">
        <v>0</v>
      </c>
      <c r="L762" s="267">
        <v>0</v>
      </c>
      <c r="M762" s="251">
        <f>SUM(I762:L762)</f>
        <v>91</v>
      </c>
      <c r="N762" s="53" t="s">
        <v>1219</v>
      </c>
      <c r="O762" s="4"/>
      <c r="P762" s="5" t="s">
        <v>2026</v>
      </c>
      <c r="Q762" s="5"/>
      <c r="R762" s="5"/>
      <c r="S762" s="5"/>
      <c r="T762" s="5"/>
      <c r="U762" s="5"/>
      <c r="V762" s="5"/>
      <c r="W762" s="4"/>
      <c r="X762" s="33"/>
      <c r="Y762" s="33"/>
      <c r="Z762" s="33"/>
      <c r="AA762" s="33"/>
      <c r="AB762" s="33"/>
      <c r="AC762" s="64"/>
      <c r="AD762" s="33"/>
      <c r="AE762" s="33"/>
      <c r="AF762" s="64"/>
      <c r="AG762" s="33"/>
      <c r="AH762" s="33"/>
      <c r="AI762" s="64"/>
    </row>
    <row r="763" spans="1:35" x14ac:dyDescent="0.2">
      <c r="A763" s="368">
        <f t="shared" si="346"/>
        <v>751</v>
      </c>
      <c r="B763" s="4">
        <v>32114</v>
      </c>
      <c r="C763" s="65" t="s">
        <v>2015</v>
      </c>
      <c r="D763" s="65" t="s">
        <v>2016</v>
      </c>
      <c r="E763" s="65"/>
      <c r="F763" s="4" t="s">
        <v>1967</v>
      </c>
      <c r="G763" s="4"/>
      <c r="H763" s="4" t="s">
        <v>31</v>
      </c>
      <c r="I763" s="267">
        <v>34</v>
      </c>
      <c r="J763" s="267">
        <v>26</v>
      </c>
      <c r="K763" s="267">
        <v>0</v>
      </c>
      <c r="L763" s="267">
        <v>0</v>
      </c>
      <c r="M763" s="251">
        <f>SUM(I763:L763)</f>
        <v>60</v>
      </c>
      <c r="N763" s="53" t="str">
        <f>IF(M763&gt;=100,"Besar",IF(AND(M763&gt;=50,M763&lt;=99),"Sedang",IF(AND(M763&gt;=25,M763&lt;=49),"Menengah",IF(AND(M763&lt;=24,M763&gt;=10),"Kecil",IF(M763&lt;10,"&lt;Kecil","-")))))</f>
        <v>Sedang</v>
      </c>
      <c r="O763" s="4" t="s">
        <v>2021</v>
      </c>
      <c r="P763" s="163" t="s">
        <v>2022</v>
      </c>
      <c r="Q763" s="164"/>
      <c r="R763" s="5"/>
      <c r="S763" s="5"/>
      <c r="T763" s="5"/>
      <c r="U763" s="5"/>
      <c r="V763" s="5"/>
      <c r="W763" s="4"/>
      <c r="X763" s="33"/>
      <c r="Y763" s="33"/>
      <c r="Z763" s="33"/>
      <c r="AA763" s="33"/>
      <c r="AB763" s="33"/>
      <c r="AC763" s="64"/>
      <c r="AD763" s="33"/>
      <c r="AE763" s="33"/>
      <c r="AF763" s="64"/>
      <c r="AG763" s="33"/>
      <c r="AH763" s="33"/>
      <c r="AI763" s="64"/>
    </row>
    <row r="764" spans="1:35" ht="27" x14ac:dyDescent="0.2">
      <c r="A764" s="368">
        <f t="shared" si="346"/>
        <v>752</v>
      </c>
      <c r="B764" s="48"/>
      <c r="C764" s="158" t="s">
        <v>2017</v>
      </c>
      <c r="D764" s="159" t="s">
        <v>2018</v>
      </c>
      <c r="E764" s="160" t="s">
        <v>6251</v>
      </c>
      <c r="F764" s="161" t="s">
        <v>1967</v>
      </c>
      <c r="G764" s="161" t="s">
        <v>2019</v>
      </c>
      <c r="H764" s="162" t="s">
        <v>31</v>
      </c>
      <c r="I764" s="252">
        <v>57</v>
      </c>
      <c r="J764" s="252">
        <v>3</v>
      </c>
      <c r="K764" s="252"/>
      <c r="L764" s="252"/>
      <c r="M764" s="252">
        <v>60</v>
      </c>
      <c r="N764" s="161" t="s">
        <v>2020</v>
      </c>
      <c r="O764" s="161" t="s">
        <v>2021</v>
      </c>
      <c r="P764" s="5" t="s">
        <v>2033</v>
      </c>
      <c r="Q764" s="5"/>
      <c r="R764" s="5"/>
      <c r="S764" s="5"/>
      <c r="T764" s="5"/>
      <c r="U764" s="5"/>
      <c r="V764" s="5"/>
      <c r="W764" s="4"/>
      <c r="X764" s="33"/>
      <c r="Y764" s="33"/>
      <c r="Z764" s="33"/>
      <c r="AA764" s="33"/>
      <c r="AB764" s="33"/>
      <c r="AC764" s="64"/>
      <c r="AD764" s="33"/>
      <c r="AE764" s="33"/>
      <c r="AF764" s="64"/>
      <c r="AG764" s="33"/>
      <c r="AH764" s="33"/>
      <c r="AI764" s="64"/>
    </row>
    <row r="765" spans="1:35" ht="18" x14ac:dyDescent="0.2">
      <c r="A765" s="368">
        <f t="shared" si="346"/>
        <v>753</v>
      </c>
      <c r="B765" s="48"/>
      <c r="C765" s="34" t="s">
        <v>2023</v>
      </c>
      <c r="D765" s="34" t="s">
        <v>2024</v>
      </c>
      <c r="E765" s="34"/>
      <c r="F765" s="4" t="s">
        <v>1967</v>
      </c>
      <c r="G765" s="4" t="s">
        <v>1798</v>
      </c>
      <c r="H765" s="5" t="s">
        <v>52</v>
      </c>
      <c r="I765" s="50">
        <v>50</v>
      </c>
      <c r="J765" s="50">
        <v>50</v>
      </c>
      <c r="K765" s="50"/>
      <c r="L765" s="50"/>
      <c r="M765" s="50">
        <f t="shared" ref="M765:M771" si="354">SUM(I765:K765)</f>
        <v>100</v>
      </c>
      <c r="N765" s="4" t="s">
        <v>57</v>
      </c>
      <c r="O765" s="4" t="s">
        <v>1920</v>
      </c>
      <c r="P765" s="165" t="s">
        <v>2030</v>
      </c>
      <c r="Q765" s="166"/>
      <c r="R765" s="5"/>
      <c r="S765" s="5"/>
      <c r="T765" s="5"/>
      <c r="U765" s="5"/>
      <c r="V765" s="5"/>
      <c r="W765" s="4"/>
      <c r="X765" s="33"/>
      <c r="Y765" s="33"/>
      <c r="Z765" s="33"/>
      <c r="AA765" s="33"/>
      <c r="AB765" s="33"/>
      <c r="AC765" s="64"/>
      <c r="AD765" s="33"/>
      <c r="AE765" s="33"/>
      <c r="AF765" s="64"/>
      <c r="AG765" s="33"/>
      <c r="AH765" s="33"/>
      <c r="AI765" s="64"/>
    </row>
    <row r="766" spans="1:35" ht="18" x14ac:dyDescent="0.2">
      <c r="A766" s="368">
        <f t="shared" si="346"/>
        <v>754</v>
      </c>
      <c r="B766" s="48"/>
      <c r="C766" s="148" t="s">
        <v>2027</v>
      </c>
      <c r="D766" s="11" t="s">
        <v>2028</v>
      </c>
      <c r="E766" s="12" t="s">
        <v>6252</v>
      </c>
      <c r="F766" s="13" t="s">
        <v>1967</v>
      </c>
      <c r="G766" s="13" t="s">
        <v>2029</v>
      </c>
      <c r="H766" s="14" t="s">
        <v>52</v>
      </c>
      <c r="I766" s="242">
        <v>31</v>
      </c>
      <c r="J766" s="242">
        <v>25</v>
      </c>
      <c r="K766" s="242"/>
      <c r="L766" s="242"/>
      <c r="M766" s="242">
        <f>SUM(I766:L766)</f>
        <v>56</v>
      </c>
      <c r="N766" s="13" t="s">
        <v>2020</v>
      </c>
      <c r="O766" s="13" t="s">
        <v>1920</v>
      </c>
      <c r="P766" s="165" t="s">
        <v>2033</v>
      </c>
      <c r="Q766" s="114"/>
      <c r="R766" s="4"/>
      <c r="S766" s="4"/>
      <c r="T766" s="4"/>
      <c r="U766" s="4"/>
      <c r="V766" s="5"/>
      <c r="W766" s="4"/>
      <c r="X766" s="33"/>
      <c r="Y766" s="33"/>
      <c r="Z766" s="33"/>
      <c r="AA766" s="33"/>
      <c r="AB766" s="33"/>
      <c r="AC766" s="64"/>
      <c r="AD766" s="33"/>
      <c r="AE766" s="33"/>
      <c r="AF766" s="64"/>
      <c r="AG766" s="33"/>
      <c r="AH766" s="33"/>
      <c r="AI766" s="64"/>
    </row>
    <row r="767" spans="1:35" ht="27" x14ac:dyDescent="0.2">
      <c r="A767" s="368">
        <f t="shared" si="346"/>
        <v>755</v>
      </c>
      <c r="B767" s="48"/>
      <c r="C767" s="108" t="s">
        <v>2031</v>
      </c>
      <c r="D767" s="117" t="s">
        <v>2024</v>
      </c>
      <c r="E767" s="108" t="s">
        <v>6252</v>
      </c>
      <c r="F767" s="120" t="s">
        <v>1967</v>
      </c>
      <c r="G767" s="120" t="s">
        <v>2032</v>
      </c>
      <c r="H767" s="14" t="s">
        <v>52</v>
      </c>
      <c r="I767" s="247">
        <v>20</v>
      </c>
      <c r="J767" s="247">
        <v>60</v>
      </c>
      <c r="K767" s="247"/>
      <c r="L767" s="247"/>
      <c r="M767" s="247">
        <f>SUM(I767:L767)</f>
        <v>80</v>
      </c>
      <c r="N767" s="13" t="s">
        <v>32</v>
      </c>
      <c r="O767" s="167" t="s">
        <v>1920</v>
      </c>
      <c r="P767" s="5" t="s">
        <v>2042</v>
      </c>
      <c r="Q767" s="5"/>
      <c r="R767" s="5"/>
      <c r="S767" s="5"/>
      <c r="T767" s="5"/>
      <c r="U767" s="5"/>
      <c r="V767" s="5"/>
      <c r="W767" s="4"/>
      <c r="X767" s="33"/>
      <c r="Y767" s="33"/>
      <c r="Z767" s="33"/>
      <c r="AA767" s="33"/>
      <c r="AB767" s="33"/>
      <c r="AC767" s="64"/>
      <c r="AD767" s="33"/>
      <c r="AE767" s="33"/>
      <c r="AF767" s="64"/>
      <c r="AG767" s="33"/>
      <c r="AH767" s="33"/>
      <c r="AI767" s="64"/>
    </row>
    <row r="768" spans="1:35" ht="18" x14ac:dyDescent="0.2">
      <c r="A768" s="368">
        <f t="shared" si="346"/>
        <v>756</v>
      </c>
      <c r="B768" s="48"/>
      <c r="C768" s="34" t="s">
        <v>2034</v>
      </c>
      <c r="D768" s="34" t="s">
        <v>2035</v>
      </c>
      <c r="E768" s="34"/>
      <c r="F768" s="4" t="s">
        <v>1967</v>
      </c>
      <c r="G768" s="4" t="s">
        <v>2036</v>
      </c>
      <c r="H768" s="5" t="s">
        <v>238</v>
      </c>
      <c r="I768" s="50">
        <v>236</v>
      </c>
      <c r="J768" s="50">
        <v>19</v>
      </c>
      <c r="K768" s="50"/>
      <c r="L768" s="50"/>
      <c r="M768" s="50">
        <f t="shared" si="354"/>
        <v>255</v>
      </c>
      <c r="N768" s="4" t="s">
        <v>57</v>
      </c>
      <c r="O768" s="4" t="s">
        <v>70</v>
      </c>
      <c r="P768" s="165" t="s">
        <v>2040</v>
      </c>
      <c r="Q768" s="166"/>
      <c r="R768" s="5"/>
      <c r="S768" s="5"/>
      <c r="T768" s="5"/>
      <c r="U768" s="5"/>
      <c r="V768" s="5"/>
      <c r="W768" s="4"/>
      <c r="X768" s="33"/>
      <c r="Y768" s="33"/>
      <c r="Z768" s="33"/>
      <c r="AA768" s="33"/>
      <c r="AB768" s="33"/>
      <c r="AC768" s="64"/>
      <c r="AD768" s="33"/>
      <c r="AE768" s="33"/>
      <c r="AF768" s="64"/>
      <c r="AG768" s="33"/>
      <c r="AH768" s="33"/>
      <c r="AI768" s="64"/>
    </row>
    <row r="769" spans="1:35" ht="27" x14ac:dyDescent="0.2">
      <c r="A769" s="368">
        <f t="shared" si="346"/>
        <v>757</v>
      </c>
      <c r="B769" s="48"/>
      <c r="C769" s="148" t="s">
        <v>2037</v>
      </c>
      <c r="D769" s="11" t="s">
        <v>2038</v>
      </c>
      <c r="E769" s="12" t="s">
        <v>6253</v>
      </c>
      <c r="F769" s="13" t="s">
        <v>1967</v>
      </c>
      <c r="G769" s="13" t="s">
        <v>2039</v>
      </c>
      <c r="H769" s="14" t="s">
        <v>52</v>
      </c>
      <c r="I769" s="242">
        <v>136</v>
      </c>
      <c r="J769" s="242">
        <v>5</v>
      </c>
      <c r="K769" s="245"/>
      <c r="L769" s="245"/>
      <c r="M769" s="242">
        <f>SUM(I769:L769)</f>
        <v>141</v>
      </c>
      <c r="N769" s="13" t="s">
        <v>57</v>
      </c>
      <c r="O769" s="13" t="s">
        <v>70</v>
      </c>
      <c r="P769" s="5"/>
      <c r="Q769" s="4"/>
      <c r="R769" s="4"/>
      <c r="S769" s="4"/>
      <c r="T769" s="4"/>
      <c r="U769" s="4"/>
      <c r="V769" s="5"/>
      <c r="W769" s="4"/>
      <c r="X769" s="33"/>
      <c r="Y769" s="33"/>
      <c r="Z769" s="33"/>
      <c r="AA769" s="33"/>
      <c r="AB769" s="33"/>
      <c r="AC769" s="64"/>
      <c r="AD769" s="33"/>
      <c r="AE769" s="33"/>
      <c r="AF769" s="64"/>
      <c r="AG769" s="33"/>
      <c r="AH769" s="33"/>
      <c r="AI769" s="64"/>
    </row>
    <row r="770" spans="1:35" ht="18" x14ac:dyDescent="0.2">
      <c r="A770" s="368">
        <f t="shared" si="346"/>
        <v>758</v>
      </c>
      <c r="B770" s="48"/>
      <c r="C770" s="34" t="s">
        <v>2041</v>
      </c>
      <c r="D770" s="34" t="s">
        <v>2024</v>
      </c>
      <c r="E770" s="34"/>
      <c r="F770" s="4" t="s">
        <v>1967</v>
      </c>
      <c r="G770" s="4" t="s">
        <v>1798</v>
      </c>
      <c r="H770" s="5" t="s">
        <v>52</v>
      </c>
      <c r="I770" s="50">
        <v>44</v>
      </c>
      <c r="J770" s="50">
        <v>31</v>
      </c>
      <c r="K770" s="50"/>
      <c r="L770" s="50"/>
      <c r="M770" s="50">
        <f t="shared" si="354"/>
        <v>75</v>
      </c>
      <c r="N770" s="4" t="s">
        <v>32</v>
      </c>
      <c r="O770" s="4" t="s">
        <v>2025</v>
      </c>
      <c r="P770" s="54"/>
      <c r="Q770" s="54"/>
      <c r="R770" s="54"/>
      <c r="S770" s="100"/>
      <c r="T770" s="100"/>
      <c r="U770" s="100"/>
      <c r="V770" s="54"/>
      <c r="W770" s="33"/>
      <c r="X770" s="33"/>
      <c r="Y770" s="33"/>
      <c r="Z770" s="33"/>
      <c r="AA770" s="33"/>
      <c r="AB770" s="33"/>
      <c r="AC770" s="64"/>
      <c r="AD770" s="33"/>
      <c r="AE770" s="33"/>
      <c r="AF770" s="64"/>
      <c r="AG770" s="33"/>
      <c r="AH770" s="33"/>
      <c r="AI770" s="64"/>
    </row>
    <row r="771" spans="1:35" ht="18" x14ac:dyDescent="0.2">
      <c r="A771" s="368">
        <f t="shared" si="346"/>
        <v>759</v>
      </c>
      <c r="B771" s="48"/>
      <c r="C771" s="34" t="s">
        <v>2043</v>
      </c>
      <c r="D771" s="34" t="s">
        <v>2024</v>
      </c>
      <c r="E771" s="34"/>
      <c r="F771" s="4" t="s">
        <v>1967</v>
      </c>
      <c r="G771" s="4" t="s">
        <v>1798</v>
      </c>
      <c r="H771" s="5" t="s">
        <v>52</v>
      </c>
      <c r="I771" s="50">
        <v>70</v>
      </c>
      <c r="J771" s="50">
        <v>15</v>
      </c>
      <c r="K771" s="50"/>
      <c r="L771" s="50"/>
      <c r="M771" s="50">
        <f t="shared" si="354"/>
        <v>85</v>
      </c>
      <c r="N771" s="4" t="s">
        <v>2020</v>
      </c>
      <c r="O771" s="4" t="s">
        <v>2047</v>
      </c>
      <c r="P771" s="5" t="s">
        <v>2055</v>
      </c>
      <c r="Q771" s="5"/>
      <c r="R771" s="5"/>
      <c r="S771" s="5"/>
      <c r="T771" s="5"/>
      <c r="U771" s="5"/>
      <c r="V771" s="5"/>
      <c r="W771" s="33"/>
      <c r="X771" s="33"/>
      <c r="Y771" s="33"/>
      <c r="Z771" s="33"/>
      <c r="AA771" s="33"/>
      <c r="AB771" s="33"/>
      <c r="AC771" s="64"/>
      <c r="AD771" s="33"/>
      <c r="AE771" s="33"/>
      <c r="AF771" s="64"/>
      <c r="AG771" s="33"/>
      <c r="AH771" s="33"/>
      <c r="AI771" s="64"/>
    </row>
    <row r="772" spans="1:35" ht="18" x14ac:dyDescent="0.2">
      <c r="A772" s="368">
        <f t="shared" si="346"/>
        <v>760</v>
      </c>
      <c r="B772" s="48"/>
      <c r="C772" s="34" t="s">
        <v>2044</v>
      </c>
      <c r="D772" s="34" t="s">
        <v>2045</v>
      </c>
      <c r="E772" s="34"/>
      <c r="F772" s="4" t="s">
        <v>1967</v>
      </c>
      <c r="G772" s="4" t="s">
        <v>2046</v>
      </c>
      <c r="H772" s="5"/>
      <c r="I772" s="50">
        <v>37</v>
      </c>
      <c r="J772" s="50">
        <v>13</v>
      </c>
      <c r="K772" s="50"/>
      <c r="L772" s="50"/>
      <c r="M772" s="50">
        <f>SUM(I772:J772)</f>
        <v>50</v>
      </c>
      <c r="N772" s="4" t="s">
        <v>32</v>
      </c>
      <c r="O772" s="54"/>
      <c r="P772" s="5" t="s">
        <v>2060</v>
      </c>
      <c r="Q772" s="5"/>
      <c r="R772" s="5"/>
      <c r="S772" s="5"/>
      <c r="T772" s="5"/>
      <c r="U772" s="5"/>
      <c r="V772" s="4"/>
      <c r="W772" s="33"/>
      <c r="X772" s="33"/>
      <c r="Y772" s="33"/>
      <c r="Z772" s="33"/>
      <c r="AA772" s="33"/>
      <c r="AB772" s="33"/>
      <c r="AC772" s="64"/>
      <c r="AD772" s="33"/>
      <c r="AE772" s="33"/>
      <c r="AF772" s="64"/>
      <c r="AG772" s="33"/>
      <c r="AH772" s="33"/>
      <c r="AI772" s="64"/>
    </row>
    <row r="773" spans="1:35" ht="18" x14ac:dyDescent="0.2">
      <c r="A773" s="368">
        <f t="shared" si="346"/>
        <v>761</v>
      </c>
      <c r="B773" s="50">
        <v>32116</v>
      </c>
      <c r="C773" s="50" t="s">
        <v>2048</v>
      </c>
      <c r="D773" s="50" t="s">
        <v>2049</v>
      </c>
      <c r="E773" s="50"/>
      <c r="F773" s="4" t="s">
        <v>2050</v>
      </c>
      <c r="G773" s="54"/>
      <c r="H773" s="4" t="s">
        <v>52</v>
      </c>
      <c r="I773" s="267">
        <v>9</v>
      </c>
      <c r="J773" s="267">
        <v>7</v>
      </c>
      <c r="K773" s="267">
        <v>0</v>
      </c>
      <c r="L773" s="267">
        <v>0</v>
      </c>
      <c r="M773" s="253">
        <f t="shared" ref="M773:M779" si="355">SUM(I773:L773)</f>
        <v>16</v>
      </c>
      <c r="N773" s="4" t="str">
        <f>IF(M773&gt;=100,"Besar",IF(AND(M773&gt;=50,M773&lt;=99),"Sedang",IF(AND(M773&gt;=25,M773&lt;=49),"Menengah",IF(AND(M773&lt;=24,M773&gt;=10),"Kecil",IF(M773&lt;10,"&lt;Kecil","-")))))</f>
        <v>Kecil</v>
      </c>
      <c r="O773" s="4" t="s">
        <v>2054</v>
      </c>
      <c r="P773" s="165" t="s">
        <v>2055</v>
      </c>
      <c r="Q773" s="54"/>
      <c r="R773" s="54"/>
      <c r="S773" s="100"/>
      <c r="T773" s="100"/>
      <c r="U773" s="100"/>
      <c r="V773" s="54"/>
      <c r="W773" s="33"/>
      <c r="X773" s="33"/>
      <c r="Y773" s="33"/>
      <c r="Z773" s="33"/>
      <c r="AA773" s="33"/>
      <c r="AB773" s="33"/>
      <c r="AC773" s="64"/>
      <c r="AD773" s="33"/>
      <c r="AE773" s="33"/>
      <c r="AF773" s="64"/>
      <c r="AG773" s="33"/>
      <c r="AH773" s="33"/>
      <c r="AI773" s="64"/>
    </row>
    <row r="774" spans="1:35" x14ac:dyDescent="0.2">
      <c r="A774" s="368">
        <f t="shared" si="346"/>
        <v>762</v>
      </c>
      <c r="B774" s="48"/>
      <c r="C774" s="25" t="s">
        <v>2051</v>
      </c>
      <c r="D774" s="25" t="s">
        <v>2052</v>
      </c>
      <c r="E774" s="12" t="s">
        <v>6254</v>
      </c>
      <c r="F774" s="13" t="s">
        <v>2050</v>
      </c>
      <c r="G774" s="13" t="s">
        <v>2053</v>
      </c>
      <c r="H774" s="168" t="s">
        <v>31</v>
      </c>
      <c r="I774" s="244">
        <v>23</v>
      </c>
      <c r="J774" s="244">
        <v>35</v>
      </c>
      <c r="K774" s="244"/>
      <c r="L774" s="244"/>
      <c r="M774" s="242">
        <f t="shared" si="355"/>
        <v>58</v>
      </c>
      <c r="N774" s="13" t="s">
        <v>32</v>
      </c>
      <c r="O774" s="13" t="s">
        <v>2054</v>
      </c>
      <c r="P774" s="147" t="s">
        <v>2060</v>
      </c>
      <c r="Q774" s="54"/>
      <c r="R774" s="54"/>
      <c r="S774" s="100"/>
      <c r="T774" s="100"/>
      <c r="U774" s="100"/>
      <c r="V774" s="54"/>
      <c r="W774" s="33"/>
      <c r="X774" s="33"/>
      <c r="Y774" s="33"/>
      <c r="Z774" s="33"/>
      <c r="AA774" s="33"/>
      <c r="AB774" s="33"/>
      <c r="AC774" s="64"/>
      <c r="AD774" s="33"/>
      <c r="AE774" s="33"/>
      <c r="AF774" s="64"/>
      <c r="AG774" s="33"/>
      <c r="AH774" s="33"/>
      <c r="AI774" s="64"/>
    </row>
    <row r="775" spans="1:35" x14ac:dyDescent="0.2">
      <c r="A775" s="368">
        <f t="shared" si="346"/>
        <v>763</v>
      </c>
      <c r="B775" s="48"/>
      <c r="C775" s="148" t="s">
        <v>2056</v>
      </c>
      <c r="D775" s="11" t="s">
        <v>2057</v>
      </c>
      <c r="E775" s="12" t="s">
        <v>6254</v>
      </c>
      <c r="F775" s="13" t="s">
        <v>2050</v>
      </c>
      <c r="G775" s="13" t="s">
        <v>2058</v>
      </c>
      <c r="H775" s="14" t="s">
        <v>31</v>
      </c>
      <c r="I775" s="242">
        <v>20</v>
      </c>
      <c r="J775" s="242">
        <v>1</v>
      </c>
      <c r="K775" s="242"/>
      <c r="L775" s="242"/>
      <c r="M775" s="242">
        <f t="shared" si="355"/>
        <v>21</v>
      </c>
      <c r="N775" s="13" t="s">
        <v>45</v>
      </c>
      <c r="O775" s="13" t="s">
        <v>2059</v>
      </c>
      <c r="P775" s="54"/>
      <c r="Q775" s="54"/>
      <c r="R775" s="54"/>
      <c r="S775" s="100"/>
      <c r="T775" s="100"/>
      <c r="U775" s="100"/>
      <c r="V775" s="54"/>
      <c r="W775" s="33"/>
      <c r="X775" s="33"/>
      <c r="Y775" s="33"/>
      <c r="Z775" s="33"/>
      <c r="AA775" s="33"/>
      <c r="AB775" s="33"/>
      <c r="AC775" s="64"/>
      <c r="AD775" s="33"/>
      <c r="AE775" s="33"/>
      <c r="AF775" s="64"/>
      <c r="AG775" s="33"/>
      <c r="AH775" s="33"/>
      <c r="AI775" s="64"/>
    </row>
    <row r="776" spans="1:35" x14ac:dyDescent="0.2">
      <c r="A776" s="368">
        <f t="shared" si="346"/>
        <v>764</v>
      </c>
      <c r="B776" s="50">
        <v>32410</v>
      </c>
      <c r="C776" s="50" t="s">
        <v>2061</v>
      </c>
      <c r="D776" s="50" t="s">
        <v>2062</v>
      </c>
      <c r="E776" s="50"/>
      <c r="F776" s="4" t="s">
        <v>2050</v>
      </c>
      <c r="G776" s="54"/>
      <c r="H776" s="4" t="s">
        <v>52</v>
      </c>
      <c r="I776" s="267">
        <v>14</v>
      </c>
      <c r="J776" s="267">
        <v>15</v>
      </c>
      <c r="K776" s="267">
        <v>0</v>
      </c>
      <c r="L776" s="267">
        <v>0</v>
      </c>
      <c r="M776" s="253">
        <f t="shared" si="355"/>
        <v>29</v>
      </c>
      <c r="N776" s="4" t="str">
        <f>IF(M776&gt;=100,"Besar",IF(AND(M776&gt;=50,M776&lt;=99),"Sedang",IF(AND(M776&gt;=25,M776&lt;=49),"Menengah",IF(AND(M776&lt;=24,M776&gt;=10),"Kecil",IF(M776&lt;10,"&lt;Kecil","-")))))</f>
        <v>Menengah</v>
      </c>
      <c r="O776" s="54"/>
      <c r="P776" s="5"/>
      <c r="Q776" s="5"/>
      <c r="R776" s="5"/>
      <c r="S776" s="5"/>
      <c r="T776" s="5"/>
      <c r="U776" s="5"/>
      <c r="V776" s="5"/>
      <c r="W776" s="33"/>
      <c r="X776" s="33"/>
      <c r="Y776" s="33"/>
      <c r="Z776" s="33"/>
      <c r="AA776" s="33"/>
      <c r="AB776" s="33"/>
      <c r="AC776" s="64"/>
      <c r="AD776" s="33"/>
      <c r="AE776" s="33"/>
      <c r="AF776" s="64"/>
      <c r="AG776" s="33"/>
      <c r="AH776" s="33"/>
      <c r="AI776" s="64"/>
    </row>
    <row r="777" spans="1:35" ht="18" x14ac:dyDescent="0.2">
      <c r="A777" s="368">
        <f t="shared" si="346"/>
        <v>765</v>
      </c>
      <c r="B777" s="50">
        <v>61033</v>
      </c>
      <c r="C777" s="50" t="s">
        <v>2063</v>
      </c>
      <c r="D777" s="50" t="s">
        <v>2064</v>
      </c>
      <c r="E777" s="50"/>
      <c r="F777" s="4" t="s">
        <v>2050</v>
      </c>
      <c r="G777" s="54"/>
      <c r="H777" s="4" t="s">
        <v>52</v>
      </c>
      <c r="I777" s="267">
        <v>2</v>
      </c>
      <c r="J777" s="267">
        <v>1</v>
      </c>
      <c r="K777" s="267" t="s">
        <v>37</v>
      </c>
      <c r="L777" s="267">
        <v>0</v>
      </c>
      <c r="M777" s="253">
        <f t="shared" si="355"/>
        <v>3</v>
      </c>
      <c r="N777" s="4" t="str">
        <f>IF(M777&gt;=100,"Besar",IF(AND(M777&gt;=50,M777&lt;=99),"Sedang",IF(AND(M777&gt;=25,M777&lt;=49),"Menengah",IF(AND(M777&lt;=24,M777&gt;=10),"Kecil",IF(M777&lt;10,"&lt;Kecil","-")))))</f>
        <v>&lt;Kecil</v>
      </c>
      <c r="O777" s="54"/>
      <c r="P777" s="147" t="s">
        <v>6259</v>
      </c>
      <c r="Q777" s="5"/>
      <c r="R777" s="5"/>
      <c r="S777" s="5"/>
      <c r="T777" s="5"/>
      <c r="U777" s="5"/>
      <c r="V777" s="5"/>
      <c r="W777" s="33"/>
      <c r="X777" s="33"/>
      <c r="Y777" s="33"/>
      <c r="Z777" s="33"/>
      <c r="AA777" s="33"/>
      <c r="AB777" s="33"/>
      <c r="AC777" s="64"/>
      <c r="AD777" s="33"/>
      <c r="AE777" s="33"/>
      <c r="AF777" s="64"/>
      <c r="AG777" s="33"/>
      <c r="AH777" s="33"/>
      <c r="AI777" s="64"/>
    </row>
    <row r="778" spans="1:35" ht="18" x14ac:dyDescent="0.2">
      <c r="A778" s="368">
        <f t="shared" si="346"/>
        <v>766</v>
      </c>
      <c r="B778" s="50"/>
      <c r="C778" s="10" t="s">
        <v>6255</v>
      </c>
      <c r="D778" s="25" t="s">
        <v>6256</v>
      </c>
      <c r="E778" s="12" t="s">
        <v>6257</v>
      </c>
      <c r="F778" s="13" t="s">
        <v>2050</v>
      </c>
      <c r="G778" s="13" t="s">
        <v>6258</v>
      </c>
      <c r="H778" s="168" t="s">
        <v>229</v>
      </c>
      <c r="I778" s="244">
        <v>30</v>
      </c>
      <c r="J778" s="244">
        <v>40</v>
      </c>
      <c r="K778" s="244"/>
      <c r="L778" s="244"/>
      <c r="M778" s="242">
        <f t="shared" si="355"/>
        <v>70</v>
      </c>
      <c r="N778" s="13" t="s">
        <v>32</v>
      </c>
      <c r="O778" s="118" t="s">
        <v>6133</v>
      </c>
      <c r="P778" s="54"/>
      <c r="Q778" s="54"/>
      <c r="R778" s="54"/>
      <c r="S778" s="100"/>
      <c r="T778" s="100"/>
      <c r="U778" s="100"/>
      <c r="V778" s="54"/>
      <c r="W778" s="33"/>
      <c r="X778" s="33"/>
      <c r="Y778" s="33"/>
      <c r="Z778" s="33"/>
      <c r="AA778" s="33"/>
      <c r="AB778" s="33"/>
      <c r="AC778" s="64"/>
      <c r="AD778" s="33"/>
      <c r="AE778" s="33"/>
      <c r="AF778" s="64"/>
      <c r="AG778" s="33"/>
      <c r="AH778" s="33"/>
      <c r="AI778" s="64"/>
    </row>
    <row r="779" spans="1:35" x14ac:dyDescent="0.2">
      <c r="A779" s="368">
        <f t="shared" si="346"/>
        <v>767</v>
      </c>
      <c r="B779" s="50">
        <v>62035</v>
      </c>
      <c r="C779" s="50" t="s">
        <v>2065</v>
      </c>
      <c r="D779" s="50" t="s">
        <v>2066</v>
      </c>
      <c r="E779" s="50"/>
      <c r="F779" s="4" t="s">
        <v>2050</v>
      </c>
      <c r="G779" s="54"/>
      <c r="H779" s="4" t="s">
        <v>56</v>
      </c>
      <c r="I779" s="267">
        <v>75</v>
      </c>
      <c r="J779" s="267">
        <v>50</v>
      </c>
      <c r="K779" s="267">
        <v>0</v>
      </c>
      <c r="L779" s="267">
        <v>0</v>
      </c>
      <c r="M779" s="253">
        <f t="shared" si="355"/>
        <v>125</v>
      </c>
      <c r="N779" s="4" t="str">
        <f>IF(M779&gt;=100,"Besar",IF(AND(M779&gt;=50,M779&lt;=99),"Sedang",IF(AND(M779&gt;=25,M779&lt;=49),"Menengah",IF(AND(M779&lt;=24,M779&gt;=10),"Kecil",IF(M779&lt;10,"&lt;Kecil","-")))))</f>
        <v>Besar</v>
      </c>
      <c r="O779" s="4" t="s">
        <v>2070</v>
      </c>
      <c r="P779" s="54"/>
      <c r="Q779" s="54"/>
      <c r="R779" s="54"/>
      <c r="S779" s="100"/>
      <c r="T779" s="100"/>
      <c r="U779" s="100"/>
      <c r="V779" s="54"/>
      <c r="W779" s="33"/>
      <c r="X779" s="33"/>
      <c r="Y779" s="33"/>
      <c r="Z779" s="33"/>
      <c r="AA779" s="33"/>
      <c r="AB779" s="33"/>
      <c r="AC779" s="64"/>
      <c r="AD779" s="33"/>
      <c r="AE779" s="33"/>
      <c r="AF779" s="64"/>
      <c r="AG779" s="33"/>
      <c r="AH779" s="33"/>
      <c r="AI779" s="64"/>
    </row>
    <row r="780" spans="1:35" ht="18" x14ac:dyDescent="0.2">
      <c r="A780" s="368">
        <f t="shared" si="346"/>
        <v>768</v>
      </c>
      <c r="B780" s="48"/>
      <c r="C780" s="50" t="s">
        <v>2067</v>
      </c>
      <c r="D780" s="50" t="s">
        <v>2068</v>
      </c>
      <c r="E780" s="50"/>
      <c r="F780" s="4" t="s">
        <v>2050</v>
      </c>
      <c r="G780" s="4" t="s">
        <v>2069</v>
      </c>
      <c r="H780" s="5"/>
      <c r="I780" s="50">
        <v>12</v>
      </c>
      <c r="J780" s="50">
        <v>3</v>
      </c>
      <c r="K780" s="50"/>
      <c r="L780" s="50"/>
      <c r="M780" s="50">
        <f>SUM(I780:J780)</f>
        <v>15</v>
      </c>
      <c r="N780" s="4" t="s">
        <v>45</v>
      </c>
      <c r="O780" s="54"/>
      <c r="P780" s="5" t="s">
        <v>2079</v>
      </c>
      <c r="Q780" s="5"/>
      <c r="R780" s="5"/>
      <c r="S780" s="5"/>
      <c r="T780" s="5"/>
      <c r="U780" s="5"/>
      <c r="V780" s="5"/>
      <c r="W780" s="33"/>
      <c r="X780" s="33"/>
      <c r="Y780" s="33"/>
      <c r="Z780" s="33"/>
      <c r="AA780" s="33"/>
      <c r="AB780" s="33"/>
      <c r="AC780" s="64"/>
      <c r="AD780" s="33"/>
      <c r="AE780" s="33"/>
      <c r="AF780" s="64"/>
      <c r="AG780" s="33"/>
      <c r="AH780" s="33"/>
      <c r="AI780" s="64"/>
    </row>
    <row r="781" spans="1:35" x14ac:dyDescent="0.2">
      <c r="A781" s="368">
        <f t="shared" si="346"/>
        <v>769</v>
      </c>
      <c r="B781" s="50">
        <v>32117</v>
      </c>
      <c r="C781" s="50" t="s">
        <v>2071</v>
      </c>
      <c r="D781" s="50" t="s">
        <v>2072</v>
      </c>
      <c r="E781" s="50"/>
      <c r="F781" s="4" t="s">
        <v>2050</v>
      </c>
      <c r="G781" s="54"/>
      <c r="H781" s="4" t="s">
        <v>52</v>
      </c>
      <c r="I781" s="267">
        <v>7</v>
      </c>
      <c r="J781" s="267">
        <v>1</v>
      </c>
      <c r="K781" s="267" t="s">
        <v>37</v>
      </c>
      <c r="L781" s="267" t="s">
        <v>37</v>
      </c>
      <c r="M781" s="253">
        <f>SUM(I781:L781)</f>
        <v>8</v>
      </c>
      <c r="N781" s="4" t="str">
        <f>IF(M781&gt;=100,"Besar",IF(AND(M781&gt;=50,M781&lt;=99),"Sedang",IF(AND(M781&gt;=25,M781&lt;=49),"Menengah",IF(AND(M781&lt;=24,M781&gt;=10),"Kecil",IF(M781&lt;10,"&lt;Kecil","-")))))</f>
        <v>&lt;Kecil</v>
      </c>
      <c r="O781" s="54"/>
      <c r="P781" s="5"/>
      <c r="Q781" s="5"/>
      <c r="R781" s="5"/>
      <c r="S781" s="5"/>
      <c r="T781" s="5"/>
      <c r="U781" s="5"/>
      <c r="V781" s="5"/>
      <c r="W781" s="33"/>
      <c r="X781" s="33"/>
      <c r="Y781" s="33"/>
      <c r="Z781" s="33"/>
      <c r="AA781" s="33"/>
      <c r="AB781" s="33"/>
      <c r="AC781" s="64"/>
      <c r="AD781" s="33"/>
      <c r="AE781" s="33"/>
      <c r="AF781" s="64"/>
      <c r="AG781" s="33"/>
      <c r="AH781" s="33"/>
      <c r="AI781" s="64"/>
    </row>
    <row r="782" spans="1:35" ht="18" x14ac:dyDescent="0.2">
      <c r="A782" s="368">
        <f t="shared" si="346"/>
        <v>770</v>
      </c>
      <c r="B782" s="50">
        <v>32114</v>
      </c>
      <c r="C782" s="50" t="s">
        <v>2073</v>
      </c>
      <c r="D782" s="50" t="s">
        <v>2074</v>
      </c>
      <c r="E782" s="50"/>
      <c r="F782" s="4" t="s">
        <v>2050</v>
      </c>
      <c r="G782" s="54"/>
      <c r="H782" s="4" t="s">
        <v>52</v>
      </c>
      <c r="I782" s="267">
        <v>4</v>
      </c>
      <c r="J782" s="267">
        <v>170</v>
      </c>
      <c r="K782" s="267"/>
      <c r="L782" s="267"/>
      <c r="M782" s="253">
        <f>SUM(I782:L782)</f>
        <v>174</v>
      </c>
      <c r="N782" s="4" t="str">
        <f>IF(M782&gt;=100,"Besar",IF(AND(M782&gt;=50,M782&lt;=99),"Sedang",IF(AND(M782&gt;=25,M782&lt;=49),"Menengah",IF(AND(M782&lt;=24,M782&gt;=10),"Kecil",IF(M782&lt;10,"&lt;Kecil","-")))))</f>
        <v>Besar</v>
      </c>
      <c r="O782" s="4" t="s">
        <v>2078</v>
      </c>
      <c r="P782" s="5"/>
      <c r="Q782" s="5"/>
      <c r="R782" s="5"/>
      <c r="S782" s="5"/>
      <c r="T782" s="5"/>
      <c r="U782" s="5"/>
      <c r="V782" s="5"/>
      <c r="W782" s="33"/>
      <c r="X782" s="33"/>
      <c r="Y782" s="33"/>
      <c r="Z782" s="33"/>
      <c r="AA782" s="33"/>
      <c r="AB782" s="33"/>
      <c r="AC782" s="64"/>
      <c r="AD782" s="33"/>
      <c r="AE782" s="33"/>
      <c r="AF782" s="64"/>
      <c r="AG782" s="33"/>
      <c r="AH782" s="33"/>
      <c r="AI782" s="64"/>
    </row>
    <row r="783" spans="1:35" ht="18" x14ac:dyDescent="0.2">
      <c r="A783" s="368">
        <f t="shared" ref="A783:A846" si="356">A782+1</f>
        <v>771</v>
      </c>
      <c r="B783" s="48"/>
      <c r="C783" s="50" t="s">
        <v>2075</v>
      </c>
      <c r="D783" s="50" t="s">
        <v>2076</v>
      </c>
      <c r="E783" s="50"/>
      <c r="F783" s="4" t="s">
        <v>2050</v>
      </c>
      <c r="G783" s="4" t="s">
        <v>2077</v>
      </c>
      <c r="H783" s="5"/>
      <c r="I783" s="50">
        <v>12</v>
      </c>
      <c r="J783" s="50">
        <v>8</v>
      </c>
      <c r="K783" s="50"/>
      <c r="L783" s="50"/>
      <c r="M783" s="50">
        <f>SUM(I783:K783)</f>
        <v>20</v>
      </c>
      <c r="N783" s="4" t="s">
        <v>45</v>
      </c>
      <c r="O783" s="4"/>
      <c r="P783" s="5"/>
      <c r="Q783" s="5"/>
      <c r="R783" s="5" t="s">
        <v>362</v>
      </c>
      <c r="S783" s="5"/>
      <c r="T783" s="5"/>
      <c r="U783" s="5"/>
      <c r="V783" s="5"/>
      <c r="W783" s="33"/>
      <c r="X783" s="33"/>
      <c r="Y783" s="33"/>
      <c r="Z783" s="33"/>
      <c r="AA783" s="33"/>
      <c r="AB783" s="33"/>
      <c r="AC783" s="64"/>
      <c r="AD783" s="33"/>
      <c r="AE783" s="33"/>
      <c r="AF783" s="64"/>
      <c r="AG783" s="33"/>
      <c r="AH783" s="33"/>
      <c r="AI783" s="64"/>
    </row>
    <row r="784" spans="1:35" ht="18" x14ac:dyDescent="0.2">
      <c r="A784" s="368">
        <f t="shared" si="356"/>
        <v>772</v>
      </c>
      <c r="B784" s="50">
        <v>32114</v>
      </c>
      <c r="C784" s="50" t="s">
        <v>2080</v>
      </c>
      <c r="D784" s="50" t="s">
        <v>2081</v>
      </c>
      <c r="E784" s="50"/>
      <c r="F784" s="4" t="s">
        <v>2050</v>
      </c>
      <c r="G784" s="4"/>
      <c r="H784" s="4" t="s">
        <v>31</v>
      </c>
      <c r="I784" s="267">
        <v>25</v>
      </c>
      <c r="J784" s="267">
        <v>7</v>
      </c>
      <c r="K784" s="267"/>
      <c r="L784" s="267"/>
      <c r="M784" s="253">
        <f>SUM(I784:L784)</f>
        <v>32</v>
      </c>
      <c r="N784" s="4" t="str">
        <f>IF(M784&gt;=100,"Besar",IF(AND(M784&gt;=50,M784&lt;=99),"Sedang",IF(AND(M784&gt;=25,M784&lt;=49),"Menengah",IF(AND(M784&lt;=24,M784&gt;=10),"Kecil",IF(M784&lt;10,"&lt;Kecil","-")))))</f>
        <v>Menengah</v>
      </c>
      <c r="O784" s="4" t="s">
        <v>2084</v>
      </c>
      <c r="P784" s="5" t="s">
        <v>2089</v>
      </c>
      <c r="Q784" s="5"/>
      <c r="R784" s="5"/>
      <c r="S784" s="5"/>
      <c r="T784" s="5"/>
      <c r="U784" s="5"/>
      <c r="V784" s="5"/>
      <c r="W784" s="33"/>
      <c r="X784" s="33"/>
      <c r="Y784" s="33"/>
      <c r="Z784" s="33"/>
      <c r="AA784" s="33"/>
      <c r="AB784" s="33"/>
      <c r="AC784" s="64"/>
      <c r="AD784" s="33"/>
      <c r="AE784" s="33"/>
      <c r="AF784" s="64"/>
      <c r="AG784" s="33"/>
      <c r="AH784" s="33"/>
      <c r="AI784" s="64"/>
    </row>
    <row r="785" spans="1:35" ht="18" x14ac:dyDescent="0.2">
      <c r="A785" s="368">
        <f t="shared" si="356"/>
        <v>773</v>
      </c>
      <c r="B785" s="48"/>
      <c r="C785" s="81" t="s">
        <v>2082</v>
      </c>
      <c r="D785" s="50" t="s">
        <v>2083</v>
      </c>
      <c r="E785" s="50"/>
      <c r="F785" s="4" t="s">
        <v>2050</v>
      </c>
      <c r="G785" s="4" t="s">
        <v>1618</v>
      </c>
      <c r="H785" s="5"/>
      <c r="I785" s="50">
        <v>25</v>
      </c>
      <c r="J785" s="50">
        <v>5</v>
      </c>
      <c r="K785" s="50"/>
      <c r="L785" s="50"/>
      <c r="M785" s="50">
        <f>SUM(I785:K785)</f>
        <v>30</v>
      </c>
      <c r="N785" s="4" t="s">
        <v>32</v>
      </c>
      <c r="O785" s="4"/>
      <c r="P785" s="165" t="s">
        <v>2089</v>
      </c>
      <c r="Q785" s="5"/>
      <c r="R785" s="5"/>
      <c r="S785" s="5"/>
      <c r="T785" s="5"/>
      <c r="U785" s="5"/>
      <c r="V785" s="5"/>
      <c r="W785" s="33"/>
      <c r="X785" s="33"/>
      <c r="Y785" s="33"/>
      <c r="Z785" s="33"/>
      <c r="AA785" s="33"/>
      <c r="AB785" s="33"/>
      <c r="AC785" s="64"/>
      <c r="AD785" s="33"/>
      <c r="AE785" s="33"/>
      <c r="AF785" s="64"/>
      <c r="AG785" s="33"/>
      <c r="AH785" s="33"/>
      <c r="AI785" s="64"/>
    </row>
    <row r="786" spans="1:35" ht="18" x14ac:dyDescent="0.2">
      <c r="A786" s="368">
        <f t="shared" si="356"/>
        <v>774</v>
      </c>
      <c r="B786" s="48"/>
      <c r="C786" s="169" t="s">
        <v>2085</v>
      </c>
      <c r="D786" s="137" t="s">
        <v>2086</v>
      </c>
      <c r="E786" s="169"/>
      <c r="F786" s="170" t="s">
        <v>2050</v>
      </c>
      <c r="G786" s="170" t="s">
        <v>2087</v>
      </c>
      <c r="H786" s="14" t="s">
        <v>31</v>
      </c>
      <c r="I786" s="269">
        <v>30</v>
      </c>
      <c r="J786" s="269">
        <v>130</v>
      </c>
      <c r="K786" s="268"/>
      <c r="L786" s="268"/>
      <c r="M786" s="242">
        <f>SUM(I786:L786)</f>
        <v>160</v>
      </c>
      <c r="N786" s="170" t="s">
        <v>57</v>
      </c>
      <c r="O786" s="13" t="s">
        <v>2088</v>
      </c>
      <c r="P786" s="5"/>
      <c r="Q786" s="5"/>
      <c r="R786" s="5"/>
      <c r="S786" s="5"/>
      <c r="T786" s="5"/>
      <c r="U786" s="5"/>
      <c r="V786" s="5"/>
      <c r="W786" s="33"/>
      <c r="X786" s="33"/>
      <c r="Y786" s="33"/>
      <c r="Z786" s="33"/>
      <c r="AA786" s="33"/>
      <c r="AB786" s="33"/>
      <c r="AC786" s="64"/>
      <c r="AD786" s="33"/>
      <c r="AE786" s="33"/>
      <c r="AF786" s="64"/>
      <c r="AG786" s="33"/>
      <c r="AH786" s="33"/>
      <c r="AI786" s="64"/>
    </row>
    <row r="787" spans="1:35" ht="18" x14ac:dyDescent="0.2">
      <c r="A787" s="368">
        <f t="shared" si="356"/>
        <v>775</v>
      </c>
      <c r="B787" s="50">
        <v>81020</v>
      </c>
      <c r="C787" s="50" t="s">
        <v>2090</v>
      </c>
      <c r="D787" s="50" t="s">
        <v>2091</v>
      </c>
      <c r="E787" s="50"/>
      <c r="F787" s="4" t="s">
        <v>2050</v>
      </c>
      <c r="G787" s="54"/>
      <c r="H787" s="4" t="s">
        <v>36</v>
      </c>
      <c r="I787" s="267">
        <v>4</v>
      </c>
      <c r="J787" s="267">
        <v>4</v>
      </c>
      <c r="K787" s="267">
        <v>0</v>
      </c>
      <c r="L787" s="267">
        <v>0</v>
      </c>
      <c r="M787" s="253">
        <f>SUM(I787:L787)</f>
        <v>8</v>
      </c>
      <c r="N787" s="4" t="str">
        <f>IF(M787&gt;=100,"Besar",IF(AND(M787&gt;=50,M787&lt;=99),"Sedang",IF(AND(M787&gt;=25,M787&lt;=49),"Menengah",IF(AND(M787&lt;=24,M787&gt;=10),"Kecil",IF(M787&lt;10,"&lt;Kecil","-")))))</f>
        <v>&lt;Kecil</v>
      </c>
      <c r="O787" s="4"/>
      <c r="P787" s="5" t="s">
        <v>2097</v>
      </c>
      <c r="Q787" s="5"/>
      <c r="R787" s="5"/>
      <c r="S787" s="5"/>
      <c r="T787" s="5"/>
      <c r="U787" s="5"/>
      <c r="V787" s="5"/>
      <c r="W787" s="33"/>
      <c r="X787" s="33"/>
      <c r="Y787" s="33"/>
      <c r="Z787" s="33"/>
      <c r="AA787" s="33"/>
      <c r="AB787" s="33"/>
      <c r="AC787" s="64"/>
      <c r="AD787" s="33"/>
      <c r="AE787" s="33"/>
      <c r="AF787" s="64"/>
      <c r="AG787" s="33"/>
      <c r="AH787" s="33"/>
      <c r="AI787" s="64"/>
    </row>
    <row r="788" spans="1:35" x14ac:dyDescent="0.2">
      <c r="A788" s="368">
        <f t="shared" si="356"/>
        <v>776</v>
      </c>
      <c r="B788" s="50">
        <v>81020</v>
      </c>
      <c r="C788" s="50" t="s">
        <v>2092</v>
      </c>
      <c r="D788" s="50" t="s">
        <v>2093</v>
      </c>
      <c r="E788" s="50"/>
      <c r="F788" s="4" t="s">
        <v>2050</v>
      </c>
      <c r="G788" s="4"/>
      <c r="H788" s="4" t="s">
        <v>31</v>
      </c>
      <c r="I788" s="267">
        <v>36</v>
      </c>
      <c r="J788" s="267">
        <v>5</v>
      </c>
      <c r="K788" s="267">
        <v>0</v>
      </c>
      <c r="L788" s="267">
        <v>0</v>
      </c>
      <c r="M788" s="253">
        <f>SUM(I788:L788)</f>
        <v>41</v>
      </c>
      <c r="N788" s="4" t="str">
        <f>IF(M788&gt;=100,"Besar",IF(AND(M788&gt;=50,M788&lt;=99),"Sedang",IF(AND(M788&gt;=25,M788&lt;=49),"Menengah",IF(AND(M788&lt;=24,M788&gt;=10),"Kecil",IF(M788&lt;10,"&lt;Kecil","-")))))</f>
        <v>Menengah</v>
      </c>
      <c r="O788" s="4"/>
      <c r="P788" s="147" t="s">
        <v>6262</v>
      </c>
      <c r="Q788" s="175"/>
      <c r="R788" s="5"/>
      <c r="S788" s="5"/>
      <c r="T788" s="5"/>
      <c r="U788" s="5"/>
      <c r="V788" s="5"/>
      <c r="W788" s="33"/>
      <c r="X788" s="33"/>
      <c r="Y788" s="33"/>
      <c r="Z788" s="33"/>
      <c r="AA788" s="33"/>
      <c r="AB788" s="33"/>
      <c r="AC788" s="64"/>
      <c r="AD788" s="33"/>
      <c r="AE788" s="33"/>
      <c r="AF788" s="64"/>
      <c r="AG788" s="33"/>
      <c r="AH788" s="33"/>
      <c r="AI788" s="64"/>
    </row>
    <row r="789" spans="1:35" x14ac:dyDescent="0.2">
      <c r="A789" s="368">
        <f t="shared" si="356"/>
        <v>777</v>
      </c>
      <c r="B789" s="50">
        <v>32420</v>
      </c>
      <c r="C789" s="172" t="s">
        <v>2094</v>
      </c>
      <c r="D789" s="173" t="s">
        <v>2095</v>
      </c>
      <c r="E789" s="174" t="s">
        <v>6260</v>
      </c>
      <c r="F789" s="171" t="s">
        <v>2050</v>
      </c>
      <c r="G789" s="171" t="s">
        <v>2096</v>
      </c>
      <c r="H789" s="14" t="s">
        <v>31</v>
      </c>
      <c r="I789" s="268">
        <v>22</v>
      </c>
      <c r="J789" s="268">
        <v>3</v>
      </c>
      <c r="K789" s="268"/>
      <c r="L789" s="268"/>
      <c r="M789" s="242">
        <f>SUM(I789:J789)</f>
        <v>25</v>
      </c>
      <c r="N789" s="171" t="s">
        <v>45</v>
      </c>
      <c r="O789" s="118" t="s">
        <v>6261</v>
      </c>
      <c r="P789" s="5"/>
      <c r="Q789" s="5"/>
      <c r="R789" s="5"/>
      <c r="S789" s="5"/>
      <c r="T789" s="5"/>
      <c r="U789" s="5"/>
      <c r="V789" s="5"/>
      <c r="W789" s="33"/>
      <c r="X789" s="33"/>
      <c r="Y789" s="33"/>
      <c r="Z789" s="33"/>
      <c r="AA789" s="33"/>
      <c r="AB789" s="33"/>
      <c r="AC789" s="64"/>
      <c r="AD789" s="33"/>
      <c r="AE789" s="33"/>
      <c r="AF789" s="64"/>
      <c r="AG789" s="33"/>
      <c r="AH789" s="33"/>
      <c r="AI789" s="64"/>
    </row>
    <row r="790" spans="1:35" x14ac:dyDescent="0.2">
      <c r="A790" s="368">
        <f t="shared" si="356"/>
        <v>778</v>
      </c>
      <c r="B790" s="50">
        <v>32116</v>
      </c>
      <c r="C790" s="50" t="s">
        <v>2098</v>
      </c>
      <c r="D790" s="50" t="s">
        <v>2099</v>
      </c>
      <c r="E790" s="50"/>
      <c r="F790" s="4" t="s">
        <v>2050</v>
      </c>
      <c r="G790" s="4"/>
      <c r="H790" s="4" t="s">
        <v>52</v>
      </c>
      <c r="I790" s="267">
        <v>9</v>
      </c>
      <c r="J790" s="267">
        <v>0</v>
      </c>
      <c r="K790" s="267">
        <v>0</v>
      </c>
      <c r="L790" s="267">
        <v>0</v>
      </c>
      <c r="M790" s="253">
        <f>SUM(I790:L790)</f>
        <v>9</v>
      </c>
      <c r="N790" s="4" t="str">
        <f>IF(M790&gt;=100,"Besar",IF(AND(M790&gt;=50,M790&lt;=99),"Sedang",IF(AND(M790&gt;=25,M790&lt;=49),"Menengah",IF(AND(M790&lt;=24,M790&gt;=10),"Kecil",IF(M790&lt;10,"&lt;Kecil","-")))))</f>
        <v>&lt;Kecil</v>
      </c>
      <c r="O790" s="4"/>
      <c r="P790" s="5" t="s">
        <v>2108</v>
      </c>
      <c r="Q790" s="5"/>
      <c r="R790" s="5"/>
      <c r="S790" s="5"/>
      <c r="T790" s="5"/>
      <c r="U790" s="5"/>
      <c r="V790" s="5"/>
      <c r="W790" s="33"/>
      <c r="X790" s="33"/>
      <c r="Y790" s="33"/>
      <c r="Z790" s="33"/>
      <c r="AA790" s="33"/>
      <c r="AB790" s="33"/>
      <c r="AC790" s="64"/>
      <c r="AD790" s="33"/>
      <c r="AE790" s="33"/>
      <c r="AF790" s="64"/>
      <c r="AG790" s="33"/>
      <c r="AH790" s="33"/>
      <c r="AI790" s="64"/>
    </row>
    <row r="791" spans="1:35" x14ac:dyDescent="0.2">
      <c r="A791" s="368">
        <f t="shared" si="356"/>
        <v>779</v>
      </c>
      <c r="B791" s="50">
        <v>35132</v>
      </c>
      <c r="C791" s="50" t="s">
        <v>2100</v>
      </c>
      <c r="D791" s="50" t="s">
        <v>2101</v>
      </c>
      <c r="E791" s="50"/>
      <c r="F791" s="4" t="s">
        <v>2050</v>
      </c>
      <c r="G791" s="4"/>
      <c r="H791" s="4" t="s">
        <v>36</v>
      </c>
      <c r="I791" s="267">
        <v>5</v>
      </c>
      <c r="J791" s="267">
        <v>0</v>
      </c>
      <c r="K791" s="267">
        <v>0</v>
      </c>
      <c r="L791" s="267">
        <v>0</v>
      </c>
      <c r="M791" s="253">
        <f>SUM(I791:L791)</f>
        <v>5</v>
      </c>
      <c r="N791" s="4" t="str">
        <f>IF(M791&gt;=100,"Besar",IF(AND(M791&gt;=50,M791&lt;=99),"Sedang",IF(AND(M791&gt;=25,M791&lt;=49),"Menengah",IF(AND(M791&lt;=24,M791&gt;=10),"Kecil",IF(M791&lt;10,"&lt;Kecil","-")))))</f>
        <v>&lt;Kecil</v>
      </c>
      <c r="O791" s="4"/>
      <c r="P791" s="5"/>
      <c r="Q791" s="5"/>
      <c r="R791" s="5"/>
      <c r="S791" s="5"/>
      <c r="T791" s="5"/>
      <c r="U791" s="5"/>
      <c r="V791" s="5"/>
      <c r="W791" s="33"/>
      <c r="X791" s="33"/>
      <c r="Y791" s="33"/>
      <c r="Z791" s="33"/>
      <c r="AA791" s="33"/>
      <c r="AB791" s="33"/>
      <c r="AC791" s="64"/>
      <c r="AD791" s="33"/>
      <c r="AE791" s="33"/>
      <c r="AF791" s="64"/>
      <c r="AG791" s="33"/>
      <c r="AH791" s="33"/>
      <c r="AI791" s="64"/>
    </row>
    <row r="792" spans="1:35" x14ac:dyDescent="0.2">
      <c r="A792" s="368">
        <f t="shared" si="356"/>
        <v>780</v>
      </c>
      <c r="B792" s="50">
        <v>35132</v>
      </c>
      <c r="C792" s="50" t="s">
        <v>2102</v>
      </c>
      <c r="D792" s="50" t="s">
        <v>2103</v>
      </c>
      <c r="E792" s="50"/>
      <c r="F792" s="4" t="s">
        <v>2050</v>
      </c>
      <c r="G792" s="4"/>
      <c r="H792" s="4" t="s">
        <v>52</v>
      </c>
      <c r="I792" s="267">
        <v>3</v>
      </c>
      <c r="J792" s="267">
        <v>0</v>
      </c>
      <c r="K792" s="267">
        <v>0</v>
      </c>
      <c r="L792" s="267">
        <v>0</v>
      </c>
      <c r="M792" s="253">
        <f>SUM(I792:L792)</f>
        <v>3</v>
      </c>
      <c r="N792" s="4" t="str">
        <f>IF(M792&gt;=100,"Besar",IF(AND(M792&gt;=50,M792&lt;=99),"Sedang",IF(AND(M792&gt;=25,M792&lt;=49),"Menengah",IF(AND(M792&lt;=24,M792&gt;=10),"Kecil",IF(M792&lt;10,"&lt;Kecil","-")))))</f>
        <v>&lt;Kecil</v>
      </c>
      <c r="O792" s="4" t="s">
        <v>2107</v>
      </c>
      <c r="P792" s="163" t="s">
        <v>2108</v>
      </c>
      <c r="Q792" s="5"/>
      <c r="R792" s="5"/>
      <c r="S792" s="5"/>
      <c r="T792" s="5"/>
      <c r="U792" s="5"/>
      <c r="V792" s="4"/>
      <c r="W792" s="33"/>
      <c r="X792" s="33"/>
      <c r="Y792" s="33"/>
      <c r="Z792" s="33"/>
      <c r="AA792" s="33"/>
      <c r="AB792" s="33"/>
      <c r="AC792" s="64"/>
      <c r="AD792" s="33"/>
      <c r="AE792" s="33"/>
      <c r="AF792" s="64"/>
      <c r="AG792" s="33"/>
      <c r="AH792" s="33"/>
      <c r="AI792" s="64"/>
    </row>
    <row r="793" spans="1:35" x14ac:dyDescent="0.2">
      <c r="A793" s="368">
        <f t="shared" si="356"/>
        <v>781</v>
      </c>
      <c r="B793" s="48"/>
      <c r="C793" s="176" t="s">
        <v>2104</v>
      </c>
      <c r="D793" s="177" t="s">
        <v>2105</v>
      </c>
      <c r="E793" s="178" t="s">
        <v>6263</v>
      </c>
      <c r="F793" s="161" t="s">
        <v>2050</v>
      </c>
      <c r="G793" s="161" t="s">
        <v>2106</v>
      </c>
      <c r="H793" s="162" t="s">
        <v>31</v>
      </c>
      <c r="I793" s="252">
        <v>30</v>
      </c>
      <c r="J793" s="252">
        <v>24</v>
      </c>
      <c r="K793" s="252"/>
      <c r="L793" s="252"/>
      <c r="M793" s="252">
        <v>54</v>
      </c>
      <c r="N793" s="161" t="s">
        <v>32</v>
      </c>
      <c r="O793" s="161" t="s">
        <v>2107</v>
      </c>
      <c r="P793" s="5"/>
      <c r="Q793" s="5"/>
      <c r="R793" s="5"/>
      <c r="S793" s="5"/>
      <c r="T793" s="5"/>
      <c r="U793" s="5"/>
      <c r="V793" s="5"/>
      <c r="W793" s="33"/>
      <c r="X793" s="33"/>
      <c r="Y793" s="33"/>
      <c r="Z793" s="33"/>
      <c r="AA793" s="33"/>
      <c r="AB793" s="33"/>
      <c r="AC793" s="64"/>
      <c r="AD793" s="33"/>
      <c r="AE793" s="33"/>
      <c r="AF793" s="64"/>
      <c r="AG793" s="33"/>
      <c r="AH793" s="33"/>
      <c r="AI793" s="64"/>
    </row>
    <row r="794" spans="1:35" ht="18" x14ac:dyDescent="0.2">
      <c r="A794" s="368">
        <f t="shared" si="356"/>
        <v>782</v>
      </c>
      <c r="B794" s="12"/>
      <c r="C794" s="12" t="s">
        <v>6839</v>
      </c>
      <c r="D794" s="12" t="s">
        <v>2519</v>
      </c>
      <c r="E794" s="12" t="s">
        <v>6331</v>
      </c>
      <c r="F794" s="13" t="s">
        <v>2050</v>
      </c>
      <c r="G794" s="13" t="s">
        <v>2520</v>
      </c>
      <c r="H794" s="182" t="s">
        <v>56</v>
      </c>
      <c r="I794" s="13">
        <v>15</v>
      </c>
      <c r="J794" s="13">
        <v>2</v>
      </c>
      <c r="K794" s="13"/>
      <c r="L794" s="13"/>
      <c r="M794" s="13">
        <f t="shared" ref="M794" si="357">SUM(I794:K794)</f>
        <v>17</v>
      </c>
      <c r="N794" s="13" t="s">
        <v>57</v>
      </c>
      <c r="O794" s="200" t="s">
        <v>6819</v>
      </c>
      <c r="P794" s="296" t="s">
        <v>6840</v>
      </c>
      <c r="Q794" s="5"/>
      <c r="R794" s="5"/>
      <c r="S794" s="5"/>
      <c r="T794" s="5"/>
      <c r="U794" s="5"/>
      <c r="V794" s="5"/>
      <c r="W794" s="33"/>
      <c r="X794" s="33"/>
      <c r="Y794" s="33"/>
      <c r="Z794" s="33"/>
      <c r="AA794" s="33"/>
      <c r="AB794" s="33"/>
      <c r="AC794" s="64"/>
      <c r="AD794" s="33"/>
      <c r="AE794" s="33"/>
      <c r="AF794" s="64"/>
      <c r="AG794" s="33"/>
      <c r="AH794" s="33"/>
      <c r="AI794" s="64"/>
    </row>
    <row r="795" spans="1:35" x14ac:dyDescent="0.2">
      <c r="A795" s="368">
        <f t="shared" si="356"/>
        <v>783</v>
      </c>
      <c r="B795" s="50">
        <v>83300</v>
      </c>
      <c r="C795" s="50" t="s">
        <v>2109</v>
      </c>
      <c r="D795" s="50" t="s">
        <v>2110</v>
      </c>
      <c r="E795" s="50"/>
      <c r="F795" s="4" t="s">
        <v>2050</v>
      </c>
      <c r="G795" s="4"/>
      <c r="H795" s="4" t="s">
        <v>31</v>
      </c>
      <c r="I795" s="267">
        <v>20</v>
      </c>
      <c r="J795" s="267">
        <v>0</v>
      </c>
      <c r="K795" s="267">
        <v>0</v>
      </c>
      <c r="L795" s="267">
        <v>0</v>
      </c>
      <c r="M795" s="253">
        <f>SUM(I795:L795)</f>
        <v>20</v>
      </c>
      <c r="N795" s="4" t="str">
        <f>IF(M795&gt;=100,"Besar",IF(AND(M795&gt;=50,M795&lt;=99),"Sedang",IF(AND(M795&gt;=25,M795&lt;=49),"Menengah",IF(AND(M795&lt;=24,M795&gt;=10),"Kecil",IF(M795&lt;10,"&lt;Kecil","-")))))</f>
        <v>Kecil</v>
      </c>
      <c r="O795" s="4" t="s">
        <v>2114</v>
      </c>
      <c r="P795" s="5"/>
      <c r="Q795" s="5"/>
      <c r="R795" s="5"/>
      <c r="S795" s="5"/>
      <c r="T795" s="5"/>
      <c r="U795" s="5"/>
      <c r="V795" s="5"/>
      <c r="W795" s="33"/>
      <c r="X795" s="33"/>
      <c r="Y795" s="33"/>
      <c r="Z795" s="33"/>
      <c r="AA795" s="33"/>
      <c r="AB795" s="33"/>
      <c r="AC795" s="64"/>
      <c r="AD795" s="33"/>
      <c r="AE795" s="33"/>
      <c r="AF795" s="64"/>
      <c r="AG795" s="33"/>
      <c r="AH795" s="33"/>
      <c r="AI795" s="64"/>
    </row>
    <row r="796" spans="1:35" ht="27" x14ac:dyDescent="0.2">
      <c r="A796" s="368">
        <f t="shared" si="356"/>
        <v>784</v>
      </c>
      <c r="B796" s="48"/>
      <c r="C796" s="50" t="s">
        <v>2111</v>
      </c>
      <c r="D796" s="50" t="s">
        <v>2112</v>
      </c>
      <c r="E796" s="50"/>
      <c r="F796" s="4" t="s">
        <v>2050</v>
      </c>
      <c r="G796" s="4" t="s">
        <v>2113</v>
      </c>
      <c r="H796" s="5"/>
      <c r="I796" s="50">
        <v>56</v>
      </c>
      <c r="J796" s="50">
        <v>122</v>
      </c>
      <c r="K796" s="50"/>
      <c r="L796" s="50"/>
      <c r="M796" s="50">
        <f>SUM(I796:K796)</f>
        <v>178</v>
      </c>
      <c r="N796" s="4" t="s">
        <v>57</v>
      </c>
      <c r="O796" s="4"/>
      <c r="P796" s="5"/>
      <c r="Q796" s="5"/>
      <c r="R796" s="5"/>
      <c r="S796" s="5"/>
      <c r="T796" s="5"/>
      <c r="U796" s="5"/>
      <c r="V796" s="5"/>
      <c r="W796" s="33"/>
      <c r="X796" s="33"/>
      <c r="Y796" s="33"/>
      <c r="Z796" s="33"/>
      <c r="AA796" s="33"/>
      <c r="AB796" s="33"/>
      <c r="AC796" s="64"/>
      <c r="AD796" s="33"/>
      <c r="AE796" s="33"/>
      <c r="AF796" s="64"/>
      <c r="AG796" s="33"/>
      <c r="AH796" s="33"/>
      <c r="AI796" s="64"/>
    </row>
    <row r="797" spans="1:35" ht="18" x14ac:dyDescent="0.2">
      <c r="A797" s="368">
        <f t="shared" si="356"/>
        <v>785</v>
      </c>
      <c r="B797" s="48"/>
      <c r="C797" s="68" t="s">
        <v>2115</v>
      </c>
      <c r="D797" s="50" t="s">
        <v>2116</v>
      </c>
      <c r="E797" s="50"/>
      <c r="F797" s="4" t="s">
        <v>2050</v>
      </c>
      <c r="G797" s="4" t="s">
        <v>2113</v>
      </c>
      <c r="H797" s="5"/>
      <c r="I797" s="50">
        <v>56</v>
      </c>
      <c r="J797" s="50">
        <v>122</v>
      </c>
      <c r="K797" s="50"/>
      <c r="L797" s="50"/>
      <c r="M797" s="50">
        <f>SUM(I797:K797)</f>
        <v>178</v>
      </c>
      <c r="N797" s="4" t="s">
        <v>57</v>
      </c>
      <c r="O797" s="4"/>
      <c r="P797" s="5" t="s">
        <v>2126</v>
      </c>
      <c r="Q797" s="5"/>
      <c r="R797" s="5"/>
      <c r="S797" s="5"/>
      <c r="T797" s="5"/>
      <c r="U797" s="5"/>
      <c r="V797" s="4"/>
      <c r="W797" s="33"/>
      <c r="X797" s="33"/>
      <c r="Y797" s="33"/>
      <c r="Z797" s="33"/>
      <c r="AA797" s="33"/>
      <c r="AB797" s="33"/>
      <c r="AC797" s="64"/>
      <c r="AD797" s="33"/>
      <c r="AE797" s="33"/>
      <c r="AF797" s="64"/>
      <c r="AG797" s="33"/>
      <c r="AH797" s="33"/>
      <c r="AI797" s="64"/>
    </row>
    <row r="798" spans="1:35" x14ac:dyDescent="0.2">
      <c r="A798" s="368">
        <f t="shared" si="356"/>
        <v>786</v>
      </c>
      <c r="B798" s="50">
        <v>61031</v>
      </c>
      <c r="C798" s="50" t="s">
        <v>2117</v>
      </c>
      <c r="D798" s="50" t="s">
        <v>2118</v>
      </c>
      <c r="E798" s="50"/>
      <c r="F798" s="4" t="s">
        <v>2050</v>
      </c>
      <c r="G798" s="4"/>
      <c r="H798" s="4" t="s">
        <v>31</v>
      </c>
      <c r="I798" s="267">
        <v>16</v>
      </c>
      <c r="J798" s="267">
        <v>20</v>
      </c>
      <c r="K798" s="267">
        <v>0</v>
      </c>
      <c r="L798" s="267">
        <v>0</v>
      </c>
      <c r="M798" s="253">
        <f>SUM(I798:L798)</f>
        <v>36</v>
      </c>
      <c r="N798" s="4" t="str">
        <f>IF(M798&gt;=100,"Besar",IF(AND(M798&gt;=50,M798&lt;=99),"Sedang",IF(AND(M798&gt;=25,M798&lt;=49),"Menengah",IF(AND(M798&lt;=24,M798&gt;=10),"Kecil",IF(M798&lt;10,"&lt;Kecil","-")))))</f>
        <v>Menengah</v>
      </c>
      <c r="O798" s="4"/>
      <c r="P798" s="5"/>
      <c r="Q798" s="5"/>
      <c r="R798" s="5"/>
      <c r="S798" s="5"/>
      <c r="T798" s="5"/>
      <c r="U798" s="5"/>
      <c r="V798" s="5"/>
      <c r="W798" s="33"/>
      <c r="X798" s="33"/>
      <c r="Y798" s="33"/>
      <c r="Z798" s="33"/>
      <c r="AA798" s="33"/>
      <c r="AB798" s="33"/>
      <c r="AC798" s="64"/>
      <c r="AD798" s="33"/>
      <c r="AE798" s="33"/>
      <c r="AF798" s="64"/>
      <c r="AG798" s="33"/>
      <c r="AH798" s="33"/>
      <c r="AI798" s="64"/>
    </row>
    <row r="799" spans="1:35" ht="18" x14ac:dyDescent="0.2">
      <c r="A799" s="368">
        <f t="shared" si="356"/>
        <v>787</v>
      </c>
      <c r="B799" s="50">
        <v>81020</v>
      </c>
      <c r="C799" s="50" t="s">
        <v>2119</v>
      </c>
      <c r="D799" s="50" t="s">
        <v>2120</v>
      </c>
      <c r="E799" s="50"/>
      <c r="F799" s="4" t="s">
        <v>2050</v>
      </c>
      <c r="G799" s="4"/>
      <c r="H799" s="4" t="s">
        <v>31</v>
      </c>
      <c r="I799" s="267">
        <v>8</v>
      </c>
      <c r="J799" s="267">
        <v>8</v>
      </c>
      <c r="K799" s="267">
        <v>0</v>
      </c>
      <c r="L799" s="267">
        <v>0</v>
      </c>
      <c r="M799" s="253">
        <f>SUM(I799:L799)</f>
        <v>16</v>
      </c>
      <c r="N799" s="4" t="str">
        <f>IF(M799&gt;=100,"Besar",IF(AND(M799&gt;=50,M799&lt;=99),"Sedang",IF(AND(M799&gt;=25,M799&lt;=49),"Menengah",IF(AND(M799&lt;=24,M799&gt;=10),"Kecil",IF(M799&lt;10,"&lt;Kecil","-")))))</f>
        <v>Kecil</v>
      </c>
      <c r="O799" s="4" t="s">
        <v>2125</v>
      </c>
      <c r="P799" s="5"/>
      <c r="Q799" s="5"/>
      <c r="R799" s="5"/>
      <c r="S799" s="5"/>
      <c r="T799" s="5"/>
      <c r="U799" s="5"/>
      <c r="V799" s="5"/>
      <c r="W799" s="33"/>
      <c r="X799" s="33"/>
      <c r="Y799" s="33"/>
      <c r="Z799" s="33"/>
      <c r="AA799" s="33"/>
      <c r="AB799" s="33"/>
      <c r="AC799" s="64"/>
      <c r="AD799" s="33"/>
      <c r="AE799" s="33"/>
      <c r="AF799" s="64"/>
      <c r="AG799" s="33"/>
      <c r="AH799" s="33"/>
      <c r="AI799" s="64"/>
    </row>
    <row r="800" spans="1:35" ht="18" x14ac:dyDescent="0.2">
      <c r="A800" s="368">
        <f t="shared" si="356"/>
        <v>788</v>
      </c>
      <c r="B800" s="50">
        <v>81020</v>
      </c>
      <c r="C800" s="50" t="s">
        <v>2121</v>
      </c>
      <c r="D800" s="50" t="s">
        <v>2122</v>
      </c>
      <c r="E800" s="50"/>
      <c r="F800" s="4" t="s">
        <v>2050</v>
      </c>
      <c r="G800" s="4"/>
      <c r="H800" s="4" t="s">
        <v>31</v>
      </c>
      <c r="I800" s="267">
        <v>5</v>
      </c>
      <c r="J800" s="267">
        <v>7</v>
      </c>
      <c r="K800" s="267" t="s">
        <v>37</v>
      </c>
      <c r="L800" s="267" t="s">
        <v>37</v>
      </c>
      <c r="M800" s="253">
        <f>SUM(I800:L800)</f>
        <v>12</v>
      </c>
      <c r="N800" s="4" t="str">
        <f>IF(M800&gt;=100,"Besar",IF(AND(M800&gt;=50,M800&lt;=99),"Sedang",IF(AND(M800&gt;=25,M800&lt;=49),"Menengah",IF(AND(M800&lt;=24,M800&gt;=10),"Kecil",IF(M800&lt;10,"&lt;Kecil","-")))))</f>
        <v>Kecil</v>
      </c>
      <c r="O800" s="4"/>
      <c r="P800" s="5" t="s">
        <v>331</v>
      </c>
      <c r="Q800" s="5"/>
      <c r="R800" s="5"/>
      <c r="S800" s="5"/>
      <c r="T800" s="5"/>
      <c r="U800" s="5"/>
      <c r="V800" s="5"/>
      <c r="W800" s="33"/>
      <c r="X800" s="33"/>
      <c r="Y800" s="33"/>
      <c r="Z800" s="33"/>
      <c r="AA800" s="33"/>
      <c r="AB800" s="33"/>
      <c r="AC800" s="64"/>
      <c r="AD800" s="33"/>
      <c r="AE800" s="33"/>
      <c r="AF800" s="64"/>
      <c r="AG800" s="33"/>
      <c r="AH800" s="33"/>
      <c r="AI800" s="64"/>
    </row>
    <row r="801" spans="1:35" x14ac:dyDescent="0.2">
      <c r="A801" s="368">
        <f t="shared" si="356"/>
        <v>789</v>
      </c>
      <c r="B801" s="48"/>
      <c r="C801" s="50" t="s">
        <v>2123</v>
      </c>
      <c r="D801" s="50" t="s">
        <v>2124</v>
      </c>
      <c r="E801" s="50"/>
      <c r="F801" s="4" t="s">
        <v>2050</v>
      </c>
      <c r="G801" s="4" t="s">
        <v>341</v>
      </c>
      <c r="H801" s="5"/>
      <c r="I801" s="50">
        <v>8</v>
      </c>
      <c r="J801" s="50">
        <v>8</v>
      </c>
      <c r="K801" s="50"/>
      <c r="L801" s="50"/>
      <c r="M801" s="50">
        <f>SUM(I801:J801)</f>
        <v>16</v>
      </c>
      <c r="N801" s="4" t="s">
        <v>45</v>
      </c>
      <c r="O801" s="4"/>
      <c r="P801" s="5"/>
      <c r="Q801" s="5"/>
      <c r="R801" s="5"/>
      <c r="S801" s="5"/>
      <c r="T801" s="5"/>
      <c r="U801" s="5"/>
      <c r="V801" s="5"/>
      <c r="W801" s="33"/>
      <c r="X801" s="33"/>
      <c r="Y801" s="33"/>
      <c r="Z801" s="33"/>
      <c r="AA801" s="33"/>
      <c r="AB801" s="33"/>
      <c r="AC801" s="64"/>
      <c r="AD801" s="33"/>
      <c r="AE801" s="33"/>
      <c r="AF801" s="64"/>
      <c r="AG801" s="33"/>
      <c r="AH801" s="33"/>
      <c r="AI801" s="64"/>
    </row>
    <row r="802" spans="1:35" x14ac:dyDescent="0.2">
      <c r="A802" s="368">
        <f t="shared" si="356"/>
        <v>790</v>
      </c>
      <c r="B802" s="50">
        <v>35602</v>
      </c>
      <c r="C802" s="50" t="s">
        <v>2127</v>
      </c>
      <c r="D802" s="50" t="s">
        <v>2128</v>
      </c>
      <c r="E802" s="50"/>
      <c r="F802" s="4" t="s">
        <v>2050</v>
      </c>
      <c r="G802" s="4"/>
      <c r="H802" s="4" t="s">
        <v>31</v>
      </c>
      <c r="I802" s="267">
        <v>2</v>
      </c>
      <c r="J802" s="267">
        <v>3</v>
      </c>
      <c r="K802" s="267">
        <v>0</v>
      </c>
      <c r="L802" s="267">
        <v>0</v>
      </c>
      <c r="M802" s="253">
        <f>SUM(I802:L802)</f>
        <v>5</v>
      </c>
      <c r="N802" s="4" t="str">
        <f>IF(M802&gt;=100,"Besar",IF(AND(M802&gt;=50,M802&lt;=99),"Sedang",IF(AND(M802&gt;=25,M802&lt;=49),"Menengah",IF(AND(M802&lt;=24,M802&gt;=10),"Kecil",IF(M802&lt;10,"&lt;Kecil","-")))))</f>
        <v>&lt;Kecil</v>
      </c>
      <c r="O802" s="4" t="s">
        <v>1231</v>
      </c>
      <c r="P802" s="147" t="s">
        <v>6266</v>
      </c>
      <c r="Q802" s="5"/>
      <c r="R802" s="5"/>
      <c r="S802" s="5"/>
      <c r="T802" s="5"/>
      <c r="U802" s="5"/>
      <c r="V802" s="5"/>
      <c r="W802" s="33"/>
      <c r="X802" s="33"/>
      <c r="Y802" s="33"/>
      <c r="Z802" s="33"/>
      <c r="AA802" s="33"/>
      <c r="AB802" s="33"/>
      <c r="AC802" s="64"/>
      <c r="AD802" s="33"/>
      <c r="AE802" s="33"/>
      <c r="AF802" s="64"/>
      <c r="AG802" s="33"/>
      <c r="AH802" s="33"/>
      <c r="AI802" s="64"/>
    </row>
    <row r="803" spans="1:35" x14ac:dyDescent="0.2">
      <c r="A803" s="368">
        <f t="shared" si="356"/>
        <v>791</v>
      </c>
      <c r="B803" s="50">
        <v>32410</v>
      </c>
      <c r="C803" s="50" t="s">
        <v>2129</v>
      </c>
      <c r="D803" s="50" t="s">
        <v>2130</v>
      </c>
      <c r="E803" s="50"/>
      <c r="F803" s="4" t="s">
        <v>2050</v>
      </c>
      <c r="G803" s="4"/>
      <c r="H803" s="4" t="s">
        <v>36</v>
      </c>
      <c r="I803" s="267">
        <v>7</v>
      </c>
      <c r="J803" s="267">
        <v>43</v>
      </c>
      <c r="K803" s="267">
        <v>0</v>
      </c>
      <c r="L803" s="267">
        <v>0</v>
      </c>
      <c r="M803" s="253">
        <f>SUM(I803:L803)</f>
        <v>50</v>
      </c>
      <c r="N803" s="4" t="str">
        <f>IF(M803&gt;=100,"Besar",IF(AND(M803&gt;=50,M803&lt;=99),"Sedang",IF(AND(M803&gt;=25,M803&lt;=49),"Menengah",IF(AND(M803&lt;=24,M803&gt;=10),"Kecil",IF(M803&lt;10,"&lt;Kecil","-")))))</f>
        <v>Sedang</v>
      </c>
      <c r="O803" s="13" t="s">
        <v>6232</v>
      </c>
      <c r="P803" s="54"/>
      <c r="Q803" s="54"/>
      <c r="R803" s="54"/>
      <c r="S803" s="100"/>
      <c r="T803" s="100"/>
      <c r="U803" s="100"/>
      <c r="V803" s="54"/>
      <c r="W803" s="33"/>
      <c r="X803" s="33"/>
      <c r="Y803" s="33"/>
      <c r="Z803" s="33"/>
      <c r="AA803" s="33"/>
      <c r="AB803" s="33"/>
      <c r="AC803" s="64"/>
      <c r="AD803" s="33"/>
      <c r="AE803" s="33"/>
      <c r="AF803" s="64"/>
      <c r="AG803" s="33"/>
      <c r="AH803" s="33"/>
      <c r="AI803" s="64"/>
    </row>
    <row r="804" spans="1:35" ht="18" x14ac:dyDescent="0.2">
      <c r="A804" s="368">
        <f t="shared" si="356"/>
        <v>792</v>
      </c>
      <c r="B804" s="48"/>
      <c r="C804" s="179" t="s">
        <v>2131</v>
      </c>
      <c r="D804" s="180" t="s">
        <v>2132</v>
      </c>
      <c r="E804" s="28" t="s">
        <v>6264</v>
      </c>
      <c r="F804" s="155" t="s">
        <v>2050</v>
      </c>
      <c r="G804" s="13" t="s">
        <v>6265</v>
      </c>
      <c r="H804" s="14" t="s">
        <v>31</v>
      </c>
      <c r="I804" s="242">
        <v>100</v>
      </c>
      <c r="J804" s="242">
        <v>50</v>
      </c>
      <c r="K804" s="242"/>
      <c r="L804" s="242"/>
      <c r="M804" s="242">
        <f t="shared" ref="M804" si="358">SUM(I804:L804)</f>
        <v>150</v>
      </c>
      <c r="N804" s="13" t="s">
        <v>57</v>
      </c>
      <c r="O804" s="4" t="s">
        <v>2138</v>
      </c>
      <c r="P804" s="165" t="s">
        <v>6267</v>
      </c>
      <c r="Q804" s="166"/>
      <c r="R804" s="54"/>
      <c r="S804" s="100"/>
      <c r="T804" s="100"/>
      <c r="U804" s="100"/>
      <c r="V804" s="54"/>
      <c r="W804" s="33"/>
      <c r="X804" s="33"/>
      <c r="Y804" s="33"/>
      <c r="Z804" s="33"/>
      <c r="AA804" s="33"/>
      <c r="AB804" s="33"/>
      <c r="AC804" s="64"/>
      <c r="AD804" s="33"/>
      <c r="AE804" s="33"/>
      <c r="AF804" s="64"/>
      <c r="AG804" s="33"/>
      <c r="AH804" s="33"/>
      <c r="AI804" s="64"/>
    </row>
    <row r="805" spans="1:35" x14ac:dyDescent="0.2">
      <c r="A805" s="368">
        <f t="shared" si="356"/>
        <v>793</v>
      </c>
      <c r="B805" s="50">
        <v>74200</v>
      </c>
      <c r="C805" s="50" t="s">
        <v>2133</v>
      </c>
      <c r="D805" s="50" t="s">
        <v>2134</v>
      </c>
      <c r="E805" s="50"/>
      <c r="F805" s="4" t="s">
        <v>2050</v>
      </c>
      <c r="G805" s="4"/>
      <c r="H805" s="4" t="s">
        <v>36</v>
      </c>
      <c r="I805" s="267">
        <v>302</v>
      </c>
      <c r="J805" s="267">
        <v>435</v>
      </c>
      <c r="K805" s="267">
        <v>0</v>
      </c>
      <c r="L805" s="267">
        <v>0</v>
      </c>
      <c r="M805" s="253">
        <f>SUM(I805:L805)</f>
        <v>737</v>
      </c>
      <c r="N805" s="4" t="str">
        <f>IF(M805&gt;=100,"Besar",IF(AND(M805&gt;=50,M805&lt;=99),"Sedang",IF(AND(M805&gt;=25,M805&lt;=49),"Menengah",IF(AND(M805&lt;=24,M805&gt;=10),"Kecil",IF(M805&lt;10,"&lt;Kecil","-")))))</f>
        <v>Besar</v>
      </c>
      <c r="O805" s="13" t="s">
        <v>2138</v>
      </c>
      <c r="P805" s="5" t="s">
        <v>2144</v>
      </c>
      <c r="Q805" s="5"/>
      <c r="R805" s="5"/>
      <c r="S805" s="5"/>
      <c r="T805" s="5"/>
      <c r="U805" s="5"/>
      <c r="V805" s="5"/>
      <c r="W805" s="33"/>
      <c r="X805" s="33"/>
      <c r="Y805" s="33"/>
      <c r="Z805" s="33"/>
      <c r="AA805" s="33"/>
      <c r="AB805" s="33"/>
      <c r="AC805" s="64"/>
      <c r="AD805" s="33"/>
      <c r="AE805" s="33"/>
      <c r="AF805" s="64"/>
      <c r="AG805" s="33"/>
      <c r="AH805" s="33"/>
      <c r="AI805" s="64"/>
    </row>
    <row r="806" spans="1:35" ht="18" x14ac:dyDescent="0.2">
      <c r="A806" s="368">
        <f t="shared" si="356"/>
        <v>794</v>
      </c>
      <c r="B806" s="48"/>
      <c r="C806" s="181" t="s">
        <v>2135</v>
      </c>
      <c r="D806" s="11" t="s">
        <v>2136</v>
      </c>
      <c r="E806" s="12"/>
      <c r="F806" s="13" t="s">
        <v>2050</v>
      </c>
      <c r="G806" s="13" t="s">
        <v>2137</v>
      </c>
      <c r="H806" s="14" t="s">
        <v>31</v>
      </c>
      <c r="I806" s="242">
        <v>12</v>
      </c>
      <c r="J806" s="242">
        <v>10</v>
      </c>
      <c r="K806" s="242"/>
      <c r="L806" s="242"/>
      <c r="M806" s="242">
        <f t="shared" ref="M806" si="359">SUM(I806:L806)</f>
        <v>22</v>
      </c>
      <c r="N806" s="13" t="s">
        <v>45</v>
      </c>
      <c r="O806" s="54"/>
      <c r="P806" s="165" t="s">
        <v>2144</v>
      </c>
      <c r="Q806" s="114"/>
      <c r="R806" s="54"/>
      <c r="S806" s="100"/>
      <c r="T806" s="100"/>
      <c r="U806" s="100"/>
      <c r="V806" s="54"/>
      <c r="W806" s="33"/>
      <c r="X806" s="33"/>
      <c r="Y806" s="33"/>
      <c r="Z806" s="33"/>
      <c r="AA806" s="33"/>
      <c r="AB806" s="33"/>
      <c r="AC806" s="64"/>
      <c r="AD806" s="33"/>
      <c r="AE806" s="33"/>
      <c r="AF806" s="64"/>
      <c r="AG806" s="33"/>
      <c r="AH806" s="33"/>
      <c r="AI806" s="64"/>
    </row>
    <row r="807" spans="1:35" x14ac:dyDescent="0.2">
      <c r="A807" s="368">
        <f t="shared" si="356"/>
        <v>795</v>
      </c>
      <c r="B807" s="50">
        <v>32210</v>
      </c>
      <c r="C807" s="50" t="s">
        <v>2139</v>
      </c>
      <c r="D807" s="50" t="s">
        <v>2140</v>
      </c>
      <c r="E807" s="50"/>
      <c r="F807" s="4" t="s">
        <v>2050</v>
      </c>
      <c r="G807" s="54"/>
      <c r="H807" s="4" t="s">
        <v>36</v>
      </c>
      <c r="I807" s="267">
        <v>46</v>
      </c>
      <c r="J807" s="267">
        <v>0</v>
      </c>
      <c r="K807" s="267">
        <v>0</v>
      </c>
      <c r="L807" s="267">
        <v>0</v>
      </c>
      <c r="M807" s="253">
        <f>SUM(I807:L807)</f>
        <v>46</v>
      </c>
      <c r="N807" s="4" t="str">
        <f>IF(M807&gt;=100,"Besar",IF(AND(M807&gt;=50,M807&lt;=99),"Sedang",IF(AND(M807&gt;=25,M807&lt;=49),"Menengah",IF(AND(M807&lt;=24,M807&gt;=10),"Kecil",IF(M807&lt;10,"&lt;Kecil","-")))))</f>
        <v>Menengah</v>
      </c>
      <c r="O807" s="118" t="s">
        <v>70</v>
      </c>
      <c r="P807" s="5" t="s">
        <v>2151</v>
      </c>
      <c r="Q807" s="5"/>
      <c r="R807" s="5"/>
      <c r="S807" s="5"/>
      <c r="T807" s="5"/>
      <c r="U807" s="5"/>
      <c r="V807" s="5"/>
      <c r="W807" s="33"/>
      <c r="X807" s="33"/>
      <c r="Y807" s="33"/>
      <c r="Z807" s="33"/>
      <c r="AA807" s="33"/>
      <c r="AB807" s="33"/>
      <c r="AC807" s="64"/>
      <c r="AD807" s="33"/>
      <c r="AE807" s="33"/>
      <c r="AF807" s="64"/>
      <c r="AG807" s="33"/>
      <c r="AH807" s="33"/>
      <c r="AI807" s="64"/>
    </row>
    <row r="808" spans="1:35" ht="27" x14ac:dyDescent="0.2">
      <c r="A808" s="368">
        <f t="shared" si="356"/>
        <v>796</v>
      </c>
      <c r="B808" s="50">
        <v>35523</v>
      </c>
      <c r="C808" s="146" t="s">
        <v>2141</v>
      </c>
      <c r="D808" s="133" t="s">
        <v>2142</v>
      </c>
      <c r="E808" s="108" t="s">
        <v>6268</v>
      </c>
      <c r="F808" s="13" t="s">
        <v>2050</v>
      </c>
      <c r="G808" s="118" t="s">
        <v>2143</v>
      </c>
      <c r="H808" s="14" t="s">
        <v>31</v>
      </c>
      <c r="I808" s="247">
        <v>24</v>
      </c>
      <c r="J808" s="247">
        <v>3</v>
      </c>
      <c r="K808" s="260"/>
      <c r="L808" s="260"/>
      <c r="M808" s="242">
        <f t="shared" ref="M808" si="360">SUM(I808:L808)</f>
        <v>27</v>
      </c>
      <c r="N808" s="118" t="s">
        <v>32</v>
      </c>
      <c r="O808" s="54"/>
      <c r="P808" s="5" t="s">
        <v>2155</v>
      </c>
      <c r="Q808" s="5"/>
      <c r="R808" s="5"/>
      <c r="S808" s="5"/>
      <c r="T808" s="5"/>
      <c r="U808" s="5"/>
      <c r="V808" s="5"/>
      <c r="W808" s="33"/>
      <c r="X808" s="33"/>
      <c r="Y808" s="33"/>
      <c r="Z808" s="33"/>
      <c r="AA808" s="33"/>
      <c r="AB808" s="33"/>
      <c r="AC808" s="64"/>
      <c r="AD808" s="33"/>
      <c r="AE808" s="33"/>
      <c r="AF808" s="64"/>
      <c r="AG808" s="33"/>
      <c r="AH808" s="33"/>
      <c r="AI808" s="64"/>
    </row>
    <row r="809" spans="1:35" x14ac:dyDescent="0.2">
      <c r="A809" s="368">
        <f t="shared" si="356"/>
        <v>797</v>
      </c>
      <c r="B809" s="50">
        <v>32114</v>
      </c>
      <c r="C809" s="50" t="s">
        <v>2145</v>
      </c>
      <c r="D809" s="50" t="s">
        <v>2146</v>
      </c>
      <c r="E809" s="50"/>
      <c r="F809" s="4" t="s">
        <v>2050</v>
      </c>
      <c r="G809" s="54"/>
      <c r="H809" s="4" t="s">
        <v>56</v>
      </c>
      <c r="I809" s="267">
        <v>15</v>
      </c>
      <c r="J809" s="267">
        <v>17</v>
      </c>
      <c r="K809" s="267">
        <v>1</v>
      </c>
      <c r="L809" s="267">
        <v>0</v>
      </c>
      <c r="M809" s="253">
        <f>SUM(I809:L809)</f>
        <v>33</v>
      </c>
      <c r="N809" s="4" t="str">
        <f>IF(M809&gt;=100,"Besar",IF(AND(M809&gt;=50,M809&lt;=99),"Sedang",IF(AND(M809&gt;=25,M809&lt;=49),"Menengah",IF(AND(M809&lt;=24,M809&gt;=10),"Kecil",IF(M809&lt;10,"&lt;Kecil","-")))))</f>
        <v>Menengah</v>
      </c>
      <c r="O809" s="4" t="s">
        <v>2150</v>
      </c>
      <c r="P809" s="165" t="s">
        <v>2151</v>
      </c>
      <c r="Q809" s="121"/>
      <c r="R809" s="54"/>
      <c r="S809" s="100"/>
      <c r="T809" s="100"/>
      <c r="U809" s="100"/>
      <c r="V809" s="54"/>
      <c r="W809" s="33"/>
      <c r="X809" s="33"/>
      <c r="Y809" s="33"/>
      <c r="Z809" s="33"/>
      <c r="AA809" s="33"/>
      <c r="AB809" s="33"/>
      <c r="AC809" s="64"/>
      <c r="AD809" s="33"/>
      <c r="AE809" s="33"/>
      <c r="AF809" s="64"/>
      <c r="AG809" s="33"/>
      <c r="AH809" s="33"/>
      <c r="AI809" s="64"/>
    </row>
    <row r="810" spans="1:35" ht="18" x14ac:dyDescent="0.2">
      <c r="A810" s="368">
        <f t="shared" si="356"/>
        <v>798</v>
      </c>
      <c r="B810" s="50">
        <v>35602</v>
      </c>
      <c r="C810" s="50" t="s">
        <v>2147</v>
      </c>
      <c r="D810" s="50" t="s">
        <v>2148</v>
      </c>
      <c r="E810" s="50"/>
      <c r="F810" s="4" t="s">
        <v>2050</v>
      </c>
      <c r="G810" s="54"/>
      <c r="H810" s="4" t="s">
        <v>31</v>
      </c>
      <c r="I810" s="267">
        <v>66</v>
      </c>
      <c r="J810" s="267">
        <v>54</v>
      </c>
      <c r="K810" s="267"/>
      <c r="L810" s="267"/>
      <c r="M810" s="253">
        <f>SUM(I810:L810)</f>
        <v>120</v>
      </c>
      <c r="N810" s="4" t="str">
        <f>IF(M810&gt;=100,"Besar",IF(AND(M810&gt;=50,M810&lt;=99),"Sedang",IF(AND(M810&gt;=25,M810&lt;=49),"Menengah",IF(AND(M810&lt;=24,M810&gt;=10),"Kecil",IF(M810&lt;10,"&lt;Kecil","-")))))</f>
        <v>Besar</v>
      </c>
      <c r="O810" s="118" t="s">
        <v>2150</v>
      </c>
      <c r="P810" s="165" t="s">
        <v>2155</v>
      </c>
      <c r="Q810" s="166"/>
      <c r="R810" s="5" t="s">
        <v>5807</v>
      </c>
      <c r="S810" s="5">
        <v>48</v>
      </c>
      <c r="T810" s="5" t="e">
        <f>-C1016</f>
        <v>#VALUE!</v>
      </c>
      <c r="U810" s="5"/>
      <c r="V810" s="5"/>
      <c r="W810" s="33"/>
      <c r="X810" s="33"/>
      <c r="Y810" s="33"/>
      <c r="Z810" s="33"/>
      <c r="AA810" s="33"/>
      <c r="AB810" s="33"/>
      <c r="AC810" s="64"/>
      <c r="AD810" s="33"/>
      <c r="AE810" s="33"/>
      <c r="AF810" s="64"/>
      <c r="AG810" s="33"/>
      <c r="AH810" s="33"/>
      <c r="AI810" s="64"/>
    </row>
    <row r="811" spans="1:35" x14ac:dyDescent="0.2">
      <c r="A811" s="368">
        <f t="shared" si="356"/>
        <v>799</v>
      </c>
      <c r="B811" s="48"/>
      <c r="C811" s="179" t="s">
        <v>2149</v>
      </c>
      <c r="D811" s="180" t="s">
        <v>2148</v>
      </c>
      <c r="E811" s="28" t="s">
        <v>6269</v>
      </c>
      <c r="F811" s="13" t="s">
        <v>2050</v>
      </c>
      <c r="G811" s="13" t="s">
        <v>858</v>
      </c>
      <c r="H811" s="14" t="s">
        <v>31</v>
      </c>
      <c r="I811" s="242">
        <v>155</v>
      </c>
      <c r="J811" s="242">
        <v>235</v>
      </c>
      <c r="K811" s="242"/>
      <c r="L811" s="242"/>
      <c r="M811" s="242">
        <f t="shared" ref="M811:M813" si="361">SUM(I811:L811)</f>
        <v>390</v>
      </c>
      <c r="N811" s="13" t="s">
        <v>57</v>
      </c>
      <c r="O811" s="13" t="s">
        <v>1551</v>
      </c>
      <c r="P811" s="147" t="s">
        <v>6272</v>
      </c>
      <c r="Q811" s="166"/>
      <c r="R811" s="54"/>
      <c r="S811" s="100"/>
      <c r="T811" s="100"/>
      <c r="U811" s="100"/>
      <c r="V811" s="54"/>
      <c r="W811" s="33"/>
      <c r="X811" s="33"/>
      <c r="Y811" s="33"/>
      <c r="Z811" s="33"/>
      <c r="AA811" s="33"/>
      <c r="AB811" s="33"/>
      <c r="AC811" s="64"/>
      <c r="AD811" s="33"/>
      <c r="AE811" s="33"/>
      <c r="AF811" s="64"/>
      <c r="AG811" s="33"/>
      <c r="AH811" s="33"/>
      <c r="AI811" s="64"/>
    </row>
    <row r="812" spans="1:35" ht="36" x14ac:dyDescent="0.2">
      <c r="A812" s="368">
        <f t="shared" si="356"/>
        <v>800</v>
      </c>
      <c r="B812" s="48"/>
      <c r="C812" s="179" t="s">
        <v>2152</v>
      </c>
      <c r="D812" s="180" t="s">
        <v>2153</v>
      </c>
      <c r="E812" s="28" t="s">
        <v>6270</v>
      </c>
      <c r="F812" s="13" t="s">
        <v>2050</v>
      </c>
      <c r="G812" s="13" t="s">
        <v>2154</v>
      </c>
      <c r="H812" s="14" t="s">
        <v>36</v>
      </c>
      <c r="I812" s="242">
        <v>343</v>
      </c>
      <c r="J812" s="242">
        <v>68</v>
      </c>
      <c r="K812" s="242"/>
      <c r="L812" s="242"/>
      <c r="M812" s="242">
        <f t="shared" si="361"/>
        <v>411</v>
      </c>
      <c r="N812" s="13" t="s">
        <v>57</v>
      </c>
      <c r="O812" s="13" t="s">
        <v>2159</v>
      </c>
      <c r="P812" s="54"/>
      <c r="Q812" s="54"/>
      <c r="R812" s="54"/>
      <c r="S812" s="100"/>
      <c r="T812" s="100"/>
      <c r="U812" s="100"/>
      <c r="V812" s="54"/>
      <c r="W812" s="33"/>
      <c r="X812" s="33"/>
      <c r="Y812" s="33"/>
      <c r="Z812" s="33"/>
      <c r="AA812" s="33"/>
      <c r="AB812" s="33"/>
      <c r="AC812" s="64"/>
      <c r="AD812" s="33"/>
      <c r="AE812" s="33"/>
      <c r="AF812" s="64"/>
      <c r="AG812" s="33"/>
      <c r="AH812" s="33"/>
      <c r="AI812" s="64"/>
    </row>
    <row r="813" spans="1:35" ht="18" x14ac:dyDescent="0.2">
      <c r="A813" s="368">
        <f t="shared" si="356"/>
        <v>801</v>
      </c>
      <c r="B813" s="50">
        <v>38119</v>
      </c>
      <c r="C813" s="148" t="s">
        <v>2156</v>
      </c>
      <c r="D813" s="11" t="s">
        <v>2157</v>
      </c>
      <c r="E813" s="12" t="s">
        <v>6271</v>
      </c>
      <c r="F813" s="13" t="s">
        <v>2050</v>
      </c>
      <c r="G813" s="13" t="s">
        <v>2158</v>
      </c>
      <c r="H813" s="14" t="s">
        <v>56</v>
      </c>
      <c r="I813" s="242">
        <v>46</v>
      </c>
      <c r="J813" s="242">
        <v>1</v>
      </c>
      <c r="K813" s="242"/>
      <c r="L813" s="242">
        <v>2</v>
      </c>
      <c r="M813" s="242">
        <f t="shared" si="361"/>
        <v>49</v>
      </c>
      <c r="N813" s="13" t="s">
        <v>32</v>
      </c>
      <c r="O813" s="54"/>
      <c r="P813" s="54"/>
      <c r="Q813" s="54"/>
      <c r="R813" s="54"/>
      <c r="S813" s="100"/>
      <c r="T813" s="100"/>
      <c r="U813" s="100"/>
      <c r="V813" s="54"/>
      <c r="W813" s="33"/>
      <c r="X813" s="33"/>
      <c r="Y813" s="33" t="s">
        <v>6031</v>
      </c>
      <c r="Z813" s="104" t="s">
        <v>5976</v>
      </c>
      <c r="AA813" s="33"/>
      <c r="AB813" s="33"/>
      <c r="AC813" s="64"/>
      <c r="AD813" s="33"/>
      <c r="AE813" s="33"/>
      <c r="AF813" s="64"/>
      <c r="AG813" s="33"/>
      <c r="AH813" s="33"/>
      <c r="AI813" s="64"/>
    </row>
    <row r="814" spans="1:35" ht="18" x14ac:dyDescent="0.2">
      <c r="A814" s="368">
        <f t="shared" si="356"/>
        <v>802</v>
      </c>
      <c r="B814" s="50">
        <v>61033</v>
      </c>
      <c r="C814" s="50" t="s">
        <v>2160</v>
      </c>
      <c r="D814" s="50" t="s">
        <v>2161</v>
      </c>
      <c r="E814" s="50"/>
      <c r="F814" s="4" t="s">
        <v>2050</v>
      </c>
      <c r="G814" s="54"/>
      <c r="H814" s="4" t="s">
        <v>52</v>
      </c>
      <c r="I814" s="267">
        <v>3</v>
      </c>
      <c r="J814" s="267">
        <v>1</v>
      </c>
      <c r="K814" s="267" t="s">
        <v>37</v>
      </c>
      <c r="L814" s="267">
        <v>0</v>
      </c>
      <c r="M814" s="253">
        <f>SUM(I814:L814)</f>
        <v>4</v>
      </c>
      <c r="N814" s="4" t="str">
        <f>IF(M814&gt;=100,"Besar",IF(AND(M814&gt;=50,M814&lt;=99),"Sedang",IF(AND(M814&gt;=25,M814&lt;=49),"Menengah",IF(AND(M814&lt;=24,M814&gt;=10),"Kecil",IF(M814&lt;10,"&lt;Kecil","-")))))</f>
        <v>&lt;Kecil</v>
      </c>
      <c r="O814" s="54"/>
      <c r="P814" s="5" t="s">
        <v>2170</v>
      </c>
      <c r="Q814" s="5"/>
      <c r="R814" s="5"/>
      <c r="S814" s="5"/>
      <c r="T814" s="5"/>
      <c r="U814" s="5"/>
      <c r="V814" s="5"/>
      <c r="W814" s="33"/>
      <c r="X814" s="33"/>
      <c r="Y814" s="33"/>
      <c r="Z814" s="33"/>
      <c r="AA814" s="33"/>
      <c r="AB814" s="33"/>
      <c r="AC814" s="64"/>
      <c r="AD814" s="33"/>
      <c r="AE814" s="33"/>
      <c r="AF814" s="64"/>
      <c r="AG814" s="33"/>
      <c r="AH814" s="33"/>
      <c r="AI814" s="64"/>
    </row>
    <row r="815" spans="1:35" x14ac:dyDescent="0.2">
      <c r="A815" s="368">
        <f t="shared" si="356"/>
        <v>803</v>
      </c>
      <c r="B815" s="50">
        <v>32121</v>
      </c>
      <c r="C815" s="50" t="s">
        <v>2162</v>
      </c>
      <c r="D815" s="50" t="s">
        <v>2163</v>
      </c>
      <c r="E815" s="50"/>
      <c r="F815" s="4" t="s">
        <v>2050</v>
      </c>
      <c r="G815" s="54"/>
      <c r="H815" s="4" t="s">
        <v>31</v>
      </c>
      <c r="I815" s="267">
        <v>171</v>
      </c>
      <c r="J815" s="267">
        <v>169</v>
      </c>
      <c r="K815" s="267">
        <v>0</v>
      </c>
      <c r="L815" s="267">
        <v>0</v>
      </c>
      <c r="M815" s="253">
        <f>SUM(I815:L815)</f>
        <v>340</v>
      </c>
      <c r="N815" s="4" t="str">
        <f>IF(M815&gt;=100,"Besar",IF(AND(M815&gt;=50,M815&lt;=99),"Sedang",IF(AND(M815&gt;=25,M815&lt;=49),"Menengah",IF(AND(M815&lt;=24,M815&gt;=10),"Kecil",IF(M815&lt;10,"&lt;Kecil","-")))))</f>
        <v>Besar</v>
      </c>
      <c r="O815" s="54"/>
      <c r="P815" s="147" t="s">
        <v>2170</v>
      </c>
      <c r="Q815" s="166"/>
      <c r="R815" s="5"/>
      <c r="S815" s="5"/>
      <c r="T815" s="5"/>
      <c r="U815" s="5"/>
      <c r="V815" s="4"/>
      <c r="W815" s="33"/>
      <c r="X815" s="33"/>
      <c r="Y815" s="33" t="s">
        <v>6030</v>
      </c>
      <c r="Z815" s="104" t="s">
        <v>5976</v>
      </c>
      <c r="AA815" s="33"/>
      <c r="AB815" s="33"/>
      <c r="AC815" s="64"/>
      <c r="AD815" s="33"/>
      <c r="AE815" s="33"/>
      <c r="AF815" s="64"/>
      <c r="AG815" s="33"/>
      <c r="AH815" s="33"/>
      <c r="AI815" s="64"/>
    </row>
    <row r="816" spans="1:35" ht="18" x14ac:dyDescent="0.2">
      <c r="A816" s="368">
        <f t="shared" si="356"/>
        <v>804</v>
      </c>
      <c r="B816" s="50">
        <v>61033</v>
      </c>
      <c r="C816" s="50" t="s">
        <v>2164</v>
      </c>
      <c r="D816" s="50" t="s">
        <v>2165</v>
      </c>
      <c r="E816" s="50"/>
      <c r="F816" s="4" t="s">
        <v>2050</v>
      </c>
      <c r="G816" s="54"/>
      <c r="H816" s="4" t="s">
        <v>52</v>
      </c>
      <c r="I816" s="267">
        <v>3</v>
      </c>
      <c r="J816" s="267">
        <v>3</v>
      </c>
      <c r="K816" s="267" t="s">
        <v>37</v>
      </c>
      <c r="L816" s="267">
        <v>0</v>
      </c>
      <c r="M816" s="253">
        <f>SUM(I816:L816)</f>
        <v>6</v>
      </c>
      <c r="N816" s="4" t="str">
        <f>IF(M816&gt;=100,"Besar",IF(AND(M816&gt;=50,M816&lt;=99),"Sedang",IF(AND(M816&gt;=25,M816&lt;=49),"Menengah",IF(AND(M816&lt;=24,M816&gt;=10),"Kecil",IF(M816&lt;10,"&lt;Kecil","-")))))</f>
        <v>&lt;Kecil</v>
      </c>
      <c r="O816" s="13" t="s">
        <v>2169</v>
      </c>
      <c r="P816" s="147" t="s">
        <v>6276</v>
      </c>
      <c r="Q816" s="166"/>
      <c r="R816" s="5"/>
      <c r="S816" s="5"/>
      <c r="T816" s="5"/>
      <c r="U816" s="5"/>
      <c r="V816" s="5"/>
      <c r="W816" s="33"/>
      <c r="X816" s="33"/>
      <c r="Y816" s="33"/>
      <c r="Z816" s="33"/>
      <c r="AA816" s="33"/>
      <c r="AB816" s="33"/>
      <c r="AC816" s="64"/>
      <c r="AD816" s="33"/>
      <c r="AE816" s="33"/>
      <c r="AF816" s="64"/>
      <c r="AG816" s="33"/>
      <c r="AH816" s="33"/>
      <c r="AI816" s="64"/>
    </row>
    <row r="817" spans="1:35" ht="36" x14ac:dyDescent="0.2">
      <c r="A817" s="368">
        <f t="shared" si="356"/>
        <v>805</v>
      </c>
      <c r="B817" s="50">
        <v>32310</v>
      </c>
      <c r="C817" s="148" t="s">
        <v>2166</v>
      </c>
      <c r="D817" s="12" t="s">
        <v>2167</v>
      </c>
      <c r="E817" s="12" t="s">
        <v>6273</v>
      </c>
      <c r="F817" s="13" t="s">
        <v>2050</v>
      </c>
      <c r="G817" s="13" t="s">
        <v>2168</v>
      </c>
      <c r="H817" s="182" t="s">
        <v>31</v>
      </c>
      <c r="I817" s="242">
        <v>232</v>
      </c>
      <c r="J817" s="242">
        <v>271</v>
      </c>
      <c r="K817" s="242"/>
      <c r="L817" s="242"/>
      <c r="M817" s="242">
        <f t="shared" ref="M817:M818" si="362">SUM(I817:L817)</f>
        <v>503</v>
      </c>
      <c r="N817" s="13" t="s">
        <v>57</v>
      </c>
      <c r="O817" s="13" t="s">
        <v>6275</v>
      </c>
      <c r="P817" s="54"/>
      <c r="Q817" s="100" t="s">
        <v>2225</v>
      </c>
      <c r="R817" s="100" t="s">
        <v>5847</v>
      </c>
      <c r="S817" s="100"/>
      <c r="T817" s="100"/>
      <c r="U817" s="100"/>
      <c r="V817" s="100" t="s">
        <v>5878</v>
      </c>
      <c r="W817" s="33"/>
      <c r="X817" s="33"/>
      <c r="Y817" s="33"/>
      <c r="Z817" s="33"/>
      <c r="AA817" s="33"/>
      <c r="AB817" s="33"/>
      <c r="AC817" s="64"/>
      <c r="AD817" s="33"/>
      <c r="AE817" s="33"/>
      <c r="AF817" s="64"/>
      <c r="AG817" s="33"/>
      <c r="AH817" s="33"/>
      <c r="AI817" s="64"/>
    </row>
    <row r="818" spans="1:35" ht="18" x14ac:dyDescent="0.2">
      <c r="A818" s="368">
        <f t="shared" si="356"/>
        <v>806</v>
      </c>
      <c r="B818" s="48"/>
      <c r="C818" s="148" t="s">
        <v>2171</v>
      </c>
      <c r="D818" s="11" t="s">
        <v>2172</v>
      </c>
      <c r="E818" s="12" t="s">
        <v>6274</v>
      </c>
      <c r="F818" s="13" t="s">
        <v>2050</v>
      </c>
      <c r="G818" s="13" t="s">
        <v>2173</v>
      </c>
      <c r="H818" s="14" t="s">
        <v>31</v>
      </c>
      <c r="I818" s="242">
        <v>250</v>
      </c>
      <c r="J818" s="242">
        <v>550</v>
      </c>
      <c r="K818" s="242"/>
      <c r="L818" s="242"/>
      <c r="M818" s="242">
        <f t="shared" si="362"/>
        <v>800</v>
      </c>
      <c r="N818" s="13" t="s">
        <v>57</v>
      </c>
      <c r="O818" s="4" t="s">
        <v>2178</v>
      </c>
      <c r="P818" s="5" t="s">
        <v>2182</v>
      </c>
      <c r="Q818" s="5"/>
      <c r="R818" s="5"/>
      <c r="S818" s="5"/>
      <c r="T818" s="5"/>
      <c r="U818" s="5"/>
      <c r="V818" s="5"/>
      <c r="W818" s="33"/>
      <c r="X818" s="33"/>
      <c r="Y818" s="33"/>
      <c r="Z818" s="33"/>
      <c r="AA818" s="33"/>
      <c r="AB818" s="33"/>
      <c r="AC818" s="64"/>
      <c r="AD818" s="33"/>
      <c r="AE818" s="33"/>
      <c r="AF818" s="64"/>
      <c r="AG818" s="33"/>
      <c r="AH818" s="33"/>
      <c r="AI818" s="64"/>
    </row>
    <row r="819" spans="1:35" x14ac:dyDescent="0.2">
      <c r="A819" s="368">
        <f t="shared" si="356"/>
        <v>807</v>
      </c>
      <c r="B819" s="50">
        <v>38192</v>
      </c>
      <c r="C819" s="50" t="s">
        <v>1434</v>
      </c>
      <c r="D819" s="50" t="s">
        <v>2174</v>
      </c>
      <c r="E819" s="50"/>
      <c r="F819" s="4" t="s">
        <v>2050</v>
      </c>
      <c r="G819" s="54"/>
      <c r="H819" s="4" t="s">
        <v>52</v>
      </c>
      <c r="I819" s="267">
        <v>43</v>
      </c>
      <c r="J819" s="267">
        <v>3</v>
      </c>
      <c r="K819" s="267">
        <v>0</v>
      </c>
      <c r="L819" s="267">
        <v>0</v>
      </c>
      <c r="M819" s="253">
        <f>SUM(I819:L819)</f>
        <v>46</v>
      </c>
      <c r="N819" s="4" t="str">
        <f>IF(M819&gt;=100,"Besar",IF(AND(M819&gt;=50,M819&lt;=99),"Sedang",IF(AND(M819&gt;=25,M819&lt;=49),"Menengah",IF(AND(M819&lt;=24,M819&gt;=10),"Kecil",IF(M819&lt;10,"&lt;Kecil","-")))))</f>
        <v>Menengah</v>
      </c>
      <c r="O819" s="54"/>
      <c r="P819" s="113" t="s">
        <v>6279</v>
      </c>
      <c r="Q819" s="166"/>
      <c r="R819" s="5"/>
      <c r="S819" s="5"/>
      <c r="T819" s="5"/>
      <c r="U819" s="5"/>
      <c r="V819" s="4"/>
      <c r="W819" s="33"/>
      <c r="X819" s="33"/>
      <c r="Y819" s="33"/>
      <c r="Z819" s="33"/>
      <c r="AA819" s="33"/>
      <c r="AB819" s="33"/>
      <c r="AC819" s="64"/>
      <c r="AD819" s="33"/>
      <c r="AE819" s="33"/>
      <c r="AF819" s="64"/>
      <c r="AG819" s="33"/>
      <c r="AH819" s="33"/>
      <c r="AI819" s="64"/>
    </row>
    <row r="820" spans="1:35" ht="18" x14ac:dyDescent="0.2">
      <c r="A820" s="368">
        <f t="shared" si="356"/>
        <v>808</v>
      </c>
      <c r="B820" s="48"/>
      <c r="C820" s="81" t="s">
        <v>2175</v>
      </c>
      <c r="D820" s="50" t="s">
        <v>2176</v>
      </c>
      <c r="E820" s="50"/>
      <c r="F820" s="4" t="s">
        <v>2050</v>
      </c>
      <c r="G820" s="4" t="s">
        <v>2177</v>
      </c>
      <c r="H820" s="5"/>
      <c r="I820" s="50">
        <v>12</v>
      </c>
      <c r="J820" s="50">
        <v>8</v>
      </c>
      <c r="K820" s="50"/>
      <c r="L820" s="50"/>
      <c r="M820" s="50">
        <f>SUM(I820:K820)</f>
        <v>20</v>
      </c>
      <c r="N820" s="4" t="s">
        <v>32</v>
      </c>
      <c r="O820" s="13" t="s">
        <v>6242</v>
      </c>
      <c r="P820" s="54"/>
      <c r="Q820" s="54"/>
      <c r="R820" s="54"/>
      <c r="S820" s="100"/>
      <c r="T820" s="100"/>
      <c r="U820" s="100"/>
      <c r="V820" s="54"/>
      <c r="W820" s="33"/>
      <c r="X820" s="33"/>
      <c r="Y820" s="33"/>
      <c r="Z820" s="33"/>
      <c r="AA820" s="33"/>
      <c r="AB820" s="33"/>
      <c r="AC820" s="64"/>
      <c r="AD820" s="33"/>
      <c r="AE820" s="33"/>
      <c r="AF820" s="64"/>
      <c r="AG820" s="33"/>
      <c r="AH820" s="33"/>
      <c r="AI820" s="64"/>
    </row>
    <row r="821" spans="1:35" ht="36" x14ac:dyDescent="0.2">
      <c r="A821" s="368">
        <f t="shared" si="356"/>
        <v>809</v>
      </c>
      <c r="B821" s="50">
        <v>35523</v>
      </c>
      <c r="C821" s="148" t="s">
        <v>2179</v>
      </c>
      <c r="D821" s="11" t="s">
        <v>2180</v>
      </c>
      <c r="E821" s="12" t="s">
        <v>6277</v>
      </c>
      <c r="F821" s="13" t="s">
        <v>2050</v>
      </c>
      <c r="G821" s="13" t="s">
        <v>6278</v>
      </c>
      <c r="H821" s="14" t="s">
        <v>31</v>
      </c>
      <c r="I821" s="242">
        <v>28</v>
      </c>
      <c r="J821" s="242">
        <v>7</v>
      </c>
      <c r="K821" s="242"/>
      <c r="L821" s="242"/>
      <c r="M821" s="242">
        <f t="shared" ref="M821" si="363">SUM(I821:L821)</f>
        <v>35</v>
      </c>
      <c r="N821" s="13" t="s">
        <v>2181</v>
      </c>
      <c r="O821" s="54"/>
      <c r="P821" s="54"/>
      <c r="Q821" s="54"/>
      <c r="R821" s="54"/>
      <c r="S821" s="100"/>
      <c r="T821" s="100"/>
      <c r="U821" s="100"/>
      <c r="V821" s="54"/>
      <c r="W821" s="33"/>
      <c r="X821" s="33"/>
      <c r="Y821" s="33"/>
      <c r="Z821" s="33"/>
      <c r="AA821" s="33"/>
      <c r="AB821" s="33"/>
      <c r="AC821" s="64"/>
      <c r="AD821" s="33"/>
      <c r="AE821" s="33"/>
      <c r="AF821" s="64"/>
      <c r="AG821" s="33"/>
      <c r="AH821" s="33"/>
      <c r="AI821" s="64"/>
    </row>
    <row r="822" spans="1:35" x14ac:dyDescent="0.2">
      <c r="A822" s="368">
        <f t="shared" si="356"/>
        <v>810</v>
      </c>
      <c r="B822" s="48"/>
      <c r="C822" s="50" t="s">
        <v>2183</v>
      </c>
      <c r="D822" s="50" t="s">
        <v>2184</v>
      </c>
      <c r="E822" s="50"/>
      <c r="F822" s="4" t="s">
        <v>2050</v>
      </c>
      <c r="G822" s="4" t="s">
        <v>2185</v>
      </c>
      <c r="H822" s="5" t="s">
        <v>31</v>
      </c>
      <c r="I822" s="50">
        <v>13</v>
      </c>
      <c r="J822" s="50">
        <v>20</v>
      </c>
      <c r="K822" s="50"/>
      <c r="L822" s="50"/>
      <c r="M822" s="50">
        <f>SUM(I822:K822)</f>
        <v>33</v>
      </c>
      <c r="N822" s="4" t="s">
        <v>32</v>
      </c>
      <c r="O822" s="54"/>
      <c r="P822" s="54"/>
      <c r="Q822" s="54"/>
      <c r="R822" s="54"/>
      <c r="S822" s="100"/>
      <c r="T822" s="100"/>
      <c r="U822" s="100"/>
      <c r="V822" s="54"/>
      <c r="W822" s="33"/>
      <c r="X822" s="33"/>
      <c r="Y822" s="33"/>
      <c r="Z822" s="33"/>
      <c r="AA822" s="33"/>
      <c r="AB822" s="33"/>
      <c r="AC822" s="64"/>
      <c r="AD822" s="33"/>
      <c r="AE822" s="33"/>
      <c r="AF822" s="64"/>
      <c r="AG822" s="33"/>
      <c r="AH822" s="33"/>
      <c r="AI822" s="64"/>
    </row>
    <row r="823" spans="1:35" ht="18" x14ac:dyDescent="0.2">
      <c r="A823" s="368">
        <f t="shared" si="356"/>
        <v>811</v>
      </c>
      <c r="B823" s="50">
        <v>83300</v>
      </c>
      <c r="C823" s="50" t="s">
        <v>2186</v>
      </c>
      <c r="D823" s="50" t="s">
        <v>2187</v>
      </c>
      <c r="E823" s="50"/>
      <c r="F823" s="4" t="s">
        <v>2050</v>
      </c>
      <c r="G823" s="54"/>
      <c r="H823" s="4" t="s">
        <v>31</v>
      </c>
      <c r="I823" s="267">
        <v>20</v>
      </c>
      <c r="J823" s="267">
        <v>0</v>
      </c>
      <c r="K823" s="267">
        <v>0</v>
      </c>
      <c r="L823" s="267">
        <v>0</v>
      </c>
      <c r="M823" s="253">
        <f>SUM(I823:L823)</f>
        <v>20</v>
      </c>
      <c r="N823" s="4" t="str">
        <f>IF(M823&gt;=100,"Besar",IF(AND(M823&gt;=50,M823&lt;=99),"Sedang",IF(AND(M823&gt;=25,M823&lt;=49),"Menengah",IF(AND(M823&lt;=24,M823&gt;=10),"Kecil",IF(M823&lt;10,"&lt;Kecil","-")))))</f>
        <v>Kecil</v>
      </c>
      <c r="O823" s="54"/>
      <c r="P823" s="5" t="s">
        <v>2197</v>
      </c>
      <c r="Q823" s="5"/>
      <c r="R823" s="5"/>
      <c r="S823" s="5"/>
      <c r="T823" s="5"/>
      <c r="U823" s="5"/>
      <c r="V823" s="5"/>
      <c r="W823" s="33"/>
      <c r="X823" s="33"/>
      <c r="Y823" s="33"/>
      <c r="Z823" s="33"/>
      <c r="AA823" s="33"/>
      <c r="AB823" s="33"/>
      <c r="AC823" s="64"/>
      <c r="AD823" s="33"/>
      <c r="AE823" s="33"/>
      <c r="AF823" s="64"/>
      <c r="AG823" s="33"/>
      <c r="AH823" s="33"/>
      <c r="AI823" s="64"/>
    </row>
    <row r="824" spans="1:35" x14ac:dyDescent="0.2">
      <c r="A824" s="368">
        <f t="shared" si="356"/>
        <v>812</v>
      </c>
      <c r="B824" s="50">
        <v>32210</v>
      </c>
      <c r="C824" s="50" t="s">
        <v>2188</v>
      </c>
      <c r="D824" s="50" t="s">
        <v>2189</v>
      </c>
      <c r="E824" s="50"/>
      <c r="F824" s="4" t="s">
        <v>2050</v>
      </c>
      <c r="G824" s="54"/>
      <c r="H824" s="4" t="s">
        <v>31</v>
      </c>
      <c r="I824" s="267">
        <v>47</v>
      </c>
      <c r="J824" s="267">
        <v>77</v>
      </c>
      <c r="K824" s="267" t="s">
        <v>37</v>
      </c>
      <c r="L824" s="267">
        <v>0</v>
      </c>
      <c r="M824" s="253">
        <f>SUM(I824:L824)</f>
        <v>124</v>
      </c>
      <c r="N824" s="4" t="str">
        <f>IF(M824&gt;=100,"Besar",IF(AND(M824&gt;=50,M824&lt;=99),"Sedang",IF(AND(M824&gt;=25,M824&lt;=49),"Menengah",IF(AND(M824&lt;=24,M824&gt;=10),"Kecil",IF(M824&lt;10,"&lt;Kecil","-")))))</f>
        <v>Besar</v>
      </c>
      <c r="O824" s="54"/>
      <c r="P824" s="54"/>
      <c r="Q824" s="54"/>
      <c r="R824" s="54"/>
      <c r="S824" s="100"/>
      <c r="T824" s="100"/>
      <c r="U824" s="100"/>
      <c r="V824" s="54"/>
      <c r="W824" s="33"/>
      <c r="X824" s="33"/>
      <c r="Y824" s="33"/>
      <c r="Z824" s="33"/>
      <c r="AA824" s="33"/>
      <c r="AB824" s="33"/>
      <c r="AC824" s="64"/>
      <c r="AD824" s="33"/>
      <c r="AE824" s="33"/>
      <c r="AF824" s="64"/>
      <c r="AG824" s="33"/>
      <c r="AH824" s="33"/>
      <c r="AI824" s="64"/>
    </row>
    <row r="825" spans="1:35" x14ac:dyDescent="0.2">
      <c r="A825" s="368">
        <f t="shared" si="356"/>
        <v>813</v>
      </c>
      <c r="B825" s="50">
        <v>0</v>
      </c>
      <c r="C825" s="50" t="s">
        <v>2190</v>
      </c>
      <c r="D825" s="50" t="s">
        <v>2191</v>
      </c>
      <c r="E825" s="50"/>
      <c r="F825" s="4" t="s">
        <v>2050</v>
      </c>
      <c r="G825" s="54"/>
      <c r="H825" s="4" t="s">
        <v>31</v>
      </c>
      <c r="I825" s="267">
        <v>87</v>
      </c>
      <c r="J825" s="267">
        <v>5</v>
      </c>
      <c r="K825" s="267">
        <v>1</v>
      </c>
      <c r="L825" s="267">
        <v>0</v>
      </c>
      <c r="M825" s="253">
        <f>SUM(I825:L825)</f>
        <v>93</v>
      </c>
      <c r="N825" s="4" t="str">
        <f>IF(M825&gt;=100,"Besar",IF(AND(M825&gt;=50,M825&lt;=99),"Sedang",IF(AND(M825&gt;=25,M825&lt;=49),"Menengah",IF(AND(M825&lt;=24,M825&gt;=10),"Kecil",IF(M825&lt;10,"&lt;Kecil","-")))))</f>
        <v>Sedang</v>
      </c>
      <c r="O825" s="4" t="s">
        <v>2054</v>
      </c>
      <c r="P825" s="28" t="s">
        <v>2197</v>
      </c>
      <c r="Q825" s="166"/>
      <c r="R825" s="5"/>
      <c r="S825" s="5"/>
      <c r="T825" s="5"/>
      <c r="U825" s="5"/>
      <c r="V825" s="5"/>
      <c r="W825" s="33"/>
      <c r="X825" s="33"/>
      <c r="Y825" s="33"/>
      <c r="Z825" s="33"/>
      <c r="AA825" s="33"/>
      <c r="AB825" s="33"/>
      <c r="AC825" s="64"/>
      <c r="AD825" s="33"/>
      <c r="AE825" s="33"/>
      <c r="AF825" s="64"/>
      <c r="AG825" s="33"/>
      <c r="AH825" s="33"/>
      <c r="AI825" s="64"/>
    </row>
    <row r="826" spans="1:35" x14ac:dyDescent="0.2">
      <c r="A826" s="368">
        <f t="shared" si="356"/>
        <v>814</v>
      </c>
      <c r="B826" s="50">
        <v>53190</v>
      </c>
      <c r="C826" s="50" t="s">
        <v>2192</v>
      </c>
      <c r="D826" s="50" t="s">
        <v>2193</v>
      </c>
      <c r="E826" s="50"/>
      <c r="F826" s="4" t="s">
        <v>2050</v>
      </c>
      <c r="G826" s="54"/>
      <c r="H826" s="4" t="s">
        <v>52</v>
      </c>
      <c r="I826" s="267">
        <v>6</v>
      </c>
      <c r="J826" s="267">
        <v>0</v>
      </c>
      <c r="K826" s="267">
        <v>0</v>
      </c>
      <c r="L826" s="267">
        <v>0</v>
      </c>
      <c r="M826" s="253">
        <f>SUM(I826:L826)</f>
        <v>6</v>
      </c>
      <c r="N826" s="4" t="str">
        <f>IF(M826&gt;=100,"Besar",IF(AND(M826&gt;=50,M826&lt;=99),"Sedang",IF(AND(M826&gt;=25,M826&lt;=49),"Menengah",IF(AND(M826&lt;=24,M826&gt;=10),"Kecil",IF(M826&lt;10,"&lt;Kecil","-")))))</f>
        <v>&lt;Kecil</v>
      </c>
      <c r="O826" s="120" t="s">
        <v>2054</v>
      </c>
      <c r="P826" s="5" t="s">
        <v>2203</v>
      </c>
      <c r="Q826" s="5"/>
      <c r="R826" s="5" t="s">
        <v>362</v>
      </c>
      <c r="S826" s="5"/>
      <c r="T826" s="5"/>
      <c r="U826" s="5"/>
      <c r="V826" s="5"/>
      <c r="W826" s="33"/>
      <c r="X826" s="33"/>
      <c r="Y826" s="33"/>
      <c r="Z826" s="33"/>
      <c r="AA826" s="33"/>
      <c r="AB826" s="33"/>
      <c r="AC826" s="64"/>
      <c r="AD826" s="33"/>
      <c r="AE826" s="33"/>
      <c r="AF826" s="64"/>
      <c r="AG826" s="33"/>
      <c r="AH826" s="33"/>
      <c r="AI826" s="64"/>
    </row>
    <row r="827" spans="1:35" ht="27" x14ac:dyDescent="0.2">
      <c r="A827" s="368">
        <f t="shared" si="356"/>
        <v>815</v>
      </c>
      <c r="B827" s="48"/>
      <c r="C827" s="169" t="s">
        <v>2194</v>
      </c>
      <c r="D827" s="169" t="s">
        <v>2195</v>
      </c>
      <c r="E827" s="169" t="s">
        <v>6254</v>
      </c>
      <c r="F827" s="120" t="s">
        <v>2050</v>
      </c>
      <c r="G827" s="171" t="s">
        <v>2196</v>
      </c>
      <c r="H827" s="14" t="s">
        <v>31</v>
      </c>
      <c r="I827" s="268">
        <v>25</v>
      </c>
      <c r="J827" s="260">
        <v>3</v>
      </c>
      <c r="K827" s="260"/>
      <c r="L827" s="260"/>
      <c r="M827" s="242">
        <f t="shared" ref="M827" si="364">SUM(I827:L827)</f>
        <v>28</v>
      </c>
      <c r="N827" s="120" t="s">
        <v>32</v>
      </c>
      <c r="O827" s="4" t="s">
        <v>1523</v>
      </c>
      <c r="P827" s="54"/>
      <c r="Q827" s="54"/>
      <c r="R827" s="54"/>
      <c r="S827" s="100"/>
      <c r="T827" s="100"/>
      <c r="U827" s="100"/>
      <c r="V827" s="54"/>
      <c r="W827" s="33"/>
      <c r="X827" s="33"/>
      <c r="Y827" s="33"/>
      <c r="Z827" s="33"/>
      <c r="AA827" s="33"/>
      <c r="AB827" s="33"/>
      <c r="AC827" s="64"/>
      <c r="AD827" s="33"/>
      <c r="AE827" s="33"/>
      <c r="AF827" s="64"/>
      <c r="AG827" s="33"/>
      <c r="AH827" s="33"/>
      <c r="AI827" s="64"/>
    </row>
    <row r="828" spans="1:35" x14ac:dyDescent="0.2">
      <c r="A828" s="368">
        <f t="shared" si="356"/>
        <v>816</v>
      </c>
      <c r="B828" s="50">
        <v>38199</v>
      </c>
      <c r="C828" s="50" t="s">
        <v>2198</v>
      </c>
      <c r="D828" s="50" t="s">
        <v>2199</v>
      </c>
      <c r="E828" s="50"/>
      <c r="F828" s="4" t="s">
        <v>2050</v>
      </c>
      <c r="G828" s="54"/>
      <c r="H828" s="4" t="s">
        <v>56</v>
      </c>
      <c r="I828" s="267">
        <v>86</v>
      </c>
      <c r="J828" s="267">
        <v>9</v>
      </c>
      <c r="K828" s="267">
        <v>4</v>
      </c>
      <c r="L828" s="267">
        <v>0</v>
      </c>
      <c r="M828" s="253">
        <f>SUM(I828:L828)</f>
        <v>99</v>
      </c>
      <c r="N828" s="4" t="str">
        <f>IF(M828&gt;=100,"Besar",IF(AND(M828&gt;=50,M828&lt;=99),"Sedang",IF(AND(M828&gt;=25,M828&lt;=49),"Menengah",IF(AND(M828&lt;=24,M828&gt;=10),"Kecil",IF(M828&lt;10,"&lt;Kecil","-")))))</f>
        <v>Sedang</v>
      </c>
      <c r="O828" s="4" t="s">
        <v>674</v>
      </c>
      <c r="P828" s="178" t="s">
        <v>2203</v>
      </c>
      <c r="Q828" s="164"/>
      <c r="R828" s="54"/>
      <c r="S828" s="100"/>
      <c r="T828" s="100"/>
      <c r="U828" s="100"/>
      <c r="V828" s="54"/>
      <c r="W828" s="33"/>
      <c r="X828" s="33"/>
      <c r="Y828" s="33"/>
      <c r="Z828" s="33"/>
      <c r="AA828" s="33"/>
      <c r="AB828" s="33"/>
      <c r="AC828" s="64"/>
      <c r="AD828" s="33"/>
      <c r="AE828" s="33"/>
      <c r="AF828" s="64"/>
      <c r="AG828" s="33"/>
      <c r="AH828" s="33"/>
      <c r="AI828" s="64"/>
    </row>
    <row r="829" spans="1:35" ht="27" x14ac:dyDescent="0.2">
      <c r="A829" s="368">
        <f t="shared" si="356"/>
        <v>817</v>
      </c>
      <c r="B829" s="50">
        <v>2002</v>
      </c>
      <c r="C829" s="148" t="s">
        <v>2200</v>
      </c>
      <c r="D829" s="11" t="s">
        <v>2201</v>
      </c>
      <c r="E829" s="12"/>
      <c r="F829" s="13" t="s">
        <v>2050</v>
      </c>
      <c r="G829" s="13" t="s">
        <v>2202</v>
      </c>
      <c r="H829" s="14" t="s">
        <v>31</v>
      </c>
      <c r="I829" s="13">
        <v>87</v>
      </c>
      <c r="J829" s="13">
        <v>9</v>
      </c>
      <c r="K829" s="13"/>
      <c r="L829" s="13"/>
      <c r="M829" s="13">
        <f t="shared" ref="M829" si="365">SUM(I829:K829)</f>
        <v>96</v>
      </c>
      <c r="N829" s="13" t="s">
        <v>57</v>
      </c>
      <c r="O829" s="13" t="s">
        <v>6819</v>
      </c>
      <c r="P829" s="296" t="s">
        <v>6841</v>
      </c>
      <c r="Q829" s="54"/>
      <c r="R829" s="54"/>
      <c r="S829" s="100"/>
      <c r="T829" s="100"/>
      <c r="U829" s="100"/>
      <c r="V829" s="54"/>
      <c r="W829" s="33"/>
      <c r="X829" s="33"/>
      <c r="Y829" s="33"/>
      <c r="Z829" s="33"/>
      <c r="AA829" s="33"/>
      <c r="AB829" s="33"/>
      <c r="AC829" s="64"/>
      <c r="AD829" s="33"/>
      <c r="AE829" s="33"/>
      <c r="AF829" s="64"/>
      <c r="AG829" s="33"/>
      <c r="AH829" s="33"/>
      <c r="AI829" s="64"/>
    </row>
    <row r="830" spans="1:35" ht="18" x14ac:dyDescent="0.2">
      <c r="A830" s="368">
        <f t="shared" si="356"/>
        <v>818</v>
      </c>
      <c r="B830" s="50">
        <v>32114</v>
      </c>
      <c r="C830" s="148" t="s">
        <v>2204</v>
      </c>
      <c r="D830" s="11" t="s">
        <v>2205</v>
      </c>
      <c r="E830" s="148" t="s">
        <v>6280</v>
      </c>
      <c r="F830" s="184" t="s">
        <v>2050</v>
      </c>
      <c r="G830" s="13" t="s">
        <v>2206</v>
      </c>
      <c r="H830" s="14" t="s">
        <v>56</v>
      </c>
      <c r="I830" s="242">
        <v>27</v>
      </c>
      <c r="J830" s="242">
        <v>19</v>
      </c>
      <c r="K830" s="242"/>
      <c r="L830" s="242"/>
      <c r="M830" s="242">
        <f t="shared" ref="M830" si="366">SUM(I830:L830)</f>
        <v>46</v>
      </c>
      <c r="N830" s="13" t="s">
        <v>32</v>
      </c>
      <c r="O830" s="54"/>
      <c r="P830" s="54"/>
      <c r="Q830" s="54"/>
      <c r="R830" s="54"/>
      <c r="S830" s="100"/>
      <c r="T830" s="100"/>
      <c r="U830" s="100"/>
      <c r="V830" s="54"/>
      <c r="W830" s="33"/>
      <c r="X830" s="33"/>
      <c r="Y830" s="33"/>
      <c r="Z830" s="33"/>
      <c r="AA830" s="33"/>
      <c r="AB830" s="33"/>
      <c r="AC830" s="64"/>
      <c r="AD830" s="33"/>
      <c r="AE830" s="33"/>
      <c r="AF830" s="64"/>
      <c r="AG830" s="33"/>
      <c r="AH830" s="33"/>
      <c r="AI830" s="64"/>
    </row>
    <row r="831" spans="1:35" ht="18" x14ac:dyDescent="0.2">
      <c r="A831" s="368">
        <f t="shared" si="356"/>
        <v>819</v>
      </c>
      <c r="B831" s="50">
        <v>62039</v>
      </c>
      <c r="C831" s="50" t="s">
        <v>2207</v>
      </c>
      <c r="D831" s="50" t="s">
        <v>2208</v>
      </c>
      <c r="E831" s="50"/>
      <c r="F831" s="4" t="s">
        <v>2050</v>
      </c>
      <c r="G831" s="54"/>
      <c r="H831" s="4" t="s">
        <v>31</v>
      </c>
      <c r="I831" s="267">
        <v>5</v>
      </c>
      <c r="J831" s="267">
        <v>4</v>
      </c>
      <c r="K831" s="267">
        <v>0</v>
      </c>
      <c r="L831" s="267">
        <v>0</v>
      </c>
      <c r="M831" s="253">
        <f>SUM(I831:L831)</f>
        <v>9</v>
      </c>
      <c r="N831" s="4" t="s">
        <v>221</v>
      </c>
      <c r="O831" s="54"/>
      <c r="P831" s="54"/>
      <c r="Q831" s="54"/>
      <c r="R831" s="54"/>
      <c r="S831" s="100"/>
      <c r="T831" s="100"/>
      <c r="U831" s="100"/>
      <c r="V831" s="54"/>
      <c r="W831" s="33"/>
      <c r="X831" s="33"/>
      <c r="Y831" s="33"/>
      <c r="Z831" s="33"/>
      <c r="AA831" s="33"/>
      <c r="AB831" s="33"/>
      <c r="AC831" s="64"/>
      <c r="AD831" s="33"/>
      <c r="AE831" s="33"/>
      <c r="AF831" s="64"/>
      <c r="AG831" s="33"/>
      <c r="AH831" s="33"/>
      <c r="AI831" s="64"/>
    </row>
    <row r="832" spans="1:35" x14ac:dyDescent="0.2">
      <c r="A832" s="368">
        <f t="shared" si="356"/>
        <v>820</v>
      </c>
      <c r="B832" s="50">
        <v>61031</v>
      </c>
      <c r="C832" s="50" t="s">
        <v>2209</v>
      </c>
      <c r="D832" s="50" t="s">
        <v>2210</v>
      </c>
      <c r="E832" s="50"/>
      <c r="F832" s="4" t="s">
        <v>2050</v>
      </c>
      <c r="G832" s="54"/>
      <c r="H832" s="4" t="s">
        <v>31</v>
      </c>
      <c r="I832" s="267">
        <v>3</v>
      </c>
      <c r="J832" s="267">
        <v>6</v>
      </c>
      <c r="K832" s="267"/>
      <c r="L832" s="267"/>
      <c r="M832" s="253">
        <f>SUM(I832:L832)</f>
        <v>9</v>
      </c>
      <c r="N832" s="4" t="str">
        <f>IF(M832&gt;=100,"Besar",IF(AND(M832&gt;=50,M832&lt;=99),"Sedang",IF(AND(M832&gt;=25,M832&lt;=49),"Menengah",IF(AND(M832&lt;=24,M832&gt;=10),"Kecil",IF(M832&lt;10,"&lt;Kecil","-")))))</f>
        <v>&lt;Kecil</v>
      </c>
      <c r="O832" s="54"/>
      <c r="P832" s="5"/>
      <c r="Q832" s="5" t="s">
        <v>5863</v>
      </c>
      <c r="R832" s="5" t="s">
        <v>5864</v>
      </c>
      <c r="S832" s="5"/>
      <c r="T832" s="5"/>
      <c r="U832" s="5"/>
      <c r="V832" s="5" t="s">
        <v>5865</v>
      </c>
      <c r="W832" s="33"/>
      <c r="X832" s="33"/>
      <c r="Y832" s="33" t="s">
        <v>6027</v>
      </c>
      <c r="Z832" s="104" t="s">
        <v>5976</v>
      </c>
      <c r="AA832" s="33"/>
      <c r="AB832" s="33"/>
      <c r="AC832" s="64"/>
      <c r="AD832" s="33"/>
      <c r="AE832" s="33"/>
      <c r="AF832" s="64"/>
      <c r="AG832" s="33"/>
      <c r="AH832" s="33"/>
      <c r="AI832" s="64"/>
    </row>
    <row r="833" spans="1:35" x14ac:dyDescent="0.2">
      <c r="A833" s="368">
        <f t="shared" si="356"/>
        <v>821</v>
      </c>
      <c r="B833" s="50">
        <v>32116</v>
      </c>
      <c r="C833" s="50" t="s">
        <v>2211</v>
      </c>
      <c r="D833" s="50" t="s">
        <v>2212</v>
      </c>
      <c r="E833" s="50"/>
      <c r="F833" s="4" t="s">
        <v>2050</v>
      </c>
      <c r="G833" s="54"/>
      <c r="H833" s="4" t="s">
        <v>52</v>
      </c>
      <c r="I833" s="267">
        <v>4</v>
      </c>
      <c r="J833" s="267">
        <v>5</v>
      </c>
      <c r="K833" s="267">
        <v>0</v>
      </c>
      <c r="L833" s="267">
        <v>0</v>
      </c>
      <c r="M833" s="253">
        <f>SUM(I833:L833)</f>
        <v>9</v>
      </c>
      <c r="N833" s="4" t="str">
        <f>IF(M833&gt;=100,"Besar",IF(AND(M833&gt;=50,M833&lt;=99),"Sedang",IF(AND(M833&gt;=25,M833&lt;=49),"Menengah",IF(AND(M833&lt;=24,M833&gt;=10),"Kecil",IF(M833&lt;10,"&lt;Kecil","-")))))</f>
        <v>&lt;Kecil</v>
      </c>
      <c r="O833" s="54"/>
      <c r="P833" s="5"/>
      <c r="Q833" s="5" t="s">
        <v>5760</v>
      </c>
      <c r="R833" s="5" t="s">
        <v>6035</v>
      </c>
      <c r="S833" s="5">
        <v>155</v>
      </c>
      <c r="T833" s="5">
        <v>286</v>
      </c>
      <c r="U833" s="5">
        <v>441</v>
      </c>
      <c r="V833" s="5"/>
      <c r="W833" s="33"/>
      <c r="X833" s="33"/>
      <c r="Y833" s="33" t="s">
        <v>6028</v>
      </c>
      <c r="Z833" s="104" t="s">
        <v>5976</v>
      </c>
      <c r="AA833" s="33"/>
      <c r="AB833" s="33"/>
      <c r="AC833" s="64"/>
      <c r="AD833" s="33"/>
      <c r="AE833" s="33"/>
      <c r="AF833" s="64"/>
      <c r="AG833" s="33"/>
      <c r="AH833" s="33"/>
      <c r="AI833" s="64"/>
    </row>
    <row r="834" spans="1:35" ht="18" x14ac:dyDescent="0.2">
      <c r="A834" s="368">
        <f t="shared" si="356"/>
        <v>822</v>
      </c>
      <c r="B834" s="50">
        <v>32190</v>
      </c>
      <c r="C834" s="50" t="s">
        <v>2213</v>
      </c>
      <c r="D834" s="50" t="s">
        <v>2214</v>
      </c>
      <c r="E834" s="50"/>
      <c r="F834" s="4" t="s">
        <v>2050</v>
      </c>
      <c r="G834" s="54"/>
      <c r="H834" s="4" t="s">
        <v>36</v>
      </c>
      <c r="I834" s="267">
        <v>100</v>
      </c>
      <c r="J834" s="267">
        <v>150</v>
      </c>
      <c r="K834" s="267">
        <v>0</v>
      </c>
      <c r="L834" s="267">
        <v>0</v>
      </c>
      <c r="M834" s="253">
        <f>SUM(I834:L834)</f>
        <v>250</v>
      </c>
      <c r="N834" s="4" t="str">
        <f>IF(M834&gt;=100,"Besar",IF(AND(M834&gt;=50,M834&lt;=99),"Sedang",IF(AND(M834&gt;=25,M834&lt;=49),"Menengah",IF(AND(M834&lt;=24,M834&gt;=10),"Kecil",IF(M834&lt;10,"&lt;Kecil","-")))))</f>
        <v>Besar</v>
      </c>
      <c r="O834" s="4" t="s">
        <v>2138</v>
      </c>
      <c r="P834" s="28" t="s">
        <v>6281</v>
      </c>
      <c r="Q834" s="166"/>
      <c r="R834" s="4" t="s">
        <v>5808</v>
      </c>
      <c r="S834" s="4"/>
      <c r="T834" s="4"/>
      <c r="U834" s="4"/>
      <c r="V834" s="5"/>
      <c r="W834" s="33"/>
      <c r="X834" s="33"/>
      <c r="Y834" s="33"/>
      <c r="Z834" s="33"/>
      <c r="AA834" s="33"/>
      <c r="AB834" s="33"/>
      <c r="AC834" s="64"/>
      <c r="AD834" s="33"/>
      <c r="AE834" s="33"/>
      <c r="AF834" s="64"/>
      <c r="AG834" s="33"/>
      <c r="AH834" s="33"/>
      <c r="AI834" s="64"/>
    </row>
    <row r="835" spans="1:35" x14ac:dyDescent="0.2">
      <c r="A835" s="368">
        <f t="shared" si="356"/>
        <v>823</v>
      </c>
      <c r="B835" s="50">
        <v>321114</v>
      </c>
      <c r="C835" s="50" t="s">
        <v>146</v>
      </c>
      <c r="D835" s="50" t="s">
        <v>2215</v>
      </c>
      <c r="E835" s="50"/>
      <c r="F835" s="4" t="s">
        <v>2050</v>
      </c>
      <c r="G835" s="54"/>
      <c r="H835" s="4" t="s">
        <v>31</v>
      </c>
      <c r="I835" s="267">
        <v>16</v>
      </c>
      <c r="J835" s="267">
        <v>20</v>
      </c>
      <c r="K835" s="267"/>
      <c r="L835" s="267"/>
      <c r="M835" s="253">
        <f>SUM(I835:L835)</f>
        <v>36</v>
      </c>
      <c r="N835" s="4" t="str">
        <f>IF(M835&gt;=100,"Besar",IF(AND(M835&gt;=50,M835&lt;=99),"Sedang",IF(AND(M835&gt;=25,M835&lt;=49),"Menengah",IF(AND(M835&lt;=24,M835&gt;=10),"Kecil",IF(M835&lt;10,"&lt;Kecil","-")))))</f>
        <v>Menengah</v>
      </c>
      <c r="O835" s="13" t="s">
        <v>2138</v>
      </c>
      <c r="P835" s="5"/>
      <c r="Q835" s="5"/>
      <c r="R835" s="5"/>
      <c r="S835" s="5"/>
      <c r="T835" s="5"/>
      <c r="U835" s="5"/>
      <c r="V835" s="5"/>
      <c r="W835" s="33"/>
      <c r="X835" s="33"/>
      <c r="Y835" s="33"/>
      <c r="Z835" s="33"/>
      <c r="AA835" s="33"/>
      <c r="AB835" s="33"/>
      <c r="AC835" s="64"/>
      <c r="AD835" s="33"/>
      <c r="AE835" s="33"/>
      <c r="AF835" s="64"/>
      <c r="AG835" s="33"/>
      <c r="AH835" s="33"/>
      <c r="AI835" s="64"/>
    </row>
    <row r="836" spans="1:35" ht="18" x14ac:dyDescent="0.2">
      <c r="A836" s="368">
        <f t="shared" si="356"/>
        <v>824</v>
      </c>
      <c r="B836" s="48"/>
      <c r="C836" s="181" t="s">
        <v>2216</v>
      </c>
      <c r="D836" s="11" t="s">
        <v>2136</v>
      </c>
      <c r="E836" s="12"/>
      <c r="F836" s="13" t="s">
        <v>2050</v>
      </c>
      <c r="G836" s="13" t="s">
        <v>1645</v>
      </c>
      <c r="H836" s="14" t="s">
        <v>31</v>
      </c>
      <c r="I836" s="242">
        <v>22</v>
      </c>
      <c r="J836" s="242">
        <v>7</v>
      </c>
      <c r="K836" s="242"/>
      <c r="L836" s="242"/>
      <c r="M836" s="242">
        <f t="shared" ref="M836" si="367">SUM(I836:L836)</f>
        <v>29</v>
      </c>
      <c r="N836" s="13" t="s">
        <v>32</v>
      </c>
      <c r="O836" s="4" t="s">
        <v>2223</v>
      </c>
      <c r="P836" s="21" t="s">
        <v>2224</v>
      </c>
      <c r="Q836" s="166" t="s">
        <v>2225</v>
      </c>
      <c r="R836" s="54"/>
      <c r="S836" s="100"/>
      <c r="T836" s="100"/>
      <c r="U836" s="100"/>
      <c r="V836" s="54"/>
      <c r="W836" s="33"/>
      <c r="X836" s="33"/>
      <c r="Y836" s="33"/>
      <c r="Z836" s="33"/>
      <c r="AA836" s="33"/>
      <c r="AB836" s="33"/>
      <c r="AC836" s="64"/>
      <c r="AD836" s="33"/>
      <c r="AE836" s="33"/>
      <c r="AF836" s="64"/>
      <c r="AG836" s="33"/>
      <c r="AH836" s="33"/>
      <c r="AI836" s="64"/>
    </row>
    <row r="837" spans="1:35" ht="18" x14ac:dyDescent="0.2">
      <c r="A837" s="368">
        <f t="shared" si="356"/>
        <v>825</v>
      </c>
      <c r="B837" s="48"/>
      <c r="C837" s="65" t="s">
        <v>2217</v>
      </c>
      <c r="D837" s="65" t="s">
        <v>2218</v>
      </c>
      <c r="E837" s="65"/>
      <c r="F837" s="4" t="s">
        <v>2050</v>
      </c>
      <c r="G837" s="4" t="s">
        <v>2219</v>
      </c>
      <c r="H837" s="5" t="s">
        <v>31</v>
      </c>
      <c r="I837" s="50">
        <v>150</v>
      </c>
      <c r="J837" s="50">
        <v>259</v>
      </c>
      <c r="K837" s="50"/>
      <c r="L837" s="50"/>
      <c r="M837" s="50">
        <f>SUM(I837:K837)</f>
        <v>409</v>
      </c>
      <c r="N837" s="4" t="s">
        <v>57</v>
      </c>
      <c r="O837" s="118" t="s">
        <v>2223</v>
      </c>
      <c r="P837" s="54"/>
      <c r="Q837" s="54"/>
      <c r="R837" s="54"/>
      <c r="S837" s="100"/>
      <c r="T837" s="100"/>
      <c r="U837" s="100"/>
      <c r="V837" s="54"/>
      <c r="W837" s="33"/>
      <c r="X837" s="33"/>
      <c r="Y837" s="33"/>
      <c r="Z837" s="33"/>
      <c r="AA837" s="33"/>
      <c r="AB837" s="33"/>
      <c r="AC837" s="64"/>
      <c r="AD837" s="33"/>
      <c r="AE837" s="33"/>
      <c r="AF837" s="64"/>
      <c r="AG837" s="33"/>
      <c r="AH837" s="33"/>
      <c r="AI837" s="64"/>
    </row>
    <row r="838" spans="1:35" ht="18" x14ac:dyDescent="0.2">
      <c r="A838" s="368">
        <f t="shared" si="356"/>
        <v>826</v>
      </c>
      <c r="B838" s="48"/>
      <c r="C838" s="169" t="s">
        <v>2220</v>
      </c>
      <c r="D838" s="137" t="s">
        <v>2221</v>
      </c>
      <c r="E838" s="169" t="s">
        <v>6282</v>
      </c>
      <c r="F838" s="171" t="s">
        <v>2050</v>
      </c>
      <c r="G838" s="171" t="s">
        <v>2222</v>
      </c>
      <c r="H838" s="14" t="s">
        <v>31</v>
      </c>
      <c r="I838" s="268">
        <v>55</v>
      </c>
      <c r="J838" s="268">
        <v>3</v>
      </c>
      <c r="K838" s="268"/>
      <c r="L838" s="268">
        <v>2</v>
      </c>
      <c r="M838" s="242">
        <f t="shared" ref="M838" si="368">SUM(I838:L838)</f>
        <v>60</v>
      </c>
      <c r="N838" s="171" t="s">
        <v>32</v>
      </c>
      <c r="O838" s="54"/>
      <c r="P838" s="5" t="s">
        <v>2236</v>
      </c>
      <c r="Q838" s="5"/>
      <c r="R838" s="5"/>
      <c r="S838" s="5"/>
      <c r="T838" s="5"/>
      <c r="U838" s="5"/>
      <c r="V838" s="5"/>
      <c r="W838" s="33"/>
      <c r="X838" s="33"/>
      <c r="Y838" s="33"/>
      <c r="Z838" s="33"/>
      <c r="AA838" s="33"/>
      <c r="AB838" s="33"/>
      <c r="AC838" s="64"/>
      <c r="AD838" s="33"/>
      <c r="AE838" s="33"/>
      <c r="AF838" s="64"/>
      <c r="AG838" s="33"/>
      <c r="AH838" s="33"/>
      <c r="AI838" s="64"/>
    </row>
    <row r="839" spans="1:35" ht="18" x14ac:dyDescent="0.2">
      <c r="A839" s="368">
        <f t="shared" si="356"/>
        <v>827</v>
      </c>
      <c r="B839" s="48"/>
      <c r="C839" s="50" t="s">
        <v>2226</v>
      </c>
      <c r="D839" s="50" t="s">
        <v>2227</v>
      </c>
      <c r="E839" s="50"/>
      <c r="F839" s="4" t="s">
        <v>2050</v>
      </c>
      <c r="G839" s="4" t="s">
        <v>2228</v>
      </c>
      <c r="H839" s="5"/>
      <c r="I839" s="50">
        <v>362</v>
      </c>
      <c r="J839" s="50">
        <v>125</v>
      </c>
      <c r="K839" s="50"/>
      <c r="L839" s="50"/>
      <c r="M839" s="50">
        <f>SUM(I839:J839)</f>
        <v>487</v>
      </c>
      <c r="N839" s="4" t="s">
        <v>57</v>
      </c>
      <c r="O839" s="54"/>
      <c r="P839" s="5"/>
      <c r="Q839" s="5"/>
      <c r="R839" s="5"/>
      <c r="S839" s="5"/>
      <c r="T839" s="5"/>
      <c r="U839" s="5"/>
      <c r="V839" s="5"/>
      <c r="W839" s="33"/>
      <c r="X839" s="33"/>
      <c r="Y839" s="33"/>
      <c r="Z839" s="33"/>
      <c r="AA839" s="33"/>
      <c r="AB839" s="33"/>
      <c r="AC839" s="64"/>
      <c r="AD839" s="33"/>
      <c r="AE839" s="33"/>
      <c r="AF839" s="64"/>
      <c r="AG839" s="33"/>
      <c r="AH839" s="33"/>
      <c r="AI839" s="64"/>
    </row>
    <row r="840" spans="1:35" ht="18" x14ac:dyDescent="0.2">
      <c r="A840" s="368">
        <f t="shared" si="356"/>
        <v>828</v>
      </c>
      <c r="B840" s="50">
        <v>34200</v>
      </c>
      <c r="C840" s="50" t="s">
        <v>2229</v>
      </c>
      <c r="D840" s="50" t="s">
        <v>2230</v>
      </c>
      <c r="E840" s="50"/>
      <c r="F840" s="4" t="s">
        <v>2050</v>
      </c>
      <c r="G840" s="54"/>
      <c r="H840" s="4" t="s">
        <v>31</v>
      </c>
      <c r="I840" s="267">
        <v>3</v>
      </c>
      <c r="J840" s="267">
        <v>2</v>
      </c>
      <c r="K840" s="267">
        <v>0</v>
      </c>
      <c r="L840" s="267">
        <v>0</v>
      </c>
      <c r="M840" s="253">
        <f>SUM(I840:L840)</f>
        <v>5</v>
      </c>
      <c r="N840" s="4" t="str">
        <f>IF(M840&gt;=100,"Besar",IF(AND(M840&gt;=50,M840&lt;=99),"Sedang",IF(AND(M840&gt;=25,M840&lt;=49),"Menengah",IF(AND(M840&lt;=24,M840&gt;=10),"Kecil",IF(M840&lt;10,"&lt;Kecil","-")))))</f>
        <v>&lt;Kecil</v>
      </c>
      <c r="O840" s="4" t="s">
        <v>2235</v>
      </c>
      <c r="P840" s="54"/>
      <c r="Q840" s="54"/>
      <c r="R840" s="54"/>
      <c r="S840" s="100"/>
      <c r="T840" s="100"/>
      <c r="U840" s="100"/>
      <c r="V840" s="54"/>
      <c r="W840" s="33"/>
      <c r="X840" s="33"/>
      <c r="Y840" s="33"/>
      <c r="Z840" s="33"/>
      <c r="AA840" s="33"/>
      <c r="AB840" s="33"/>
      <c r="AC840" s="64"/>
      <c r="AD840" s="33"/>
      <c r="AE840" s="33"/>
      <c r="AF840" s="64"/>
      <c r="AG840" s="33"/>
      <c r="AH840" s="33"/>
      <c r="AI840" s="64"/>
    </row>
    <row r="841" spans="1:35" x14ac:dyDescent="0.2">
      <c r="A841" s="368">
        <f t="shared" si="356"/>
        <v>829</v>
      </c>
      <c r="B841" s="50">
        <v>61031</v>
      </c>
      <c r="C841" s="50" t="s">
        <v>2231</v>
      </c>
      <c r="D841" s="50" t="s">
        <v>2232</v>
      </c>
      <c r="E841" s="50"/>
      <c r="F841" s="4" t="s">
        <v>2050</v>
      </c>
      <c r="G841" s="54"/>
      <c r="H841" s="4" t="s">
        <v>52</v>
      </c>
      <c r="I841" s="267">
        <v>2</v>
      </c>
      <c r="J841" s="267">
        <v>3</v>
      </c>
      <c r="K841" s="267">
        <v>0</v>
      </c>
      <c r="L841" s="267">
        <v>0</v>
      </c>
      <c r="M841" s="253">
        <f>SUM(I841:L841)</f>
        <v>5</v>
      </c>
      <c r="N841" s="4" t="str">
        <f>IF(M841&gt;=100,"Besar",IF(AND(M841&gt;=50,M841&lt;=99),"Sedang",IF(AND(M841&gt;=25,M841&lt;=49),"Menengah",IF(AND(M841&lt;=24,M841&gt;=10),"Kecil",IF(M841&lt;10,"&lt;Kecil","-")))))</f>
        <v>&lt;Kecil</v>
      </c>
      <c r="O841" s="4" t="s">
        <v>2239</v>
      </c>
      <c r="P841" s="54"/>
      <c r="Q841" s="54"/>
      <c r="R841" s="54"/>
      <c r="S841" s="100"/>
      <c r="T841" s="100"/>
      <c r="U841" s="100"/>
      <c r="V841" s="54"/>
      <c r="W841" s="33"/>
      <c r="X841" s="33"/>
      <c r="Y841" s="33"/>
      <c r="Z841" s="33"/>
      <c r="AA841" s="33"/>
      <c r="AB841" s="33"/>
      <c r="AC841" s="64"/>
      <c r="AD841" s="33"/>
      <c r="AE841" s="33"/>
      <c r="AF841" s="64"/>
      <c r="AG841" s="33"/>
      <c r="AH841" s="33"/>
      <c r="AI841" s="64"/>
    </row>
    <row r="842" spans="1:35" ht="18" x14ac:dyDescent="0.2">
      <c r="A842" s="368">
        <f t="shared" si="356"/>
        <v>830</v>
      </c>
      <c r="B842" s="48"/>
      <c r="C842" s="50" t="s">
        <v>2233</v>
      </c>
      <c r="D842" s="50" t="s">
        <v>2068</v>
      </c>
      <c r="E842" s="50"/>
      <c r="F842" s="4" t="s">
        <v>2050</v>
      </c>
      <c r="G842" s="4" t="s">
        <v>2234</v>
      </c>
      <c r="H842" s="5" t="s">
        <v>52</v>
      </c>
      <c r="I842" s="50">
        <v>23</v>
      </c>
      <c r="J842" s="50">
        <v>22</v>
      </c>
      <c r="K842" s="50"/>
      <c r="L842" s="50"/>
      <c r="M842" s="50">
        <f>SUM(I842:K842)</f>
        <v>45</v>
      </c>
      <c r="N842" s="4" t="s">
        <v>57</v>
      </c>
      <c r="O842" s="54"/>
      <c r="P842" s="5" t="s">
        <v>2247</v>
      </c>
      <c r="Q842" s="5"/>
      <c r="R842" s="5"/>
      <c r="S842" s="5"/>
      <c r="T842" s="5"/>
      <c r="U842" s="5"/>
      <c r="V842" s="5"/>
      <c r="W842" s="33"/>
      <c r="X842" s="33"/>
      <c r="Y842" s="33"/>
      <c r="Z842" s="33"/>
      <c r="AA842" s="33"/>
      <c r="AB842" s="33"/>
      <c r="AC842" s="64"/>
      <c r="AD842" s="33"/>
      <c r="AE842" s="33"/>
      <c r="AF842" s="64"/>
      <c r="AG842" s="33"/>
      <c r="AH842" s="33"/>
      <c r="AI842" s="64"/>
    </row>
    <row r="843" spans="1:35" ht="18" x14ac:dyDescent="0.2">
      <c r="A843" s="368">
        <f t="shared" si="356"/>
        <v>831</v>
      </c>
      <c r="B843" s="48"/>
      <c r="C843" s="50" t="s">
        <v>2237</v>
      </c>
      <c r="D843" s="50" t="s">
        <v>2238</v>
      </c>
      <c r="E843" s="50"/>
      <c r="F843" s="4" t="s">
        <v>2050</v>
      </c>
      <c r="G843" s="4" t="s">
        <v>154</v>
      </c>
      <c r="H843" s="5" t="s">
        <v>31</v>
      </c>
      <c r="I843" s="50">
        <v>95</v>
      </c>
      <c r="J843" s="50">
        <v>361</v>
      </c>
      <c r="K843" s="50"/>
      <c r="L843" s="50"/>
      <c r="M843" s="50">
        <f>SUM(I843:K843)</f>
        <v>456</v>
      </c>
      <c r="N843" s="4" t="s">
        <v>57</v>
      </c>
      <c r="O843" s="54"/>
      <c r="P843" s="5" t="s">
        <v>2250</v>
      </c>
      <c r="Q843" s="4"/>
      <c r="R843" s="4"/>
      <c r="S843" s="4"/>
      <c r="T843" s="4"/>
      <c r="U843" s="4"/>
      <c r="V843" s="5"/>
      <c r="W843" s="33"/>
      <c r="X843" s="33"/>
      <c r="Y843" s="33"/>
      <c r="Z843" s="33"/>
      <c r="AA843" s="33"/>
      <c r="AB843" s="33"/>
      <c r="AC843" s="64"/>
      <c r="AD843" s="33"/>
      <c r="AE843" s="33"/>
      <c r="AF843" s="64"/>
      <c r="AG843" s="33"/>
      <c r="AH843" s="33"/>
      <c r="AI843" s="64"/>
    </row>
    <row r="844" spans="1:35" x14ac:dyDescent="0.2">
      <c r="A844" s="368">
        <f t="shared" si="356"/>
        <v>832</v>
      </c>
      <c r="B844" s="50">
        <v>31221</v>
      </c>
      <c r="C844" s="50" t="s">
        <v>2240</v>
      </c>
      <c r="D844" s="50" t="s">
        <v>2241</v>
      </c>
      <c r="E844" s="50"/>
      <c r="F844" s="4" t="s">
        <v>2050</v>
      </c>
      <c r="G844" s="54"/>
      <c r="H844" s="4" t="s">
        <v>31</v>
      </c>
      <c r="I844" s="267">
        <v>8</v>
      </c>
      <c r="J844" s="267">
        <v>7</v>
      </c>
      <c r="K844" s="267">
        <v>0</v>
      </c>
      <c r="L844" s="267">
        <v>0</v>
      </c>
      <c r="M844" s="253">
        <f>SUM(I844:L844)</f>
        <v>15</v>
      </c>
      <c r="N844" s="4" t="str">
        <f>IF(M844&gt;=100,"Besar",IF(AND(M844&gt;=50,M844&lt;=99),"Sedang",IF(AND(M844&gt;=25,M844&lt;=49),"Menengah",IF(AND(M844&lt;=24,M844&gt;=10),"Kecil",IF(M844&lt;10,"&lt;Kecil","-")))))</f>
        <v>Kecil</v>
      </c>
      <c r="O844" s="4" t="s">
        <v>287</v>
      </c>
      <c r="P844" s="28" t="s">
        <v>2247</v>
      </c>
      <c r="Q844" s="166"/>
      <c r="R844" s="5"/>
      <c r="S844" s="5"/>
      <c r="T844" s="5"/>
      <c r="U844" s="5"/>
      <c r="V844" s="5"/>
      <c r="W844" s="33"/>
      <c r="X844" s="33"/>
      <c r="Y844" s="33"/>
      <c r="Z844" s="33"/>
      <c r="AA844" s="33"/>
      <c r="AB844" s="33"/>
      <c r="AC844" s="64"/>
      <c r="AD844" s="33"/>
      <c r="AE844" s="33"/>
      <c r="AF844" s="64"/>
      <c r="AG844" s="33"/>
      <c r="AH844" s="33"/>
      <c r="AI844" s="64"/>
    </row>
    <row r="845" spans="1:35" x14ac:dyDescent="0.2">
      <c r="A845" s="368">
        <f t="shared" si="356"/>
        <v>833</v>
      </c>
      <c r="B845" s="50">
        <v>34200</v>
      </c>
      <c r="C845" s="50" t="s">
        <v>2242</v>
      </c>
      <c r="D845" s="50" t="s">
        <v>2243</v>
      </c>
      <c r="E845" s="50"/>
      <c r="F845" s="4" t="s">
        <v>2050</v>
      </c>
      <c r="G845" s="54"/>
      <c r="H845" s="4" t="s">
        <v>31</v>
      </c>
      <c r="I845" s="267">
        <v>50</v>
      </c>
      <c r="J845" s="267">
        <v>10</v>
      </c>
      <c r="K845" s="267"/>
      <c r="L845" s="267"/>
      <c r="M845" s="253">
        <f>SUM(I845:L845)</f>
        <v>60</v>
      </c>
      <c r="N845" s="4" t="str">
        <f>IF(M845&gt;=100,"Besar",IF(AND(M845&gt;=50,M845&lt;=99),"Sedang",IF(AND(M845&gt;=25,M845&lt;=49),"Menengah",IF(AND(M845&lt;=24,M845&gt;=10),"Kecil",IF(M845&lt;10,"&lt;Kecil","-")))))</f>
        <v>Sedang</v>
      </c>
      <c r="O845" s="13" t="s">
        <v>287</v>
      </c>
      <c r="P845" s="147" t="s">
        <v>6286</v>
      </c>
      <c r="Q845" s="118"/>
      <c r="R845" s="5" t="s">
        <v>5809</v>
      </c>
      <c r="S845" s="5"/>
      <c r="T845" s="5"/>
      <c r="U845" s="5"/>
      <c r="V845" s="5"/>
      <c r="W845" s="33"/>
      <c r="X845" s="33"/>
      <c r="Y845" s="33"/>
      <c r="Z845" s="33"/>
      <c r="AA845" s="33"/>
      <c r="AB845" s="33"/>
      <c r="AC845" s="64"/>
      <c r="AD845" s="33"/>
      <c r="AE845" s="33"/>
      <c r="AF845" s="64"/>
      <c r="AG845" s="33"/>
      <c r="AH845" s="33"/>
      <c r="AI845" s="64"/>
    </row>
    <row r="846" spans="1:35" ht="18" x14ac:dyDescent="0.2">
      <c r="A846" s="368">
        <f t="shared" si="356"/>
        <v>834</v>
      </c>
      <c r="B846" s="48"/>
      <c r="C846" s="169" t="s">
        <v>2244</v>
      </c>
      <c r="D846" s="137" t="s">
        <v>2245</v>
      </c>
      <c r="E846" s="108" t="s">
        <v>6283</v>
      </c>
      <c r="F846" s="120" t="s">
        <v>2050</v>
      </c>
      <c r="G846" s="120" t="s">
        <v>2246</v>
      </c>
      <c r="H846" s="14" t="s">
        <v>52</v>
      </c>
      <c r="I846" s="118">
        <v>45</v>
      </c>
      <c r="J846" s="118">
        <v>14</v>
      </c>
      <c r="K846" s="118"/>
      <c r="L846" s="120"/>
      <c r="M846" s="13">
        <f t="shared" ref="M846" si="369">SUM(I846:K846)</f>
        <v>59</v>
      </c>
      <c r="N846" s="120" t="s">
        <v>57</v>
      </c>
      <c r="O846" s="118" t="s">
        <v>6842</v>
      </c>
      <c r="P846" s="296" t="s">
        <v>6843</v>
      </c>
      <c r="Q846" s="54"/>
      <c r="R846" s="54"/>
      <c r="S846" s="100"/>
      <c r="T846" s="100"/>
      <c r="U846" s="100"/>
      <c r="V846" s="54"/>
      <c r="W846" s="33"/>
      <c r="X846" s="33"/>
      <c r="Y846" s="33"/>
      <c r="Z846" s="33"/>
      <c r="AA846" s="33"/>
      <c r="AB846" s="33"/>
      <c r="AC846" s="64"/>
      <c r="AD846" s="33"/>
      <c r="AE846" s="33"/>
      <c r="AF846" s="64"/>
      <c r="AG846" s="33"/>
      <c r="AH846" s="33"/>
      <c r="AI846" s="64"/>
    </row>
    <row r="847" spans="1:35" ht="27" x14ac:dyDescent="0.2">
      <c r="A847" s="368">
        <f t="shared" ref="A847:A910" si="370">A846+1</f>
        <v>835</v>
      </c>
      <c r="B847" s="48"/>
      <c r="C847" s="117" t="s">
        <v>2248</v>
      </c>
      <c r="D847" s="119" t="s">
        <v>6284</v>
      </c>
      <c r="E847" s="108"/>
      <c r="F847" s="13" t="s">
        <v>2050</v>
      </c>
      <c r="G847" s="118" t="s">
        <v>2249</v>
      </c>
      <c r="H847" s="119" t="s">
        <v>56</v>
      </c>
      <c r="I847" s="264">
        <v>110</v>
      </c>
      <c r="J847" s="264">
        <v>36</v>
      </c>
      <c r="K847" s="264"/>
      <c r="L847" s="264">
        <v>0</v>
      </c>
      <c r="M847" s="247">
        <f t="shared" ref="M847" si="371">SUM(I847:L847)</f>
        <v>146</v>
      </c>
      <c r="N847" s="118" t="s">
        <v>57</v>
      </c>
      <c r="O847" s="4" t="s">
        <v>2257</v>
      </c>
      <c r="P847" s="54"/>
      <c r="Q847" s="54"/>
      <c r="R847" s="54"/>
      <c r="S847" s="100"/>
      <c r="T847" s="100"/>
      <c r="U847" s="100"/>
      <c r="V847" s="54"/>
      <c r="W847" s="33"/>
      <c r="X847" s="33"/>
      <c r="Y847" s="33"/>
      <c r="Z847" s="33"/>
      <c r="AA847" s="33"/>
      <c r="AB847" s="33"/>
      <c r="AC847" s="64"/>
      <c r="AD847" s="33"/>
      <c r="AE847" s="33"/>
      <c r="AF847" s="64"/>
      <c r="AG847" s="33"/>
      <c r="AH847" s="33"/>
      <c r="AI847" s="64"/>
    </row>
    <row r="848" spans="1:35" x14ac:dyDescent="0.2">
      <c r="A848" s="368">
        <f t="shared" si="370"/>
        <v>836</v>
      </c>
      <c r="B848" s="48"/>
      <c r="C848" s="81" t="s">
        <v>2251</v>
      </c>
      <c r="D848" s="50" t="s">
        <v>2252</v>
      </c>
      <c r="E848" s="50"/>
      <c r="F848" s="4" t="s">
        <v>2050</v>
      </c>
      <c r="G848" s="4" t="s">
        <v>2253</v>
      </c>
      <c r="H848" s="5"/>
      <c r="I848" s="50">
        <v>40</v>
      </c>
      <c r="J848" s="50">
        <v>9</v>
      </c>
      <c r="K848" s="50"/>
      <c r="L848" s="50"/>
      <c r="M848" s="50">
        <f>SUM(I848:K848)</f>
        <v>49</v>
      </c>
      <c r="N848" s="4" t="s">
        <v>32</v>
      </c>
      <c r="O848" s="54"/>
      <c r="P848" s="5" t="s">
        <v>2265</v>
      </c>
      <c r="Q848" s="5"/>
      <c r="R848" s="5"/>
      <c r="S848" s="5"/>
      <c r="T848" s="5"/>
      <c r="U848" s="5"/>
      <c r="V848" s="5"/>
      <c r="W848" s="33"/>
      <c r="X848" s="33"/>
      <c r="Y848" s="33"/>
      <c r="Z848" s="33"/>
      <c r="AA848" s="33"/>
      <c r="AB848" s="33"/>
      <c r="AC848" s="64"/>
      <c r="AD848" s="33"/>
      <c r="AE848" s="33"/>
      <c r="AF848" s="64"/>
      <c r="AG848" s="33"/>
      <c r="AH848" s="33"/>
      <c r="AI848" s="64"/>
    </row>
    <row r="849" spans="1:35" ht="18" x14ac:dyDescent="0.2">
      <c r="A849" s="368">
        <f t="shared" si="370"/>
        <v>837</v>
      </c>
      <c r="B849" s="48"/>
      <c r="C849" s="65" t="s">
        <v>2254</v>
      </c>
      <c r="D849" s="50" t="s">
        <v>2255</v>
      </c>
      <c r="E849" s="50"/>
      <c r="F849" s="4" t="s">
        <v>2050</v>
      </c>
      <c r="G849" s="4" t="s">
        <v>2256</v>
      </c>
      <c r="H849" s="5" t="s">
        <v>31</v>
      </c>
      <c r="I849" s="50">
        <v>1100</v>
      </c>
      <c r="J849" s="50">
        <v>800</v>
      </c>
      <c r="K849" s="50"/>
      <c r="L849" s="50"/>
      <c r="M849" s="50">
        <f>SUM(I849:K849)</f>
        <v>1900</v>
      </c>
      <c r="N849" s="4" t="s">
        <v>57</v>
      </c>
      <c r="O849" s="54"/>
      <c r="P849" s="5"/>
      <c r="Q849" s="5"/>
      <c r="R849" s="5"/>
      <c r="S849" s="5"/>
      <c r="T849" s="5"/>
      <c r="U849" s="5"/>
      <c r="V849" s="5"/>
      <c r="W849" s="33"/>
      <c r="X849" s="33"/>
      <c r="Y849" s="33"/>
      <c r="Z849" s="33"/>
      <c r="AA849" s="33"/>
      <c r="AB849" s="33"/>
      <c r="AC849" s="64"/>
      <c r="AD849" s="33"/>
      <c r="AE849" s="33"/>
      <c r="AF849" s="64"/>
      <c r="AG849" s="33"/>
      <c r="AH849" s="33"/>
      <c r="AI849" s="64"/>
    </row>
    <row r="850" spans="1:35" ht="18" x14ac:dyDescent="0.2">
      <c r="A850" s="368">
        <f t="shared" si="370"/>
        <v>838</v>
      </c>
      <c r="B850" s="50">
        <v>61033</v>
      </c>
      <c r="C850" s="50" t="s">
        <v>2258</v>
      </c>
      <c r="D850" s="50" t="s">
        <v>2259</v>
      </c>
      <c r="E850" s="50"/>
      <c r="F850" s="4" t="s">
        <v>2050</v>
      </c>
      <c r="G850" s="54"/>
      <c r="H850" s="4" t="s">
        <v>52</v>
      </c>
      <c r="I850" s="267">
        <v>1</v>
      </c>
      <c r="J850" s="267">
        <v>1</v>
      </c>
      <c r="K850" s="267">
        <v>0</v>
      </c>
      <c r="L850" s="267">
        <v>0</v>
      </c>
      <c r="M850" s="253">
        <f>SUM(I850:L850)</f>
        <v>2</v>
      </c>
      <c r="N850" s="4" t="str">
        <f>IF(M850&gt;=100,"Besar",IF(AND(M850&gt;=50,M850&lt;=99),"Sedang",IF(AND(M850&gt;=25,M850&lt;=49),"Menengah",IF(AND(M850&lt;=24,M850&gt;=10),"Kecil",IF(M850&lt;10,"&lt;Kecil","-")))))</f>
        <v>&lt;Kecil</v>
      </c>
      <c r="O850" s="4" t="s">
        <v>2264</v>
      </c>
      <c r="P850" s="28" t="s">
        <v>2265</v>
      </c>
      <c r="Q850" s="166"/>
      <c r="R850" s="54"/>
      <c r="S850" s="100"/>
      <c r="T850" s="100"/>
      <c r="U850" s="100"/>
      <c r="V850" s="54"/>
      <c r="W850" s="33"/>
      <c r="X850" s="33"/>
      <c r="Y850" s="33"/>
      <c r="Z850" s="33"/>
      <c r="AA850" s="33"/>
      <c r="AB850" s="33"/>
      <c r="AC850" s="64"/>
      <c r="AD850" s="33"/>
      <c r="AE850" s="33"/>
      <c r="AF850" s="64"/>
      <c r="AG850" s="33"/>
      <c r="AH850" s="33"/>
      <c r="AI850" s="64"/>
    </row>
    <row r="851" spans="1:35" x14ac:dyDescent="0.2">
      <c r="A851" s="368">
        <f t="shared" si="370"/>
        <v>839</v>
      </c>
      <c r="B851" s="50">
        <v>35299</v>
      </c>
      <c r="C851" s="50" t="s">
        <v>2260</v>
      </c>
      <c r="D851" s="50" t="s">
        <v>2261</v>
      </c>
      <c r="E851" s="50"/>
      <c r="F851" s="4" t="s">
        <v>2050</v>
      </c>
      <c r="G851" s="54"/>
      <c r="H851" s="4" t="s">
        <v>31</v>
      </c>
      <c r="I851" s="267">
        <v>40</v>
      </c>
      <c r="J851" s="267">
        <v>8</v>
      </c>
      <c r="K851" s="267">
        <v>0</v>
      </c>
      <c r="L851" s="267">
        <v>0</v>
      </c>
      <c r="M851" s="253">
        <f>SUM(I851:L851)</f>
        <v>48</v>
      </c>
      <c r="N851" s="4" t="str">
        <f>IF(M851&gt;=100,"Besar",IF(AND(M851&gt;=50,M851&lt;=99),"Sedang",IF(AND(M851&gt;=25,M851&lt;=49),"Menengah",IF(AND(M851&lt;=24,M851&gt;=10),"Kecil",IF(M851&lt;10,"&lt;Kecil","-")))))</f>
        <v>Menengah</v>
      </c>
      <c r="O851" s="118" t="s">
        <v>2264</v>
      </c>
      <c r="P851" s="5" t="s">
        <v>2275</v>
      </c>
      <c r="Q851" s="5"/>
      <c r="R851" s="5"/>
      <c r="S851" s="5"/>
      <c r="T851" s="5"/>
      <c r="U851" s="5"/>
      <c r="V851" s="5"/>
      <c r="W851" s="33"/>
      <c r="X851" s="33"/>
      <c r="Y851" s="33"/>
      <c r="Z851" s="33"/>
      <c r="AA851" s="33"/>
      <c r="AB851" s="33"/>
      <c r="AC851" s="64"/>
      <c r="AD851" s="33"/>
      <c r="AE851" s="33"/>
      <c r="AF851" s="64"/>
      <c r="AG851" s="33"/>
      <c r="AH851" s="33"/>
      <c r="AI851" s="64"/>
    </row>
    <row r="852" spans="1:35" x14ac:dyDescent="0.2">
      <c r="A852" s="368">
        <f t="shared" si="370"/>
        <v>840</v>
      </c>
      <c r="B852" s="48"/>
      <c r="C852" s="146" t="s">
        <v>2262</v>
      </c>
      <c r="D852" s="133" t="s">
        <v>2263</v>
      </c>
      <c r="E852" s="108" t="s">
        <v>6287</v>
      </c>
      <c r="F852" s="13" t="s">
        <v>2050</v>
      </c>
      <c r="G852" s="118" t="s">
        <v>111</v>
      </c>
      <c r="H852" s="14" t="s">
        <v>31</v>
      </c>
      <c r="I852" s="247">
        <v>88</v>
      </c>
      <c r="J852" s="247">
        <v>58</v>
      </c>
      <c r="K852" s="260"/>
      <c r="L852" s="260"/>
      <c r="M852" s="242">
        <f t="shared" ref="M852" si="372">SUM(I852:L852)</f>
        <v>146</v>
      </c>
      <c r="N852" s="118" t="s">
        <v>57</v>
      </c>
      <c r="O852" s="54"/>
      <c r="P852" s="54"/>
      <c r="Q852" s="54"/>
      <c r="R852" s="54"/>
      <c r="S852" s="100"/>
      <c r="T852" s="100"/>
      <c r="U852" s="100"/>
      <c r="V852" s="54"/>
      <c r="W852" s="33"/>
      <c r="X852" s="33"/>
      <c r="Y852" s="33"/>
      <c r="Z852" s="33"/>
      <c r="AA852" s="33"/>
      <c r="AB852" s="33"/>
      <c r="AC852" s="64"/>
      <c r="AD852" s="33"/>
      <c r="AE852" s="33"/>
      <c r="AF852" s="64"/>
      <c r="AG852" s="33"/>
      <c r="AH852" s="33"/>
      <c r="AI852" s="64"/>
    </row>
    <row r="853" spans="1:35" x14ac:dyDescent="0.2">
      <c r="A853" s="368">
        <f t="shared" si="370"/>
        <v>841</v>
      </c>
      <c r="B853" s="48"/>
      <c r="C853" s="50" t="s">
        <v>2266</v>
      </c>
      <c r="D853" s="50" t="s">
        <v>2267</v>
      </c>
      <c r="E853" s="50"/>
      <c r="F853" s="4" t="s">
        <v>2050</v>
      </c>
      <c r="G853" s="4" t="s">
        <v>111</v>
      </c>
      <c r="H853" s="5"/>
      <c r="I853" s="50">
        <v>30</v>
      </c>
      <c r="J853" s="50">
        <v>60</v>
      </c>
      <c r="K853" s="50"/>
      <c r="L853" s="50"/>
      <c r="M853" s="50">
        <f>SUM(I853:K853)</f>
        <v>90</v>
      </c>
      <c r="N853" s="4" t="s">
        <v>32</v>
      </c>
      <c r="O853" s="4" t="s">
        <v>2274</v>
      </c>
      <c r="P853" s="28" t="s">
        <v>2275</v>
      </c>
      <c r="Q853" s="175"/>
      <c r="R853" s="5" t="s">
        <v>5810</v>
      </c>
      <c r="S853" s="5"/>
      <c r="T853" s="5"/>
      <c r="U853" s="5">
        <v>64</v>
      </c>
      <c r="V853" s="5"/>
      <c r="W853" s="33"/>
      <c r="X853" s="33"/>
      <c r="Y853" s="33"/>
      <c r="Z853" s="33"/>
      <c r="AA853" s="33"/>
      <c r="AB853" s="33"/>
      <c r="AC853" s="64"/>
      <c r="AD853" s="33"/>
      <c r="AE853" s="33"/>
      <c r="AF853" s="64"/>
      <c r="AG853" s="33"/>
      <c r="AH853" s="33"/>
      <c r="AI853" s="64"/>
    </row>
    <row r="854" spans="1:35" ht="18" x14ac:dyDescent="0.2">
      <c r="A854" s="368">
        <f t="shared" si="370"/>
        <v>842</v>
      </c>
      <c r="B854" s="50">
        <v>34200</v>
      </c>
      <c r="C854" s="50" t="s">
        <v>2268</v>
      </c>
      <c r="D854" s="50" t="s">
        <v>2269</v>
      </c>
      <c r="E854" s="50"/>
      <c r="F854" s="4" t="s">
        <v>2050</v>
      </c>
      <c r="G854" s="54"/>
      <c r="H854" s="4" t="s">
        <v>31</v>
      </c>
      <c r="I854" s="267">
        <v>29</v>
      </c>
      <c r="J854" s="267">
        <v>2</v>
      </c>
      <c r="K854" s="267">
        <v>0</v>
      </c>
      <c r="L854" s="267">
        <v>0</v>
      </c>
      <c r="M854" s="253">
        <f>SUM(I854:L854)</f>
        <v>31</v>
      </c>
      <c r="N854" s="4" t="str">
        <f>IF(M854&gt;=100,"Besar",IF(AND(M854&gt;=50,M854&lt;=99),"Sedang",IF(AND(M854&gt;=25,M854&lt;=49),"Menengah",IF(AND(M854&lt;=24,M854&gt;=10),"Kecil",IF(M854&lt;10,"&lt;Kecil","-")))))</f>
        <v>Menengah</v>
      </c>
      <c r="O854" s="13" t="s">
        <v>2274</v>
      </c>
      <c r="P854" s="5" t="s">
        <v>2286</v>
      </c>
      <c r="Q854" s="5"/>
      <c r="R854" s="5"/>
      <c r="S854" s="5"/>
      <c r="T854" s="5"/>
      <c r="U854" s="5"/>
      <c r="V854" s="5"/>
      <c r="W854" s="33"/>
      <c r="X854" s="33"/>
      <c r="Y854" s="33"/>
      <c r="Z854" s="33"/>
      <c r="AA854" s="33"/>
      <c r="AB854" s="33"/>
      <c r="AC854" s="64"/>
      <c r="AD854" s="33"/>
      <c r="AE854" s="33"/>
      <c r="AF854" s="64"/>
      <c r="AG854" s="33"/>
      <c r="AH854" s="33"/>
      <c r="AI854" s="64"/>
    </row>
    <row r="855" spans="1:35" ht="27" x14ac:dyDescent="0.2">
      <c r="A855" s="368">
        <f t="shared" si="370"/>
        <v>843</v>
      </c>
      <c r="B855" s="48"/>
      <c r="C855" s="148" t="s">
        <v>2270</v>
      </c>
      <c r="D855" s="11" t="s">
        <v>2271</v>
      </c>
      <c r="E855" s="12" t="s">
        <v>6288</v>
      </c>
      <c r="F855" s="13" t="s">
        <v>2050</v>
      </c>
      <c r="G855" s="13" t="s">
        <v>2272</v>
      </c>
      <c r="H855" s="14" t="s">
        <v>2273</v>
      </c>
      <c r="I855" s="242">
        <v>18</v>
      </c>
      <c r="J855" s="242">
        <v>13</v>
      </c>
      <c r="K855" s="242"/>
      <c r="L855" s="242">
        <v>1</v>
      </c>
      <c r="M855" s="242">
        <f t="shared" ref="M855" si="373">SUM(I855:L855)</f>
        <v>32</v>
      </c>
      <c r="N855" s="13" t="s">
        <v>32</v>
      </c>
      <c r="O855" s="4" t="s">
        <v>2281</v>
      </c>
      <c r="P855" s="113" t="s">
        <v>2282</v>
      </c>
      <c r="Q855" s="166"/>
      <c r="R855" s="54"/>
      <c r="S855" s="100"/>
      <c r="T855" s="100"/>
      <c r="U855" s="100"/>
      <c r="V855" s="54"/>
      <c r="W855" s="33"/>
      <c r="X855" s="33"/>
      <c r="Y855" s="33"/>
      <c r="Z855" s="33"/>
      <c r="AA855" s="33"/>
      <c r="AB855" s="33"/>
      <c r="AC855" s="64"/>
      <c r="AD855" s="33"/>
      <c r="AE855" s="33"/>
      <c r="AF855" s="64"/>
      <c r="AG855" s="33"/>
      <c r="AH855" s="33"/>
      <c r="AI855" s="64"/>
    </row>
    <row r="856" spans="1:35" x14ac:dyDescent="0.2">
      <c r="A856" s="368">
        <f t="shared" si="370"/>
        <v>844</v>
      </c>
      <c r="B856" s="50">
        <v>33211</v>
      </c>
      <c r="C856" s="50" t="s">
        <v>2276</v>
      </c>
      <c r="D856" s="50" t="s">
        <v>2277</v>
      </c>
      <c r="E856" s="50"/>
      <c r="F856" s="4" t="s">
        <v>2050</v>
      </c>
      <c r="G856" s="54"/>
      <c r="H856" s="4" t="s">
        <v>31</v>
      </c>
      <c r="I856" s="267">
        <v>41</v>
      </c>
      <c r="J856" s="267">
        <v>2</v>
      </c>
      <c r="K856" s="267">
        <v>0</v>
      </c>
      <c r="L856" s="267">
        <v>0</v>
      </c>
      <c r="M856" s="253">
        <f>SUM(I856:L856)</f>
        <v>43</v>
      </c>
      <c r="N856" s="4" t="str">
        <f>IF(M856&gt;=100,"Besar",IF(AND(M856&gt;=50,M856&lt;=99),"Sedang",IF(AND(M856&gt;=25,M856&lt;=49),"Menengah",IF(AND(M856&lt;=24,M856&gt;=10),"Kecil",IF(M856&lt;10,"&lt;Kecil","-")))))</f>
        <v>Menengah</v>
      </c>
      <c r="O856" s="13" t="s">
        <v>2281</v>
      </c>
      <c r="P856" s="113" t="s">
        <v>2286</v>
      </c>
      <c r="Q856" s="175"/>
      <c r="R856" s="54"/>
      <c r="S856" s="100"/>
      <c r="T856" s="100"/>
      <c r="U856" s="100"/>
      <c r="V856" s="54"/>
      <c r="W856" s="33"/>
      <c r="X856" s="33"/>
      <c r="Y856" s="33"/>
      <c r="Z856" s="33"/>
      <c r="AA856" s="33"/>
      <c r="AB856" s="33"/>
      <c r="AC856" s="64"/>
      <c r="AD856" s="33"/>
      <c r="AE856" s="33"/>
      <c r="AF856" s="64"/>
      <c r="AG856" s="33"/>
      <c r="AH856" s="33"/>
      <c r="AI856" s="64"/>
    </row>
    <row r="857" spans="1:35" ht="18" x14ac:dyDescent="0.2">
      <c r="A857" s="368">
        <f t="shared" si="370"/>
        <v>845</v>
      </c>
      <c r="B857" s="48"/>
      <c r="C857" s="186" t="s">
        <v>2278</v>
      </c>
      <c r="D857" s="11" t="s">
        <v>2279</v>
      </c>
      <c r="E857" s="12" t="s">
        <v>6289</v>
      </c>
      <c r="F857" s="13" t="s">
        <v>2050</v>
      </c>
      <c r="G857" s="13" t="s">
        <v>2280</v>
      </c>
      <c r="H857" s="14" t="s">
        <v>31</v>
      </c>
      <c r="I857" s="242">
        <v>64</v>
      </c>
      <c r="J857" s="242">
        <v>12</v>
      </c>
      <c r="K857" s="242"/>
      <c r="L857" s="242"/>
      <c r="M857" s="242">
        <f t="shared" ref="M857:M858" si="374">SUM(I857:L857)</f>
        <v>76</v>
      </c>
      <c r="N857" s="13" t="s">
        <v>32</v>
      </c>
      <c r="O857" s="13" t="s">
        <v>535</v>
      </c>
      <c r="P857" s="54"/>
      <c r="Q857" s="54"/>
      <c r="R857" s="54"/>
      <c r="S857" s="100"/>
      <c r="T857" s="100"/>
      <c r="U857" s="100"/>
      <c r="V857" s="54"/>
      <c r="W857" s="33"/>
      <c r="X857" s="33"/>
      <c r="Y857" s="33"/>
      <c r="Z857" s="33"/>
      <c r="AA857" s="33"/>
      <c r="AB857" s="33"/>
      <c r="AC857" s="64"/>
      <c r="AD857" s="33"/>
      <c r="AE857" s="33"/>
      <c r="AF857" s="64"/>
      <c r="AG857" s="33"/>
      <c r="AH857" s="33"/>
      <c r="AI857" s="64"/>
    </row>
    <row r="858" spans="1:35" ht="18" x14ac:dyDescent="0.2">
      <c r="A858" s="368">
        <f t="shared" si="370"/>
        <v>846</v>
      </c>
      <c r="B858" s="48"/>
      <c r="C858" s="186" t="s">
        <v>2283</v>
      </c>
      <c r="D858" s="11" t="s">
        <v>2284</v>
      </c>
      <c r="E858" s="12" t="s">
        <v>6290</v>
      </c>
      <c r="F858" s="13" t="s">
        <v>2050</v>
      </c>
      <c r="G858" s="13" t="s">
        <v>2285</v>
      </c>
      <c r="H858" s="14" t="s">
        <v>31</v>
      </c>
      <c r="I858" s="242">
        <v>8</v>
      </c>
      <c r="J858" s="242">
        <v>3</v>
      </c>
      <c r="K858" s="242"/>
      <c r="L858" s="242"/>
      <c r="M858" s="242">
        <f t="shared" si="374"/>
        <v>11</v>
      </c>
      <c r="N858" s="13" t="s">
        <v>45</v>
      </c>
      <c r="O858" s="54"/>
      <c r="P858" s="54"/>
      <c r="Q858" s="54"/>
      <c r="R858" s="54"/>
      <c r="S858" s="100"/>
      <c r="T858" s="100"/>
      <c r="U858" s="100"/>
      <c r="V858" s="54"/>
      <c r="W858" s="33"/>
      <c r="X858" s="33"/>
      <c r="Y858" s="33"/>
      <c r="Z858" s="33"/>
      <c r="AA858" s="33"/>
      <c r="AB858" s="33"/>
      <c r="AC858" s="64"/>
      <c r="AD858" s="33"/>
      <c r="AE858" s="33"/>
      <c r="AF858" s="64"/>
      <c r="AG858" s="33"/>
      <c r="AH858" s="33"/>
      <c r="AI858" s="64"/>
    </row>
    <row r="859" spans="1:35" x14ac:dyDescent="0.2">
      <c r="A859" s="368">
        <f t="shared" si="370"/>
        <v>847</v>
      </c>
      <c r="B859" s="50">
        <v>35591</v>
      </c>
      <c r="C859" s="50" t="s">
        <v>2287</v>
      </c>
      <c r="D859" s="50" t="s">
        <v>2288</v>
      </c>
      <c r="E859" s="50"/>
      <c r="F859" s="4" t="s">
        <v>2050</v>
      </c>
      <c r="G859" s="54"/>
      <c r="H859" s="4" t="s">
        <v>52</v>
      </c>
      <c r="I859" s="267">
        <v>148</v>
      </c>
      <c r="J859" s="267">
        <v>2</v>
      </c>
      <c r="K859" s="267">
        <v>0</v>
      </c>
      <c r="L859" s="267">
        <v>0</v>
      </c>
      <c r="M859" s="253">
        <f t="shared" ref="M859:M867" si="375">SUM(I859:L859)</f>
        <v>150</v>
      </c>
      <c r="N859" s="4" t="str">
        <f t="shared" ref="N859:N866" si="376">IF(M859&gt;=100,"Besar",IF(AND(M859&gt;=50,M859&lt;=99),"Sedang",IF(AND(M859&gt;=25,M859&lt;=49),"Menengah",IF(AND(M859&lt;=24,M859&gt;=10),"Kecil",IF(M859&lt;10,"&lt;Kecil","-")))))</f>
        <v>Besar</v>
      </c>
      <c r="O859" s="54"/>
      <c r="P859" s="54"/>
      <c r="Q859" s="54"/>
      <c r="R859" s="54"/>
      <c r="S859" s="100"/>
      <c r="T859" s="100"/>
      <c r="U859" s="100"/>
      <c r="V859" s="54"/>
      <c r="W859" s="33"/>
      <c r="X859" s="33"/>
      <c r="Y859" s="33"/>
      <c r="Z859" s="33"/>
      <c r="AA859" s="33"/>
      <c r="AB859" s="33"/>
      <c r="AC859" s="64"/>
      <c r="AD859" s="33"/>
      <c r="AE859" s="33"/>
      <c r="AF859" s="64"/>
      <c r="AG859" s="33"/>
      <c r="AH859" s="33"/>
      <c r="AI859" s="64"/>
    </row>
    <row r="860" spans="1:35" x14ac:dyDescent="0.2">
      <c r="A860" s="368">
        <f t="shared" si="370"/>
        <v>848</v>
      </c>
      <c r="B860" s="50">
        <v>35115</v>
      </c>
      <c r="C860" s="50" t="s">
        <v>2289</v>
      </c>
      <c r="D860" s="50" t="s">
        <v>2290</v>
      </c>
      <c r="E860" s="50"/>
      <c r="F860" s="4" t="s">
        <v>2050</v>
      </c>
      <c r="G860" s="54"/>
      <c r="H860" s="4" t="s">
        <v>31</v>
      </c>
      <c r="I860" s="267">
        <v>7</v>
      </c>
      <c r="J860" s="267">
        <v>3</v>
      </c>
      <c r="K860" s="267">
        <v>0</v>
      </c>
      <c r="L860" s="267">
        <v>0</v>
      </c>
      <c r="M860" s="253">
        <f t="shared" si="375"/>
        <v>10</v>
      </c>
      <c r="N860" s="4" t="str">
        <f t="shared" si="376"/>
        <v>Kecil</v>
      </c>
      <c r="O860" s="54"/>
      <c r="P860" s="54"/>
      <c r="Q860" s="54"/>
      <c r="R860" s="54"/>
      <c r="S860" s="100"/>
      <c r="T860" s="100"/>
      <c r="U860" s="100"/>
      <c r="V860" s="54"/>
      <c r="W860" s="33"/>
      <c r="X860" s="33"/>
      <c r="Y860" s="33"/>
      <c r="Z860" s="33"/>
      <c r="AA860" s="33"/>
      <c r="AB860" s="33"/>
      <c r="AC860" s="64"/>
      <c r="AD860" s="33"/>
      <c r="AE860" s="33"/>
      <c r="AF860" s="64"/>
      <c r="AG860" s="33"/>
      <c r="AH860" s="33"/>
      <c r="AI860" s="64"/>
    </row>
    <row r="861" spans="1:35" x14ac:dyDescent="0.2">
      <c r="A861" s="368">
        <f t="shared" si="370"/>
        <v>849</v>
      </c>
      <c r="B861" s="50">
        <v>32210</v>
      </c>
      <c r="C861" s="50" t="s">
        <v>2291</v>
      </c>
      <c r="D861" s="50" t="s">
        <v>2292</v>
      </c>
      <c r="E861" s="50"/>
      <c r="F861" s="4" t="s">
        <v>2050</v>
      </c>
      <c r="G861" s="54"/>
      <c r="H861" s="4" t="s">
        <v>31</v>
      </c>
      <c r="I861" s="267">
        <v>1</v>
      </c>
      <c r="J861" s="267">
        <v>59</v>
      </c>
      <c r="K861" s="267">
        <v>0</v>
      </c>
      <c r="L861" s="267">
        <v>0</v>
      </c>
      <c r="M861" s="253">
        <f t="shared" si="375"/>
        <v>60</v>
      </c>
      <c r="N861" s="4" t="str">
        <f t="shared" si="376"/>
        <v>Sedang</v>
      </c>
      <c r="O861" s="54"/>
      <c r="P861" s="54"/>
      <c r="Q861" s="54"/>
      <c r="R861" s="54"/>
      <c r="S861" s="100"/>
      <c r="T861" s="100"/>
      <c r="U861" s="100"/>
      <c r="V861" s="54"/>
      <c r="W861" s="33"/>
      <c r="X861" s="33"/>
      <c r="Y861" s="33"/>
      <c r="Z861" s="33"/>
      <c r="AA861" s="33"/>
      <c r="AB861" s="33"/>
      <c r="AC861" s="64"/>
      <c r="AD861" s="33"/>
      <c r="AE861" s="33"/>
      <c r="AF861" s="64"/>
      <c r="AG861" s="33"/>
      <c r="AH861" s="33"/>
      <c r="AI861" s="64"/>
    </row>
    <row r="862" spans="1:35" x14ac:dyDescent="0.2">
      <c r="A862" s="368">
        <f t="shared" si="370"/>
        <v>850</v>
      </c>
      <c r="B862" s="50">
        <v>35609</v>
      </c>
      <c r="C862" s="50" t="s">
        <v>2293</v>
      </c>
      <c r="D862" s="50" t="s">
        <v>2294</v>
      </c>
      <c r="E862" s="50"/>
      <c r="F862" s="4" t="s">
        <v>2050</v>
      </c>
      <c r="G862" s="54"/>
      <c r="H862" s="4" t="s">
        <v>52</v>
      </c>
      <c r="I862" s="267">
        <v>17</v>
      </c>
      <c r="J862" s="267">
        <v>0</v>
      </c>
      <c r="K862" s="267">
        <v>0</v>
      </c>
      <c r="L862" s="267">
        <v>0</v>
      </c>
      <c r="M862" s="253">
        <f t="shared" si="375"/>
        <v>17</v>
      </c>
      <c r="N862" s="4" t="str">
        <f t="shared" si="376"/>
        <v>Kecil</v>
      </c>
      <c r="O862" s="54"/>
      <c r="P862" s="54"/>
      <c r="Q862" s="54"/>
      <c r="R862" s="54"/>
      <c r="S862" s="100"/>
      <c r="T862" s="100"/>
      <c r="U862" s="100"/>
      <c r="V862" s="54"/>
      <c r="W862" s="33"/>
      <c r="X862" s="33"/>
      <c r="Y862" s="33"/>
      <c r="Z862" s="33"/>
      <c r="AA862" s="33"/>
      <c r="AB862" s="33"/>
      <c r="AC862" s="64"/>
      <c r="AD862" s="33"/>
      <c r="AE862" s="33"/>
      <c r="AF862" s="64"/>
      <c r="AG862" s="33"/>
      <c r="AH862" s="33"/>
      <c r="AI862" s="64"/>
    </row>
    <row r="863" spans="1:35" x14ac:dyDescent="0.2">
      <c r="A863" s="368">
        <f t="shared" si="370"/>
        <v>851</v>
      </c>
      <c r="B863" s="50">
        <v>2002</v>
      </c>
      <c r="C863" s="50" t="s">
        <v>2295</v>
      </c>
      <c r="D863" s="50" t="s">
        <v>2296</v>
      </c>
      <c r="E863" s="50"/>
      <c r="F863" s="4" t="s">
        <v>2050</v>
      </c>
      <c r="G863" s="54"/>
      <c r="H863" s="4" t="s">
        <v>31</v>
      </c>
      <c r="I863" s="267">
        <v>27</v>
      </c>
      <c r="J863" s="267">
        <v>17</v>
      </c>
      <c r="K863" s="267">
        <v>0</v>
      </c>
      <c r="L863" s="267">
        <v>0</v>
      </c>
      <c r="M863" s="253">
        <f t="shared" si="375"/>
        <v>44</v>
      </c>
      <c r="N863" s="4" t="str">
        <f t="shared" si="376"/>
        <v>Menengah</v>
      </c>
      <c r="O863" s="54"/>
      <c r="P863" s="5" t="s">
        <v>2307</v>
      </c>
      <c r="Q863" s="5" t="s">
        <v>2225</v>
      </c>
      <c r="R863" s="5" t="s">
        <v>5811</v>
      </c>
      <c r="S863" s="5">
        <v>84</v>
      </c>
      <c r="T863" s="5">
        <v>9</v>
      </c>
      <c r="U863" s="5">
        <v>93</v>
      </c>
      <c r="V863" s="5"/>
      <c r="W863" s="33"/>
      <c r="X863" s="33"/>
      <c r="Y863" s="33"/>
      <c r="Z863" s="33"/>
      <c r="AA863" s="33"/>
      <c r="AB863" s="33"/>
      <c r="AC863" s="64"/>
      <c r="AD863" s="33"/>
      <c r="AE863" s="33"/>
      <c r="AF863" s="64"/>
      <c r="AG863" s="33"/>
      <c r="AH863" s="33"/>
      <c r="AI863" s="64"/>
    </row>
    <row r="864" spans="1:35" x14ac:dyDescent="0.2">
      <c r="A864" s="368">
        <f t="shared" si="370"/>
        <v>852</v>
      </c>
      <c r="B864" s="50">
        <v>32116</v>
      </c>
      <c r="C864" s="50" t="s">
        <v>2297</v>
      </c>
      <c r="D864" s="50" t="s">
        <v>2298</v>
      </c>
      <c r="E864" s="50"/>
      <c r="F864" s="4" t="s">
        <v>2050</v>
      </c>
      <c r="G864" s="54"/>
      <c r="H864" s="4" t="s">
        <v>36</v>
      </c>
      <c r="I864" s="267">
        <v>7</v>
      </c>
      <c r="J864" s="267">
        <v>1</v>
      </c>
      <c r="K864" s="267" t="s">
        <v>37</v>
      </c>
      <c r="L864" s="267">
        <v>0</v>
      </c>
      <c r="M864" s="253">
        <f t="shared" si="375"/>
        <v>8</v>
      </c>
      <c r="N864" s="4" t="str">
        <f t="shared" si="376"/>
        <v>&lt;Kecil</v>
      </c>
      <c r="O864" s="54"/>
      <c r="P864" s="54"/>
      <c r="Q864" s="54"/>
      <c r="R864" s="54"/>
      <c r="S864" s="100"/>
      <c r="T864" s="100"/>
      <c r="U864" s="100"/>
      <c r="V864" s="54"/>
      <c r="W864" s="33"/>
      <c r="X864" s="33"/>
      <c r="Y864" s="33"/>
      <c r="Z864" s="33"/>
      <c r="AA864" s="33"/>
      <c r="AB864" s="33"/>
      <c r="AC864" s="64"/>
      <c r="AD864" s="33"/>
      <c r="AE864" s="33"/>
      <c r="AF864" s="64"/>
      <c r="AG864" s="33"/>
      <c r="AH864" s="33"/>
      <c r="AI864" s="64"/>
    </row>
    <row r="865" spans="1:35" x14ac:dyDescent="0.2">
      <c r="A865" s="368">
        <f t="shared" si="370"/>
        <v>853</v>
      </c>
      <c r="B865" s="50">
        <v>32210</v>
      </c>
      <c r="C865" s="50" t="s">
        <v>2299</v>
      </c>
      <c r="D865" s="50" t="s">
        <v>2300</v>
      </c>
      <c r="E865" s="50"/>
      <c r="F865" s="4" t="s">
        <v>2050</v>
      </c>
      <c r="G865" s="54"/>
      <c r="H865" s="4" t="s">
        <v>31</v>
      </c>
      <c r="I865" s="267">
        <v>35</v>
      </c>
      <c r="J865" s="267">
        <v>250</v>
      </c>
      <c r="K865" s="267">
        <v>0</v>
      </c>
      <c r="L865" s="267">
        <v>0</v>
      </c>
      <c r="M865" s="253">
        <f t="shared" si="375"/>
        <v>285</v>
      </c>
      <c r="N865" s="4" t="str">
        <f t="shared" si="376"/>
        <v>Besar</v>
      </c>
      <c r="O865" s="4" t="s">
        <v>2306</v>
      </c>
      <c r="P865" s="28" t="s">
        <v>2307</v>
      </c>
      <c r="Q865" s="175"/>
      <c r="R865" s="54"/>
      <c r="S865" s="100"/>
      <c r="T865" s="100"/>
      <c r="U865" s="100"/>
      <c r="V865" s="54"/>
      <c r="W865" s="33"/>
      <c r="X865" s="33"/>
      <c r="Y865" s="33"/>
      <c r="Z865" s="33"/>
      <c r="AA865" s="33"/>
      <c r="AB865" s="33"/>
      <c r="AC865" s="64"/>
      <c r="AD865" s="33"/>
      <c r="AE865" s="33"/>
      <c r="AF865" s="64"/>
      <c r="AG865" s="33"/>
      <c r="AH865" s="33"/>
      <c r="AI865" s="64"/>
    </row>
    <row r="866" spans="1:35" ht="18" x14ac:dyDescent="0.2">
      <c r="A866" s="368">
        <f t="shared" si="370"/>
        <v>854</v>
      </c>
      <c r="B866" s="50">
        <v>32210</v>
      </c>
      <c r="C866" s="50" t="s">
        <v>2301</v>
      </c>
      <c r="D866" s="50" t="s">
        <v>2302</v>
      </c>
      <c r="E866" s="50"/>
      <c r="F866" s="4" t="s">
        <v>2050</v>
      </c>
      <c r="G866" s="54"/>
      <c r="H866" s="4" t="s">
        <v>31</v>
      </c>
      <c r="I866" s="267">
        <v>16</v>
      </c>
      <c r="J866" s="267">
        <v>220</v>
      </c>
      <c r="K866" s="267"/>
      <c r="L866" s="267"/>
      <c r="M866" s="253">
        <f t="shared" si="375"/>
        <v>236</v>
      </c>
      <c r="N866" s="4" t="str">
        <f t="shared" si="376"/>
        <v>Besar</v>
      </c>
      <c r="O866" s="13" t="s">
        <v>2306</v>
      </c>
      <c r="P866" s="5" t="s">
        <v>2312</v>
      </c>
      <c r="Q866" s="5"/>
      <c r="R866" s="5"/>
      <c r="S866" s="5"/>
      <c r="T866" s="5"/>
      <c r="U866" s="5"/>
      <c r="V866" s="5"/>
      <c r="W866" s="33"/>
      <c r="X866" s="33"/>
      <c r="Y866" s="33"/>
      <c r="Z866" s="33"/>
      <c r="AA866" s="33"/>
      <c r="AB866" s="33"/>
      <c r="AC866" s="64"/>
      <c r="AD866" s="33"/>
      <c r="AE866" s="33"/>
      <c r="AF866" s="64"/>
      <c r="AG866" s="33"/>
      <c r="AH866" s="33"/>
      <c r="AI866" s="64"/>
    </row>
    <row r="867" spans="1:35" ht="27" x14ac:dyDescent="0.2">
      <c r="A867" s="368">
        <f t="shared" si="370"/>
        <v>855</v>
      </c>
      <c r="B867" s="48"/>
      <c r="C867" s="148" t="s">
        <v>2303</v>
      </c>
      <c r="D867" s="11" t="s">
        <v>2304</v>
      </c>
      <c r="E867" s="12" t="s">
        <v>6291</v>
      </c>
      <c r="F867" s="13" t="s">
        <v>2050</v>
      </c>
      <c r="G867" s="13" t="s">
        <v>2305</v>
      </c>
      <c r="H867" s="14" t="s">
        <v>31</v>
      </c>
      <c r="I867" s="242">
        <v>83</v>
      </c>
      <c r="J867" s="242">
        <v>18</v>
      </c>
      <c r="K867" s="245"/>
      <c r="L867" s="245"/>
      <c r="M867" s="242">
        <f t="shared" si="375"/>
        <v>101</v>
      </c>
      <c r="N867" s="13" t="s">
        <v>57</v>
      </c>
      <c r="O867" s="54"/>
      <c r="P867" s="113" t="s">
        <v>6294</v>
      </c>
      <c r="Q867" s="166"/>
      <c r="R867" s="54"/>
      <c r="S867" s="100"/>
      <c r="T867" s="100"/>
      <c r="U867" s="100"/>
      <c r="V867" s="54"/>
      <c r="W867" s="33"/>
      <c r="X867" s="33"/>
      <c r="Y867" s="33"/>
      <c r="Z867" s="33"/>
      <c r="AA867" s="33"/>
      <c r="AB867" s="33"/>
      <c r="AC867" s="64"/>
      <c r="AD867" s="33"/>
      <c r="AE867" s="33"/>
      <c r="AF867" s="64"/>
      <c r="AG867" s="33"/>
      <c r="AH867" s="33"/>
      <c r="AI867" s="64"/>
    </row>
    <row r="868" spans="1:35" x14ac:dyDescent="0.2">
      <c r="A868" s="368">
        <f t="shared" si="370"/>
        <v>856</v>
      </c>
      <c r="B868" s="50">
        <v>35609</v>
      </c>
      <c r="C868" s="50" t="s">
        <v>2308</v>
      </c>
      <c r="D868" s="50" t="s">
        <v>2309</v>
      </c>
      <c r="E868" s="50"/>
      <c r="F868" s="4" t="s">
        <v>2050</v>
      </c>
      <c r="G868" s="54"/>
      <c r="H868" s="4" t="s">
        <v>31</v>
      </c>
      <c r="I868" s="267">
        <v>150</v>
      </c>
      <c r="J868" s="267">
        <v>100</v>
      </c>
      <c r="K868" s="267">
        <v>0</v>
      </c>
      <c r="L868" s="267">
        <v>0</v>
      </c>
      <c r="M868" s="253">
        <f>SUM(I868:L868)</f>
        <v>250</v>
      </c>
      <c r="N868" s="4" t="str">
        <f>IF(M868&gt;=100,"Besar",IF(AND(M868&gt;=50,M868&lt;=99),"Sedang",IF(AND(M868&gt;=25,M868&lt;=49),"Menengah",IF(AND(M868&lt;=24,M868&gt;=10),"Kecil",IF(M868&lt;10,"&lt;Kecil","-")))))</f>
        <v>Besar</v>
      </c>
      <c r="O868" s="13" t="s">
        <v>6293</v>
      </c>
      <c r="P868" s="5"/>
      <c r="Q868" s="5"/>
      <c r="R868" s="5"/>
      <c r="S868" s="5"/>
      <c r="T868" s="5"/>
      <c r="U868" s="5"/>
      <c r="V868" s="5"/>
      <c r="W868" s="33"/>
      <c r="X868" s="33"/>
      <c r="Y868" s="33"/>
      <c r="Z868" s="33"/>
      <c r="AA868" s="33"/>
      <c r="AB868" s="33"/>
      <c r="AC868" s="64"/>
      <c r="AD868" s="33"/>
      <c r="AE868" s="33"/>
      <c r="AF868" s="64"/>
      <c r="AG868" s="33"/>
      <c r="AH868" s="33"/>
      <c r="AI868" s="64"/>
    </row>
    <row r="869" spans="1:35" ht="18" x14ac:dyDescent="0.2">
      <c r="A869" s="368">
        <f t="shared" si="370"/>
        <v>857</v>
      </c>
      <c r="B869" s="50">
        <v>34120</v>
      </c>
      <c r="C869" s="148" t="s">
        <v>2310</v>
      </c>
      <c r="D869" s="11" t="s">
        <v>2311</v>
      </c>
      <c r="E869" s="12" t="s">
        <v>6292</v>
      </c>
      <c r="F869" s="13" t="s">
        <v>2050</v>
      </c>
      <c r="G869" s="13" t="s">
        <v>2280</v>
      </c>
      <c r="H869" s="14" t="s">
        <v>31</v>
      </c>
      <c r="I869" s="242">
        <v>72</v>
      </c>
      <c r="J869" s="242">
        <v>12</v>
      </c>
      <c r="K869" s="242"/>
      <c r="L869" s="242"/>
      <c r="M869" s="242">
        <f t="shared" ref="M869" si="377">SUM(I869:L869)</f>
        <v>84</v>
      </c>
      <c r="N869" s="13" t="s">
        <v>32</v>
      </c>
      <c r="O869" s="54"/>
      <c r="P869" s="54"/>
      <c r="Q869" s="54"/>
      <c r="R869" s="54"/>
      <c r="S869" s="100"/>
      <c r="T869" s="100"/>
      <c r="U869" s="100"/>
      <c r="V869" s="54"/>
      <c r="W869" s="33"/>
      <c r="X869" s="33"/>
      <c r="Y869" s="33"/>
      <c r="Z869" s="33"/>
      <c r="AA869" s="33"/>
      <c r="AB869" s="33"/>
      <c r="AC869" s="64"/>
      <c r="AD869" s="33"/>
      <c r="AE869" s="33"/>
      <c r="AF869" s="64"/>
      <c r="AG869" s="33"/>
      <c r="AH869" s="33"/>
      <c r="AI869" s="64"/>
    </row>
    <row r="870" spans="1:35" ht="18" x14ac:dyDescent="0.2">
      <c r="A870" s="368">
        <f t="shared" si="370"/>
        <v>858</v>
      </c>
      <c r="B870" s="50">
        <v>61033</v>
      </c>
      <c r="C870" s="50" t="s">
        <v>2313</v>
      </c>
      <c r="D870" s="50" t="s">
        <v>2314</v>
      </c>
      <c r="E870" s="50"/>
      <c r="F870" s="4" t="s">
        <v>2050</v>
      </c>
      <c r="G870" s="54"/>
      <c r="H870" s="4" t="s">
        <v>52</v>
      </c>
      <c r="I870" s="267" t="s">
        <v>37</v>
      </c>
      <c r="J870" s="267">
        <v>2</v>
      </c>
      <c r="K870" s="267" t="s">
        <v>37</v>
      </c>
      <c r="L870" s="267">
        <v>0</v>
      </c>
      <c r="M870" s="253">
        <f>SUM(I870:L870)</f>
        <v>2</v>
      </c>
      <c r="N870" s="4" t="str">
        <f>IF(M870&gt;=100,"Besar",IF(AND(M870&gt;=50,M870&lt;=99),"Sedang",IF(AND(M870&gt;=25,M870&lt;=49),"Menengah",IF(AND(M870&lt;=24,M870&gt;=10),"Kecil",IF(M870&lt;10,"&lt;Kecil","-")))))</f>
        <v>&lt;Kecil</v>
      </c>
      <c r="O870" s="4" t="s">
        <v>2319</v>
      </c>
      <c r="P870" s="5" t="s">
        <v>2326</v>
      </c>
      <c r="Q870" s="5"/>
      <c r="R870" s="5"/>
      <c r="S870" s="5"/>
      <c r="T870" s="5"/>
      <c r="U870" s="5"/>
      <c r="V870" s="5"/>
      <c r="W870" s="33"/>
      <c r="X870" s="33"/>
      <c r="Y870" s="33"/>
      <c r="Z870" s="33"/>
      <c r="AA870" s="33"/>
      <c r="AB870" s="33"/>
      <c r="AC870" s="64"/>
      <c r="AD870" s="33"/>
      <c r="AE870" s="33"/>
      <c r="AF870" s="64"/>
      <c r="AG870" s="33"/>
      <c r="AH870" s="33"/>
      <c r="AI870" s="64"/>
    </row>
    <row r="871" spans="1:35" x14ac:dyDescent="0.2">
      <c r="A871" s="368">
        <f t="shared" si="370"/>
        <v>859</v>
      </c>
      <c r="B871" s="50">
        <v>35571</v>
      </c>
      <c r="C871" s="50" t="s">
        <v>2315</v>
      </c>
      <c r="D871" s="50" t="s">
        <v>2316</v>
      </c>
      <c r="E871" s="50"/>
      <c r="F871" s="4" t="s">
        <v>2050</v>
      </c>
      <c r="G871" s="54"/>
      <c r="H871" s="4" t="s">
        <v>229</v>
      </c>
      <c r="I871" s="267">
        <v>12</v>
      </c>
      <c r="J871" s="267" t="e">
        <f>-P866</f>
        <v>#VALUE!</v>
      </c>
      <c r="K871" s="267">
        <v>0</v>
      </c>
      <c r="L871" s="267">
        <v>0</v>
      </c>
      <c r="M871" s="253" t="e">
        <f>SUM(I871:L871)</f>
        <v>#VALUE!</v>
      </c>
      <c r="N871" s="4" t="e">
        <f>IF(M871&gt;=100,"Besar",IF(AND(M871&gt;=50,M871&lt;=99),"Sedang",IF(AND(M871&gt;=25,M871&lt;=49),"Menengah",IF(AND(M871&lt;=24,M871&gt;=10),"Kecil",IF(M871&lt;10,"&lt;Kecil","-")))))</f>
        <v>#VALUE!</v>
      </c>
      <c r="O871" s="54"/>
      <c r="P871" s="5" t="s">
        <v>2329</v>
      </c>
      <c r="Q871" s="5"/>
      <c r="R871" s="5"/>
      <c r="S871" s="5"/>
      <c r="T871" s="5"/>
      <c r="U871" s="5"/>
      <c r="V871" s="5"/>
      <c r="W871" s="33"/>
      <c r="X871" s="33"/>
      <c r="Y871" s="33"/>
      <c r="Z871" s="33"/>
      <c r="AA871" s="33"/>
      <c r="AB871" s="33"/>
      <c r="AC871" s="64"/>
      <c r="AD871" s="33"/>
      <c r="AE871" s="33"/>
      <c r="AF871" s="64"/>
      <c r="AG871" s="33"/>
      <c r="AH871" s="33"/>
      <c r="AI871" s="64"/>
    </row>
    <row r="872" spans="1:35" ht="18" x14ac:dyDescent="0.2">
      <c r="A872" s="368">
        <f t="shared" si="370"/>
        <v>860</v>
      </c>
      <c r="B872" s="48"/>
      <c r="C872" s="50" t="s">
        <v>2317</v>
      </c>
      <c r="D872" s="50" t="s">
        <v>2318</v>
      </c>
      <c r="E872" s="50"/>
      <c r="F872" s="4" t="s">
        <v>2050</v>
      </c>
      <c r="G872" s="4" t="s">
        <v>858</v>
      </c>
      <c r="H872" s="5"/>
      <c r="I872" s="50">
        <v>65</v>
      </c>
      <c r="J872" s="50">
        <v>70</v>
      </c>
      <c r="K872" s="50"/>
      <c r="L872" s="50"/>
      <c r="M872" s="50">
        <f>SUM(I872:K872)</f>
        <v>135</v>
      </c>
      <c r="N872" s="4" t="s">
        <v>57</v>
      </c>
      <c r="O872" s="4" t="s">
        <v>2325</v>
      </c>
      <c r="P872" s="113" t="s">
        <v>6296</v>
      </c>
      <c r="Q872" s="166"/>
      <c r="R872" s="5"/>
      <c r="S872" s="5"/>
      <c r="T872" s="5"/>
      <c r="U872" s="5"/>
      <c r="V872" s="5"/>
      <c r="W872" s="33"/>
      <c r="X872" s="33"/>
      <c r="Y872" s="33"/>
      <c r="Z872" s="33"/>
      <c r="AA872" s="33"/>
      <c r="AB872" s="33"/>
      <c r="AC872" s="64"/>
      <c r="AD872" s="33"/>
      <c r="AE872" s="33"/>
      <c r="AF872" s="64"/>
      <c r="AG872" s="33"/>
      <c r="AH872" s="33"/>
      <c r="AI872" s="64"/>
    </row>
    <row r="873" spans="1:35" ht="18" x14ac:dyDescent="0.2">
      <c r="A873" s="368">
        <f t="shared" si="370"/>
        <v>861</v>
      </c>
      <c r="B873" s="50">
        <v>61031</v>
      </c>
      <c r="C873" s="50" t="s">
        <v>2320</v>
      </c>
      <c r="D873" s="50" t="s">
        <v>2321</v>
      </c>
      <c r="E873" s="50"/>
      <c r="F873" s="4" t="s">
        <v>2050</v>
      </c>
      <c r="G873" s="54"/>
      <c r="H873" s="4" t="s">
        <v>31</v>
      </c>
      <c r="I873" s="267">
        <v>16</v>
      </c>
      <c r="J873" s="267">
        <v>20</v>
      </c>
      <c r="K873" s="267">
        <v>0</v>
      </c>
      <c r="L873" s="267">
        <v>0</v>
      </c>
      <c r="M873" s="253">
        <f>SUM(I873:L873)</f>
        <v>36</v>
      </c>
      <c r="N873" s="4" t="str">
        <f>IF(M873&gt;=100,"Besar",IF(AND(M873&gt;=50,M873&lt;=99),"Sedang",IF(AND(M873&gt;=25,M873&lt;=49),"Menengah",IF(AND(M873&lt;=24,M873&gt;=10),"Kecil",IF(M873&lt;10,"&lt;Kecil","-")))))</f>
        <v>Menengah</v>
      </c>
      <c r="O873" s="13" t="s">
        <v>6295</v>
      </c>
      <c r="P873" s="14" t="s">
        <v>6297</v>
      </c>
      <c r="Q873" s="166"/>
      <c r="R873" s="5"/>
      <c r="S873" s="5"/>
      <c r="T873" s="5"/>
      <c r="U873" s="5"/>
      <c r="V873" s="5"/>
      <c r="W873" s="33"/>
      <c r="X873" s="33"/>
      <c r="Y873" s="33"/>
      <c r="Z873" s="33"/>
      <c r="AA873" s="33"/>
      <c r="AB873" s="33"/>
      <c r="AC873" s="64"/>
      <c r="AD873" s="33"/>
      <c r="AE873" s="33"/>
      <c r="AF873" s="64"/>
      <c r="AG873" s="33"/>
      <c r="AH873" s="33"/>
      <c r="AI873" s="64"/>
    </row>
    <row r="874" spans="1:35" ht="18" x14ac:dyDescent="0.2">
      <c r="A874" s="368">
        <f t="shared" si="370"/>
        <v>862</v>
      </c>
      <c r="B874" s="48"/>
      <c r="C874" s="148" t="s">
        <v>2322</v>
      </c>
      <c r="D874" s="11" t="s">
        <v>2323</v>
      </c>
      <c r="E874" s="12"/>
      <c r="F874" s="13" t="s">
        <v>2050</v>
      </c>
      <c r="G874" s="13" t="s">
        <v>2324</v>
      </c>
      <c r="H874" s="14" t="s">
        <v>31</v>
      </c>
      <c r="I874" s="242">
        <v>8</v>
      </c>
      <c r="J874" s="242">
        <v>60</v>
      </c>
      <c r="K874" s="242"/>
      <c r="L874" s="242"/>
      <c r="M874" s="242">
        <f t="shared" ref="M874:M876" si="378">SUM(I874:L874)</f>
        <v>68</v>
      </c>
      <c r="N874" s="13" t="s">
        <v>32</v>
      </c>
      <c r="O874" s="13" t="s">
        <v>6112</v>
      </c>
      <c r="P874" s="113" t="s">
        <v>6298</v>
      </c>
      <c r="Q874" s="166"/>
      <c r="R874" s="54"/>
      <c r="S874" s="100"/>
      <c r="T874" s="100"/>
      <c r="U874" s="100"/>
      <c r="V874" s="54"/>
      <c r="W874" s="33"/>
      <c r="X874" s="33"/>
      <c r="Y874" s="33"/>
      <c r="Z874" s="33"/>
      <c r="AA874" s="33"/>
      <c r="AB874" s="33"/>
      <c r="AC874" s="64"/>
      <c r="AD874" s="33"/>
      <c r="AE874" s="33"/>
      <c r="AF874" s="64"/>
      <c r="AG874" s="33"/>
      <c r="AH874" s="33"/>
      <c r="AI874" s="64"/>
    </row>
    <row r="875" spans="1:35" x14ac:dyDescent="0.2">
      <c r="A875" s="368">
        <f t="shared" si="370"/>
        <v>863</v>
      </c>
      <c r="B875" s="48"/>
      <c r="C875" s="169" t="s">
        <v>2327</v>
      </c>
      <c r="D875" s="137" t="s">
        <v>2328</v>
      </c>
      <c r="E875" s="108"/>
      <c r="F875" s="13" t="s">
        <v>2050</v>
      </c>
      <c r="G875" s="120" t="s">
        <v>987</v>
      </c>
      <c r="H875" s="14" t="s">
        <v>31</v>
      </c>
      <c r="I875" s="260">
        <v>16</v>
      </c>
      <c r="J875" s="260">
        <v>20</v>
      </c>
      <c r="K875" s="260"/>
      <c r="L875" s="260"/>
      <c r="M875" s="242">
        <f t="shared" si="378"/>
        <v>36</v>
      </c>
      <c r="N875" s="120" t="s">
        <v>32</v>
      </c>
      <c r="O875" s="118" t="s">
        <v>6128</v>
      </c>
      <c r="P875" s="165" t="s">
        <v>6299</v>
      </c>
      <c r="Q875" s="166"/>
      <c r="R875" s="54"/>
      <c r="S875" s="100"/>
      <c r="T875" s="100"/>
      <c r="U875" s="100"/>
      <c r="V875" s="54"/>
      <c r="W875" s="33"/>
      <c r="X875" s="33"/>
      <c r="Y875" s="33"/>
      <c r="Z875" s="33"/>
      <c r="AA875" s="33"/>
      <c r="AB875" s="33"/>
      <c r="AC875" s="64"/>
      <c r="AD875" s="33"/>
      <c r="AE875" s="33"/>
      <c r="AF875" s="64"/>
      <c r="AG875" s="33"/>
      <c r="AH875" s="33"/>
      <c r="AI875" s="64"/>
    </row>
    <row r="876" spans="1:35" x14ac:dyDescent="0.2">
      <c r="A876" s="368">
        <f t="shared" si="370"/>
        <v>864</v>
      </c>
      <c r="B876" s="48"/>
      <c r="C876" s="179" t="s">
        <v>2330</v>
      </c>
      <c r="D876" s="173" t="s">
        <v>2331</v>
      </c>
      <c r="E876" s="174"/>
      <c r="F876" s="170" t="s">
        <v>2050</v>
      </c>
      <c r="G876" s="13" t="s">
        <v>2332</v>
      </c>
      <c r="H876" s="14" t="s">
        <v>36</v>
      </c>
      <c r="I876" s="269">
        <v>56</v>
      </c>
      <c r="J876" s="269">
        <v>45</v>
      </c>
      <c r="K876" s="269"/>
      <c r="L876" s="269"/>
      <c r="M876" s="242">
        <f t="shared" si="378"/>
        <v>101</v>
      </c>
      <c r="N876" s="170" t="s">
        <v>32</v>
      </c>
      <c r="O876" s="13" t="s">
        <v>6819</v>
      </c>
      <c r="P876" s="296" t="s">
        <v>6838</v>
      </c>
      <c r="Q876" s="5" t="s">
        <v>5812</v>
      </c>
      <c r="R876" s="5" t="s">
        <v>5813</v>
      </c>
      <c r="S876" s="5"/>
      <c r="T876" s="5"/>
      <c r="U876" s="5"/>
      <c r="V876" s="5"/>
      <c r="W876" s="33"/>
      <c r="X876" s="33"/>
      <c r="Y876" s="33"/>
      <c r="Z876" s="33"/>
      <c r="AA876" s="33"/>
      <c r="AB876" s="33"/>
      <c r="AC876" s="64"/>
      <c r="AD876" s="33"/>
      <c r="AE876" s="33"/>
      <c r="AF876" s="64"/>
      <c r="AG876" s="33"/>
      <c r="AH876" s="33"/>
      <c r="AI876" s="64"/>
    </row>
    <row r="877" spans="1:35" ht="18" x14ac:dyDescent="0.2">
      <c r="A877" s="368">
        <f t="shared" si="370"/>
        <v>865</v>
      </c>
      <c r="B877" s="48"/>
      <c r="C877" s="148" t="s">
        <v>2333</v>
      </c>
      <c r="D877" s="11" t="s">
        <v>2334</v>
      </c>
      <c r="E877" s="12"/>
      <c r="F877" s="13" t="s">
        <v>2050</v>
      </c>
      <c r="G877" s="13" t="s">
        <v>154</v>
      </c>
      <c r="H877" s="14" t="s">
        <v>31</v>
      </c>
      <c r="I877" s="13">
        <v>53</v>
      </c>
      <c r="J877" s="13">
        <v>34</v>
      </c>
      <c r="K877" s="13"/>
      <c r="L877" s="13"/>
      <c r="M877" s="13">
        <f t="shared" ref="M877" si="379">SUM(I877:K877)</f>
        <v>87</v>
      </c>
      <c r="N877" s="13" t="s">
        <v>57</v>
      </c>
      <c r="O877" s="54"/>
      <c r="P877" s="54"/>
      <c r="Q877" s="54"/>
      <c r="R877" s="54"/>
      <c r="S877" s="100"/>
      <c r="T877" s="100"/>
      <c r="U877" s="100"/>
      <c r="V877" s="54"/>
      <c r="W877" s="33"/>
      <c r="X877" s="33"/>
      <c r="Y877" s="33"/>
      <c r="Z877" s="33"/>
      <c r="AA877" s="33"/>
      <c r="AB877" s="33"/>
      <c r="AC877" s="64"/>
      <c r="AD877" s="33"/>
      <c r="AE877" s="33"/>
      <c r="AF877" s="64"/>
      <c r="AG877" s="33"/>
      <c r="AH877" s="33"/>
      <c r="AI877" s="64"/>
    </row>
    <row r="878" spans="1:35" x14ac:dyDescent="0.2">
      <c r="A878" s="368">
        <f t="shared" si="370"/>
        <v>866</v>
      </c>
      <c r="B878" s="50">
        <v>32210</v>
      </c>
      <c r="C878" s="50" t="s">
        <v>2335</v>
      </c>
      <c r="D878" s="50" t="s">
        <v>2336</v>
      </c>
      <c r="E878" s="50"/>
      <c r="F878" s="4" t="s">
        <v>2050</v>
      </c>
      <c r="G878" s="54"/>
      <c r="H878" s="4" t="s">
        <v>31</v>
      </c>
      <c r="I878" s="267">
        <v>3</v>
      </c>
      <c r="J878" s="267">
        <v>2</v>
      </c>
      <c r="K878" s="267"/>
      <c r="L878" s="267"/>
      <c r="M878" s="253">
        <f>SUM(I878:L878)</f>
        <v>5</v>
      </c>
      <c r="N878" s="4" t="str">
        <f>IF(M878&gt;=100,"Besar",IF(AND(M878&gt;=50,M878&lt;=99),"Sedang",IF(AND(M878&gt;=25,M878&lt;=49),"Menengah",IF(AND(M878&lt;=24,M878&gt;=10),"Kecil",IF(M878&lt;10,"&lt;Kecil","-")))))</f>
        <v>&lt;Kecil</v>
      </c>
      <c r="O878" s="4" t="s">
        <v>164</v>
      </c>
      <c r="P878" s="28" t="s">
        <v>6301</v>
      </c>
      <c r="Q878" s="166"/>
      <c r="R878" s="54"/>
      <c r="S878" s="100"/>
      <c r="T878" s="100"/>
      <c r="U878" s="100"/>
      <c r="V878" s="54"/>
      <c r="W878" s="33"/>
      <c r="X878" s="33"/>
      <c r="Y878" s="33"/>
      <c r="Z878" s="33"/>
      <c r="AA878" s="33"/>
      <c r="AB878" s="33"/>
      <c r="AC878" s="64"/>
      <c r="AD878" s="33"/>
      <c r="AE878" s="33"/>
      <c r="AF878" s="64"/>
      <c r="AG878" s="33"/>
      <c r="AH878" s="33"/>
      <c r="AI878" s="64"/>
    </row>
    <row r="879" spans="1:35" x14ac:dyDescent="0.2">
      <c r="A879" s="368">
        <f t="shared" si="370"/>
        <v>867</v>
      </c>
      <c r="B879" s="50">
        <v>35609</v>
      </c>
      <c r="C879" s="50" t="s">
        <v>2337</v>
      </c>
      <c r="D879" s="50" t="s">
        <v>2338</v>
      </c>
      <c r="E879" s="50"/>
      <c r="F879" s="4" t="s">
        <v>2050</v>
      </c>
      <c r="G879" s="54"/>
      <c r="H879" s="4" t="s">
        <v>31</v>
      </c>
      <c r="I879" s="267">
        <v>135</v>
      </c>
      <c r="J879" s="267">
        <v>129</v>
      </c>
      <c r="K879" s="267">
        <v>0</v>
      </c>
      <c r="L879" s="267">
        <v>0</v>
      </c>
      <c r="M879" s="253">
        <f>SUM(I879:L879)</f>
        <v>264</v>
      </c>
      <c r="N879" s="4" t="str">
        <f>IF(M879&gt;=100,"Besar",IF(AND(M879&gt;=50,M879&lt;=99),"Sedang",IF(AND(M879&gt;=25,M879&lt;=49),"Menengah",IF(AND(M879&lt;=24,M879&gt;=10),"Kecil",IF(M879&lt;10,"&lt;Kecil","-")))))</f>
        <v>Besar</v>
      </c>
      <c r="O879" s="13" t="s">
        <v>164</v>
      </c>
      <c r="P879" s="5"/>
      <c r="Q879" s="5"/>
      <c r="R879" s="5"/>
      <c r="S879" s="5"/>
      <c r="T879" s="5"/>
      <c r="U879" s="5"/>
      <c r="V879" s="5"/>
      <c r="W879" s="33"/>
      <c r="X879" s="33"/>
      <c r="Y879" s="33"/>
      <c r="Z879" s="33"/>
      <c r="AA879" s="33"/>
      <c r="AB879" s="33"/>
      <c r="AC879" s="64"/>
      <c r="AD879" s="33"/>
      <c r="AE879" s="33"/>
      <c r="AF879" s="64"/>
      <c r="AG879" s="33"/>
      <c r="AH879" s="33"/>
      <c r="AI879" s="64"/>
    </row>
    <row r="880" spans="1:35" x14ac:dyDescent="0.2">
      <c r="A880" s="368">
        <f t="shared" si="370"/>
        <v>868</v>
      </c>
      <c r="B880" s="48"/>
      <c r="C880" s="187" t="s">
        <v>2339</v>
      </c>
      <c r="D880" s="180" t="s">
        <v>2340</v>
      </c>
      <c r="E880" s="28" t="s">
        <v>6300</v>
      </c>
      <c r="F880" s="13" t="s">
        <v>2050</v>
      </c>
      <c r="G880" s="13" t="s">
        <v>858</v>
      </c>
      <c r="H880" s="14" t="s">
        <v>31</v>
      </c>
      <c r="I880" s="242">
        <v>73</v>
      </c>
      <c r="J880" s="242">
        <v>89</v>
      </c>
      <c r="K880" s="242"/>
      <c r="L880" s="242"/>
      <c r="M880" s="242">
        <f t="shared" ref="M880" si="380">SUM(I880:L880)</f>
        <v>162</v>
      </c>
      <c r="N880" s="13" t="s">
        <v>57</v>
      </c>
      <c r="O880" s="54"/>
      <c r="P880" s="113" t="s">
        <v>6303</v>
      </c>
      <c r="Q880" s="166"/>
      <c r="R880" s="54"/>
      <c r="S880" s="100"/>
      <c r="T880" s="100"/>
      <c r="U880" s="100"/>
      <c r="V880" s="54"/>
      <c r="W880" s="33"/>
      <c r="X880" s="33"/>
      <c r="Y880" s="33"/>
      <c r="Z880" s="33"/>
      <c r="AA880" s="33"/>
      <c r="AB880" s="33"/>
      <c r="AC880" s="64"/>
      <c r="AD880" s="33"/>
      <c r="AE880" s="33"/>
      <c r="AF880" s="64"/>
      <c r="AG880" s="33"/>
      <c r="AH880" s="33"/>
      <c r="AI880" s="64"/>
    </row>
    <row r="881" spans="1:35" x14ac:dyDescent="0.2">
      <c r="A881" s="368">
        <f t="shared" si="370"/>
        <v>869</v>
      </c>
      <c r="B881" s="50">
        <v>32210</v>
      </c>
      <c r="C881" s="50" t="s">
        <v>2341</v>
      </c>
      <c r="D881" s="50" t="s">
        <v>2342</v>
      </c>
      <c r="E881" s="50"/>
      <c r="F881" s="4" t="s">
        <v>2050</v>
      </c>
      <c r="G881" s="54"/>
      <c r="H881" s="4" t="s">
        <v>31</v>
      </c>
      <c r="I881" s="267">
        <v>41</v>
      </c>
      <c r="J881" s="267">
        <v>18</v>
      </c>
      <c r="K881" s="267">
        <v>0</v>
      </c>
      <c r="L881" s="267">
        <v>0</v>
      </c>
      <c r="M881" s="253">
        <f>SUM(I881:L881)</f>
        <v>59</v>
      </c>
      <c r="N881" s="4" t="str">
        <f>IF(M881&gt;=100,"Besar",IF(AND(M881&gt;=50,M881&lt;=99),"Sedang",IF(AND(M881&gt;=25,M881&lt;=49),"Menengah",IF(AND(M881&lt;=24,M881&gt;=10),"Kecil",IF(M881&lt;10,"&lt;Kecil","-")))))</f>
        <v>Sedang</v>
      </c>
      <c r="O881" s="13" t="s">
        <v>6242</v>
      </c>
      <c r="P881" s="54"/>
      <c r="Q881" s="54"/>
      <c r="R881" s="54"/>
      <c r="S881" s="100"/>
      <c r="T881" s="100"/>
      <c r="U881" s="100"/>
      <c r="V881" s="54"/>
      <c r="W881" s="33"/>
      <c r="X881" s="33"/>
      <c r="Y881" s="33"/>
      <c r="Z881" s="33"/>
      <c r="AA881" s="33"/>
      <c r="AB881" s="33"/>
      <c r="AC881" s="64"/>
      <c r="AD881" s="33"/>
      <c r="AE881" s="33"/>
      <c r="AF881" s="64"/>
      <c r="AG881" s="33"/>
      <c r="AH881" s="33"/>
      <c r="AI881" s="64"/>
    </row>
    <row r="882" spans="1:35" ht="18" x14ac:dyDescent="0.2">
      <c r="A882" s="368">
        <f t="shared" si="370"/>
        <v>870</v>
      </c>
      <c r="B882" s="50">
        <v>34200</v>
      </c>
      <c r="C882" s="148" t="s">
        <v>2343</v>
      </c>
      <c r="D882" s="11" t="s">
        <v>2344</v>
      </c>
      <c r="E882" s="12" t="s">
        <v>6302</v>
      </c>
      <c r="F882" s="13" t="s">
        <v>2050</v>
      </c>
      <c r="G882" s="13" t="s">
        <v>1747</v>
      </c>
      <c r="H882" s="14" t="s">
        <v>31</v>
      </c>
      <c r="I882" s="242">
        <v>13</v>
      </c>
      <c r="J882" s="242">
        <v>6</v>
      </c>
      <c r="K882" s="242"/>
      <c r="L882" s="242"/>
      <c r="M882" s="242">
        <f t="shared" ref="M882" si="381">SUM(I882:L882)</f>
        <v>19</v>
      </c>
      <c r="N882" s="13" t="s">
        <v>45</v>
      </c>
      <c r="O882" s="4" t="s">
        <v>2350</v>
      </c>
      <c r="P882" s="113" t="s">
        <v>2351</v>
      </c>
      <c r="Q882" s="188"/>
      <c r="R882" s="5"/>
      <c r="S882" s="5"/>
      <c r="T882" s="5"/>
      <c r="U882" s="5"/>
      <c r="V882" s="5"/>
      <c r="W882" s="33"/>
      <c r="X882" s="33"/>
      <c r="Y882" s="33"/>
      <c r="Z882" s="33"/>
      <c r="AA882" s="33"/>
      <c r="AB882" s="33"/>
      <c r="AC882" s="64"/>
      <c r="AD882" s="33"/>
      <c r="AE882" s="33"/>
      <c r="AF882" s="64"/>
      <c r="AG882" s="33"/>
      <c r="AH882" s="33"/>
      <c r="AI882" s="64"/>
    </row>
    <row r="883" spans="1:35" x14ac:dyDescent="0.2">
      <c r="A883" s="368">
        <f t="shared" si="370"/>
        <v>871</v>
      </c>
      <c r="B883" s="50">
        <v>51100</v>
      </c>
      <c r="C883" s="50" t="s">
        <v>2345</v>
      </c>
      <c r="D883" s="50" t="s">
        <v>2346</v>
      </c>
      <c r="E883" s="50"/>
      <c r="F883" s="4" t="s">
        <v>2050</v>
      </c>
      <c r="G883" s="54"/>
      <c r="H883" s="4" t="s">
        <v>31</v>
      </c>
      <c r="I883" s="267">
        <v>2</v>
      </c>
      <c r="J883" s="267">
        <v>1</v>
      </c>
      <c r="K883" s="267">
        <v>0</v>
      </c>
      <c r="L883" s="267">
        <v>0</v>
      </c>
      <c r="M883" s="253">
        <f>SUM(I883:L883)</f>
        <v>3</v>
      </c>
      <c r="N883" s="4" t="str">
        <f>IF(M883&gt;=100,"Besar",IF(AND(M883&gt;=50,M883&lt;=99),"Sedang",IF(AND(M883&gt;=25,M883&lt;=49),"Menengah",IF(AND(M883&lt;=24,M883&gt;=10),"Kecil",IF(M883&lt;10,"&lt;Kecil","-")))))</f>
        <v>&lt;Kecil</v>
      </c>
      <c r="O883" s="13" t="s">
        <v>2350</v>
      </c>
      <c r="P883" s="54"/>
      <c r="Q883" s="54" t="s">
        <v>5760</v>
      </c>
      <c r="R883" s="54" t="s">
        <v>5814</v>
      </c>
      <c r="S883" s="100"/>
      <c r="T883" s="100"/>
      <c r="U883" s="100"/>
      <c r="V883" s="54"/>
      <c r="W883" s="33"/>
      <c r="X883" s="33"/>
      <c r="Y883" s="33"/>
      <c r="Z883" s="33"/>
      <c r="AA883" s="33"/>
      <c r="AB883" s="33"/>
      <c r="AC883" s="64"/>
      <c r="AD883" s="33"/>
      <c r="AE883" s="33"/>
      <c r="AF883" s="64"/>
      <c r="AG883" s="33"/>
      <c r="AH883" s="33"/>
      <c r="AI883" s="64"/>
    </row>
    <row r="884" spans="1:35" ht="18" x14ac:dyDescent="0.2">
      <c r="A884" s="368">
        <f t="shared" si="370"/>
        <v>872</v>
      </c>
      <c r="B884" s="48"/>
      <c r="C884" s="148" t="s">
        <v>2347</v>
      </c>
      <c r="D884" s="11" t="s">
        <v>2348</v>
      </c>
      <c r="E884" s="12" t="s">
        <v>6304</v>
      </c>
      <c r="F884" s="13" t="s">
        <v>2050</v>
      </c>
      <c r="G884" s="13" t="s">
        <v>2349</v>
      </c>
      <c r="H884" s="14" t="s">
        <v>31</v>
      </c>
      <c r="I884" s="242">
        <v>8</v>
      </c>
      <c r="J884" s="242">
        <v>4</v>
      </c>
      <c r="K884" s="242"/>
      <c r="L884" s="242"/>
      <c r="M884" s="242">
        <f t="shared" ref="M884" si="382">SUM(I884:L884)</f>
        <v>12</v>
      </c>
      <c r="N884" s="13" t="s">
        <v>45</v>
      </c>
      <c r="O884" s="4" t="s">
        <v>2325</v>
      </c>
      <c r="P884" s="178" t="s">
        <v>2357</v>
      </c>
      <c r="Q884" s="164"/>
      <c r="R884" s="4"/>
      <c r="S884" s="4"/>
      <c r="T884" s="4"/>
      <c r="U884" s="4"/>
      <c r="V884" s="5"/>
      <c r="W884" s="33"/>
      <c r="X884" s="33"/>
      <c r="Y884" s="33"/>
      <c r="Z884" s="33"/>
      <c r="AA884" s="33"/>
      <c r="AB884" s="33"/>
      <c r="AC884" s="64"/>
      <c r="AD884" s="33"/>
      <c r="AE884" s="33"/>
      <c r="AF884" s="64"/>
      <c r="AG884" s="33"/>
      <c r="AH884" s="33"/>
      <c r="AI884" s="64"/>
    </row>
    <row r="885" spans="1:35" x14ac:dyDescent="0.2">
      <c r="A885" s="368">
        <f t="shared" si="370"/>
        <v>873</v>
      </c>
      <c r="B885" s="50">
        <v>32120</v>
      </c>
      <c r="C885" s="50" t="s">
        <v>2352</v>
      </c>
      <c r="D885" s="50" t="s">
        <v>2353</v>
      </c>
      <c r="E885" s="50"/>
      <c r="F885" s="4" t="s">
        <v>2050</v>
      </c>
      <c r="G885" s="54"/>
      <c r="H885" s="4" t="s">
        <v>52</v>
      </c>
      <c r="I885" s="267">
        <v>15</v>
      </c>
      <c r="J885" s="267">
        <v>30</v>
      </c>
      <c r="K885" s="267">
        <v>0</v>
      </c>
      <c r="L885" s="267">
        <v>0</v>
      </c>
      <c r="M885" s="253">
        <f>SUM(I885:L885)</f>
        <v>45</v>
      </c>
      <c r="N885" s="4" t="str">
        <f>IF(M885&gt;=100,"Besar",IF(AND(M885&gt;=50,M885&lt;=99),"Sedang",IF(AND(M885&gt;=25,M885&lt;=49),"Menengah",IF(AND(M885&lt;=24,M885&gt;=10),"Kecil",IF(M885&lt;10,"&lt;Kecil","-")))))</f>
        <v>Menengah</v>
      </c>
      <c r="O885" s="161" t="s">
        <v>2325</v>
      </c>
      <c r="P885" s="54"/>
      <c r="Q885" s="54"/>
      <c r="R885" s="54"/>
      <c r="S885" s="100"/>
      <c r="T885" s="100"/>
      <c r="U885" s="100"/>
      <c r="V885" s="54"/>
      <c r="W885" s="33"/>
      <c r="X885" s="33"/>
      <c r="Y885" s="33"/>
      <c r="Z885" s="33"/>
      <c r="AA885" s="33"/>
      <c r="AB885" s="33"/>
      <c r="AC885" s="64"/>
      <c r="AD885" s="33"/>
      <c r="AE885" s="33"/>
      <c r="AF885" s="64"/>
      <c r="AG885" s="33"/>
      <c r="AH885" s="33"/>
      <c r="AI885" s="64"/>
    </row>
    <row r="886" spans="1:35" x14ac:dyDescent="0.2">
      <c r="A886" s="368">
        <f t="shared" si="370"/>
        <v>874</v>
      </c>
      <c r="B886" s="48"/>
      <c r="C886" s="189" t="s">
        <v>2354</v>
      </c>
      <c r="D886" s="190" t="s">
        <v>2355</v>
      </c>
      <c r="E886" s="178">
        <v>5892919</v>
      </c>
      <c r="F886" s="161" t="s">
        <v>2050</v>
      </c>
      <c r="G886" s="178" t="s">
        <v>2356</v>
      </c>
      <c r="H886" s="162" t="s">
        <v>31</v>
      </c>
      <c r="I886" s="252">
        <v>112</v>
      </c>
      <c r="J886" s="252">
        <v>10</v>
      </c>
      <c r="K886" s="252"/>
      <c r="L886" s="252">
        <v>2</v>
      </c>
      <c r="M886" s="252">
        <v>124</v>
      </c>
      <c r="N886" s="161" t="s">
        <v>57</v>
      </c>
      <c r="O886" s="4" t="s">
        <v>2362</v>
      </c>
      <c r="P886" s="113" t="s">
        <v>6305</v>
      </c>
      <c r="Q886" s="188"/>
      <c r="R886" s="54"/>
      <c r="S886" s="100"/>
      <c r="T886" s="100"/>
      <c r="U886" s="100"/>
      <c r="V886" s="54"/>
      <c r="W886" s="33"/>
      <c r="X886" s="33"/>
      <c r="Y886" s="33"/>
      <c r="Z886" s="33"/>
      <c r="AA886" s="33"/>
      <c r="AB886" s="33"/>
      <c r="AC886" s="64"/>
      <c r="AD886" s="33"/>
      <c r="AE886" s="33"/>
      <c r="AF886" s="64"/>
      <c r="AG886" s="33"/>
      <c r="AH886" s="33"/>
      <c r="AI886" s="64"/>
    </row>
    <row r="887" spans="1:35" x14ac:dyDescent="0.2">
      <c r="A887" s="368">
        <f t="shared" si="370"/>
        <v>875</v>
      </c>
      <c r="B887" s="50">
        <v>32210</v>
      </c>
      <c r="C887" s="50" t="s">
        <v>2358</v>
      </c>
      <c r="D887" s="50" t="s">
        <v>2359</v>
      </c>
      <c r="E887" s="50"/>
      <c r="F887" s="4" t="s">
        <v>2050</v>
      </c>
      <c r="G887" s="54"/>
      <c r="H887" s="4" t="s">
        <v>36</v>
      </c>
      <c r="I887" s="267">
        <v>40</v>
      </c>
      <c r="J887" s="267">
        <v>275</v>
      </c>
      <c r="K887" s="267">
        <v>0</v>
      </c>
      <c r="L887" s="267">
        <v>0</v>
      </c>
      <c r="M887" s="253">
        <f>SUM(I887:L887)</f>
        <v>315</v>
      </c>
      <c r="N887" s="4" t="str">
        <f>IF(M887&gt;=100,"Besar",IF(AND(M887&gt;=50,M887&lt;=99),"Sedang",IF(AND(M887&gt;=25,M887&lt;=49),"Menengah",IF(AND(M887&lt;=24,M887&gt;=10),"Kecil",IF(M887&lt;10,"&lt;Kecil","-")))))</f>
        <v>Besar</v>
      </c>
      <c r="O887" s="13" t="s">
        <v>881</v>
      </c>
      <c r="P887" s="5"/>
      <c r="Q887" s="5" t="s">
        <v>5962</v>
      </c>
      <c r="R887" s="5" t="s">
        <v>5963</v>
      </c>
      <c r="S887" s="5"/>
      <c r="T887" s="5"/>
      <c r="U887" s="5"/>
      <c r="V887" s="5"/>
      <c r="W887" s="33"/>
      <c r="X887" s="33"/>
      <c r="Y887" s="33"/>
      <c r="Z887" s="33"/>
      <c r="AA887" s="33"/>
      <c r="AB887" s="33"/>
      <c r="AC887" s="64"/>
      <c r="AD887" s="33"/>
      <c r="AE887" s="33"/>
      <c r="AF887" s="64"/>
      <c r="AG887" s="33"/>
      <c r="AH887" s="33"/>
      <c r="AI887" s="64"/>
    </row>
    <row r="888" spans="1:35" x14ac:dyDescent="0.2">
      <c r="A888" s="368">
        <f t="shared" si="370"/>
        <v>876</v>
      </c>
      <c r="B888" s="48"/>
      <c r="C888" s="179" t="s">
        <v>2360</v>
      </c>
      <c r="D888" s="180" t="s">
        <v>2361</v>
      </c>
      <c r="E888" s="28"/>
      <c r="F888" s="13" t="s">
        <v>2050</v>
      </c>
      <c r="G888" s="28" t="s">
        <v>858</v>
      </c>
      <c r="H888" s="14" t="s">
        <v>31</v>
      </c>
      <c r="I888" s="242">
        <v>18</v>
      </c>
      <c r="J888" s="242">
        <v>3</v>
      </c>
      <c r="K888" s="242"/>
      <c r="L888" s="242"/>
      <c r="M888" s="242">
        <f>SUM(I888:J888)</f>
        <v>21</v>
      </c>
      <c r="N888" s="13" t="s">
        <v>32</v>
      </c>
      <c r="O888" s="54"/>
      <c r="P888" s="5"/>
      <c r="Q888" s="5"/>
      <c r="R888" s="5"/>
      <c r="S888" s="5"/>
      <c r="T888" s="5"/>
      <c r="U888" s="5"/>
      <c r="V888" s="5"/>
      <c r="W888" s="33"/>
      <c r="X888" s="33"/>
      <c r="Y888" s="33"/>
      <c r="Z888" s="33"/>
      <c r="AA888" s="33"/>
      <c r="AB888" s="33"/>
      <c r="AC888" s="64"/>
      <c r="AD888" s="33"/>
      <c r="AE888" s="33"/>
      <c r="AF888" s="64"/>
      <c r="AG888" s="33"/>
      <c r="AH888" s="33"/>
      <c r="AI888" s="64"/>
    </row>
    <row r="889" spans="1:35" x14ac:dyDescent="0.2">
      <c r="A889" s="368">
        <f t="shared" si="370"/>
        <v>877</v>
      </c>
      <c r="B889" s="50">
        <v>61033</v>
      </c>
      <c r="C889" s="50" t="s">
        <v>2363</v>
      </c>
      <c r="D889" s="50" t="s">
        <v>2364</v>
      </c>
      <c r="E889" s="50"/>
      <c r="F889" s="4" t="s">
        <v>2050</v>
      </c>
      <c r="G889" s="54"/>
      <c r="H889" s="4" t="s">
        <v>52</v>
      </c>
      <c r="I889" s="267">
        <v>0</v>
      </c>
      <c r="J889" s="267">
        <v>2</v>
      </c>
      <c r="K889" s="267">
        <v>0</v>
      </c>
      <c r="L889" s="267">
        <v>0</v>
      </c>
      <c r="M889" s="253">
        <f>SUM(I889:L889)</f>
        <v>2</v>
      </c>
      <c r="N889" s="4" t="str">
        <f>IF(M889&gt;=100,"Besar",IF(AND(M889&gt;=50,M889&lt;=99),"Sedang",IF(AND(M889&gt;=25,M889&lt;=49),"Menengah",IF(AND(M889&lt;=24,M889&gt;=10),"Kecil",IF(M889&lt;10,"&lt;Kecil","-")))))</f>
        <v>&lt;Kecil</v>
      </c>
      <c r="O889" s="4" t="s">
        <v>2369</v>
      </c>
      <c r="P889" s="5"/>
      <c r="Q889" s="5"/>
      <c r="R889" s="5"/>
      <c r="S889" s="5"/>
      <c r="T889" s="5"/>
      <c r="U889" s="5"/>
      <c r="V889" s="5"/>
      <c r="W889" s="33"/>
      <c r="X889" s="33"/>
      <c r="Y889" s="33"/>
      <c r="Z889" s="33"/>
      <c r="AA889" s="33"/>
      <c r="AB889" s="33"/>
      <c r="AC889" s="64"/>
      <c r="AD889" s="33"/>
      <c r="AE889" s="33"/>
      <c r="AF889" s="64"/>
      <c r="AG889" s="33"/>
      <c r="AH889" s="33"/>
      <c r="AI889" s="64"/>
    </row>
    <row r="890" spans="1:35" x14ac:dyDescent="0.2">
      <c r="A890" s="368">
        <f t="shared" si="370"/>
        <v>878</v>
      </c>
      <c r="B890" s="50">
        <v>2001</v>
      </c>
      <c r="C890" s="50" t="s">
        <v>2365</v>
      </c>
      <c r="D890" s="50" t="s">
        <v>2366</v>
      </c>
      <c r="E890" s="50"/>
      <c r="F890" s="4" t="s">
        <v>2050</v>
      </c>
      <c r="G890" s="54"/>
      <c r="H890" s="4" t="s">
        <v>31</v>
      </c>
      <c r="I890" s="267">
        <v>14</v>
      </c>
      <c r="J890" s="267">
        <v>5</v>
      </c>
      <c r="K890" s="267">
        <v>0</v>
      </c>
      <c r="L890" s="267">
        <v>0</v>
      </c>
      <c r="M890" s="253">
        <f>SUM(I890:L890)</f>
        <v>19</v>
      </c>
      <c r="N890" s="4" t="str">
        <f>IF(M890&gt;=100,"Besar",IF(AND(M890&gt;=50,M890&lt;=99),"Sedang",IF(AND(M890&gt;=25,M890&lt;=49),"Menengah",IF(AND(M890&lt;=24,M890&gt;=10),"Kecil",IF(M890&lt;10,"&lt;Kecil","-")))))</f>
        <v>Kecil</v>
      </c>
      <c r="O890" s="4" t="s">
        <v>2373</v>
      </c>
      <c r="P890" s="54"/>
      <c r="Q890" s="54"/>
      <c r="R890" s="54"/>
      <c r="S890" s="100"/>
      <c r="T890" s="100"/>
      <c r="U890" s="100"/>
      <c r="V890" s="54"/>
      <c r="W890" s="33"/>
      <c r="X890" s="33"/>
      <c r="Y890" s="33"/>
      <c r="Z890" s="33"/>
      <c r="AA890" s="33"/>
      <c r="AB890" s="33"/>
      <c r="AC890" s="64"/>
      <c r="AD890" s="33"/>
      <c r="AE890" s="33"/>
      <c r="AF890" s="64"/>
      <c r="AG890" s="33"/>
      <c r="AH890" s="33"/>
      <c r="AI890" s="64"/>
    </row>
    <row r="891" spans="1:35" ht="18" x14ac:dyDescent="0.2">
      <c r="A891" s="368">
        <f t="shared" si="370"/>
        <v>879</v>
      </c>
      <c r="B891" s="48"/>
      <c r="C891" s="50" t="s">
        <v>2367</v>
      </c>
      <c r="D891" s="50" t="s">
        <v>2368</v>
      </c>
      <c r="E891" s="50"/>
      <c r="F891" s="4" t="s">
        <v>2050</v>
      </c>
      <c r="G891" s="4" t="s">
        <v>154</v>
      </c>
      <c r="H891" s="5" t="s">
        <v>31</v>
      </c>
      <c r="I891" s="50">
        <v>38</v>
      </c>
      <c r="J891" s="50">
        <v>521</v>
      </c>
      <c r="K891" s="50"/>
      <c r="L891" s="50"/>
      <c r="M891" s="50">
        <f>SUM(I891:K891)</f>
        <v>559</v>
      </c>
      <c r="N891" s="4" t="s">
        <v>57</v>
      </c>
      <c r="O891" s="4" t="s">
        <v>2377</v>
      </c>
      <c r="P891" s="54"/>
      <c r="Q891" s="54"/>
      <c r="R891" s="54"/>
      <c r="S891" s="100"/>
      <c r="T891" s="100"/>
      <c r="U891" s="100"/>
      <c r="V891" s="54"/>
      <c r="W891" s="33"/>
      <c r="X891" s="33"/>
      <c r="Y891" s="33"/>
      <c r="Z891" s="33"/>
      <c r="AA891" s="33"/>
      <c r="AB891" s="33"/>
      <c r="AC891" s="64"/>
      <c r="AD891" s="33"/>
      <c r="AE891" s="33"/>
      <c r="AF891" s="64"/>
      <c r="AG891" s="33"/>
      <c r="AH891" s="33"/>
      <c r="AI891" s="64"/>
    </row>
    <row r="892" spans="1:35" ht="18" x14ac:dyDescent="0.2">
      <c r="A892" s="368">
        <f t="shared" si="370"/>
        <v>880</v>
      </c>
      <c r="B892" s="48"/>
      <c r="C892" s="68" t="s">
        <v>2370</v>
      </c>
      <c r="D892" s="50" t="s">
        <v>2371</v>
      </c>
      <c r="E892" s="50"/>
      <c r="F892" s="4" t="s">
        <v>2050</v>
      </c>
      <c r="G892" s="4" t="s">
        <v>2372</v>
      </c>
      <c r="H892" s="5" t="s">
        <v>56</v>
      </c>
      <c r="I892" s="50">
        <v>96</v>
      </c>
      <c r="J892" s="50">
        <v>350</v>
      </c>
      <c r="K892" s="50"/>
      <c r="L892" s="50"/>
      <c r="M892" s="50">
        <f>SUM(I892:K892)</f>
        <v>446</v>
      </c>
      <c r="N892" s="4" t="s">
        <v>57</v>
      </c>
      <c r="O892" s="54"/>
      <c r="P892" s="5" t="s">
        <v>2385</v>
      </c>
      <c r="Q892" s="5"/>
      <c r="R892" s="5"/>
      <c r="S892" s="5"/>
      <c r="T892" s="5"/>
      <c r="U892" s="5"/>
      <c r="V892" s="5"/>
      <c r="W892" s="33"/>
      <c r="X892" s="33"/>
      <c r="Y892" s="33"/>
      <c r="Z892" s="33"/>
      <c r="AA892" s="33"/>
      <c r="AB892" s="33"/>
      <c r="AC892" s="64"/>
      <c r="AD892" s="33"/>
      <c r="AE892" s="33"/>
      <c r="AF892" s="64"/>
      <c r="AG892" s="33"/>
      <c r="AH892" s="33"/>
      <c r="AI892" s="64"/>
    </row>
    <row r="893" spans="1:35" x14ac:dyDescent="0.2">
      <c r="A893" s="368">
        <f t="shared" si="370"/>
        <v>881</v>
      </c>
      <c r="B893" s="48"/>
      <c r="C893" s="81" t="s">
        <v>2374</v>
      </c>
      <c r="D893" s="50" t="s">
        <v>2375</v>
      </c>
      <c r="E893" s="50"/>
      <c r="F893" s="4" t="s">
        <v>2050</v>
      </c>
      <c r="G893" s="4" t="s">
        <v>2376</v>
      </c>
      <c r="H893" s="5"/>
      <c r="I893" s="50">
        <v>9</v>
      </c>
      <c r="J893" s="50">
        <v>12</v>
      </c>
      <c r="K893" s="50"/>
      <c r="L893" s="50"/>
      <c r="M893" s="50">
        <f>SUM(I893:K893)</f>
        <v>21</v>
      </c>
      <c r="N893" s="4" t="s">
        <v>45</v>
      </c>
      <c r="O893" s="54"/>
      <c r="P893" s="54"/>
      <c r="Q893" s="54"/>
      <c r="R893" s="54"/>
      <c r="S893" s="100"/>
      <c r="T893" s="100"/>
      <c r="U893" s="100"/>
      <c r="V893" s="54"/>
      <c r="W893" s="33"/>
      <c r="X893" s="33"/>
      <c r="Y893" s="33"/>
      <c r="Z893" s="33"/>
      <c r="AA893" s="33"/>
      <c r="AB893" s="33"/>
      <c r="AC893" s="64"/>
      <c r="AD893" s="33"/>
      <c r="AE893" s="33"/>
      <c r="AF893" s="64"/>
      <c r="AG893" s="33"/>
      <c r="AH893" s="33"/>
      <c r="AI893" s="64"/>
    </row>
    <row r="894" spans="1:35" x14ac:dyDescent="0.2">
      <c r="A894" s="368">
        <f t="shared" si="370"/>
        <v>882</v>
      </c>
      <c r="B894" s="50">
        <v>32130</v>
      </c>
      <c r="C894" s="50" t="s">
        <v>2378</v>
      </c>
      <c r="D894" s="50" t="s">
        <v>2379</v>
      </c>
      <c r="E894" s="50"/>
      <c r="F894" s="4" t="s">
        <v>2050</v>
      </c>
      <c r="G894" s="54"/>
      <c r="H894" s="4" t="s">
        <v>52</v>
      </c>
      <c r="I894" s="267">
        <v>10</v>
      </c>
      <c r="J894" s="267">
        <v>15</v>
      </c>
      <c r="K894" s="267" t="s">
        <v>37</v>
      </c>
      <c r="L894" s="267">
        <v>0</v>
      </c>
      <c r="M894" s="253">
        <f>SUM(I894:L894)</f>
        <v>25</v>
      </c>
      <c r="N894" s="4" t="str">
        <f>IF(M894&gt;=100,"Besar",IF(AND(M894&gt;=50,M894&lt;=99),"Sedang",IF(AND(M894&gt;=25,M894&lt;=49),"Menengah",IF(AND(M894&lt;=24,M894&gt;=10),"Kecil",IF(M894&lt;10,"&lt;Kecil","-")))))</f>
        <v>Menengah</v>
      </c>
      <c r="O894" s="4" t="s">
        <v>2384</v>
      </c>
      <c r="P894" s="178" t="s">
        <v>2385</v>
      </c>
      <c r="Q894" s="164"/>
      <c r="R894" s="54"/>
      <c r="S894" s="100"/>
      <c r="T894" s="100"/>
      <c r="U894" s="100"/>
      <c r="V894" s="54"/>
      <c r="W894" s="33"/>
      <c r="X894" s="33"/>
      <c r="Y894" s="33"/>
      <c r="Z894" s="33"/>
      <c r="AA894" s="33"/>
      <c r="AB894" s="33"/>
      <c r="AC894" s="64"/>
      <c r="AD894" s="33"/>
      <c r="AE894" s="33"/>
      <c r="AF894" s="64"/>
      <c r="AG894" s="33"/>
      <c r="AH894" s="33"/>
      <c r="AI894" s="64"/>
    </row>
    <row r="895" spans="1:35" x14ac:dyDescent="0.2">
      <c r="A895" s="368">
        <f t="shared" si="370"/>
        <v>883</v>
      </c>
      <c r="B895" s="50">
        <v>81020</v>
      </c>
      <c r="C895" s="50" t="s">
        <v>2380</v>
      </c>
      <c r="D895" s="50" t="s">
        <v>2381</v>
      </c>
      <c r="E895" s="50"/>
      <c r="F895" s="4" t="s">
        <v>2050</v>
      </c>
      <c r="G895" s="54"/>
      <c r="H895" s="4" t="s">
        <v>36</v>
      </c>
      <c r="I895" s="267">
        <v>6</v>
      </c>
      <c r="J895" s="267">
        <v>0</v>
      </c>
      <c r="K895" s="267">
        <v>0</v>
      </c>
      <c r="L895" s="267">
        <v>0</v>
      </c>
      <c r="M895" s="253">
        <f>SUM(I895:L895)</f>
        <v>6</v>
      </c>
      <c r="N895" s="4" t="str">
        <f>IF(M895&gt;=100,"Besar",IF(AND(M895&gt;=50,M895&lt;=99),"Sedang",IF(AND(M895&gt;=25,M895&lt;=49),"Menengah",IF(AND(M895&lt;=24,M895&gt;=10),"Kecil",IF(M895&lt;10,"&lt;Kecil","-")))))</f>
        <v>&lt;Kecil</v>
      </c>
      <c r="O895" s="161" t="s">
        <v>2384</v>
      </c>
      <c r="P895" s="54"/>
      <c r="Q895" s="54"/>
      <c r="R895" s="54"/>
      <c r="S895" s="100"/>
      <c r="T895" s="100"/>
      <c r="U895" s="100"/>
      <c r="V895" s="54"/>
      <c r="W895" s="33"/>
      <c r="X895" s="33"/>
      <c r="Y895" s="33"/>
      <c r="Z895" s="33"/>
      <c r="AA895" s="33"/>
      <c r="AB895" s="33"/>
      <c r="AC895" s="64"/>
      <c r="AD895" s="33"/>
      <c r="AE895" s="33"/>
      <c r="AF895" s="64"/>
      <c r="AG895" s="33"/>
      <c r="AH895" s="33"/>
      <c r="AI895" s="64"/>
    </row>
    <row r="896" spans="1:35" ht="18" x14ac:dyDescent="0.2">
      <c r="A896" s="368">
        <f t="shared" si="370"/>
        <v>884</v>
      </c>
      <c r="B896" s="48"/>
      <c r="C896" s="183" t="s">
        <v>2382</v>
      </c>
      <c r="D896" s="159" t="s">
        <v>2383</v>
      </c>
      <c r="E896" s="160" t="s">
        <v>6306</v>
      </c>
      <c r="F896" s="161" t="s">
        <v>2050</v>
      </c>
      <c r="G896" s="161" t="s">
        <v>1618</v>
      </c>
      <c r="H896" s="162" t="s">
        <v>31</v>
      </c>
      <c r="I896" s="252">
        <v>32</v>
      </c>
      <c r="J896" s="252">
        <v>5</v>
      </c>
      <c r="K896" s="252"/>
      <c r="L896" s="252"/>
      <c r="M896" s="252">
        <v>37</v>
      </c>
      <c r="N896" s="161" t="s">
        <v>32</v>
      </c>
      <c r="O896" s="54"/>
      <c r="P896" s="54"/>
      <c r="Q896" s="54"/>
      <c r="R896" s="54"/>
      <c r="S896" s="100"/>
      <c r="T896" s="100"/>
      <c r="U896" s="100"/>
      <c r="V896" s="54"/>
      <c r="W896" s="33"/>
      <c r="X896" s="33"/>
      <c r="Y896" s="33"/>
      <c r="Z896" s="33"/>
      <c r="AA896" s="33"/>
      <c r="AB896" s="33"/>
      <c r="AC896" s="64"/>
      <c r="AD896" s="33"/>
      <c r="AE896" s="33"/>
      <c r="AF896" s="64"/>
      <c r="AG896" s="33"/>
      <c r="AH896" s="33"/>
      <c r="AI896" s="64"/>
    </row>
    <row r="897" spans="1:35" x14ac:dyDescent="0.2">
      <c r="A897" s="368">
        <f t="shared" si="370"/>
        <v>885</v>
      </c>
      <c r="B897" s="50">
        <v>32114</v>
      </c>
      <c r="C897" s="50" t="s">
        <v>2386</v>
      </c>
      <c r="D897" s="50" t="s">
        <v>2366</v>
      </c>
      <c r="E897" s="50"/>
      <c r="F897" s="4" t="s">
        <v>2050</v>
      </c>
      <c r="G897" s="54"/>
      <c r="H897" s="4" t="s">
        <v>31</v>
      </c>
      <c r="I897" s="267">
        <v>40</v>
      </c>
      <c r="J897" s="267">
        <v>19</v>
      </c>
      <c r="K897" s="267">
        <v>0</v>
      </c>
      <c r="L897" s="267">
        <v>0</v>
      </c>
      <c r="M897" s="253">
        <f>SUM(I897:L897)</f>
        <v>59</v>
      </c>
      <c r="N897" s="4" t="str">
        <f>IF(M897&gt;=100,"Besar",IF(AND(M897&gt;=50,M897&lt;=99),"Sedang",IF(AND(M897&gt;=25,M897&lt;=49),"Menengah",IF(AND(M897&lt;=24,M897&gt;=10),"Kecil",IF(M897&lt;10,"&lt;Kecil","-")))))</f>
        <v>Sedang</v>
      </c>
      <c r="O897" s="54"/>
      <c r="P897" s="5" t="s">
        <v>2396</v>
      </c>
      <c r="Q897" s="5"/>
      <c r="R897" s="5"/>
      <c r="S897" s="5"/>
      <c r="T897" s="5"/>
      <c r="U897" s="5"/>
      <c r="V897" s="5"/>
      <c r="W897" s="33"/>
      <c r="X897" s="33"/>
      <c r="Y897" s="33"/>
      <c r="Z897" s="33"/>
      <c r="AA897" s="33"/>
      <c r="AB897" s="33"/>
      <c r="AC897" s="64"/>
      <c r="AD897" s="33"/>
      <c r="AE897" s="33"/>
      <c r="AF897" s="64"/>
      <c r="AG897" s="33"/>
      <c r="AH897" s="33"/>
      <c r="AI897" s="64"/>
    </row>
    <row r="898" spans="1:35" x14ac:dyDescent="0.2">
      <c r="A898" s="368">
        <f t="shared" si="370"/>
        <v>886</v>
      </c>
      <c r="B898" s="50">
        <v>33190</v>
      </c>
      <c r="C898" s="50" t="s">
        <v>2387</v>
      </c>
      <c r="D898" s="50" t="s">
        <v>2388</v>
      </c>
      <c r="E898" s="50"/>
      <c r="F898" s="4" t="s">
        <v>2050</v>
      </c>
      <c r="G898" s="54"/>
      <c r="H898" s="4" t="s">
        <v>31</v>
      </c>
      <c r="I898" s="267">
        <v>6</v>
      </c>
      <c r="J898" s="267">
        <v>0</v>
      </c>
      <c r="K898" s="267">
        <v>0</v>
      </c>
      <c r="L898" s="267">
        <v>0</v>
      </c>
      <c r="M898" s="253">
        <f>SUM(I898:L898)</f>
        <v>6</v>
      </c>
      <c r="N898" s="4" t="str">
        <f>IF(M898&gt;=100,"Besar",IF(AND(M898&gt;=50,M898&lt;=99),"Sedang",IF(AND(M898&gt;=25,M898&lt;=49),"Menengah",IF(AND(M898&lt;=24,M898&gt;=10),"Kecil",IF(M898&lt;10,"&lt;Kecil","-")))))</f>
        <v>&lt;Kecil</v>
      </c>
      <c r="O898" s="54"/>
      <c r="P898" s="54"/>
      <c r="Q898" s="54"/>
      <c r="R898" s="54"/>
      <c r="S898" s="100"/>
      <c r="T898" s="100"/>
      <c r="U898" s="100"/>
      <c r="V898" s="54"/>
      <c r="W898" s="33"/>
      <c r="X898" s="33"/>
      <c r="Y898" s="33"/>
      <c r="Z898" s="33"/>
      <c r="AA898" s="33"/>
      <c r="AB898" s="33"/>
      <c r="AC898" s="64"/>
      <c r="AD898" s="33"/>
      <c r="AE898" s="33"/>
      <c r="AF898" s="64"/>
      <c r="AG898" s="33"/>
      <c r="AH898" s="33"/>
      <c r="AI898" s="64"/>
    </row>
    <row r="899" spans="1:35" x14ac:dyDescent="0.2">
      <c r="A899" s="368">
        <f t="shared" si="370"/>
        <v>887</v>
      </c>
      <c r="B899" s="50">
        <v>35609</v>
      </c>
      <c r="C899" s="50" t="s">
        <v>2389</v>
      </c>
      <c r="D899" s="50" t="s">
        <v>2390</v>
      </c>
      <c r="E899" s="50"/>
      <c r="F899" s="4" t="s">
        <v>2050</v>
      </c>
      <c r="G899" s="54"/>
      <c r="H899" s="4" t="s">
        <v>31</v>
      </c>
      <c r="I899" s="267">
        <v>4</v>
      </c>
      <c r="J899" s="267">
        <v>0</v>
      </c>
      <c r="K899" s="267">
        <v>0</v>
      </c>
      <c r="L899" s="267">
        <v>0</v>
      </c>
      <c r="M899" s="253">
        <f>SUM(I899:L899)</f>
        <v>4</v>
      </c>
      <c r="N899" s="4" t="str">
        <f>IF(M899&gt;=100,"Besar",IF(AND(M899&gt;=50,M899&lt;=99),"Sedang",IF(AND(M899&gt;=25,M899&lt;=49),"Menengah",IF(AND(M899&lt;=24,M899&gt;=10),"Kecil",IF(M899&lt;10,"&lt;Kecil","-")))))</f>
        <v>&lt;Kecil</v>
      </c>
      <c r="O899" s="4" t="s">
        <v>813</v>
      </c>
      <c r="P899" s="165" t="s">
        <v>2396</v>
      </c>
      <c r="Q899" s="174"/>
      <c r="R899" s="54"/>
      <c r="S899" s="100"/>
      <c r="T899" s="100"/>
      <c r="U899" s="100"/>
      <c r="V899" s="54"/>
      <c r="W899" s="33"/>
      <c r="X899" s="33"/>
      <c r="Y899" s="33"/>
      <c r="Z899" s="33"/>
      <c r="AA899" s="33"/>
      <c r="AB899" s="33"/>
      <c r="AC899" s="64"/>
      <c r="AD899" s="33"/>
      <c r="AE899" s="33"/>
      <c r="AF899" s="64"/>
      <c r="AG899" s="33"/>
      <c r="AH899" s="33"/>
      <c r="AI899" s="64"/>
    </row>
    <row r="900" spans="1:35" x14ac:dyDescent="0.2">
      <c r="A900" s="368">
        <f t="shared" si="370"/>
        <v>888</v>
      </c>
      <c r="B900" s="50">
        <v>32312</v>
      </c>
      <c r="C900" s="50" t="s">
        <v>2391</v>
      </c>
      <c r="D900" s="50" t="s">
        <v>2392</v>
      </c>
      <c r="E900" s="50"/>
      <c r="F900" s="4" t="s">
        <v>2050</v>
      </c>
      <c r="G900" s="54"/>
      <c r="H900" s="4" t="s">
        <v>52</v>
      </c>
      <c r="I900" s="267">
        <v>2</v>
      </c>
      <c r="J900" s="267">
        <v>3</v>
      </c>
      <c r="K900" s="267">
        <v>0</v>
      </c>
      <c r="L900" s="267">
        <v>0</v>
      </c>
      <c r="M900" s="253">
        <f>SUM(I900:L900)</f>
        <v>5</v>
      </c>
      <c r="N900" s="4" t="str">
        <f>IF(M900&gt;=100,"Besar",IF(AND(M900&gt;=50,M900&lt;=99),"Sedang",IF(AND(M900&gt;=25,M900&lt;=49),"Menengah",IF(AND(M900&lt;=24,M900&gt;=10),"Kecil",IF(M900&lt;10,"&lt;Kecil","-")))))</f>
        <v>&lt;Kecil</v>
      </c>
      <c r="O900" s="13" t="s">
        <v>813</v>
      </c>
      <c r="P900" s="178" t="s">
        <v>2401</v>
      </c>
      <c r="Q900" s="164"/>
      <c r="R900" s="191"/>
      <c r="S900" s="192"/>
      <c r="T900" s="161" t="s">
        <v>47</v>
      </c>
      <c r="U900" s="100"/>
      <c r="V900" s="54"/>
      <c r="W900" s="33"/>
      <c r="X900" s="33"/>
      <c r="Y900" s="33"/>
      <c r="Z900" s="33"/>
      <c r="AA900" s="33"/>
      <c r="AB900" s="33"/>
      <c r="AC900" s="64"/>
      <c r="AD900" s="33"/>
      <c r="AE900" s="33"/>
      <c r="AF900" s="64"/>
      <c r="AG900" s="33"/>
      <c r="AH900" s="33"/>
      <c r="AI900" s="64"/>
    </row>
    <row r="901" spans="1:35" x14ac:dyDescent="0.2">
      <c r="A901" s="368">
        <f t="shared" si="370"/>
        <v>889</v>
      </c>
      <c r="B901" s="50">
        <v>38510</v>
      </c>
      <c r="C901" s="148" t="s">
        <v>2393</v>
      </c>
      <c r="D901" s="11" t="s">
        <v>2394</v>
      </c>
      <c r="E901" s="12"/>
      <c r="F901" s="13" t="s">
        <v>2050</v>
      </c>
      <c r="G901" s="13" t="s">
        <v>2395</v>
      </c>
      <c r="H901" s="14" t="s">
        <v>31</v>
      </c>
      <c r="I901" s="242">
        <v>22</v>
      </c>
      <c r="J901" s="242">
        <v>2</v>
      </c>
      <c r="K901" s="268"/>
      <c r="L901" s="268"/>
      <c r="M901" s="242">
        <f>SUM(I901:L901)</f>
        <v>24</v>
      </c>
      <c r="N901" s="13" t="s">
        <v>32</v>
      </c>
      <c r="O901" s="161" t="s">
        <v>2400</v>
      </c>
      <c r="P901" s="54"/>
      <c r="Q901" s="54"/>
      <c r="R901" s="54"/>
      <c r="S901" s="100"/>
      <c r="T901" s="100"/>
      <c r="U901" s="100"/>
      <c r="V901" s="54"/>
      <c r="W901" s="33"/>
      <c r="X901" s="33"/>
      <c r="Y901" s="33"/>
      <c r="Z901" s="33"/>
      <c r="AA901" s="33"/>
      <c r="AB901" s="33"/>
      <c r="AC901" s="64"/>
      <c r="AD901" s="33"/>
      <c r="AE901" s="33"/>
      <c r="AF901" s="64"/>
      <c r="AG901" s="33"/>
      <c r="AH901" s="33"/>
      <c r="AI901" s="64"/>
    </row>
    <row r="902" spans="1:35" ht="18" x14ac:dyDescent="0.2">
      <c r="A902" s="368">
        <f t="shared" si="370"/>
        <v>890</v>
      </c>
      <c r="B902" s="48"/>
      <c r="C902" s="183" t="s">
        <v>2397</v>
      </c>
      <c r="D902" s="159" t="s">
        <v>2398</v>
      </c>
      <c r="E902" s="160" t="s">
        <v>6307</v>
      </c>
      <c r="F902" s="161" t="s">
        <v>2050</v>
      </c>
      <c r="G902" s="161" t="s">
        <v>2399</v>
      </c>
      <c r="H902" s="162" t="s">
        <v>31</v>
      </c>
      <c r="I902" s="252">
        <v>2</v>
      </c>
      <c r="J902" s="252">
        <v>4</v>
      </c>
      <c r="K902" s="252"/>
      <c r="L902" s="252"/>
      <c r="M902" s="252">
        <v>6</v>
      </c>
      <c r="N902" s="161" t="s">
        <v>45</v>
      </c>
      <c r="O902" s="54"/>
      <c r="P902" s="54"/>
      <c r="Q902" s="54"/>
      <c r="R902" s="54"/>
      <c r="S902" s="100"/>
      <c r="T902" s="100"/>
      <c r="U902" s="100"/>
      <c r="V902" s="54"/>
      <c r="W902" s="33"/>
      <c r="X902" s="33"/>
      <c r="Y902" s="33"/>
      <c r="Z902" s="33"/>
      <c r="AA902" s="33"/>
      <c r="AB902" s="33"/>
      <c r="AC902" s="64"/>
      <c r="AD902" s="33"/>
      <c r="AE902" s="33"/>
      <c r="AF902" s="64"/>
      <c r="AG902" s="33"/>
      <c r="AH902" s="33"/>
      <c r="AI902" s="64"/>
    </row>
    <row r="903" spans="1:35" ht="18" x14ac:dyDescent="0.2">
      <c r="A903" s="368">
        <f t="shared" si="370"/>
        <v>891</v>
      </c>
      <c r="B903" s="50">
        <v>31221</v>
      </c>
      <c r="C903" s="50" t="s">
        <v>2402</v>
      </c>
      <c r="D903" s="50" t="s">
        <v>2403</v>
      </c>
      <c r="E903" s="50"/>
      <c r="F903" s="4" t="s">
        <v>2050</v>
      </c>
      <c r="G903" s="54"/>
      <c r="H903" s="4" t="s">
        <v>52</v>
      </c>
      <c r="I903" s="267">
        <v>8</v>
      </c>
      <c r="J903" s="267" t="s">
        <v>37</v>
      </c>
      <c r="K903" s="267">
        <v>0</v>
      </c>
      <c r="L903" s="267">
        <v>0</v>
      </c>
      <c r="M903" s="253">
        <f t="shared" ref="M903:M911" si="383">SUM(I903:L903)</f>
        <v>8</v>
      </c>
      <c r="N903" s="4" t="str">
        <f>IF(M903&gt;=100,"Besar",IF(AND(M903&gt;=50,M903&lt;=99),"Sedang",IF(AND(M903&gt;=25,M903&lt;=49),"Menengah",IF(AND(M903&lt;=24,M903&gt;=10),"Kecil",IF(M903&lt;10,"&lt;Kecil","-")))))</f>
        <v>&lt;Kecil</v>
      </c>
      <c r="O903" s="54"/>
      <c r="P903" s="5" t="s">
        <v>2414</v>
      </c>
      <c r="Q903" s="5"/>
      <c r="R903" s="5"/>
      <c r="S903" s="5"/>
      <c r="T903" s="5"/>
      <c r="U903" s="5"/>
      <c r="V903" s="5"/>
      <c r="W903" s="33"/>
      <c r="X903" s="33"/>
      <c r="Y903" s="33"/>
      <c r="Z903" s="33"/>
      <c r="AA903" s="33"/>
      <c r="AB903" s="33"/>
      <c r="AC903" s="64"/>
      <c r="AD903" s="33"/>
      <c r="AE903" s="33"/>
      <c r="AF903" s="64"/>
      <c r="AG903" s="33"/>
      <c r="AH903" s="33"/>
      <c r="AI903" s="64"/>
    </row>
    <row r="904" spans="1:35" ht="27" x14ac:dyDescent="0.2">
      <c r="A904" s="368">
        <f t="shared" si="370"/>
        <v>892</v>
      </c>
      <c r="B904" s="11"/>
      <c r="C904" s="181" t="s">
        <v>6844</v>
      </c>
      <c r="D904" s="11" t="s">
        <v>6845</v>
      </c>
      <c r="E904" s="148" t="s">
        <v>6846</v>
      </c>
      <c r="F904" s="13" t="s">
        <v>2050</v>
      </c>
      <c r="G904" s="200" t="s">
        <v>6847</v>
      </c>
      <c r="H904" s="14" t="s">
        <v>31</v>
      </c>
      <c r="I904" s="201">
        <v>2</v>
      </c>
      <c r="J904" s="201"/>
      <c r="K904" s="201"/>
      <c r="L904" s="201"/>
      <c r="M904" s="201">
        <f t="shared" ref="M904" si="384">SUM(I904:K904)</f>
        <v>2</v>
      </c>
      <c r="N904" s="200" t="s">
        <v>45</v>
      </c>
      <c r="O904" s="13" t="s">
        <v>6350</v>
      </c>
      <c r="P904" s="296" t="s">
        <v>6848</v>
      </c>
      <c r="Q904" s="54"/>
      <c r="R904" s="54"/>
      <c r="S904" s="100"/>
      <c r="T904" s="100"/>
      <c r="U904" s="100"/>
      <c r="V904" s="54"/>
      <c r="W904" s="33"/>
      <c r="X904" s="33"/>
      <c r="Y904" s="33"/>
      <c r="Z904" s="33"/>
      <c r="AA904" s="33"/>
      <c r="AB904" s="33"/>
      <c r="AC904" s="64"/>
      <c r="AD904" s="33"/>
      <c r="AE904" s="33"/>
      <c r="AF904" s="64"/>
      <c r="AG904" s="33"/>
      <c r="AH904" s="33"/>
      <c r="AI904" s="64"/>
    </row>
    <row r="905" spans="1:35" ht="18" x14ac:dyDescent="0.2">
      <c r="A905" s="368">
        <f t="shared" si="370"/>
        <v>893</v>
      </c>
      <c r="B905" s="50">
        <v>61033</v>
      </c>
      <c r="C905" s="50" t="s">
        <v>2404</v>
      </c>
      <c r="D905" s="50" t="s">
        <v>2405</v>
      </c>
      <c r="E905" s="50"/>
      <c r="F905" s="4" t="s">
        <v>2050</v>
      </c>
      <c r="G905" s="54"/>
      <c r="H905" s="4" t="s">
        <v>52</v>
      </c>
      <c r="I905" s="267">
        <v>5</v>
      </c>
      <c r="J905" s="267">
        <v>2</v>
      </c>
      <c r="K905" s="267">
        <v>0</v>
      </c>
      <c r="L905" s="267">
        <v>0</v>
      </c>
      <c r="M905" s="253">
        <f t="shared" si="383"/>
        <v>7</v>
      </c>
      <c r="N905" s="4" t="str">
        <f>IF(M905&gt;=100,"Besar",IF(AND(M905&gt;=50,M905&lt;=99),"Sedang",IF(AND(M905&gt;=25,M905&lt;=49),"Menengah",IF(AND(M905&lt;=24,M905&gt;=10),"Kecil",IF(M905&lt;10,"&lt;Kecil","-")))))</f>
        <v>&lt;Kecil</v>
      </c>
      <c r="O905" s="4" t="s">
        <v>2413</v>
      </c>
      <c r="P905" s="113" t="s">
        <v>2414</v>
      </c>
      <c r="Q905" s="166"/>
      <c r="R905" s="54"/>
      <c r="S905" s="100"/>
      <c r="T905" s="100"/>
      <c r="U905" s="100"/>
      <c r="V905" s="54"/>
      <c r="W905" s="33"/>
      <c r="X905" s="33"/>
      <c r="Y905" s="33"/>
      <c r="Z905" s="33"/>
      <c r="AA905" s="33"/>
      <c r="AB905" s="33"/>
      <c r="AC905" s="64"/>
      <c r="AD905" s="33"/>
      <c r="AE905" s="33"/>
      <c r="AF905" s="64"/>
      <c r="AG905" s="33"/>
      <c r="AH905" s="33"/>
      <c r="AI905" s="64"/>
    </row>
    <row r="906" spans="1:35" x14ac:dyDescent="0.2">
      <c r="A906" s="368">
        <f t="shared" si="370"/>
        <v>894</v>
      </c>
      <c r="B906" s="50">
        <v>61033</v>
      </c>
      <c r="C906" s="50" t="s">
        <v>2406</v>
      </c>
      <c r="D906" s="50" t="s">
        <v>2407</v>
      </c>
      <c r="E906" s="50"/>
      <c r="F906" s="4" t="s">
        <v>2050</v>
      </c>
      <c r="G906" s="54"/>
      <c r="H906" s="4" t="s">
        <v>52</v>
      </c>
      <c r="I906" s="267">
        <v>4</v>
      </c>
      <c r="J906" s="267">
        <v>0</v>
      </c>
      <c r="K906" s="267">
        <v>0</v>
      </c>
      <c r="L906" s="267">
        <v>0</v>
      </c>
      <c r="M906" s="253">
        <f t="shared" si="383"/>
        <v>4</v>
      </c>
      <c r="N906" s="4" t="str">
        <f>IF(M906&gt;=100,"Besar",IF(AND(M906&gt;=50,M906&lt;=99),"Sedang",IF(AND(M906&gt;=25,M906&lt;=49),"Menengah",IF(AND(M906&lt;=24,M906&gt;=10),"Kecil",IF(M906&lt;10,"&lt;Kecil","-")))))</f>
        <v>&lt;Kecil</v>
      </c>
      <c r="O906" s="118" t="s">
        <v>2413</v>
      </c>
      <c r="P906" s="5" t="s">
        <v>2419</v>
      </c>
      <c r="Q906" s="5"/>
      <c r="R906" s="5"/>
      <c r="S906" s="5"/>
      <c r="T906" s="5"/>
      <c r="U906" s="5"/>
      <c r="V906" s="5"/>
      <c r="W906" s="33"/>
      <c r="X906" s="33"/>
      <c r="Y906" s="33"/>
      <c r="Z906" s="33"/>
      <c r="AA906" s="33"/>
      <c r="AB906" s="33"/>
      <c r="AC906" s="64"/>
      <c r="AD906" s="33"/>
      <c r="AE906" s="33"/>
      <c r="AF906" s="64"/>
      <c r="AG906" s="33"/>
      <c r="AH906" s="33"/>
      <c r="AI906" s="64"/>
    </row>
    <row r="907" spans="1:35" ht="18" x14ac:dyDescent="0.2">
      <c r="A907" s="368">
        <f t="shared" si="370"/>
        <v>895</v>
      </c>
      <c r="B907" s="50">
        <v>61033</v>
      </c>
      <c r="C907" s="50" t="s">
        <v>2408</v>
      </c>
      <c r="D907" s="50" t="s">
        <v>2409</v>
      </c>
      <c r="E907" s="50"/>
      <c r="F907" s="4" t="s">
        <v>2050</v>
      </c>
      <c r="G907" s="54"/>
      <c r="H907" s="4" t="s">
        <v>52</v>
      </c>
      <c r="I907" s="267">
        <v>5</v>
      </c>
      <c r="J907" s="267">
        <v>2</v>
      </c>
      <c r="K907" s="267">
        <v>0</v>
      </c>
      <c r="L907" s="267">
        <v>0</v>
      </c>
      <c r="M907" s="253">
        <f t="shared" si="383"/>
        <v>7</v>
      </c>
      <c r="N907" s="4" t="str">
        <f>IF(M907&gt;=100,"Besar",IF(AND(M907&gt;=50,M907&lt;=99),"Sedang",IF(AND(M907&gt;=25,M907&lt;=49),"Menengah",IF(AND(M907&lt;=24,M907&gt;=10),"Kecil",IF(M907&lt;10,"&lt;Kecil","-")))))</f>
        <v>&lt;Kecil</v>
      </c>
      <c r="O907" s="54"/>
      <c r="P907" s="28" t="s">
        <v>2419</v>
      </c>
      <c r="Q907" s="166"/>
      <c r="R907" s="5"/>
      <c r="S907" s="5"/>
      <c r="T907" s="5"/>
      <c r="U907" s="5"/>
      <c r="V907" s="4"/>
      <c r="W907" s="33"/>
      <c r="X907" s="33"/>
      <c r="Y907" s="33"/>
      <c r="Z907" s="33"/>
      <c r="AA907" s="33"/>
      <c r="AB907" s="33"/>
      <c r="AC907" s="64"/>
      <c r="AD907" s="33"/>
      <c r="AE907" s="33"/>
      <c r="AF907" s="64"/>
      <c r="AG907" s="33"/>
      <c r="AH907" s="33"/>
      <c r="AI907" s="64"/>
    </row>
    <row r="908" spans="1:35" ht="27" x14ac:dyDescent="0.2">
      <c r="A908" s="368">
        <f t="shared" si="370"/>
        <v>896</v>
      </c>
      <c r="B908" s="48"/>
      <c r="C908" s="169" t="s">
        <v>2410</v>
      </c>
      <c r="D908" s="137" t="s">
        <v>2411</v>
      </c>
      <c r="E908" s="169" t="s">
        <v>6308</v>
      </c>
      <c r="F908" s="118" t="s">
        <v>2050</v>
      </c>
      <c r="G908" s="118" t="s">
        <v>2412</v>
      </c>
      <c r="H908" s="14" t="s">
        <v>31</v>
      </c>
      <c r="I908" s="247">
        <v>95</v>
      </c>
      <c r="J908" s="247">
        <v>221</v>
      </c>
      <c r="K908" s="247"/>
      <c r="L908" s="247"/>
      <c r="M908" s="242">
        <f t="shared" si="383"/>
        <v>316</v>
      </c>
      <c r="N908" s="118" t="s">
        <v>57</v>
      </c>
      <c r="O908" s="13" t="s">
        <v>1891</v>
      </c>
      <c r="P908" s="54"/>
      <c r="Q908" s="54"/>
      <c r="R908" s="54"/>
      <c r="S908" s="100"/>
      <c r="T908" s="100"/>
      <c r="U908" s="100"/>
      <c r="V908" s="54"/>
      <c r="W908" s="33"/>
      <c r="X908" s="33"/>
      <c r="Y908" s="33"/>
      <c r="Z908" s="33"/>
      <c r="AA908" s="33"/>
      <c r="AB908" s="33"/>
      <c r="AC908" s="64"/>
      <c r="AD908" s="33"/>
      <c r="AE908" s="33"/>
      <c r="AF908" s="64"/>
      <c r="AG908" s="33"/>
      <c r="AH908" s="33"/>
      <c r="AI908" s="64"/>
    </row>
    <row r="909" spans="1:35" ht="18" x14ac:dyDescent="0.2">
      <c r="A909" s="368">
        <f t="shared" si="370"/>
        <v>897</v>
      </c>
      <c r="B909" s="50">
        <v>34200</v>
      </c>
      <c r="C909" s="50" t="s">
        <v>2415</v>
      </c>
      <c r="D909" s="50" t="s">
        <v>2416</v>
      </c>
      <c r="E909" s="50"/>
      <c r="F909" s="4" t="s">
        <v>2050</v>
      </c>
      <c r="G909" s="54"/>
      <c r="H909" s="4" t="s">
        <v>31</v>
      </c>
      <c r="I909" s="267">
        <v>34</v>
      </c>
      <c r="J909" s="267">
        <v>6</v>
      </c>
      <c r="K909" s="267" t="s">
        <v>37</v>
      </c>
      <c r="L909" s="267">
        <v>0</v>
      </c>
      <c r="M909" s="253">
        <f t="shared" si="383"/>
        <v>40</v>
      </c>
      <c r="N909" s="4" t="str">
        <f>IF(M909&gt;=100,"Besar",IF(AND(M909&gt;=50,M909&lt;=99),"Sedang",IF(AND(M909&gt;=25,M909&lt;=49),"Menengah",IF(AND(M909&lt;=24,M909&gt;=10),"Kecil",IF(M909&lt;10,"&lt;Kecil","-")))))</f>
        <v>Menengah</v>
      </c>
      <c r="O909" s="4" t="s">
        <v>706</v>
      </c>
      <c r="P909" s="54"/>
      <c r="Q909" s="54"/>
      <c r="R909" s="54"/>
      <c r="S909" s="100"/>
      <c r="T909" s="100"/>
      <c r="U909" s="100"/>
      <c r="V909" s="54"/>
      <c r="W909" s="33"/>
      <c r="X909" s="33"/>
      <c r="Y909" s="33"/>
      <c r="Z909" s="33"/>
      <c r="AA909" s="33"/>
      <c r="AB909" s="33"/>
      <c r="AC909" s="64"/>
      <c r="AD909" s="33"/>
      <c r="AE909" s="33"/>
      <c r="AF909" s="64"/>
      <c r="AG909" s="33"/>
      <c r="AH909" s="33"/>
      <c r="AI909" s="64"/>
    </row>
    <row r="910" spans="1:35" x14ac:dyDescent="0.2">
      <c r="A910" s="368">
        <f t="shared" si="370"/>
        <v>898</v>
      </c>
      <c r="B910" s="50">
        <v>31190</v>
      </c>
      <c r="C910" s="148" t="s">
        <v>2417</v>
      </c>
      <c r="D910" s="11" t="s">
        <v>2418</v>
      </c>
      <c r="E910" s="12"/>
      <c r="F910" s="13" t="s">
        <v>2050</v>
      </c>
      <c r="G910" s="13" t="s">
        <v>189</v>
      </c>
      <c r="H910" s="14"/>
      <c r="I910" s="242">
        <v>45</v>
      </c>
      <c r="J910" s="242">
        <v>50</v>
      </c>
      <c r="K910" s="242"/>
      <c r="L910" s="242"/>
      <c r="M910" s="242">
        <f t="shared" si="383"/>
        <v>95</v>
      </c>
      <c r="N910" s="13" t="s">
        <v>32</v>
      </c>
      <c r="O910" s="13" t="s">
        <v>6310</v>
      </c>
      <c r="P910" s="5" t="s">
        <v>2430</v>
      </c>
      <c r="Q910" s="5"/>
      <c r="R910" s="5"/>
      <c r="S910" s="5"/>
      <c r="T910" s="5"/>
      <c r="U910" s="5"/>
      <c r="V910" s="5"/>
      <c r="W910" s="33"/>
      <c r="X910" s="33"/>
      <c r="Y910" s="33"/>
      <c r="Z910" s="33"/>
      <c r="AA910" s="33"/>
      <c r="AB910" s="33"/>
      <c r="AC910" s="64"/>
      <c r="AD910" s="33"/>
      <c r="AE910" s="33"/>
      <c r="AF910" s="64"/>
      <c r="AG910" s="33"/>
      <c r="AH910" s="33"/>
      <c r="AI910" s="64"/>
    </row>
    <row r="911" spans="1:35" x14ac:dyDescent="0.2">
      <c r="A911" s="368">
        <f t="shared" ref="A911:A974" si="385">A910+1</f>
        <v>899</v>
      </c>
      <c r="B911" s="50">
        <v>62039</v>
      </c>
      <c r="C911" s="50" t="s">
        <v>2420</v>
      </c>
      <c r="D911" s="50" t="s">
        <v>2421</v>
      </c>
      <c r="E911" s="50"/>
      <c r="F911" s="4" t="s">
        <v>2050</v>
      </c>
      <c r="G911" s="54"/>
      <c r="H911" s="4" t="s">
        <v>31</v>
      </c>
      <c r="I911" s="267">
        <v>6</v>
      </c>
      <c r="J911" s="267">
        <v>3</v>
      </c>
      <c r="K911" s="267" t="s">
        <v>37</v>
      </c>
      <c r="L911" s="267" t="s">
        <v>37</v>
      </c>
      <c r="M911" s="253">
        <f t="shared" si="383"/>
        <v>9</v>
      </c>
      <c r="N911" s="4" t="str">
        <f>IF(M911&gt;=100,"Besar",IF(AND(M911&gt;=50,M911&lt;=99),"Sedang",IF(AND(M911&gt;=25,M911&lt;=49),"Menengah",IF(AND(M911&lt;=24,M911&gt;=10),"Kecil",IF(M911&lt;10,"&lt;Kecil","-")))))</f>
        <v>&lt;Kecil</v>
      </c>
      <c r="O911" s="54"/>
      <c r="P911" s="54"/>
      <c r="Q911" s="100" t="s">
        <v>5851</v>
      </c>
      <c r="R911" s="100" t="s">
        <v>5861</v>
      </c>
      <c r="S911" s="100"/>
      <c r="T911" s="100"/>
      <c r="U911" s="100"/>
      <c r="V911" s="100" t="s">
        <v>5862</v>
      </c>
      <c r="W911" s="33"/>
      <c r="X911" s="33"/>
      <c r="Y911" s="33" t="s">
        <v>6017</v>
      </c>
      <c r="Z911" s="104" t="s">
        <v>5976</v>
      </c>
      <c r="AA911" s="33"/>
      <c r="AB911" s="33"/>
      <c r="AC911" s="64"/>
      <c r="AD911" s="33"/>
      <c r="AE911" s="33"/>
      <c r="AF911" s="64"/>
      <c r="AG911" s="33"/>
      <c r="AH911" s="33"/>
      <c r="AI911" s="64"/>
    </row>
    <row r="912" spans="1:35" ht="18" x14ac:dyDescent="0.2">
      <c r="A912" s="368">
        <f t="shared" si="385"/>
        <v>900</v>
      </c>
      <c r="B912" s="48"/>
      <c r="C912" s="289" t="s">
        <v>2422</v>
      </c>
      <c r="D912" s="289" t="s">
        <v>2423</v>
      </c>
      <c r="E912" s="289" t="s">
        <v>6309</v>
      </c>
      <c r="F912" s="201" t="s">
        <v>2050</v>
      </c>
      <c r="G912" s="201" t="s">
        <v>2424</v>
      </c>
      <c r="H912" s="147" t="s">
        <v>31</v>
      </c>
      <c r="I912" s="201">
        <v>65</v>
      </c>
      <c r="J912" s="201">
        <v>54</v>
      </c>
      <c r="K912" s="201"/>
      <c r="L912" s="201"/>
      <c r="M912" s="201">
        <f>SUM(I912:J912)</f>
        <v>119</v>
      </c>
      <c r="N912" s="201" t="s">
        <v>45</v>
      </c>
      <c r="O912" s="13" t="s">
        <v>6350</v>
      </c>
      <c r="P912" s="296" t="s">
        <v>6849</v>
      </c>
      <c r="Q912" s="54"/>
      <c r="R912" s="54"/>
      <c r="S912" s="100"/>
      <c r="T912" s="100"/>
      <c r="U912" s="100"/>
      <c r="V912" s="54"/>
      <c r="W912" s="33"/>
      <c r="X912" s="33"/>
      <c r="Y912" s="33"/>
      <c r="Z912" s="33"/>
      <c r="AA912" s="33"/>
      <c r="AB912" s="33"/>
      <c r="AC912" s="64"/>
      <c r="AD912" s="33"/>
      <c r="AE912" s="33"/>
      <c r="AF912" s="64"/>
      <c r="AG912" s="33"/>
      <c r="AH912" s="33"/>
      <c r="AI912" s="64"/>
    </row>
    <row r="913" spans="1:35" x14ac:dyDescent="0.2">
      <c r="A913" s="368">
        <f t="shared" si="385"/>
        <v>901</v>
      </c>
      <c r="B913" s="50">
        <v>61033</v>
      </c>
      <c r="C913" s="50" t="s">
        <v>2425</v>
      </c>
      <c r="D913" s="50" t="s">
        <v>2426</v>
      </c>
      <c r="E913" s="50"/>
      <c r="F913" s="4" t="s">
        <v>2050</v>
      </c>
      <c r="G913" s="54"/>
      <c r="H913" s="4" t="s">
        <v>52</v>
      </c>
      <c r="I913" s="267">
        <v>1</v>
      </c>
      <c r="J913" s="267">
        <v>1</v>
      </c>
      <c r="K913" s="267" t="s">
        <v>37</v>
      </c>
      <c r="L913" s="267">
        <v>0</v>
      </c>
      <c r="M913" s="253">
        <f>SUM(I913:L913)</f>
        <v>2</v>
      </c>
      <c r="N913" s="4" t="str">
        <f>IF(M913&gt;=100,"Besar",IF(AND(M913&gt;=50,M913&lt;=99),"Sedang",IF(AND(M913&gt;=25,M913&lt;=49),"Menengah",IF(AND(M913&lt;=24,M913&gt;=10),"Kecil",IF(M913&lt;10,"&lt;Kecil","-")))))</f>
        <v>&lt;Kecil</v>
      </c>
      <c r="O913" s="161" t="s">
        <v>2429</v>
      </c>
      <c r="P913" s="163" t="s">
        <v>2497</v>
      </c>
      <c r="Q913" s="54"/>
      <c r="R913" s="54"/>
      <c r="S913" s="100"/>
      <c r="T913" s="100"/>
      <c r="U913" s="100"/>
      <c r="V913" s="54"/>
      <c r="W913" s="33"/>
      <c r="X913" s="33"/>
      <c r="Y913" s="33"/>
      <c r="Z913" s="33"/>
      <c r="AA913" s="33"/>
      <c r="AB913" s="33"/>
      <c r="AC913" s="64"/>
      <c r="AD913" s="33"/>
      <c r="AE913" s="33"/>
      <c r="AF913" s="64"/>
      <c r="AG913" s="33"/>
      <c r="AH913" s="33"/>
      <c r="AI913" s="64"/>
    </row>
    <row r="914" spans="1:35" ht="18" x14ac:dyDescent="0.2">
      <c r="A914" s="368">
        <f t="shared" si="385"/>
        <v>902</v>
      </c>
      <c r="B914" s="50">
        <v>32210</v>
      </c>
      <c r="C914" s="183" t="s">
        <v>2490</v>
      </c>
      <c r="D914" s="159" t="s">
        <v>2491</v>
      </c>
      <c r="E914" s="160" t="s">
        <v>6312</v>
      </c>
      <c r="F914" s="161" t="s">
        <v>2050</v>
      </c>
      <c r="G914" s="161" t="s">
        <v>154</v>
      </c>
      <c r="H914" s="162" t="s">
        <v>31</v>
      </c>
      <c r="I914" s="252">
        <v>37</v>
      </c>
      <c r="J914" s="252">
        <v>97</v>
      </c>
      <c r="K914" s="252"/>
      <c r="L914" s="252"/>
      <c r="M914" s="242">
        <f t="shared" ref="M914" si="386">SUM(I914:L914)</f>
        <v>134</v>
      </c>
      <c r="N914" s="161" t="s">
        <v>57</v>
      </c>
      <c r="O914" s="161" t="s">
        <v>2384</v>
      </c>
      <c r="P914" s="54"/>
      <c r="Q914" s="54"/>
      <c r="R914" s="54"/>
      <c r="S914" s="100"/>
      <c r="T914" s="100"/>
      <c r="U914" s="100"/>
      <c r="V914" s="54"/>
      <c r="W914" s="33"/>
      <c r="X914" s="33"/>
      <c r="Y914" s="33"/>
      <c r="Z914" s="33"/>
      <c r="AA914" s="33"/>
      <c r="AB914" s="33"/>
      <c r="AC914" s="64"/>
      <c r="AD914" s="33"/>
      <c r="AE914" s="33"/>
      <c r="AF914" s="64"/>
      <c r="AG914" s="33"/>
      <c r="AH914" s="33"/>
      <c r="AI914" s="64"/>
    </row>
    <row r="915" spans="1:35" ht="18" x14ac:dyDescent="0.2">
      <c r="A915" s="368">
        <f t="shared" si="385"/>
        <v>903</v>
      </c>
      <c r="B915" s="48"/>
      <c r="C915" s="158" t="s">
        <v>2427</v>
      </c>
      <c r="D915" s="159" t="s">
        <v>2428</v>
      </c>
      <c r="E915" s="160" t="s">
        <v>6311</v>
      </c>
      <c r="F915" s="161" t="s">
        <v>2050</v>
      </c>
      <c r="G915" s="161" t="s">
        <v>607</v>
      </c>
      <c r="H915" s="162" t="s">
        <v>31</v>
      </c>
      <c r="I915" s="252">
        <v>7</v>
      </c>
      <c r="J915" s="252">
        <v>3</v>
      </c>
      <c r="K915" s="252"/>
      <c r="L915" s="252"/>
      <c r="M915" s="242">
        <f t="shared" ref="M915:M916" si="387">SUM(I915:L915)</f>
        <v>10</v>
      </c>
      <c r="N915" s="161" t="s">
        <v>45</v>
      </c>
      <c r="O915" s="54"/>
      <c r="P915" s="5"/>
      <c r="Q915" s="5"/>
      <c r="R915" s="5"/>
      <c r="S915" s="5"/>
      <c r="T915" s="5"/>
      <c r="U915" s="5"/>
      <c r="V915" s="5"/>
      <c r="W915" s="33"/>
      <c r="X915" s="33"/>
      <c r="Y915" s="33"/>
      <c r="Z915" s="33"/>
      <c r="AA915" s="33"/>
      <c r="AB915" s="33"/>
      <c r="AC915" s="64"/>
      <c r="AD915" s="33"/>
      <c r="AE915" s="33"/>
      <c r="AF915" s="64"/>
      <c r="AG915" s="33"/>
      <c r="AH915" s="33"/>
      <c r="AI915" s="64"/>
    </row>
    <row r="916" spans="1:35" ht="36" x14ac:dyDescent="0.2">
      <c r="A916" s="368">
        <f t="shared" si="385"/>
        <v>904</v>
      </c>
      <c r="B916" s="50">
        <v>32121</v>
      </c>
      <c r="C916" s="176" t="s">
        <v>2494</v>
      </c>
      <c r="D916" s="177" t="s">
        <v>2495</v>
      </c>
      <c r="E916" s="178" t="s">
        <v>6314</v>
      </c>
      <c r="F916" s="161" t="s">
        <v>2050</v>
      </c>
      <c r="G916" s="160" t="s">
        <v>2496</v>
      </c>
      <c r="H916" s="162" t="s">
        <v>31</v>
      </c>
      <c r="I916" s="252">
        <v>419</v>
      </c>
      <c r="J916" s="252">
        <v>77</v>
      </c>
      <c r="K916" s="252"/>
      <c r="L916" s="252"/>
      <c r="M916" s="242">
        <f t="shared" si="387"/>
        <v>496</v>
      </c>
      <c r="N916" s="161" t="s">
        <v>57</v>
      </c>
      <c r="O916" s="54"/>
      <c r="P916" s="54"/>
      <c r="Q916" s="54"/>
      <c r="R916" s="54"/>
      <c r="S916" s="100"/>
      <c r="T916" s="100"/>
      <c r="U916" s="100"/>
      <c r="V916" s="54"/>
      <c r="W916" s="33"/>
      <c r="X916" s="33"/>
      <c r="Y916" s="33"/>
      <c r="Z916" s="33"/>
      <c r="AA916" s="33"/>
      <c r="AB916" s="33"/>
      <c r="AC916" s="64"/>
      <c r="AD916" s="33"/>
      <c r="AE916" s="33"/>
      <c r="AF916" s="64"/>
      <c r="AG916" s="33"/>
      <c r="AH916" s="33"/>
      <c r="AI916" s="64"/>
    </row>
    <row r="917" spans="1:35" ht="18" x14ac:dyDescent="0.2">
      <c r="A917" s="368">
        <f t="shared" si="385"/>
        <v>905</v>
      </c>
      <c r="B917" s="50">
        <v>61033</v>
      </c>
      <c r="C917" s="50" t="s">
        <v>2431</v>
      </c>
      <c r="D917" s="50" t="s">
        <v>2432</v>
      </c>
      <c r="E917" s="50"/>
      <c r="F917" s="4" t="s">
        <v>2050</v>
      </c>
      <c r="G917" s="54"/>
      <c r="H917" s="4" t="s">
        <v>52</v>
      </c>
      <c r="I917" s="267">
        <v>5</v>
      </c>
      <c r="J917" s="267">
        <v>2</v>
      </c>
      <c r="K917" s="267" t="s">
        <v>37</v>
      </c>
      <c r="L917" s="267">
        <v>0</v>
      </c>
      <c r="M917" s="253">
        <f>SUM(I917:L917)</f>
        <v>7</v>
      </c>
      <c r="N917" s="4" t="str">
        <f>IF(M917&gt;=100,"Besar",IF(AND(M917&gt;=50,M917&lt;=99),"Sedang",IF(AND(M917&gt;=25,M917&lt;=49),"Menengah",IF(AND(M917&lt;=24,M917&gt;=10),"Kecil",IF(M917&lt;10,"&lt;Kecil","-")))))</f>
        <v>&lt;Kecil</v>
      </c>
      <c r="O917" s="4" t="s">
        <v>1610</v>
      </c>
      <c r="P917" s="113" t="s">
        <v>6316</v>
      </c>
      <c r="Q917" s="166"/>
      <c r="R917" s="54"/>
      <c r="S917" s="100"/>
      <c r="T917" s="100"/>
      <c r="U917" s="100"/>
      <c r="V917" s="54"/>
      <c r="W917" s="33"/>
      <c r="X917" s="33"/>
      <c r="Y917" s="33"/>
      <c r="Z917" s="33"/>
      <c r="AA917" s="33"/>
      <c r="AB917" s="33"/>
      <c r="AC917" s="64"/>
      <c r="AD917" s="33"/>
      <c r="AE917" s="33"/>
      <c r="AF917" s="64"/>
      <c r="AG917" s="33"/>
      <c r="AH917" s="33"/>
      <c r="AI917" s="64"/>
    </row>
    <row r="918" spans="1:35" x14ac:dyDescent="0.2">
      <c r="A918" s="368">
        <f t="shared" si="385"/>
        <v>906</v>
      </c>
      <c r="B918" s="50">
        <v>33000</v>
      </c>
      <c r="C918" s="50" t="s">
        <v>2433</v>
      </c>
      <c r="D918" s="50" t="s">
        <v>2434</v>
      </c>
      <c r="E918" s="50"/>
      <c r="F918" s="4" t="s">
        <v>2050</v>
      </c>
      <c r="G918" s="54"/>
      <c r="H918" s="4" t="s">
        <v>31</v>
      </c>
      <c r="I918" s="267">
        <v>14</v>
      </c>
      <c r="J918" s="267">
        <v>1</v>
      </c>
      <c r="K918" s="267">
        <v>0</v>
      </c>
      <c r="L918" s="267">
        <v>0</v>
      </c>
      <c r="M918" s="253">
        <f>SUM(I918:L918)</f>
        <v>15</v>
      </c>
      <c r="N918" s="4" t="str">
        <f>IF(M918&gt;=100,"Besar",IF(AND(M918&gt;=50,M918&lt;=99),"Sedang",IF(AND(M918&gt;=25,M918&lt;=49),"Menengah",IF(AND(M918&lt;=24,M918&gt;=10),"Kecil",IF(M918&lt;10,"&lt;Kecil","-")))))</f>
        <v>Kecil</v>
      </c>
      <c r="O918" s="13" t="s">
        <v>1610</v>
      </c>
      <c r="P918" s="5" t="s">
        <v>2445</v>
      </c>
      <c r="Q918" s="5"/>
      <c r="R918" s="5"/>
      <c r="S918" s="5"/>
      <c r="T918" s="5"/>
      <c r="U918" s="5"/>
      <c r="V918" s="5"/>
      <c r="W918" s="33"/>
      <c r="X918" s="33"/>
      <c r="Y918" s="33"/>
      <c r="Z918" s="33"/>
      <c r="AA918" s="33"/>
      <c r="AB918" s="33"/>
      <c r="AC918" s="64"/>
      <c r="AD918" s="33"/>
      <c r="AE918" s="33"/>
      <c r="AF918" s="64"/>
      <c r="AG918" s="33"/>
      <c r="AH918" s="33"/>
      <c r="AI918" s="64"/>
    </row>
    <row r="919" spans="1:35" x14ac:dyDescent="0.2">
      <c r="A919" s="368">
        <f t="shared" si="385"/>
        <v>907</v>
      </c>
      <c r="B919" s="50">
        <v>32115</v>
      </c>
      <c r="C919" s="50" t="s">
        <v>2435</v>
      </c>
      <c r="D919" s="50" t="s">
        <v>2436</v>
      </c>
      <c r="E919" s="50"/>
      <c r="F919" s="4" t="s">
        <v>2050</v>
      </c>
      <c r="G919" s="54"/>
      <c r="H919" s="4" t="s">
        <v>52</v>
      </c>
      <c r="I919" s="267">
        <v>10</v>
      </c>
      <c r="J919" s="267" t="s">
        <v>37</v>
      </c>
      <c r="K919" s="267">
        <v>0</v>
      </c>
      <c r="L919" s="267">
        <v>0</v>
      </c>
      <c r="M919" s="253">
        <f>SUM(I919:L919)</f>
        <v>10</v>
      </c>
      <c r="N919" s="4" t="str">
        <f>IF(M919&gt;=100,"Besar",IF(AND(M919&gt;=50,M919&lt;=99),"Sedang",IF(AND(M919&gt;=25,M919&lt;=49),"Menengah",IF(AND(M919&lt;=24,M919&gt;=10),"Kecil",IF(M919&lt;10,"&lt;Kecil","-")))))</f>
        <v>Kecil</v>
      </c>
      <c r="O919" s="54"/>
      <c r="P919" s="5" t="s">
        <v>2449</v>
      </c>
      <c r="Q919" s="5" t="s">
        <v>5760</v>
      </c>
      <c r="R919" s="5" t="s">
        <v>5815</v>
      </c>
      <c r="S919" s="5">
        <v>283</v>
      </c>
      <c r="T919" s="5">
        <v>1056</v>
      </c>
      <c r="U919" s="5">
        <v>1339</v>
      </c>
      <c r="V919" s="5"/>
      <c r="W919" s="33"/>
      <c r="X919" s="33"/>
      <c r="Y919" s="33"/>
      <c r="Z919" s="33"/>
      <c r="AA919" s="33"/>
      <c r="AB919" s="33"/>
      <c r="AC919" s="64"/>
      <c r="AD919" s="33"/>
      <c r="AE919" s="33"/>
      <c r="AF919" s="64"/>
      <c r="AG919" s="33"/>
      <c r="AH919" s="33"/>
      <c r="AI919" s="64"/>
    </row>
    <row r="920" spans="1:35" x14ac:dyDescent="0.2">
      <c r="A920" s="368">
        <f t="shared" si="385"/>
        <v>908</v>
      </c>
      <c r="B920" s="48"/>
      <c r="C920" s="148" t="s">
        <v>2437</v>
      </c>
      <c r="D920" s="11" t="s">
        <v>2438</v>
      </c>
      <c r="E920" s="12" t="s">
        <v>6315</v>
      </c>
      <c r="F920" s="13" t="s">
        <v>2050</v>
      </c>
      <c r="G920" s="13" t="s">
        <v>111</v>
      </c>
      <c r="H920" s="14" t="s">
        <v>31</v>
      </c>
      <c r="I920" s="242">
        <v>26</v>
      </c>
      <c r="J920" s="242">
        <v>40</v>
      </c>
      <c r="K920" s="242"/>
      <c r="L920" s="242"/>
      <c r="M920" s="242">
        <f t="shared" ref="M920" si="388">SUM(I920:L920)</f>
        <v>66</v>
      </c>
      <c r="N920" s="13" t="s">
        <v>32</v>
      </c>
      <c r="O920" s="4" t="s">
        <v>2444</v>
      </c>
      <c r="P920" s="113" t="s">
        <v>6321</v>
      </c>
      <c r="Q920" s="54"/>
      <c r="R920" s="54"/>
      <c r="S920" s="100"/>
      <c r="T920" s="100"/>
      <c r="U920" s="100"/>
      <c r="V920" s="54"/>
      <c r="W920" s="33"/>
      <c r="X920" s="33"/>
      <c r="Y920" s="33"/>
      <c r="Z920" s="33"/>
      <c r="AA920" s="33"/>
      <c r="AB920" s="33"/>
      <c r="AC920" s="64"/>
      <c r="AD920" s="33"/>
      <c r="AE920" s="33"/>
      <c r="AF920" s="64"/>
      <c r="AG920" s="33"/>
      <c r="AH920" s="33"/>
      <c r="AI920" s="64"/>
    </row>
    <row r="921" spans="1:35" x14ac:dyDescent="0.2">
      <c r="A921" s="368">
        <f t="shared" si="385"/>
        <v>909</v>
      </c>
      <c r="B921" s="50">
        <v>32112</v>
      </c>
      <c r="C921" s="50" t="s">
        <v>2439</v>
      </c>
      <c r="D921" s="50" t="s">
        <v>2440</v>
      </c>
      <c r="E921" s="50"/>
      <c r="F921" s="4" t="s">
        <v>2050</v>
      </c>
      <c r="G921" s="54"/>
      <c r="H921" s="4" t="s">
        <v>52</v>
      </c>
      <c r="I921" s="267">
        <v>15</v>
      </c>
      <c r="J921" s="267">
        <v>10</v>
      </c>
      <c r="K921" s="267"/>
      <c r="L921" s="267"/>
      <c r="M921" s="253">
        <f>SUM(I921:L921)</f>
        <v>25</v>
      </c>
      <c r="N921" s="4" t="str">
        <f>IF(M921&gt;=100,"Besar",IF(AND(M921&gt;=50,M921&lt;=99),"Sedang",IF(AND(M921&gt;=25,M921&lt;=49),"Menengah",IF(AND(M921&lt;=24,M921&gt;=10),"Kecil",IF(M921&lt;10,"&lt;Kecil","-")))))</f>
        <v>Menengah</v>
      </c>
      <c r="O921" s="13" t="s">
        <v>6125</v>
      </c>
      <c r="P921" s="5" t="s">
        <v>2453</v>
      </c>
      <c r="Q921" s="5"/>
      <c r="R921" s="5"/>
      <c r="S921" s="5"/>
      <c r="T921" s="5"/>
      <c r="U921" s="5"/>
      <c r="V921" s="5"/>
      <c r="W921" s="33"/>
      <c r="X921" s="33"/>
      <c r="Y921" s="33"/>
      <c r="Z921" s="33"/>
      <c r="AA921" s="33"/>
      <c r="AB921" s="33"/>
      <c r="AC921" s="64"/>
      <c r="AD921" s="33"/>
      <c r="AE921" s="33"/>
      <c r="AF921" s="64"/>
      <c r="AG921" s="33"/>
      <c r="AH921" s="33"/>
      <c r="AI921" s="64"/>
    </row>
    <row r="922" spans="1:35" x14ac:dyDescent="0.2">
      <c r="A922" s="368">
        <f t="shared" si="385"/>
        <v>910</v>
      </c>
      <c r="B922" s="50">
        <v>32112</v>
      </c>
      <c r="C922" s="50" t="s">
        <v>2441</v>
      </c>
      <c r="D922" s="50" t="s">
        <v>2442</v>
      </c>
      <c r="E922" s="50"/>
      <c r="F922" s="4" t="s">
        <v>2050</v>
      </c>
      <c r="G922" s="54"/>
      <c r="H922" s="4" t="s">
        <v>52</v>
      </c>
      <c r="I922" s="267">
        <v>6</v>
      </c>
      <c r="J922" s="267">
        <v>6</v>
      </c>
      <c r="K922" s="267">
        <v>0</v>
      </c>
      <c r="L922" s="267">
        <v>0</v>
      </c>
      <c r="M922" s="253">
        <f>SUM(I922:L922)</f>
        <v>12</v>
      </c>
      <c r="N922" s="4" t="str">
        <f>IF(M922&gt;=100,"Besar",IF(AND(M922&gt;=50,M922&lt;=99),"Sedang",IF(AND(M922&gt;=25,M922&lt;=49),"Menengah",IF(AND(M922&lt;=24,M922&gt;=10),"Kecil",IF(M922&lt;10,"&lt;Kecil","-")))))</f>
        <v>Kecil</v>
      </c>
      <c r="O922" s="13" t="s">
        <v>6317</v>
      </c>
      <c r="P922" s="5" t="s">
        <v>2461</v>
      </c>
      <c r="Q922" s="5"/>
      <c r="R922" s="5"/>
      <c r="S922" s="5"/>
      <c r="T922" s="5"/>
      <c r="U922" s="5"/>
      <c r="V922" s="5"/>
      <c r="W922" s="33"/>
      <c r="X922" s="33"/>
      <c r="Y922" s="33"/>
      <c r="Z922" s="33"/>
      <c r="AA922" s="33"/>
      <c r="AB922" s="33"/>
      <c r="AC922" s="64"/>
      <c r="AD922" s="33"/>
      <c r="AE922" s="33"/>
      <c r="AF922" s="64"/>
      <c r="AG922" s="33"/>
      <c r="AH922" s="33"/>
      <c r="AI922" s="64"/>
    </row>
    <row r="923" spans="1:35" ht="18" x14ac:dyDescent="0.2">
      <c r="A923" s="368">
        <f t="shared" si="385"/>
        <v>911</v>
      </c>
      <c r="B923" s="48"/>
      <c r="C923" s="193" t="s">
        <v>6318</v>
      </c>
      <c r="D923" s="11" t="s">
        <v>6319</v>
      </c>
      <c r="E923" s="12" t="s">
        <v>6320</v>
      </c>
      <c r="F923" s="13" t="s">
        <v>2050</v>
      </c>
      <c r="G923" s="13" t="s">
        <v>2443</v>
      </c>
      <c r="H923" s="14" t="s">
        <v>31</v>
      </c>
      <c r="I923" s="242">
        <v>191</v>
      </c>
      <c r="J923" s="242">
        <v>209</v>
      </c>
      <c r="K923" s="242"/>
      <c r="L923" s="242"/>
      <c r="M923" s="242">
        <f t="shared" ref="M923" si="389">SUM(I923:L923)</f>
        <v>400</v>
      </c>
      <c r="N923" s="13" t="s">
        <v>57</v>
      </c>
      <c r="O923" s="13" t="s">
        <v>6323</v>
      </c>
      <c r="P923" s="28" t="s">
        <v>2457</v>
      </c>
      <c r="Q923" s="54"/>
      <c r="R923" s="54"/>
      <c r="S923" s="100"/>
      <c r="T923" s="100"/>
      <c r="U923" s="100"/>
      <c r="V923" s="54"/>
      <c r="W923" s="33"/>
      <c r="X923" s="33"/>
      <c r="Y923" s="33"/>
      <c r="Z923" s="33"/>
      <c r="AA923" s="33"/>
      <c r="AB923" s="33"/>
      <c r="AC923" s="64"/>
      <c r="AD923" s="33"/>
      <c r="AE923" s="33"/>
      <c r="AF923" s="64"/>
      <c r="AG923" s="33"/>
      <c r="AH923" s="33"/>
      <c r="AI923" s="64"/>
    </row>
    <row r="924" spans="1:35" ht="18" x14ac:dyDescent="0.2">
      <c r="A924" s="368">
        <f t="shared" si="385"/>
        <v>912</v>
      </c>
      <c r="B924" s="48"/>
      <c r="C924" s="293" t="s">
        <v>2446</v>
      </c>
      <c r="D924" s="137" t="s">
        <v>2447</v>
      </c>
      <c r="E924" s="108"/>
      <c r="F924" s="120" t="s">
        <v>2050</v>
      </c>
      <c r="G924" s="13" t="s">
        <v>2448</v>
      </c>
      <c r="H924" s="14" t="s">
        <v>31</v>
      </c>
      <c r="I924" s="13">
        <v>150</v>
      </c>
      <c r="J924" s="13">
        <v>685</v>
      </c>
      <c r="K924" s="13"/>
      <c r="L924" s="13"/>
      <c r="M924" s="13">
        <f>SUM(I924:K924)</f>
        <v>835</v>
      </c>
      <c r="N924" s="13" t="s">
        <v>57</v>
      </c>
      <c r="O924" s="13" t="s">
        <v>6850</v>
      </c>
      <c r="P924" s="296" t="s">
        <v>6851</v>
      </c>
      <c r="Q924" s="54"/>
      <c r="R924" s="54"/>
      <c r="S924" s="100"/>
      <c r="T924" s="100"/>
      <c r="U924" s="100"/>
      <c r="V924" s="54"/>
      <c r="W924" s="33"/>
      <c r="X924" s="33"/>
      <c r="Y924" s="33"/>
      <c r="Z924" s="33"/>
      <c r="AA924" s="33"/>
      <c r="AB924" s="33"/>
      <c r="AC924" s="64"/>
      <c r="AD924" s="33"/>
      <c r="AE924" s="33"/>
      <c r="AF924" s="64"/>
      <c r="AG924" s="33"/>
      <c r="AH924" s="33"/>
      <c r="AI924" s="64"/>
    </row>
    <row r="925" spans="1:35" ht="18" x14ac:dyDescent="0.2">
      <c r="A925" s="368">
        <f t="shared" si="385"/>
        <v>913</v>
      </c>
      <c r="B925" s="48"/>
      <c r="C925" s="148" t="s">
        <v>2450</v>
      </c>
      <c r="D925" s="11" t="s">
        <v>2451</v>
      </c>
      <c r="E925" s="12" t="s">
        <v>6322</v>
      </c>
      <c r="F925" s="13" t="s">
        <v>2050</v>
      </c>
      <c r="G925" s="13" t="s">
        <v>2053</v>
      </c>
      <c r="H925" s="14" t="s">
        <v>31</v>
      </c>
      <c r="I925" s="13">
        <v>35</v>
      </c>
      <c r="J925" s="13">
        <v>15</v>
      </c>
      <c r="K925" s="13"/>
      <c r="L925" s="13"/>
      <c r="M925" s="13">
        <f>SUM(I925:K925)</f>
        <v>50</v>
      </c>
      <c r="N925" s="13" t="s">
        <v>32</v>
      </c>
      <c r="O925" s="13" t="s">
        <v>6852</v>
      </c>
      <c r="P925" s="296" t="s">
        <v>6853</v>
      </c>
      <c r="Q925" s="5"/>
      <c r="R925" s="5"/>
      <c r="S925" s="5"/>
      <c r="T925" s="5"/>
      <c r="U925" s="5"/>
      <c r="V925" s="5"/>
      <c r="W925" s="33"/>
      <c r="X925" s="33"/>
      <c r="Y925" s="33"/>
      <c r="Z925" s="33"/>
      <c r="AA925" s="33"/>
      <c r="AB925" s="33"/>
      <c r="AC925" s="64"/>
      <c r="AD925" s="33"/>
      <c r="AE925" s="33"/>
      <c r="AF925" s="64"/>
      <c r="AG925" s="33"/>
      <c r="AH925" s="33"/>
      <c r="AI925" s="64"/>
    </row>
    <row r="926" spans="1:35" ht="18" x14ac:dyDescent="0.2">
      <c r="A926" s="368">
        <f t="shared" si="385"/>
        <v>914</v>
      </c>
      <c r="B926" s="48"/>
      <c r="C926" s="148" t="s">
        <v>2454</v>
      </c>
      <c r="D926" s="11" t="s">
        <v>2455</v>
      </c>
      <c r="E926" s="12" t="s">
        <v>6324</v>
      </c>
      <c r="F926" s="13" t="s">
        <v>2050</v>
      </c>
      <c r="G926" s="13" t="s">
        <v>2456</v>
      </c>
      <c r="H926" s="14" t="s">
        <v>31</v>
      </c>
      <c r="I926" s="283">
        <v>83</v>
      </c>
      <c r="J926" s="242">
        <v>38</v>
      </c>
      <c r="K926" s="242"/>
      <c r="L926" s="242"/>
      <c r="M926" s="242">
        <f t="shared" ref="M926:M927" si="390">SUM(I926:L926)</f>
        <v>121</v>
      </c>
      <c r="N926" s="13" t="s">
        <v>32</v>
      </c>
      <c r="O926" s="54"/>
      <c r="P926" s="54"/>
      <c r="Q926" s="54"/>
      <c r="R926" s="54"/>
      <c r="S926" s="100"/>
      <c r="T926" s="100"/>
      <c r="U926" s="100"/>
      <c r="V926" s="54"/>
      <c r="W926" s="33"/>
      <c r="X926" s="33"/>
      <c r="Y926" s="33"/>
      <c r="Z926" s="33"/>
      <c r="AA926" s="33"/>
      <c r="AB926" s="33"/>
      <c r="AC926" s="64"/>
      <c r="AD926" s="33"/>
      <c r="AE926" s="33"/>
      <c r="AF926" s="64"/>
      <c r="AG926" s="33"/>
      <c r="AH926" s="33"/>
      <c r="AI926" s="64"/>
    </row>
    <row r="927" spans="1:35" ht="27" x14ac:dyDescent="0.2">
      <c r="A927" s="368">
        <f t="shared" si="385"/>
        <v>915</v>
      </c>
      <c r="B927" s="48"/>
      <c r="C927" s="169" t="s">
        <v>2458</v>
      </c>
      <c r="D927" s="137" t="s">
        <v>2459</v>
      </c>
      <c r="E927" s="12" t="s">
        <v>6325</v>
      </c>
      <c r="F927" s="13" t="s">
        <v>2050</v>
      </c>
      <c r="G927" s="13" t="s">
        <v>2460</v>
      </c>
      <c r="H927" s="14" t="s">
        <v>31</v>
      </c>
      <c r="I927" s="242">
        <v>84</v>
      </c>
      <c r="J927" s="242">
        <v>162</v>
      </c>
      <c r="K927" s="245"/>
      <c r="L927" s="245"/>
      <c r="M927" s="242">
        <f t="shared" si="390"/>
        <v>246</v>
      </c>
      <c r="N927" s="13" t="s">
        <v>57</v>
      </c>
      <c r="O927" s="4" t="s">
        <v>2469</v>
      </c>
      <c r="P927" s="28" t="s">
        <v>2470</v>
      </c>
      <c r="Q927" s="54"/>
      <c r="R927" s="54"/>
      <c r="S927" s="100"/>
      <c r="T927" s="100"/>
      <c r="U927" s="100"/>
      <c r="V927" s="54"/>
      <c r="W927" s="33"/>
      <c r="X927" s="33"/>
      <c r="Y927" s="33"/>
      <c r="Z927" s="33"/>
      <c r="AA927" s="33"/>
      <c r="AB927" s="33"/>
      <c r="AC927" s="64"/>
      <c r="AD927" s="33"/>
      <c r="AE927" s="33"/>
      <c r="AF927" s="64"/>
      <c r="AG927" s="33"/>
      <c r="AH927" s="33"/>
      <c r="AI927" s="64"/>
    </row>
    <row r="928" spans="1:35" ht="18" x14ac:dyDescent="0.2">
      <c r="A928" s="368">
        <f t="shared" si="385"/>
        <v>916</v>
      </c>
      <c r="B928" s="50">
        <v>34200</v>
      </c>
      <c r="C928" s="50" t="s">
        <v>2462</v>
      </c>
      <c r="D928" s="50" t="s">
        <v>2463</v>
      </c>
      <c r="E928" s="50"/>
      <c r="F928" s="4" t="s">
        <v>2050</v>
      </c>
      <c r="G928" s="54"/>
      <c r="H928" s="4" t="s">
        <v>36</v>
      </c>
      <c r="I928" s="267">
        <v>7</v>
      </c>
      <c r="J928" s="267">
        <v>4</v>
      </c>
      <c r="K928" s="267">
        <v>0</v>
      </c>
      <c r="L928" s="267">
        <v>0</v>
      </c>
      <c r="M928" s="253">
        <f>SUM(I928:L928)</f>
        <v>11</v>
      </c>
      <c r="N928" s="4" t="str">
        <f>IF(M928&gt;=100,"Besar",IF(AND(M928&gt;=50,M928&lt;=99),"Sedang",IF(AND(M928&gt;=25,M928&lt;=49),"Menengah",IF(AND(M928&lt;=24,M928&gt;=10),"Kecil",IF(M928&lt;10,"&lt;Kecil","-")))))</f>
        <v>Kecil</v>
      </c>
      <c r="O928" s="118" t="s">
        <v>2469</v>
      </c>
      <c r="P928" s="54"/>
      <c r="Q928" s="54"/>
      <c r="R928" s="54"/>
      <c r="S928" s="100"/>
      <c r="T928" s="100"/>
      <c r="U928" s="100"/>
      <c r="V928" s="54"/>
      <c r="W928" s="33"/>
      <c r="X928" s="33"/>
      <c r="Y928" s="33"/>
      <c r="Z928" s="33"/>
      <c r="AA928" s="33"/>
      <c r="AB928" s="33"/>
      <c r="AC928" s="64"/>
      <c r="AD928" s="33"/>
      <c r="AE928" s="33"/>
      <c r="AF928" s="64"/>
      <c r="AG928" s="33"/>
      <c r="AH928" s="33"/>
      <c r="AI928" s="64"/>
    </row>
    <row r="929" spans="1:35" x14ac:dyDescent="0.2">
      <c r="A929" s="368">
        <f t="shared" si="385"/>
        <v>917</v>
      </c>
      <c r="B929" s="50">
        <v>38443</v>
      </c>
      <c r="C929" s="50" t="s">
        <v>2464</v>
      </c>
      <c r="D929" s="50" t="s">
        <v>2465</v>
      </c>
      <c r="E929" s="50"/>
      <c r="F929" s="4" t="s">
        <v>2050</v>
      </c>
      <c r="G929" s="54"/>
      <c r="H929" s="4" t="s">
        <v>52</v>
      </c>
      <c r="I929" s="267">
        <v>12</v>
      </c>
      <c r="J929" s="267">
        <v>1</v>
      </c>
      <c r="K929" s="267">
        <v>0</v>
      </c>
      <c r="L929" s="267">
        <v>0</v>
      </c>
      <c r="M929" s="253">
        <f>SUM(I929:L929)</f>
        <v>13</v>
      </c>
      <c r="N929" s="4" t="str">
        <f>IF(M929&gt;=100,"Besar",IF(AND(M929&gt;=50,M929&lt;=99),"Sedang",IF(AND(M929&gt;=25,M929&lt;=49),"Menengah",IF(AND(M929&lt;=24,M929&gt;=10),"Kecil",IF(M929&lt;10,"&lt;Kecil","-")))))</f>
        <v>Kecil</v>
      </c>
      <c r="O929" s="54"/>
      <c r="P929" s="113" t="s">
        <v>6330</v>
      </c>
      <c r="Q929" s="166"/>
      <c r="R929" s="102"/>
      <c r="S929" s="102"/>
      <c r="T929" s="102"/>
      <c r="U929" s="102"/>
      <c r="V929" s="102"/>
      <c r="W929" s="33"/>
      <c r="X929" s="33"/>
      <c r="Y929" s="33"/>
      <c r="Z929" s="33"/>
      <c r="AA929" s="33"/>
      <c r="AB929" s="33"/>
      <c r="AC929" s="64"/>
      <c r="AD929" s="33"/>
      <c r="AE929" s="33"/>
      <c r="AF929" s="64"/>
      <c r="AG929" s="33"/>
      <c r="AH929" s="33"/>
      <c r="AI929" s="64"/>
    </row>
    <row r="930" spans="1:35" ht="27" x14ac:dyDescent="0.2">
      <c r="A930" s="368">
        <f t="shared" si="385"/>
        <v>918</v>
      </c>
      <c r="B930" s="48"/>
      <c r="C930" s="195" t="s">
        <v>2466</v>
      </c>
      <c r="D930" s="196" t="s">
        <v>2467</v>
      </c>
      <c r="E930" s="169" t="s">
        <v>6326</v>
      </c>
      <c r="F930" s="170" t="s">
        <v>2050</v>
      </c>
      <c r="G930" s="170" t="s">
        <v>2468</v>
      </c>
      <c r="H930" s="119" t="s">
        <v>31</v>
      </c>
      <c r="I930" s="280">
        <v>98</v>
      </c>
      <c r="J930" s="280">
        <v>39</v>
      </c>
      <c r="K930" s="270"/>
      <c r="L930" s="270" t="s">
        <v>37</v>
      </c>
      <c r="M930" s="242">
        <f t="shared" ref="M930" si="391">SUM(I930:L930)</f>
        <v>137</v>
      </c>
      <c r="N930" s="170" t="s">
        <v>57</v>
      </c>
      <c r="O930" s="13" t="s">
        <v>881</v>
      </c>
      <c r="P930" s="54"/>
      <c r="Q930" s="54"/>
      <c r="R930" s="54"/>
      <c r="S930" s="100"/>
      <c r="T930" s="100"/>
      <c r="U930" s="100"/>
      <c r="V930" s="54"/>
      <c r="W930" s="33"/>
      <c r="X930" s="33"/>
      <c r="Y930" s="33"/>
      <c r="Z930" s="33"/>
      <c r="AA930" s="33"/>
      <c r="AB930" s="33"/>
      <c r="AC930" s="64"/>
      <c r="AD930" s="33"/>
      <c r="AE930" s="33"/>
      <c r="AF930" s="64"/>
      <c r="AG930" s="33"/>
      <c r="AH930" s="33"/>
      <c r="AI930" s="64"/>
    </row>
    <row r="931" spans="1:35" ht="18" x14ac:dyDescent="0.2">
      <c r="A931" s="368">
        <f t="shared" si="385"/>
        <v>919</v>
      </c>
      <c r="B931" s="50">
        <v>61033</v>
      </c>
      <c r="C931" s="50" t="s">
        <v>2471</v>
      </c>
      <c r="D931" s="50" t="s">
        <v>2472</v>
      </c>
      <c r="E931" s="50"/>
      <c r="F931" s="4" t="s">
        <v>2050</v>
      </c>
      <c r="G931" s="54"/>
      <c r="H931" s="4" t="s">
        <v>52</v>
      </c>
      <c r="I931" s="267">
        <v>2</v>
      </c>
      <c r="J931" s="267" t="s">
        <v>37</v>
      </c>
      <c r="K931" s="267">
        <v>0</v>
      </c>
      <c r="L931" s="267">
        <v>0</v>
      </c>
      <c r="M931" s="253">
        <f t="shared" ref="M931:M937" si="392">SUM(I931:L931)</f>
        <v>2</v>
      </c>
      <c r="N931" s="4" t="str">
        <f t="shared" ref="N931:N936" si="393">IF(M931&gt;=100,"Besar",IF(AND(M931&gt;=50,M931&lt;=99),"Sedang",IF(AND(M931&gt;=25,M931&lt;=49),"Menengah",IF(AND(M931&lt;=24,M931&gt;=10),"Kecil",IF(M931&lt;10,"&lt;Kecil","-")))))</f>
        <v>&lt;Kecil</v>
      </c>
      <c r="O931" s="54"/>
      <c r="P931" s="54"/>
      <c r="Q931" s="54"/>
      <c r="R931" s="54"/>
      <c r="S931" s="100"/>
      <c r="T931" s="100"/>
      <c r="U931" s="100"/>
      <c r="V931" s="54"/>
      <c r="W931" s="33"/>
      <c r="X931" s="33"/>
      <c r="Y931" s="33"/>
      <c r="Z931" s="33"/>
      <c r="AA931" s="33"/>
      <c r="AB931" s="33"/>
      <c r="AC931" s="64"/>
      <c r="AD931" s="33"/>
      <c r="AE931" s="33"/>
      <c r="AF931" s="64"/>
      <c r="AG931" s="33"/>
      <c r="AH931" s="33"/>
      <c r="AI931" s="64"/>
    </row>
    <row r="932" spans="1:35" ht="18.75" x14ac:dyDescent="0.2">
      <c r="A932" s="368">
        <f t="shared" si="385"/>
        <v>920</v>
      </c>
      <c r="B932" s="50"/>
      <c r="C932" s="198" t="s">
        <v>6327</v>
      </c>
      <c r="D932" s="199" t="s">
        <v>6328</v>
      </c>
      <c r="E932" s="12"/>
      <c r="F932" s="13" t="s">
        <v>2050</v>
      </c>
      <c r="G932" s="13" t="s">
        <v>6329</v>
      </c>
      <c r="H932" s="119" t="s">
        <v>229</v>
      </c>
      <c r="I932" s="261">
        <v>45</v>
      </c>
      <c r="J932" s="261">
        <v>15</v>
      </c>
      <c r="K932" s="261"/>
      <c r="L932" s="261"/>
      <c r="M932" s="242">
        <f t="shared" si="392"/>
        <v>60</v>
      </c>
      <c r="N932" s="13" t="s">
        <v>32</v>
      </c>
      <c r="O932" s="54"/>
      <c r="P932" s="54"/>
      <c r="Q932" s="54"/>
      <c r="R932" s="54"/>
      <c r="S932" s="100"/>
      <c r="T932" s="100"/>
      <c r="U932" s="100"/>
      <c r="V932" s="54"/>
      <c r="W932" s="33"/>
      <c r="X932" s="33"/>
      <c r="Y932" s="33"/>
      <c r="Z932" s="33"/>
      <c r="AA932" s="33"/>
      <c r="AB932" s="33"/>
      <c r="AC932" s="64"/>
      <c r="AD932" s="33"/>
      <c r="AE932" s="33"/>
      <c r="AF932" s="64"/>
      <c r="AG932" s="33"/>
      <c r="AH932" s="33"/>
      <c r="AI932" s="64"/>
    </row>
    <row r="933" spans="1:35" ht="18" x14ac:dyDescent="0.2">
      <c r="A933" s="368">
        <f t="shared" si="385"/>
        <v>921</v>
      </c>
      <c r="B933" s="50">
        <v>61031</v>
      </c>
      <c r="C933" s="50" t="s">
        <v>933</v>
      </c>
      <c r="D933" s="50" t="s">
        <v>2473</v>
      </c>
      <c r="E933" s="50"/>
      <c r="F933" s="4" t="s">
        <v>2050</v>
      </c>
      <c r="G933" s="54"/>
      <c r="H933" s="4" t="s">
        <v>31</v>
      </c>
      <c r="I933" s="267">
        <v>6</v>
      </c>
      <c r="J933" s="267">
        <v>3</v>
      </c>
      <c r="K933" s="267" t="s">
        <v>37</v>
      </c>
      <c r="L933" s="267">
        <v>0</v>
      </c>
      <c r="M933" s="253">
        <f t="shared" si="392"/>
        <v>9</v>
      </c>
      <c r="N933" s="4" t="str">
        <f t="shared" si="393"/>
        <v>&lt;Kecil</v>
      </c>
      <c r="O933" s="54"/>
      <c r="P933" s="5" t="s">
        <v>2484</v>
      </c>
      <c r="Q933" s="5"/>
      <c r="R933" s="4"/>
      <c r="S933" s="4"/>
      <c r="T933" s="4"/>
      <c r="U933" s="4"/>
      <c r="V933" s="5"/>
      <c r="W933" s="33"/>
      <c r="X933" s="33"/>
      <c r="Y933" s="33"/>
      <c r="Z933" s="33"/>
      <c r="AA933" s="33"/>
      <c r="AB933" s="33"/>
      <c r="AC933" s="64"/>
      <c r="AD933" s="33"/>
      <c r="AE933" s="33"/>
      <c r="AF933" s="64"/>
      <c r="AG933" s="33"/>
      <c r="AH933" s="33"/>
      <c r="AI933" s="64"/>
    </row>
    <row r="934" spans="1:35" ht="18" x14ac:dyDescent="0.2">
      <c r="A934" s="368">
        <f t="shared" si="385"/>
        <v>922</v>
      </c>
      <c r="B934" s="50">
        <v>61031</v>
      </c>
      <c r="C934" s="50" t="s">
        <v>2474</v>
      </c>
      <c r="D934" s="50" t="s">
        <v>2475</v>
      </c>
      <c r="E934" s="50"/>
      <c r="F934" s="4" t="s">
        <v>2050</v>
      </c>
      <c r="G934" s="54"/>
      <c r="H934" s="4" t="s">
        <v>31</v>
      </c>
      <c r="I934" s="267">
        <v>4</v>
      </c>
      <c r="J934" s="267">
        <v>3</v>
      </c>
      <c r="K934" s="267">
        <v>0</v>
      </c>
      <c r="L934" s="267">
        <v>0</v>
      </c>
      <c r="M934" s="253">
        <f t="shared" si="392"/>
        <v>7</v>
      </c>
      <c r="N934" s="4" t="str">
        <f t="shared" si="393"/>
        <v>&lt;Kecil</v>
      </c>
      <c r="O934" s="54"/>
      <c r="P934" s="28" t="s">
        <v>2484</v>
      </c>
      <c r="Q934" s="54"/>
      <c r="R934" s="54"/>
      <c r="S934" s="100"/>
      <c r="T934" s="100"/>
      <c r="U934" s="100"/>
      <c r="V934" s="54"/>
      <c r="W934" s="33"/>
      <c r="X934" s="33"/>
      <c r="Y934" s="33"/>
      <c r="Z934" s="33"/>
      <c r="AA934" s="33"/>
      <c r="AB934" s="33"/>
      <c r="AC934" s="64"/>
      <c r="AD934" s="33"/>
      <c r="AE934" s="33"/>
      <c r="AF934" s="64"/>
      <c r="AG934" s="33"/>
      <c r="AH934" s="33"/>
      <c r="AI934" s="64"/>
    </row>
    <row r="935" spans="1:35" ht="18" x14ac:dyDescent="0.2">
      <c r="A935" s="368">
        <f t="shared" si="385"/>
        <v>923</v>
      </c>
      <c r="B935" s="50">
        <v>61031</v>
      </c>
      <c r="C935" s="50" t="s">
        <v>2476</v>
      </c>
      <c r="D935" s="50" t="s">
        <v>2477</v>
      </c>
      <c r="E935" s="50"/>
      <c r="F935" s="4" t="s">
        <v>2050</v>
      </c>
      <c r="G935" s="54"/>
      <c r="H935" s="4" t="s">
        <v>31</v>
      </c>
      <c r="I935" s="267">
        <v>4</v>
      </c>
      <c r="J935" s="267">
        <v>3</v>
      </c>
      <c r="K935" s="267" t="s">
        <v>37</v>
      </c>
      <c r="L935" s="267" t="s">
        <v>37</v>
      </c>
      <c r="M935" s="253">
        <f t="shared" si="392"/>
        <v>7</v>
      </c>
      <c r="N935" s="4" t="str">
        <f t="shared" si="393"/>
        <v>&lt;Kecil</v>
      </c>
      <c r="O935" s="13" t="s">
        <v>2483</v>
      </c>
      <c r="P935" s="5" t="s">
        <v>2493</v>
      </c>
      <c r="Q935" s="5"/>
      <c r="R935" s="5"/>
      <c r="S935" s="5"/>
      <c r="T935" s="5"/>
      <c r="U935" s="5"/>
      <c r="V935" s="5"/>
      <c r="W935" s="33"/>
      <c r="X935" s="33"/>
      <c r="Y935" s="33"/>
      <c r="Z935" s="33"/>
      <c r="AA935" s="33"/>
      <c r="AB935" s="33"/>
      <c r="AC935" s="64"/>
      <c r="AD935" s="33"/>
      <c r="AE935" s="33"/>
      <c r="AF935" s="64"/>
      <c r="AG935" s="33"/>
      <c r="AH935" s="33"/>
      <c r="AI935" s="64"/>
    </row>
    <row r="936" spans="1:35" ht="18" x14ac:dyDescent="0.2">
      <c r="A936" s="368">
        <f t="shared" si="385"/>
        <v>924</v>
      </c>
      <c r="B936" s="50">
        <v>61031</v>
      </c>
      <c r="C936" s="50" t="s">
        <v>2478</v>
      </c>
      <c r="D936" s="50" t="s">
        <v>2479</v>
      </c>
      <c r="E936" s="50"/>
      <c r="F936" s="4" t="s">
        <v>2050</v>
      </c>
      <c r="G936" s="54"/>
      <c r="H936" s="4" t="s">
        <v>31</v>
      </c>
      <c r="I936" s="267">
        <v>4</v>
      </c>
      <c r="J936" s="267">
        <v>3</v>
      </c>
      <c r="K936" s="267">
        <v>0</v>
      </c>
      <c r="L936" s="267">
        <v>0</v>
      </c>
      <c r="M936" s="253">
        <f t="shared" si="392"/>
        <v>7</v>
      </c>
      <c r="N936" s="4" t="str">
        <f t="shared" si="393"/>
        <v>&lt;Kecil</v>
      </c>
      <c r="O936" s="4" t="s">
        <v>2489</v>
      </c>
      <c r="P936" s="5" t="s">
        <v>2497</v>
      </c>
      <c r="Q936" s="4"/>
      <c r="R936" s="4"/>
      <c r="S936" s="4"/>
      <c r="T936" s="4"/>
      <c r="U936" s="4"/>
      <c r="V936" s="5"/>
      <c r="W936" s="33"/>
      <c r="X936" s="33"/>
      <c r="Y936" s="33"/>
      <c r="Z936" s="33"/>
      <c r="AA936" s="33"/>
      <c r="AB936" s="33"/>
      <c r="AC936" s="64"/>
      <c r="AD936" s="33"/>
      <c r="AE936" s="33"/>
      <c r="AF936" s="64"/>
      <c r="AG936" s="33"/>
      <c r="AH936" s="33"/>
      <c r="AI936" s="64"/>
    </row>
    <row r="937" spans="1:35" ht="27.75" x14ac:dyDescent="0.2">
      <c r="A937" s="368">
        <f t="shared" si="385"/>
        <v>925</v>
      </c>
      <c r="B937" s="50">
        <v>32130</v>
      </c>
      <c r="C937" s="198" t="s">
        <v>2480</v>
      </c>
      <c r="D937" s="199" t="s">
        <v>2481</v>
      </c>
      <c r="E937" s="148"/>
      <c r="F937" s="184" t="s">
        <v>2050</v>
      </c>
      <c r="G937" s="13" t="s">
        <v>2482</v>
      </c>
      <c r="H937" s="119" t="s">
        <v>31</v>
      </c>
      <c r="I937" s="261">
        <v>98</v>
      </c>
      <c r="J937" s="261">
        <v>39</v>
      </c>
      <c r="K937" s="261"/>
      <c r="L937" s="261" t="s">
        <v>37</v>
      </c>
      <c r="M937" s="242">
        <f t="shared" si="392"/>
        <v>137</v>
      </c>
      <c r="N937" s="13" t="s">
        <v>57</v>
      </c>
      <c r="O937" s="4" t="s">
        <v>2492</v>
      </c>
      <c r="P937" s="5"/>
      <c r="Q937" s="5"/>
      <c r="R937" s="5"/>
      <c r="S937" s="5"/>
      <c r="T937" s="5"/>
      <c r="U937" s="5"/>
      <c r="V937" s="5"/>
      <c r="W937" s="33"/>
      <c r="X937" s="33"/>
      <c r="Y937" s="33"/>
      <c r="Z937" s="33"/>
      <c r="AA937" s="33"/>
      <c r="AB937" s="33"/>
      <c r="AC937" s="64"/>
      <c r="AD937" s="33"/>
      <c r="AE937" s="33"/>
      <c r="AF937" s="64"/>
      <c r="AG937" s="33"/>
      <c r="AH937" s="33"/>
      <c r="AI937" s="64"/>
    </row>
    <row r="938" spans="1:35" x14ac:dyDescent="0.2">
      <c r="A938" s="368">
        <f t="shared" si="385"/>
        <v>926</v>
      </c>
      <c r="B938" s="50">
        <v>32130</v>
      </c>
      <c r="C938" s="50" t="s">
        <v>2485</v>
      </c>
      <c r="D938" s="50" t="s">
        <v>2486</v>
      </c>
      <c r="E938" s="50"/>
      <c r="F938" s="4" t="s">
        <v>2050</v>
      </c>
      <c r="G938" s="54"/>
      <c r="H938" s="4" t="s">
        <v>56</v>
      </c>
      <c r="I938" s="267">
        <v>80</v>
      </c>
      <c r="J938" s="267">
        <v>190</v>
      </c>
      <c r="K938" s="267">
        <v>0</v>
      </c>
      <c r="L938" s="267">
        <v>0</v>
      </c>
      <c r="M938" s="253">
        <f>SUM(I938:L938)</f>
        <v>270</v>
      </c>
      <c r="N938" s="4" t="str">
        <f>IF(M938&gt;=100,"Besar",IF(AND(M938&gt;=50,M938&lt;=99),"Sedang",IF(AND(M938&gt;=25,M938&lt;=49),"Menengah",IF(AND(M938&lt;=24,M938&gt;=10),"Kecil",IF(M938&lt;10,"&lt;Kecil","-")))))</f>
        <v>Besar</v>
      </c>
      <c r="O938" s="4" t="s">
        <v>2384</v>
      </c>
      <c r="P938" s="5" t="s">
        <v>2504</v>
      </c>
      <c r="Q938" s="5"/>
      <c r="R938" s="5"/>
      <c r="S938" s="5"/>
      <c r="T938" s="5"/>
      <c r="U938" s="5"/>
      <c r="V938" s="5"/>
      <c r="W938" s="33"/>
      <c r="X938" s="33"/>
      <c r="Y938" s="33"/>
      <c r="Z938" s="33"/>
      <c r="AA938" s="33"/>
      <c r="AB938" s="33"/>
      <c r="AC938" s="64"/>
      <c r="AD938" s="33"/>
      <c r="AE938" s="33"/>
      <c r="AF938" s="64"/>
      <c r="AG938" s="33"/>
      <c r="AH938" s="33"/>
      <c r="AI938" s="64"/>
    </row>
    <row r="939" spans="1:35" ht="18" x14ac:dyDescent="0.2">
      <c r="A939" s="368">
        <f t="shared" si="385"/>
        <v>927</v>
      </c>
      <c r="B939" s="48"/>
      <c r="C939" s="50" t="s">
        <v>2487</v>
      </c>
      <c r="D939" s="50" t="s">
        <v>2488</v>
      </c>
      <c r="E939" s="50"/>
      <c r="F939" s="4" t="s">
        <v>2050</v>
      </c>
      <c r="G939" s="4" t="s">
        <v>2228</v>
      </c>
      <c r="H939" s="5"/>
      <c r="I939" s="50">
        <v>34</v>
      </c>
      <c r="J939" s="50">
        <v>6</v>
      </c>
      <c r="K939" s="50"/>
      <c r="L939" s="50"/>
      <c r="M939" s="50">
        <f>SUM(I939:J939)</f>
        <v>40</v>
      </c>
      <c r="N939" s="4" t="s">
        <v>32</v>
      </c>
      <c r="O939" s="4" t="s">
        <v>661</v>
      </c>
      <c r="P939" s="5" t="s">
        <v>2509</v>
      </c>
      <c r="Q939" s="5"/>
      <c r="R939" s="5"/>
      <c r="S939" s="5"/>
      <c r="T939" s="5"/>
      <c r="U939" s="5"/>
      <c r="V939" s="5"/>
      <c r="W939" s="33"/>
      <c r="X939" s="33"/>
      <c r="Y939" s="33"/>
      <c r="Z939" s="33"/>
      <c r="AA939" s="33"/>
      <c r="AB939" s="33"/>
      <c r="AC939" s="64"/>
      <c r="AD939" s="33"/>
      <c r="AE939" s="33"/>
      <c r="AF939" s="64"/>
      <c r="AG939" s="33"/>
      <c r="AH939" s="33"/>
      <c r="AI939" s="64"/>
    </row>
    <row r="940" spans="1:35" ht="18" x14ac:dyDescent="0.2">
      <c r="A940" s="368">
        <f t="shared" si="385"/>
        <v>928</v>
      </c>
      <c r="B940" s="48"/>
      <c r="C940" s="50" t="s">
        <v>2490</v>
      </c>
      <c r="D940" s="50" t="s">
        <v>2491</v>
      </c>
      <c r="E940" s="50"/>
      <c r="F940" s="4" t="s">
        <v>2050</v>
      </c>
      <c r="G940" s="4" t="s">
        <v>154</v>
      </c>
      <c r="H940" s="5" t="s">
        <v>31</v>
      </c>
      <c r="I940" s="50">
        <v>29</v>
      </c>
      <c r="J940" s="50">
        <v>192</v>
      </c>
      <c r="K940" s="50"/>
      <c r="L940" s="50"/>
      <c r="M940" s="50">
        <f>SUM(I940:K940)</f>
        <v>221</v>
      </c>
      <c r="N940" s="4" t="s">
        <v>57</v>
      </c>
      <c r="O940" s="4" t="s">
        <v>1055</v>
      </c>
      <c r="P940" s="5" t="s">
        <v>2514</v>
      </c>
      <c r="Q940" s="5" t="s">
        <v>5962</v>
      </c>
      <c r="R940" s="5" t="s">
        <v>5964</v>
      </c>
      <c r="S940" s="5"/>
      <c r="T940" s="5"/>
      <c r="U940" s="5"/>
      <c r="V940" s="5"/>
      <c r="W940" s="33"/>
      <c r="X940" s="33"/>
      <c r="Y940" s="33"/>
      <c r="Z940" s="33"/>
      <c r="AA940" s="33"/>
      <c r="AB940" s="33"/>
      <c r="AC940" s="64"/>
      <c r="AD940" s="33"/>
      <c r="AE940" s="33"/>
      <c r="AF940" s="64"/>
      <c r="AG940" s="33"/>
      <c r="AH940" s="33"/>
      <c r="AI940" s="64"/>
    </row>
    <row r="941" spans="1:35" ht="36" x14ac:dyDescent="0.2">
      <c r="A941" s="368">
        <f t="shared" si="385"/>
        <v>929</v>
      </c>
      <c r="B941" s="48"/>
      <c r="C941" s="65" t="s">
        <v>2494</v>
      </c>
      <c r="D941" s="65" t="s">
        <v>2495</v>
      </c>
      <c r="E941" s="65"/>
      <c r="F941" s="4" t="s">
        <v>2050</v>
      </c>
      <c r="G941" s="4" t="s">
        <v>2496</v>
      </c>
      <c r="H941" s="5" t="s">
        <v>31</v>
      </c>
      <c r="I941" s="50">
        <v>419</v>
      </c>
      <c r="J941" s="50">
        <v>77</v>
      </c>
      <c r="K941" s="50"/>
      <c r="L941" s="50"/>
      <c r="M941" s="50">
        <f>SUM(I941:K941)</f>
        <v>496</v>
      </c>
      <c r="N941" s="4" t="s">
        <v>57</v>
      </c>
      <c r="O941" s="4" t="s">
        <v>2508</v>
      </c>
      <c r="P941" s="54"/>
      <c r="Q941" s="54"/>
      <c r="R941" s="54"/>
      <c r="S941" s="100"/>
      <c r="T941" s="100"/>
      <c r="U941" s="100"/>
      <c r="V941" s="54"/>
      <c r="W941" s="33"/>
      <c r="X941" s="33"/>
      <c r="Y941" s="33"/>
      <c r="Z941" s="33"/>
      <c r="AA941" s="33"/>
      <c r="AB941" s="33"/>
      <c r="AC941" s="64"/>
      <c r="AD941" s="33"/>
      <c r="AE941" s="33"/>
      <c r="AF941" s="64"/>
      <c r="AG941" s="33"/>
      <c r="AH941" s="33"/>
      <c r="AI941" s="64"/>
    </row>
    <row r="942" spans="1:35" ht="18" x14ac:dyDescent="0.2">
      <c r="A942" s="368">
        <f t="shared" si="385"/>
        <v>930</v>
      </c>
      <c r="B942" s="48"/>
      <c r="C942" s="83" t="s">
        <v>2498</v>
      </c>
      <c r="D942" s="50" t="s">
        <v>2499</v>
      </c>
      <c r="E942" s="50"/>
      <c r="F942" s="4" t="s">
        <v>2050</v>
      </c>
      <c r="G942" s="4" t="s">
        <v>2500</v>
      </c>
      <c r="H942" s="5"/>
      <c r="I942" s="50">
        <v>7</v>
      </c>
      <c r="J942" s="50">
        <v>2</v>
      </c>
      <c r="K942" s="50"/>
      <c r="L942" s="50"/>
      <c r="M942" s="50">
        <f>SUM(I942:K942)</f>
        <v>9</v>
      </c>
      <c r="N942" s="4" t="s">
        <v>45</v>
      </c>
      <c r="O942" s="4" t="s">
        <v>2513</v>
      </c>
      <c r="P942" s="54"/>
      <c r="Q942" s="54"/>
      <c r="R942" s="54"/>
      <c r="S942" s="100"/>
      <c r="T942" s="100"/>
      <c r="U942" s="100"/>
      <c r="V942" s="54"/>
      <c r="W942" s="33"/>
      <c r="X942" s="33"/>
      <c r="Y942" s="33"/>
      <c r="Z942" s="33"/>
      <c r="AA942" s="33"/>
      <c r="AB942" s="33"/>
      <c r="AC942" s="64"/>
      <c r="AD942" s="33"/>
      <c r="AE942" s="33"/>
      <c r="AF942" s="64"/>
      <c r="AG942" s="33"/>
      <c r="AH942" s="33"/>
      <c r="AI942" s="64"/>
    </row>
    <row r="943" spans="1:35" ht="18" x14ac:dyDescent="0.2">
      <c r="A943" s="368">
        <f t="shared" si="385"/>
        <v>931</v>
      </c>
      <c r="B943" s="48"/>
      <c r="C943" s="50" t="s">
        <v>2501</v>
      </c>
      <c r="D943" s="50" t="s">
        <v>2502</v>
      </c>
      <c r="E943" s="50"/>
      <c r="F943" s="4" t="s">
        <v>2050</v>
      </c>
      <c r="G943" s="4" t="s">
        <v>2503</v>
      </c>
      <c r="H943" s="5" t="s">
        <v>31</v>
      </c>
      <c r="I943" s="50">
        <v>15</v>
      </c>
      <c r="J943" s="50">
        <v>10</v>
      </c>
      <c r="K943" s="50"/>
      <c r="L943" s="50"/>
      <c r="M943" s="50">
        <f>SUM(I943:K943)</f>
        <v>25</v>
      </c>
      <c r="N943" s="4" t="s">
        <v>45</v>
      </c>
      <c r="O943" s="54"/>
      <c r="P943" s="5" t="s">
        <v>2521</v>
      </c>
      <c r="Q943" s="5"/>
      <c r="R943" s="5"/>
      <c r="S943" s="5"/>
      <c r="T943" s="5"/>
      <c r="U943" s="5"/>
      <c r="V943" s="5"/>
      <c r="W943" s="33"/>
      <c r="X943" s="33"/>
      <c r="Y943" s="33"/>
      <c r="Z943" s="33"/>
      <c r="AA943" s="33"/>
      <c r="AB943" s="33"/>
      <c r="AC943" s="64"/>
      <c r="AD943" s="33"/>
      <c r="AE943" s="33"/>
      <c r="AF943" s="64"/>
      <c r="AG943" s="33"/>
      <c r="AH943" s="33"/>
      <c r="AI943" s="64"/>
    </row>
    <row r="944" spans="1:35" ht="18" x14ac:dyDescent="0.2">
      <c r="A944" s="368">
        <f t="shared" si="385"/>
        <v>932</v>
      </c>
      <c r="B944" s="48"/>
      <c r="C944" s="50" t="s">
        <v>2505</v>
      </c>
      <c r="D944" s="50" t="s">
        <v>2506</v>
      </c>
      <c r="E944" s="50"/>
      <c r="F944" s="4" t="s">
        <v>2050</v>
      </c>
      <c r="G944" s="4" t="s">
        <v>2507</v>
      </c>
      <c r="H944" s="5"/>
      <c r="I944" s="50">
        <v>13</v>
      </c>
      <c r="J944" s="50" t="s">
        <v>37</v>
      </c>
      <c r="K944" s="50"/>
      <c r="L944" s="50"/>
      <c r="M944" s="50">
        <f>SUM(I944:J944)</f>
        <v>13</v>
      </c>
      <c r="N944" s="4" t="s">
        <v>45</v>
      </c>
      <c r="O944" s="54"/>
      <c r="P944" s="54"/>
      <c r="Q944" s="54"/>
      <c r="R944" s="54"/>
      <c r="S944" s="100"/>
      <c r="T944" s="100"/>
      <c r="U944" s="100"/>
      <c r="V944" s="54"/>
      <c r="W944" s="33"/>
      <c r="X944" s="33"/>
      <c r="Y944" s="33"/>
      <c r="Z944" s="33"/>
      <c r="AA944" s="33"/>
      <c r="AB944" s="33"/>
      <c r="AC944" s="64"/>
      <c r="AD944" s="33"/>
      <c r="AE944" s="33"/>
      <c r="AF944" s="64"/>
      <c r="AG944" s="33"/>
      <c r="AH944" s="33"/>
      <c r="AI944" s="64"/>
    </row>
    <row r="945" spans="1:35" ht="18" x14ac:dyDescent="0.2">
      <c r="A945" s="368">
        <f t="shared" si="385"/>
        <v>933</v>
      </c>
      <c r="B945" s="48"/>
      <c r="C945" s="50" t="s">
        <v>2510</v>
      </c>
      <c r="D945" s="50" t="s">
        <v>2511</v>
      </c>
      <c r="E945" s="50"/>
      <c r="F945" s="4" t="s">
        <v>2050</v>
      </c>
      <c r="G945" s="4" t="s">
        <v>2512</v>
      </c>
      <c r="H945" s="5" t="s">
        <v>31</v>
      </c>
      <c r="I945" s="50">
        <v>303</v>
      </c>
      <c r="J945" s="50">
        <v>1308</v>
      </c>
      <c r="K945" s="50">
        <v>3</v>
      </c>
      <c r="L945" s="50"/>
      <c r="M945" s="50">
        <f>SUM(I945:K945)</f>
        <v>1614</v>
      </c>
      <c r="N945" s="4" t="s">
        <v>57</v>
      </c>
      <c r="O945" s="4" t="s">
        <v>1855</v>
      </c>
      <c r="P945" s="28" t="s">
        <v>2521</v>
      </c>
      <c r="Q945" s="54"/>
      <c r="R945" s="54"/>
      <c r="S945" s="100"/>
      <c r="T945" s="100"/>
      <c r="U945" s="100"/>
      <c r="V945" s="54"/>
      <c r="W945" s="33"/>
      <c r="X945" s="33"/>
      <c r="Y945" s="33"/>
      <c r="Z945" s="33"/>
      <c r="AA945" s="33"/>
      <c r="AB945" s="33"/>
      <c r="AC945" s="64"/>
      <c r="AD945" s="33"/>
      <c r="AE945" s="33"/>
      <c r="AF945" s="64"/>
      <c r="AG945" s="33"/>
      <c r="AH945" s="33"/>
      <c r="AI945" s="64"/>
    </row>
    <row r="946" spans="1:35" x14ac:dyDescent="0.2">
      <c r="A946" s="368">
        <f t="shared" si="385"/>
        <v>934</v>
      </c>
      <c r="B946" s="50">
        <v>61011</v>
      </c>
      <c r="C946" s="50" t="s">
        <v>2515</v>
      </c>
      <c r="D946" s="50" t="s">
        <v>2516</v>
      </c>
      <c r="E946" s="50"/>
      <c r="F946" s="4" t="s">
        <v>2050</v>
      </c>
      <c r="G946" s="54"/>
      <c r="H946" s="4" t="s">
        <v>31</v>
      </c>
      <c r="I946" s="267">
        <v>31</v>
      </c>
      <c r="J946" s="267">
        <v>2</v>
      </c>
      <c r="K946" s="267">
        <v>0</v>
      </c>
      <c r="L946" s="267">
        <v>0</v>
      </c>
      <c r="M946" s="253">
        <f>SUM(I946:L946)</f>
        <v>33</v>
      </c>
      <c r="N946" s="4" t="str">
        <f>IF(M946&gt;=100,"Besar",IF(AND(M946&gt;=50,M946&lt;=99),"Sedang",IF(AND(M946&gt;=25,M946&lt;=49),"Menengah",IF(AND(M946&lt;=24,M946&gt;=10),"Kecil",IF(M946&lt;10,"&lt;Kecil","-")))))</f>
        <v>Menengah</v>
      </c>
      <c r="O946" s="201" t="s">
        <v>1855</v>
      </c>
      <c r="P946" s="5" t="s">
        <v>2527</v>
      </c>
      <c r="Q946" s="4"/>
      <c r="R946" s="5"/>
      <c r="S946" s="5"/>
      <c r="T946" s="5"/>
      <c r="U946" s="5"/>
      <c r="V946" s="5"/>
      <c r="W946" s="33"/>
      <c r="X946" s="33"/>
      <c r="Y946" s="33"/>
      <c r="Z946" s="33"/>
      <c r="AA946" s="33"/>
      <c r="AB946" s="33"/>
      <c r="AC946" s="64"/>
      <c r="AD946" s="33"/>
      <c r="AE946" s="33"/>
      <c r="AF946" s="64"/>
      <c r="AG946" s="33"/>
      <c r="AH946" s="33"/>
      <c r="AI946" s="64"/>
    </row>
    <row r="947" spans="1:35" ht="18" x14ac:dyDescent="0.2">
      <c r="A947" s="368">
        <f t="shared" si="385"/>
        <v>935</v>
      </c>
      <c r="B947" s="50">
        <v>61033</v>
      </c>
      <c r="C947" s="50" t="s">
        <v>2517</v>
      </c>
      <c r="D947" s="50" t="s">
        <v>2259</v>
      </c>
      <c r="E947" s="50"/>
      <c r="F947" s="4" t="s">
        <v>2050</v>
      </c>
      <c r="G947" s="54"/>
      <c r="H947" s="4" t="s">
        <v>52</v>
      </c>
      <c r="I947" s="267">
        <v>1</v>
      </c>
      <c r="J947" s="267">
        <v>1</v>
      </c>
      <c r="K947" s="267" t="s">
        <v>37</v>
      </c>
      <c r="L947" s="267">
        <v>0</v>
      </c>
      <c r="M947" s="253">
        <f>SUM(I947:L947)</f>
        <v>2</v>
      </c>
      <c r="N947" s="4" t="str">
        <f>IF(M947&gt;=100,"Besar",IF(AND(M947&gt;=50,M947&lt;=99),"Sedang",IF(AND(M947&gt;=25,M947&lt;=49),"Menengah",IF(AND(M947&lt;=24,M947&gt;=10),"Kecil",IF(M947&lt;10,"&lt;Kecil","-")))))</f>
        <v>&lt;Kecil</v>
      </c>
      <c r="O947" s="54"/>
      <c r="P947" s="28" t="s">
        <v>2527</v>
      </c>
      <c r="Q947" s="54"/>
      <c r="R947" s="54"/>
      <c r="S947" s="100"/>
      <c r="T947" s="100"/>
      <c r="U947" s="100"/>
      <c r="V947" s="54"/>
      <c r="W947" s="33"/>
      <c r="X947" s="33"/>
      <c r="Y947" s="33"/>
      <c r="Z947" s="33"/>
      <c r="AA947" s="33"/>
      <c r="AB947" s="33"/>
      <c r="AC947" s="64"/>
      <c r="AD947" s="33"/>
      <c r="AE947" s="33"/>
      <c r="AF947" s="64"/>
      <c r="AG947" s="33"/>
      <c r="AH947" s="33"/>
      <c r="AI947" s="64"/>
    </row>
    <row r="948" spans="1:35" ht="18" x14ac:dyDescent="0.2">
      <c r="A948" s="368">
        <f t="shared" si="385"/>
        <v>936</v>
      </c>
      <c r="B948" s="48"/>
      <c r="C948" s="148" t="s">
        <v>2518</v>
      </c>
      <c r="D948" s="11" t="s">
        <v>2519</v>
      </c>
      <c r="E948" s="12" t="s">
        <v>6331</v>
      </c>
      <c r="F948" s="13" t="s">
        <v>2050</v>
      </c>
      <c r="G948" s="13" t="s">
        <v>2520</v>
      </c>
      <c r="H948" s="14" t="s">
        <v>56</v>
      </c>
      <c r="I948" s="13">
        <v>15</v>
      </c>
      <c r="J948" s="13">
        <v>2</v>
      </c>
      <c r="K948" s="13"/>
      <c r="L948" s="13"/>
      <c r="M948" s="13">
        <f>SUM(I948:K948)</f>
        <v>17</v>
      </c>
      <c r="N948" s="13" t="s">
        <v>32</v>
      </c>
      <c r="O948" s="13" t="s">
        <v>6323</v>
      </c>
      <c r="P948" s="296" t="s">
        <v>6854</v>
      </c>
      <c r="Q948" s="166"/>
      <c r="R948" s="54"/>
      <c r="S948" s="100"/>
      <c r="T948" s="100"/>
      <c r="U948" s="100"/>
      <c r="V948" s="54"/>
      <c r="W948" s="33"/>
      <c r="X948" s="33"/>
      <c r="Y948" s="33"/>
      <c r="Z948" s="33"/>
      <c r="AA948" s="33"/>
      <c r="AB948" s="33"/>
      <c r="AC948" s="64"/>
      <c r="AD948" s="33"/>
      <c r="AE948" s="33"/>
      <c r="AF948" s="64"/>
      <c r="AG948" s="33"/>
      <c r="AH948" s="33"/>
      <c r="AI948" s="64"/>
    </row>
    <row r="949" spans="1:35" ht="18" x14ac:dyDescent="0.2">
      <c r="A949" s="368">
        <f t="shared" si="385"/>
        <v>937</v>
      </c>
      <c r="B949" s="50">
        <v>32210</v>
      </c>
      <c r="C949" s="50" t="s">
        <v>2522</v>
      </c>
      <c r="D949" s="50" t="s">
        <v>2523</v>
      </c>
      <c r="E949" s="50"/>
      <c r="F949" s="4" t="s">
        <v>2050</v>
      </c>
      <c r="G949" s="54"/>
      <c r="H949" s="4" t="s">
        <v>52</v>
      </c>
      <c r="I949" s="267">
        <v>50</v>
      </c>
      <c r="J949" s="267">
        <v>30</v>
      </c>
      <c r="K949" s="267">
        <v>0</v>
      </c>
      <c r="L949" s="267">
        <v>0</v>
      </c>
      <c r="M949" s="253">
        <f>SUM(I949:L949)</f>
        <v>80</v>
      </c>
      <c r="N949" s="4" t="str">
        <f>IF(M949&gt;=100,"Besar",IF(AND(M949&gt;=50,M949&lt;=99),"Sedang",IF(AND(M949&gt;=25,M949&lt;=49),"Menengah",IF(AND(M949&lt;=24,M949&gt;=10),"Kecil",IF(M949&lt;10,"&lt;Kecil","-")))))</f>
        <v>Sedang</v>
      </c>
      <c r="O949" s="118" t="s">
        <v>6334</v>
      </c>
      <c r="P949" s="147" t="s">
        <v>2504</v>
      </c>
      <c r="Q949" s="166"/>
      <c r="R949" s="54"/>
      <c r="S949" s="100"/>
      <c r="T949" s="100"/>
      <c r="U949" s="100"/>
      <c r="V949" s="54"/>
      <c r="W949" s="33"/>
      <c r="X949" s="33"/>
      <c r="Y949" s="33"/>
      <c r="Z949" s="33"/>
      <c r="AA949" s="33"/>
      <c r="AB949" s="33"/>
      <c r="AC949" s="64"/>
      <c r="AD949" s="33"/>
      <c r="AE949" s="33"/>
      <c r="AF949" s="64"/>
      <c r="AG949" s="33"/>
      <c r="AH949" s="33"/>
      <c r="AI949" s="64"/>
    </row>
    <row r="950" spans="1:35" ht="18" x14ac:dyDescent="0.2">
      <c r="A950" s="368">
        <f t="shared" si="385"/>
        <v>938</v>
      </c>
      <c r="B950" s="50">
        <v>2002</v>
      </c>
      <c r="C950" s="146" t="s">
        <v>2524</v>
      </c>
      <c r="D950" s="146" t="s">
        <v>2525</v>
      </c>
      <c r="E950" s="146" t="s">
        <v>6332</v>
      </c>
      <c r="F950" s="167" t="s">
        <v>2050</v>
      </c>
      <c r="G950" s="167" t="s">
        <v>2526</v>
      </c>
      <c r="H950" s="21" t="s">
        <v>229</v>
      </c>
      <c r="I950" s="272">
        <v>39</v>
      </c>
      <c r="J950" s="272">
        <v>24</v>
      </c>
      <c r="K950" s="272"/>
      <c r="L950" s="272"/>
      <c r="M950" s="247">
        <f>SUM(I950:J950)</f>
        <v>63</v>
      </c>
      <c r="N950" s="120" t="s">
        <v>32</v>
      </c>
      <c r="O950" s="13" t="s">
        <v>1055</v>
      </c>
      <c r="P950" s="5" t="s">
        <v>2539</v>
      </c>
      <c r="Q950" s="5"/>
      <c r="R950" s="5"/>
      <c r="S950" s="5"/>
      <c r="T950" s="5"/>
      <c r="U950" s="5"/>
      <c r="V950" s="4"/>
      <c r="W950" s="33"/>
      <c r="X950" s="33"/>
      <c r="Y950" s="33"/>
      <c r="Z950" s="33"/>
      <c r="AA950" s="33"/>
      <c r="AB950" s="33"/>
      <c r="AC950" s="64"/>
      <c r="AD950" s="33"/>
      <c r="AE950" s="33"/>
      <c r="AF950" s="64"/>
      <c r="AG950" s="33"/>
      <c r="AH950" s="33"/>
      <c r="AI950" s="64"/>
    </row>
    <row r="951" spans="1:35" ht="27" x14ac:dyDescent="0.2">
      <c r="A951" s="368">
        <f t="shared" si="385"/>
        <v>939</v>
      </c>
      <c r="B951" s="50">
        <v>61011</v>
      </c>
      <c r="C951" s="169" t="s">
        <v>2528</v>
      </c>
      <c r="D951" s="137" t="s">
        <v>2529</v>
      </c>
      <c r="E951" s="169" t="s">
        <v>6333</v>
      </c>
      <c r="F951" s="171" t="s">
        <v>2050</v>
      </c>
      <c r="G951" s="171" t="s">
        <v>2530</v>
      </c>
      <c r="H951" s="14" t="s">
        <v>31</v>
      </c>
      <c r="I951" s="268">
        <v>56</v>
      </c>
      <c r="J951" s="268">
        <v>6</v>
      </c>
      <c r="K951" s="268"/>
      <c r="L951" s="268"/>
      <c r="M951" s="242">
        <f>SUM(I951:L951)</f>
        <v>62</v>
      </c>
      <c r="N951" s="171" t="s">
        <v>32</v>
      </c>
      <c r="O951" s="54"/>
      <c r="P951" s="54"/>
      <c r="Q951" s="54"/>
      <c r="R951" s="54"/>
      <c r="S951" s="100"/>
      <c r="T951" s="100"/>
      <c r="U951" s="100"/>
      <c r="V951" s="54"/>
      <c r="W951" s="33"/>
      <c r="X951" s="33"/>
      <c r="Y951" s="33"/>
      <c r="Z951" s="33"/>
      <c r="AA951" s="33"/>
      <c r="AB951" s="33"/>
      <c r="AC951" s="64"/>
      <c r="AD951" s="33"/>
      <c r="AE951" s="33"/>
      <c r="AF951" s="64"/>
      <c r="AG951" s="33"/>
      <c r="AH951" s="33"/>
      <c r="AI951" s="64"/>
    </row>
    <row r="952" spans="1:35" ht="18" x14ac:dyDescent="0.2">
      <c r="A952" s="368">
        <f t="shared" si="385"/>
        <v>940</v>
      </c>
      <c r="B952" s="50">
        <v>32130</v>
      </c>
      <c r="C952" s="148" t="s">
        <v>2501</v>
      </c>
      <c r="D952" s="11" t="s">
        <v>2502</v>
      </c>
      <c r="E952" s="12" t="s">
        <v>6335</v>
      </c>
      <c r="F952" s="13" t="s">
        <v>2050</v>
      </c>
      <c r="G952" s="13" t="s">
        <v>2503</v>
      </c>
      <c r="H952" s="14" t="s">
        <v>31</v>
      </c>
      <c r="I952" s="242">
        <v>15</v>
      </c>
      <c r="J952" s="242">
        <v>10</v>
      </c>
      <c r="K952" s="242"/>
      <c r="L952" s="242"/>
      <c r="M952" s="242">
        <f>SUM(I952:L952)</f>
        <v>25</v>
      </c>
      <c r="N952" s="13" t="s">
        <v>45</v>
      </c>
      <c r="O952" s="4" t="s">
        <v>2538</v>
      </c>
      <c r="P952" s="178" t="s">
        <v>2539</v>
      </c>
      <c r="Q952" s="205"/>
      <c r="R952" s="54"/>
      <c r="S952" s="100"/>
      <c r="T952" s="100"/>
      <c r="U952" s="100"/>
      <c r="V952" s="54"/>
      <c r="W952" s="33"/>
      <c r="X952" s="33"/>
      <c r="Y952" s="33"/>
      <c r="Z952" s="33"/>
      <c r="AA952" s="33"/>
      <c r="AB952" s="33"/>
      <c r="AC952" s="64"/>
      <c r="AD952" s="33"/>
      <c r="AE952" s="33"/>
      <c r="AF952" s="64"/>
      <c r="AG952" s="33"/>
      <c r="AH952" s="33"/>
      <c r="AI952" s="64"/>
    </row>
    <row r="953" spans="1:35" x14ac:dyDescent="0.2">
      <c r="A953" s="368">
        <f t="shared" si="385"/>
        <v>941</v>
      </c>
      <c r="B953" s="50">
        <v>62020</v>
      </c>
      <c r="C953" s="50" t="s">
        <v>2531</v>
      </c>
      <c r="D953" s="50" t="s">
        <v>2532</v>
      </c>
      <c r="E953" s="50"/>
      <c r="F953" s="4" t="s">
        <v>2050</v>
      </c>
      <c r="G953" s="54"/>
      <c r="H953" s="4" t="s">
        <v>52</v>
      </c>
      <c r="I953" s="267">
        <v>8</v>
      </c>
      <c r="J953" s="267">
        <v>2</v>
      </c>
      <c r="K953" s="267">
        <v>0</v>
      </c>
      <c r="L953" s="267">
        <v>0</v>
      </c>
      <c r="M953" s="253">
        <f>SUM(I953:L953)</f>
        <v>10</v>
      </c>
      <c r="N953" s="4" t="str">
        <f>IF(M953&gt;=100,"Besar",IF(AND(M953&gt;=50,M953&lt;=99),"Sedang",IF(AND(M953&gt;=25,M953&lt;=49),"Menengah",IF(AND(M953&lt;=24,M953&gt;=10),"Kecil",IF(M953&lt;10,"&lt;Kecil","-")))))</f>
        <v>Kecil</v>
      </c>
      <c r="O953" s="161" t="s">
        <v>2538</v>
      </c>
      <c r="P953" s="5" t="s">
        <v>2548</v>
      </c>
      <c r="Q953" s="5"/>
      <c r="R953" s="5"/>
      <c r="S953" s="5"/>
      <c r="T953" s="5"/>
      <c r="U953" s="5"/>
      <c r="V953" s="5"/>
      <c r="W953" s="33"/>
      <c r="X953" s="33"/>
      <c r="Y953" s="33"/>
      <c r="Z953" s="33"/>
      <c r="AA953" s="33"/>
      <c r="AB953" s="33"/>
      <c r="AC953" s="64"/>
      <c r="AD953" s="33"/>
      <c r="AE953" s="33"/>
      <c r="AF953" s="64"/>
      <c r="AG953" s="33"/>
      <c r="AH953" s="33"/>
      <c r="AI953" s="64"/>
    </row>
    <row r="954" spans="1:35" x14ac:dyDescent="0.2">
      <c r="A954" s="368">
        <f t="shared" si="385"/>
        <v>942</v>
      </c>
      <c r="B954" s="50">
        <v>33211</v>
      </c>
      <c r="C954" s="50" t="s">
        <v>2533</v>
      </c>
      <c r="D954" s="50" t="s">
        <v>2534</v>
      </c>
      <c r="E954" s="50"/>
      <c r="F954" s="4" t="s">
        <v>2050</v>
      </c>
      <c r="G954" s="54"/>
      <c r="H954" s="4" t="s">
        <v>52</v>
      </c>
      <c r="I954" s="267">
        <v>10</v>
      </c>
      <c r="J954" s="267">
        <v>11</v>
      </c>
      <c r="K954" s="267">
        <v>0</v>
      </c>
      <c r="L954" s="267">
        <v>0</v>
      </c>
      <c r="M954" s="253">
        <f>SUM(I954:L954)</f>
        <v>21</v>
      </c>
      <c r="N954" s="4" t="str">
        <f>IF(M954&gt;=100,"Besar",IF(AND(M954&gt;=50,M954&lt;=99),"Sedang",IF(AND(M954&gt;=25,M954&lt;=49),"Menengah",IF(AND(M954&lt;=24,M954&gt;=10),"Kecil",IF(M954&lt;10,"&lt;Kecil","-")))))</f>
        <v>Kecil</v>
      </c>
      <c r="O954" s="54"/>
      <c r="P954" s="5" t="s">
        <v>2552</v>
      </c>
      <c r="Q954" s="5" t="s">
        <v>5789</v>
      </c>
      <c r="R954" s="5" t="s">
        <v>5816</v>
      </c>
      <c r="S954" s="5">
        <v>156</v>
      </c>
      <c r="T954" s="5">
        <v>425</v>
      </c>
      <c r="U954" s="5"/>
      <c r="V954" s="5" t="s">
        <v>5866</v>
      </c>
      <c r="W954" s="33"/>
      <c r="X954" s="33"/>
      <c r="Y954" s="33"/>
      <c r="Z954" s="33"/>
      <c r="AA954" s="33"/>
      <c r="AB954" s="33"/>
      <c r="AC954" s="64"/>
      <c r="AD954" s="33"/>
      <c r="AE954" s="33"/>
      <c r="AF954" s="64"/>
      <c r="AG954" s="33"/>
      <c r="AH954" s="33"/>
      <c r="AI954" s="64"/>
    </row>
    <row r="955" spans="1:35" ht="27" x14ac:dyDescent="0.2">
      <c r="A955" s="368">
        <f t="shared" si="385"/>
        <v>943</v>
      </c>
      <c r="B955" s="48"/>
      <c r="C955" s="202" t="s">
        <v>2535</v>
      </c>
      <c r="D955" s="202" t="s">
        <v>2536</v>
      </c>
      <c r="E955" s="160" t="s">
        <v>6336</v>
      </c>
      <c r="F955" s="161" t="s">
        <v>2050</v>
      </c>
      <c r="G955" s="161" t="s">
        <v>2537</v>
      </c>
      <c r="H955" s="203" t="s">
        <v>31</v>
      </c>
      <c r="I955" s="273">
        <v>200</v>
      </c>
      <c r="J955" s="273">
        <v>30</v>
      </c>
      <c r="K955" s="273"/>
      <c r="L955" s="273"/>
      <c r="M955" s="252">
        <v>230</v>
      </c>
      <c r="N955" s="161" t="s">
        <v>57</v>
      </c>
      <c r="O955" s="4" t="s">
        <v>2547</v>
      </c>
      <c r="P955" s="178" t="s">
        <v>2548</v>
      </c>
      <c r="Q955" s="164"/>
      <c r="R955" s="54"/>
      <c r="S955" s="100"/>
      <c r="T955" s="100"/>
      <c r="U955" s="100"/>
      <c r="V955" s="54"/>
      <c r="W955" s="33"/>
      <c r="X955" s="33"/>
      <c r="Y955" s="33"/>
      <c r="Z955" s="33"/>
      <c r="AA955" s="33"/>
      <c r="AB955" s="33"/>
      <c r="AC955" s="64"/>
      <c r="AD955" s="33"/>
      <c r="AE955" s="33"/>
      <c r="AF955" s="64"/>
      <c r="AG955" s="33"/>
      <c r="AH955" s="33"/>
      <c r="AI955" s="64"/>
    </row>
    <row r="956" spans="1:35" x14ac:dyDescent="0.2">
      <c r="A956" s="368">
        <f t="shared" si="385"/>
        <v>944</v>
      </c>
      <c r="B956" s="50">
        <v>62035</v>
      </c>
      <c r="C956" s="50" t="s">
        <v>2540</v>
      </c>
      <c r="D956" s="50" t="s">
        <v>2541</v>
      </c>
      <c r="E956" s="50"/>
      <c r="F956" s="4" t="s">
        <v>2050</v>
      </c>
      <c r="G956" s="54"/>
      <c r="H956" s="4" t="s">
        <v>31</v>
      </c>
      <c r="I956" s="267">
        <v>291</v>
      </c>
      <c r="J956" s="267">
        <v>15</v>
      </c>
      <c r="K956" s="267" t="s">
        <v>37</v>
      </c>
      <c r="L956" s="267" t="s">
        <v>37</v>
      </c>
      <c r="M956" s="253">
        <f>SUM(I956:L956)</f>
        <v>306</v>
      </c>
      <c r="N956" s="4" t="str">
        <f>IF(M956&gt;=100,"Besar",IF(AND(M956&gt;=50,M956&lt;=99),"Sedang",IF(AND(M956&gt;=25,M956&lt;=49),"Menengah",IF(AND(M956&lt;=24,M956&gt;=10),"Kecil",IF(M956&lt;10,"&lt;Kecil","-")))))</f>
        <v>Besar</v>
      </c>
      <c r="O956" s="161" t="s">
        <v>2547</v>
      </c>
      <c r="P956" s="5"/>
      <c r="Q956" s="5"/>
      <c r="R956" s="5"/>
      <c r="S956" s="5"/>
      <c r="T956" s="5"/>
      <c r="U956" s="5"/>
      <c r="V956" s="5"/>
      <c r="W956" s="33"/>
      <c r="X956" s="33"/>
      <c r="Y956" s="33"/>
      <c r="Z956" s="33"/>
      <c r="AA956" s="33"/>
      <c r="AB956" s="33"/>
      <c r="AC956" s="64"/>
      <c r="AD956" s="33"/>
      <c r="AE956" s="33"/>
      <c r="AF956" s="64"/>
      <c r="AG956" s="33"/>
      <c r="AH956" s="33"/>
      <c r="AI956" s="64"/>
    </row>
    <row r="957" spans="1:35" ht="18" x14ac:dyDescent="0.2">
      <c r="A957" s="368">
        <f t="shared" si="385"/>
        <v>945</v>
      </c>
      <c r="B957" s="50">
        <v>32117</v>
      </c>
      <c r="C957" s="50" t="s">
        <v>2542</v>
      </c>
      <c r="D957" s="50" t="s">
        <v>2543</v>
      </c>
      <c r="E957" s="50"/>
      <c r="F957" s="4" t="s">
        <v>2050</v>
      </c>
      <c r="G957" s="54"/>
      <c r="H957" s="4" t="s">
        <v>56</v>
      </c>
      <c r="I957" s="267">
        <v>6</v>
      </c>
      <c r="J957" s="267">
        <v>8</v>
      </c>
      <c r="K957" s="267"/>
      <c r="L957" s="267"/>
      <c r="M957" s="253">
        <f>SUM(I957:L957)</f>
        <v>14</v>
      </c>
      <c r="N957" s="4" t="str">
        <f>IF(M957&gt;=100,"Besar",IF(AND(M957&gt;=50,M957&lt;=99),"Sedang",IF(AND(M957&gt;=25,M957&lt;=49),"Menengah",IF(AND(M957&lt;=24,M957&gt;=10),"Kecil",IF(M957&lt;10,"&lt;Kecil","-")))))</f>
        <v>Kecil</v>
      </c>
      <c r="O957" s="54"/>
      <c r="P957" s="147" t="s">
        <v>2514</v>
      </c>
      <c r="Q957" s="166"/>
      <c r="R957" s="54"/>
      <c r="S957" s="100"/>
      <c r="T957" s="100"/>
      <c r="U957" s="100"/>
      <c r="V957" s="54"/>
      <c r="W957" s="33"/>
      <c r="X957" s="33"/>
      <c r="Y957" s="33"/>
      <c r="Z957" s="33"/>
      <c r="AA957" s="33"/>
      <c r="AB957" s="33"/>
      <c r="AC957" s="64"/>
      <c r="AD957" s="33"/>
      <c r="AE957" s="33"/>
      <c r="AF957" s="64"/>
      <c r="AG957" s="33"/>
      <c r="AH957" s="33"/>
      <c r="AI957" s="64"/>
    </row>
    <row r="958" spans="1:35" ht="36" x14ac:dyDescent="0.2">
      <c r="A958" s="368">
        <f t="shared" si="385"/>
        <v>946</v>
      </c>
      <c r="B958" s="48"/>
      <c r="C958" s="206" t="s">
        <v>2544</v>
      </c>
      <c r="D958" s="207" t="s">
        <v>2545</v>
      </c>
      <c r="E958" s="208" t="s">
        <v>6337</v>
      </c>
      <c r="F958" s="209" t="s">
        <v>2050</v>
      </c>
      <c r="G958" s="209" t="s">
        <v>2546</v>
      </c>
      <c r="H958" s="162" t="s">
        <v>31</v>
      </c>
      <c r="I958" s="281">
        <v>5</v>
      </c>
      <c r="J958" s="281">
        <v>1</v>
      </c>
      <c r="K958" s="274"/>
      <c r="L958" s="274"/>
      <c r="M958" s="252">
        <v>6</v>
      </c>
      <c r="N958" s="209" t="s">
        <v>45</v>
      </c>
      <c r="O958" s="13" t="s">
        <v>2513</v>
      </c>
      <c r="P958" s="54"/>
      <c r="Q958" s="54"/>
      <c r="R958" s="54"/>
      <c r="S958" s="100"/>
      <c r="T958" s="100"/>
      <c r="U958" s="100"/>
      <c r="V958" s="54"/>
      <c r="W958" s="33"/>
      <c r="X958" s="33"/>
      <c r="Y958" s="33"/>
      <c r="Z958" s="33"/>
      <c r="AA958" s="33"/>
      <c r="AB958" s="33"/>
      <c r="AC958" s="64"/>
      <c r="AD958" s="33"/>
      <c r="AE958" s="33"/>
      <c r="AF958" s="64"/>
      <c r="AG958" s="33"/>
      <c r="AH958" s="33"/>
      <c r="AI958" s="64"/>
    </row>
    <row r="959" spans="1:35" ht="18" x14ac:dyDescent="0.2">
      <c r="A959" s="368">
        <f t="shared" si="385"/>
        <v>947</v>
      </c>
      <c r="B959" s="48"/>
      <c r="C959" s="50" t="s">
        <v>2549</v>
      </c>
      <c r="D959" s="50" t="s">
        <v>2550</v>
      </c>
      <c r="E959" s="50"/>
      <c r="F959" s="4" t="s">
        <v>2050</v>
      </c>
      <c r="G959" s="4" t="s">
        <v>154</v>
      </c>
      <c r="H959" s="5" t="s">
        <v>31</v>
      </c>
      <c r="I959" s="50">
        <v>260</v>
      </c>
      <c r="J959" s="50">
        <v>1392</v>
      </c>
      <c r="K959" s="50"/>
      <c r="L959" s="50"/>
      <c r="M959" s="50">
        <f>SUM(I959:K959)</f>
        <v>1652</v>
      </c>
      <c r="N959" s="4" t="s">
        <v>57</v>
      </c>
      <c r="O959" s="54"/>
      <c r="P959" s="54"/>
      <c r="Q959" s="54"/>
      <c r="R959" s="54"/>
      <c r="S959" s="100"/>
      <c r="T959" s="100"/>
      <c r="U959" s="100"/>
      <c r="V959" s="54"/>
      <c r="W959" s="33"/>
      <c r="X959" s="33"/>
      <c r="Y959" s="33"/>
      <c r="Z959" s="33"/>
      <c r="AA959" s="33"/>
      <c r="AB959" s="33"/>
      <c r="AC959" s="64"/>
      <c r="AD959" s="33"/>
      <c r="AE959" s="33"/>
      <c r="AF959" s="64"/>
      <c r="AG959" s="33"/>
      <c r="AH959" s="33"/>
      <c r="AI959" s="64"/>
    </row>
    <row r="960" spans="1:35" ht="18" x14ac:dyDescent="0.2">
      <c r="A960" s="368">
        <f t="shared" si="385"/>
        <v>948</v>
      </c>
      <c r="B960" s="50">
        <v>32120</v>
      </c>
      <c r="C960" s="148" t="s">
        <v>2510</v>
      </c>
      <c r="D960" s="11" t="s">
        <v>2511</v>
      </c>
      <c r="E960" s="12" t="s">
        <v>6338</v>
      </c>
      <c r="F960" s="13" t="s">
        <v>2050</v>
      </c>
      <c r="G960" s="13" t="s">
        <v>2512</v>
      </c>
      <c r="H960" s="14" t="s">
        <v>31</v>
      </c>
      <c r="I960" s="242">
        <v>303</v>
      </c>
      <c r="J960" s="242">
        <v>1308</v>
      </c>
      <c r="K960" s="242"/>
      <c r="L960" s="242">
        <v>3</v>
      </c>
      <c r="M960" s="242">
        <f>SUM(I960:L960)</f>
        <v>1614</v>
      </c>
      <c r="N960" s="13" t="s">
        <v>57</v>
      </c>
      <c r="O960" s="54"/>
      <c r="P960" s="5" t="s">
        <v>2565</v>
      </c>
      <c r="Q960" s="5"/>
      <c r="R960" s="5"/>
      <c r="S960" s="5"/>
      <c r="T960" s="5"/>
      <c r="U960" s="5"/>
      <c r="V960" s="5"/>
      <c r="W960" s="33"/>
      <c r="X960" s="33"/>
      <c r="Y960" s="33" t="s">
        <v>5993</v>
      </c>
      <c r="Z960" s="104" t="s">
        <v>5976</v>
      </c>
      <c r="AA960" s="33"/>
      <c r="AB960" s="33"/>
      <c r="AC960" s="64"/>
      <c r="AD960" s="33"/>
      <c r="AE960" s="33"/>
      <c r="AF960" s="64"/>
      <c r="AG960" s="33"/>
      <c r="AH960" s="33"/>
      <c r="AI960" s="64"/>
    </row>
    <row r="961" spans="1:35" ht="18" x14ac:dyDescent="0.2">
      <c r="A961" s="368">
        <f t="shared" si="385"/>
        <v>949</v>
      </c>
      <c r="B961" s="48"/>
      <c r="C961" s="81" t="s">
        <v>2553</v>
      </c>
      <c r="D961" s="50" t="s">
        <v>2554</v>
      </c>
      <c r="E961" s="50"/>
      <c r="F961" s="4" t="s">
        <v>2050</v>
      </c>
      <c r="G961" s="4" t="s">
        <v>1669</v>
      </c>
      <c r="H961" s="5"/>
      <c r="I961" s="50">
        <v>19</v>
      </c>
      <c r="J961" s="50">
        <v>41</v>
      </c>
      <c r="K961" s="50"/>
      <c r="L961" s="50"/>
      <c r="M961" s="50">
        <f>SUM(I961:K961)</f>
        <v>60</v>
      </c>
      <c r="N961" s="4" t="s">
        <v>32</v>
      </c>
      <c r="O961" s="54"/>
      <c r="P961" s="5"/>
      <c r="Q961" s="4"/>
      <c r="R961" s="4"/>
      <c r="S961" s="4"/>
      <c r="T961" s="4"/>
      <c r="U961" s="4"/>
      <c r="V961" s="4"/>
      <c r="W961" s="33"/>
      <c r="X961" s="33"/>
      <c r="Y961" s="33"/>
      <c r="Z961" s="33"/>
      <c r="AA961" s="33"/>
      <c r="AB961" s="33"/>
      <c r="AC961" s="64"/>
      <c r="AD961" s="33"/>
      <c r="AE961" s="33"/>
      <c r="AF961" s="64"/>
      <c r="AG961" s="33"/>
      <c r="AH961" s="33"/>
      <c r="AI961" s="64"/>
    </row>
    <row r="962" spans="1:35" ht="18" x14ac:dyDescent="0.2">
      <c r="A962" s="368">
        <f t="shared" si="385"/>
        <v>950</v>
      </c>
      <c r="B962" s="50">
        <v>61033</v>
      </c>
      <c r="C962" s="50" t="s">
        <v>2556</v>
      </c>
      <c r="D962" s="50" t="s">
        <v>2557</v>
      </c>
      <c r="E962" s="50"/>
      <c r="F962" s="4" t="s">
        <v>2050</v>
      </c>
      <c r="G962" s="54"/>
      <c r="H962" s="4" t="s">
        <v>52</v>
      </c>
      <c r="I962" s="267">
        <v>2</v>
      </c>
      <c r="J962" s="267">
        <v>1</v>
      </c>
      <c r="K962" s="267">
        <v>0</v>
      </c>
      <c r="L962" s="267">
        <v>0</v>
      </c>
      <c r="M962" s="253">
        <f>SUM(I962:L962)</f>
        <v>3</v>
      </c>
      <c r="N962" s="4" t="str">
        <f>IF(M962&gt;=100,"Besar",IF(AND(M962&gt;=50,M962&lt;=99),"Sedang",IF(AND(M962&gt;=25,M962&lt;=49),"Menengah",IF(AND(M962&lt;=24,M962&gt;=10),"Kecil",IF(M962&lt;10,"&lt;Kecil","-")))))</f>
        <v>&lt;Kecil</v>
      </c>
      <c r="O962" s="4" t="s">
        <v>1551</v>
      </c>
      <c r="P962" s="28" t="s">
        <v>2565</v>
      </c>
      <c r="Q962" s="166"/>
      <c r="R962" s="54"/>
      <c r="S962" s="100"/>
      <c r="T962" s="100"/>
      <c r="U962" s="100"/>
      <c r="V962" s="54"/>
      <c r="W962" s="33"/>
      <c r="X962" s="33"/>
      <c r="Y962" s="33"/>
      <c r="Z962" s="33"/>
      <c r="AA962" s="33"/>
      <c r="AB962" s="33"/>
      <c r="AC962" s="64"/>
      <c r="AD962" s="33"/>
      <c r="AE962" s="33"/>
      <c r="AF962" s="64"/>
      <c r="AG962" s="33"/>
      <c r="AH962" s="33"/>
      <c r="AI962" s="64"/>
    </row>
    <row r="963" spans="1:35" ht="18" x14ac:dyDescent="0.2">
      <c r="A963" s="368">
        <f t="shared" si="385"/>
        <v>951</v>
      </c>
      <c r="B963" s="50">
        <v>61034</v>
      </c>
      <c r="C963" s="50" t="s">
        <v>2558</v>
      </c>
      <c r="D963" s="50" t="s">
        <v>2559</v>
      </c>
      <c r="E963" s="50"/>
      <c r="F963" s="4" t="s">
        <v>2050</v>
      </c>
      <c r="G963" s="54"/>
      <c r="H963" s="4" t="s">
        <v>31</v>
      </c>
      <c r="I963" s="267">
        <v>12</v>
      </c>
      <c r="J963" s="267">
        <v>3</v>
      </c>
      <c r="K963" s="267">
        <v>0</v>
      </c>
      <c r="L963" s="267">
        <v>0</v>
      </c>
      <c r="M963" s="253">
        <f>SUM(I963:L963)</f>
        <v>15</v>
      </c>
      <c r="N963" s="4" t="str">
        <f>IF(M963&gt;=100,"Besar",IF(AND(M963&gt;=50,M963&lt;=99),"Sedang",IF(AND(M963&gt;=25,M963&lt;=49),"Menengah",IF(AND(M963&lt;=24,M963&gt;=10),"Kecil",IF(M963&lt;10,"&lt;Kecil","-")))))</f>
        <v>Kecil</v>
      </c>
      <c r="O963" s="13" t="s">
        <v>1551</v>
      </c>
      <c r="P963" s="28" t="s">
        <v>6340</v>
      </c>
      <c r="Q963" s="5" t="s">
        <v>5760</v>
      </c>
      <c r="R963" s="5" t="s">
        <v>5817</v>
      </c>
      <c r="S963" s="5"/>
      <c r="T963" s="5"/>
      <c r="U963" s="5"/>
      <c r="V963" s="4"/>
      <c r="W963" s="33"/>
      <c r="X963" s="33"/>
      <c r="Y963" s="33" t="s">
        <v>6022</v>
      </c>
      <c r="Z963" s="104" t="s">
        <v>5976</v>
      </c>
      <c r="AA963" s="33"/>
      <c r="AB963" s="33"/>
      <c r="AC963" s="64"/>
      <c r="AD963" s="33"/>
      <c r="AE963" s="33"/>
      <c r="AF963" s="64"/>
      <c r="AG963" s="33"/>
      <c r="AH963" s="33"/>
      <c r="AI963" s="64"/>
    </row>
    <row r="964" spans="1:35" x14ac:dyDescent="0.2">
      <c r="A964" s="368">
        <f t="shared" si="385"/>
        <v>952</v>
      </c>
      <c r="B964" s="50">
        <v>38443</v>
      </c>
      <c r="C964" s="50" t="s">
        <v>2560</v>
      </c>
      <c r="D964" s="50" t="s">
        <v>2561</v>
      </c>
      <c r="E964" s="50"/>
      <c r="F964" s="4" t="s">
        <v>2050</v>
      </c>
      <c r="G964" s="54"/>
      <c r="H964" s="4" t="s">
        <v>52</v>
      </c>
      <c r="I964" s="267">
        <v>12</v>
      </c>
      <c r="J964" s="267">
        <v>0</v>
      </c>
      <c r="K964" s="267">
        <v>0</v>
      </c>
      <c r="L964" s="267">
        <v>0</v>
      </c>
      <c r="M964" s="253">
        <f>SUM(I964:L964)</f>
        <v>12</v>
      </c>
      <c r="N964" s="4" t="str">
        <f>IF(M964&gt;=100,"Besar",IF(AND(M964&gt;=50,M964&lt;=99),"Sedang",IF(AND(M964&gt;=25,M964&lt;=49),"Menengah",IF(AND(M964&lt;=24,M964&gt;=10),"Kecil",IF(M964&lt;10,"&lt;Kecil","-")))))</f>
        <v>Kecil</v>
      </c>
      <c r="O964" s="153" t="s">
        <v>1332</v>
      </c>
      <c r="P964" s="5" t="s">
        <v>2578</v>
      </c>
      <c r="Q964" s="5"/>
      <c r="R964" s="5"/>
      <c r="S964" s="5"/>
      <c r="T964" s="5"/>
      <c r="U964" s="5"/>
      <c r="V964" s="5"/>
      <c r="W964" s="33"/>
      <c r="X964" s="33"/>
      <c r="Y964" s="33"/>
      <c r="Z964" s="33"/>
      <c r="AA964" s="33"/>
      <c r="AB964" s="33"/>
      <c r="AC964" s="64"/>
      <c r="AD964" s="33"/>
      <c r="AE964" s="33"/>
      <c r="AF964" s="64"/>
      <c r="AG964" s="33"/>
      <c r="AH964" s="33"/>
      <c r="AI964" s="64"/>
    </row>
    <row r="965" spans="1:35" ht="18" x14ac:dyDescent="0.2">
      <c r="A965" s="368">
        <f t="shared" si="385"/>
        <v>953</v>
      </c>
      <c r="B965" s="48"/>
      <c r="C965" s="148" t="s">
        <v>2562</v>
      </c>
      <c r="D965" s="180" t="s">
        <v>2563</v>
      </c>
      <c r="E965" s="179" t="s">
        <v>6339</v>
      </c>
      <c r="F965" s="200" t="s">
        <v>2050</v>
      </c>
      <c r="G965" s="200" t="s">
        <v>2564</v>
      </c>
      <c r="H965" s="14" t="s">
        <v>31</v>
      </c>
      <c r="I965" s="242">
        <v>100</v>
      </c>
      <c r="J965" s="242">
        <v>80</v>
      </c>
      <c r="K965" s="242"/>
      <c r="L965" s="242"/>
      <c r="M965" s="242">
        <f>SUM(I965:L965)</f>
        <v>180</v>
      </c>
      <c r="N965" s="13" t="s">
        <v>57</v>
      </c>
      <c r="O965" s="4" t="s">
        <v>217</v>
      </c>
      <c r="P965" s="5"/>
      <c r="Q965" s="5"/>
      <c r="R965" s="5"/>
      <c r="S965" s="5"/>
      <c r="T965" s="5"/>
      <c r="U965" s="5"/>
      <c r="V965" s="5"/>
      <c r="W965" s="33"/>
      <c r="X965" s="33"/>
      <c r="Y965" s="33"/>
      <c r="Z965" s="33"/>
      <c r="AA965" s="33"/>
      <c r="AB965" s="33"/>
      <c r="AC965" s="64"/>
      <c r="AD965" s="33"/>
      <c r="AE965" s="33"/>
      <c r="AF965" s="64"/>
      <c r="AG965" s="33"/>
      <c r="AH965" s="33"/>
      <c r="AI965" s="64"/>
    </row>
    <row r="966" spans="1:35" x14ac:dyDescent="0.2">
      <c r="A966" s="368">
        <f t="shared" si="385"/>
        <v>954</v>
      </c>
      <c r="B966" s="50">
        <v>32117</v>
      </c>
      <c r="C966" s="211" t="s">
        <v>2566</v>
      </c>
      <c r="D966" s="173" t="s">
        <v>2567</v>
      </c>
      <c r="E966" s="174"/>
      <c r="F966" s="200" t="s">
        <v>2050</v>
      </c>
      <c r="G966" s="212" t="s">
        <v>2568</v>
      </c>
      <c r="H966" s="14" t="s">
        <v>31</v>
      </c>
      <c r="I966" s="271">
        <v>42</v>
      </c>
      <c r="J966" s="271">
        <v>6</v>
      </c>
      <c r="K966" s="271"/>
      <c r="L966" s="271"/>
      <c r="M966" s="242">
        <f>SUM(I966:J966)</f>
        <v>48</v>
      </c>
      <c r="N966" s="200" t="s">
        <v>32</v>
      </c>
      <c r="O966" s="4" t="s">
        <v>2577</v>
      </c>
      <c r="P966" s="113" t="s">
        <v>2578</v>
      </c>
      <c r="Q966" s="166"/>
      <c r="R966" s="5"/>
      <c r="S966" s="5"/>
      <c r="T966" s="5"/>
      <c r="U966" s="5"/>
      <c r="V966" s="5"/>
      <c r="W966" s="33"/>
      <c r="X966" s="33"/>
      <c r="Y966" s="33"/>
      <c r="Z966" s="33"/>
      <c r="AA966" s="33"/>
      <c r="AB966" s="33"/>
      <c r="AC966" s="64"/>
      <c r="AD966" s="33"/>
      <c r="AE966" s="33"/>
      <c r="AF966" s="64"/>
      <c r="AG966" s="33"/>
      <c r="AH966" s="33"/>
      <c r="AI966" s="64"/>
    </row>
    <row r="967" spans="1:35" x14ac:dyDescent="0.2">
      <c r="A967" s="368">
        <f t="shared" si="385"/>
        <v>955</v>
      </c>
      <c r="B967" s="50">
        <v>32100</v>
      </c>
      <c r="C967" s="50" t="s">
        <v>2569</v>
      </c>
      <c r="D967" s="50" t="s">
        <v>2570</v>
      </c>
      <c r="E967" s="50"/>
      <c r="F967" s="4" t="s">
        <v>2050</v>
      </c>
      <c r="G967" s="54"/>
      <c r="H967" s="4" t="s">
        <v>31</v>
      </c>
      <c r="I967" s="267">
        <v>334</v>
      </c>
      <c r="J967" s="267">
        <v>19</v>
      </c>
      <c r="K967" s="267">
        <v>0</v>
      </c>
      <c r="L967" s="267">
        <v>0</v>
      </c>
      <c r="M967" s="253">
        <f>SUM(I967:L967)</f>
        <v>353</v>
      </c>
      <c r="N967" s="4" t="str">
        <f>IF(M967&gt;=100,"Besar",IF(AND(M967&gt;=50,M967&lt;=99),"Sedang",IF(AND(M967&gt;=25,M967&lt;=49),"Menengah",IF(AND(M967&lt;=24,M967&gt;=10),"Kecil",IF(M967&lt;10,"&lt;Kecil","-")))))</f>
        <v>Besar</v>
      </c>
      <c r="O967" s="118" t="s">
        <v>2577</v>
      </c>
      <c r="P967" s="5"/>
      <c r="Q967" s="5"/>
      <c r="R967" s="5"/>
      <c r="S967" s="5"/>
      <c r="T967" s="5"/>
      <c r="U967" s="5"/>
      <c r="V967" s="5"/>
      <c r="W967" s="33"/>
      <c r="X967" s="33"/>
      <c r="Y967" s="33"/>
      <c r="Z967" s="33"/>
      <c r="AA967" s="33"/>
      <c r="AB967" s="33"/>
      <c r="AC967" s="64"/>
      <c r="AD967" s="33"/>
      <c r="AE967" s="33"/>
      <c r="AF967" s="64"/>
      <c r="AG967" s="33"/>
      <c r="AH967" s="33"/>
      <c r="AI967" s="64"/>
    </row>
    <row r="968" spans="1:35" ht="27" x14ac:dyDescent="0.2">
      <c r="A968" s="368">
        <f t="shared" si="385"/>
        <v>956</v>
      </c>
      <c r="B968" s="48"/>
      <c r="C968" s="50" t="s">
        <v>2571</v>
      </c>
      <c r="D968" s="50" t="s">
        <v>2572</v>
      </c>
      <c r="E968" s="50"/>
      <c r="F968" s="4" t="s">
        <v>2050</v>
      </c>
      <c r="G968" s="4" t="s">
        <v>2573</v>
      </c>
      <c r="H968" s="5"/>
      <c r="I968" s="50">
        <v>79</v>
      </c>
      <c r="J968" s="50">
        <v>78</v>
      </c>
      <c r="K968" s="50"/>
      <c r="L968" s="50"/>
      <c r="M968" s="50">
        <f>SUM(I968:J968)</f>
        <v>157</v>
      </c>
      <c r="N968" s="4" t="s">
        <v>57</v>
      </c>
      <c r="O968" s="4" t="s">
        <v>2584</v>
      </c>
      <c r="P968" s="54"/>
      <c r="Q968" s="54"/>
      <c r="R968" s="54"/>
      <c r="S968" s="100"/>
      <c r="T968" s="100"/>
      <c r="U968" s="100"/>
      <c r="V968" s="54"/>
      <c r="W968" s="33"/>
      <c r="X968" s="33"/>
      <c r="Y968" s="33"/>
      <c r="Z968" s="33"/>
      <c r="AA968" s="33"/>
      <c r="AB968" s="33"/>
      <c r="AC968" s="64"/>
      <c r="AD968" s="33"/>
      <c r="AE968" s="33"/>
      <c r="AF968" s="64"/>
      <c r="AG968" s="33"/>
      <c r="AH968" s="33"/>
      <c r="AI968" s="64"/>
    </row>
    <row r="969" spans="1:35" ht="18" x14ac:dyDescent="0.2">
      <c r="A969" s="368">
        <f t="shared" si="385"/>
        <v>957</v>
      </c>
      <c r="B969" s="48"/>
      <c r="C969" s="213" t="s">
        <v>2574</v>
      </c>
      <c r="D969" s="137" t="s">
        <v>2575</v>
      </c>
      <c r="E969" s="108" t="s">
        <v>6341</v>
      </c>
      <c r="F969" s="120" t="s">
        <v>2050</v>
      </c>
      <c r="G969" s="120" t="s">
        <v>2576</v>
      </c>
      <c r="H969" s="14" t="s">
        <v>229</v>
      </c>
      <c r="I969" s="260">
        <v>20</v>
      </c>
      <c r="J969" s="260">
        <v>37</v>
      </c>
      <c r="K969" s="260"/>
      <c r="L969" s="260"/>
      <c r="M969" s="242">
        <f>SUM(I969:L969)</f>
        <v>57</v>
      </c>
      <c r="N969" s="13" t="s">
        <v>32</v>
      </c>
      <c r="O969" s="4" t="s">
        <v>1487</v>
      </c>
      <c r="P969" s="54"/>
      <c r="Q969" s="54"/>
      <c r="R969" s="54"/>
      <c r="S969" s="100"/>
      <c r="T969" s="100"/>
      <c r="U969" s="100"/>
      <c r="V969" s="54"/>
      <c r="W969" s="33"/>
      <c r="X969" s="33"/>
      <c r="Y969" s="33"/>
      <c r="Z969" s="33"/>
      <c r="AA969" s="33"/>
      <c r="AB969" s="33"/>
      <c r="AC969" s="64"/>
      <c r="AD969" s="33"/>
      <c r="AE969" s="33"/>
      <c r="AF969" s="64"/>
      <c r="AG969" s="33"/>
      <c r="AH969" s="33"/>
      <c r="AI969" s="64"/>
    </row>
    <row r="970" spans="1:35" x14ac:dyDescent="0.2">
      <c r="A970" s="368">
        <f t="shared" si="385"/>
        <v>958</v>
      </c>
      <c r="B970" s="48"/>
      <c r="C970" s="81" t="s">
        <v>2579</v>
      </c>
      <c r="D970" s="50" t="s">
        <v>2580</v>
      </c>
      <c r="E970" s="50"/>
      <c r="F970" s="4" t="s">
        <v>2050</v>
      </c>
      <c r="G970" s="4" t="s">
        <v>163</v>
      </c>
      <c r="H970" s="5"/>
      <c r="I970" s="50">
        <v>6</v>
      </c>
      <c r="J970" s="50" t="s">
        <v>37</v>
      </c>
      <c r="K970" s="50"/>
      <c r="L970" s="50"/>
      <c r="M970" s="50">
        <f>SUM(I970:K970)</f>
        <v>6</v>
      </c>
      <c r="N970" s="4" t="s">
        <v>45</v>
      </c>
      <c r="O970" s="54"/>
      <c r="P970" s="113" t="s">
        <v>6346</v>
      </c>
      <c r="Q970" s="166"/>
      <c r="R970" s="102"/>
      <c r="S970" s="102"/>
      <c r="T970" s="102"/>
      <c r="U970" s="102"/>
      <c r="V970" s="102"/>
      <c r="W970" s="33"/>
      <c r="X970" s="33"/>
      <c r="Y970" s="33"/>
      <c r="Z970" s="33"/>
      <c r="AA970" s="33"/>
      <c r="AB970" s="33"/>
      <c r="AC970" s="64"/>
      <c r="AD970" s="33"/>
      <c r="AE970" s="33"/>
      <c r="AF970" s="64"/>
      <c r="AG970" s="33"/>
      <c r="AH970" s="33"/>
      <c r="AI970" s="64"/>
    </row>
    <row r="971" spans="1:35" ht="18" x14ac:dyDescent="0.2">
      <c r="A971" s="368">
        <f t="shared" si="385"/>
        <v>959</v>
      </c>
      <c r="B971" s="48"/>
      <c r="C971" s="81" t="s">
        <v>2582</v>
      </c>
      <c r="D971" s="50" t="s">
        <v>2583</v>
      </c>
      <c r="E971" s="50"/>
      <c r="F971" s="4" t="s">
        <v>2050</v>
      </c>
      <c r="G971" s="4" t="s">
        <v>2158</v>
      </c>
      <c r="H971" s="5"/>
      <c r="I971" s="50">
        <v>38</v>
      </c>
      <c r="J971" s="50">
        <v>2</v>
      </c>
      <c r="K971" s="50"/>
      <c r="L971" s="50"/>
      <c r="M971" s="50">
        <f>SUM(I971:K971)</f>
        <v>40</v>
      </c>
      <c r="N971" s="4" t="s">
        <v>32</v>
      </c>
      <c r="O971" s="13" t="s">
        <v>6345</v>
      </c>
      <c r="P971" s="54"/>
      <c r="Q971" s="54"/>
      <c r="R971" s="54"/>
      <c r="S971" s="100"/>
      <c r="T971" s="100"/>
      <c r="U971" s="100"/>
      <c r="V971" s="54"/>
      <c r="W971" s="33"/>
      <c r="X971" s="33"/>
      <c r="Y971" s="33"/>
      <c r="Z971" s="33"/>
      <c r="AA971" s="33"/>
      <c r="AB971" s="33"/>
      <c r="AC971" s="64"/>
      <c r="AD971" s="33"/>
      <c r="AE971" s="33"/>
      <c r="AF971" s="64"/>
      <c r="AG971" s="33"/>
      <c r="AH971" s="33"/>
      <c r="AI971" s="64"/>
    </row>
    <row r="972" spans="1:35" ht="27" x14ac:dyDescent="0.2">
      <c r="A972" s="368">
        <f t="shared" si="385"/>
        <v>960</v>
      </c>
      <c r="B972" s="48"/>
      <c r="C972" s="81" t="s">
        <v>2585</v>
      </c>
      <c r="D972" s="50" t="s">
        <v>2586</v>
      </c>
      <c r="E972" s="50"/>
      <c r="F972" s="4" t="s">
        <v>2050</v>
      </c>
      <c r="G972" s="4" t="s">
        <v>2587</v>
      </c>
      <c r="H972" s="5"/>
      <c r="I972" s="50">
        <v>14</v>
      </c>
      <c r="J972" s="50">
        <v>10</v>
      </c>
      <c r="K972" s="50"/>
      <c r="L972" s="50"/>
      <c r="M972" s="50">
        <f>SUM(I972:K972)</f>
        <v>24</v>
      </c>
      <c r="N972" s="4" t="s">
        <v>45</v>
      </c>
      <c r="O972" s="54"/>
      <c r="P972" s="54"/>
      <c r="Q972" s="54"/>
      <c r="R972" s="54"/>
      <c r="S972" s="100"/>
      <c r="T972" s="100"/>
      <c r="U972" s="100"/>
      <c r="V972" s="54"/>
      <c r="W972" s="33"/>
      <c r="X972" s="33"/>
      <c r="Y972" s="33"/>
      <c r="Z972" s="33"/>
      <c r="AA972" s="33"/>
      <c r="AB972" s="33"/>
      <c r="AC972" s="64"/>
      <c r="AD972" s="33"/>
      <c r="AE972" s="33"/>
      <c r="AF972" s="64"/>
      <c r="AG972" s="33"/>
      <c r="AH972" s="33"/>
      <c r="AI972" s="64"/>
    </row>
    <row r="973" spans="1:35" ht="27" x14ac:dyDescent="0.2">
      <c r="A973" s="368">
        <f t="shared" si="385"/>
        <v>961</v>
      </c>
      <c r="B973" s="48"/>
      <c r="C973" s="181" t="s">
        <v>4490</v>
      </c>
      <c r="D973" s="11" t="s">
        <v>6342</v>
      </c>
      <c r="E973" s="12" t="s">
        <v>6343</v>
      </c>
      <c r="F973" s="13" t="s">
        <v>2050</v>
      </c>
      <c r="G973" s="13" t="s">
        <v>6344</v>
      </c>
      <c r="H973" s="14" t="s">
        <v>56</v>
      </c>
      <c r="I973" s="242">
        <v>5</v>
      </c>
      <c r="J973" s="242">
        <v>1</v>
      </c>
      <c r="K973" s="242"/>
      <c r="L973" s="242"/>
      <c r="M973" s="242">
        <f>SUM(I973:L973)</f>
        <v>6</v>
      </c>
      <c r="N973" s="13" t="s">
        <v>45</v>
      </c>
      <c r="O973" s="54"/>
      <c r="P973" s="54"/>
      <c r="Q973" s="54"/>
      <c r="R973" s="54"/>
      <c r="S973" s="100"/>
      <c r="T973" s="100"/>
      <c r="U973" s="100"/>
      <c r="V973" s="54"/>
      <c r="W973" s="33"/>
      <c r="X973" s="33"/>
      <c r="Y973" s="33"/>
      <c r="Z973" s="33"/>
      <c r="AA973" s="33"/>
      <c r="AB973" s="33"/>
      <c r="AC973" s="64"/>
      <c r="AD973" s="33"/>
      <c r="AE973" s="33"/>
      <c r="AF973" s="64"/>
      <c r="AG973" s="33"/>
      <c r="AH973" s="33"/>
      <c r="AI973" s="64"/>
    </row>
    <row r="974" spans="1:35" x14ac:dyDescent="0.2">
      <c r="A974" s="368">
        <f t="shared" si="385"/>
        <v>962</v>
      </c>
      <c r="B974" s="50">
        <v>32210</v>
      </c>
      <c r="C974" s="50" t="s">
        <v>2588</v>
      </c>
      <c r="D974" s="50" t="s">
        <v>2589</v>
      </c>
      <c r="E974" s="50"/>
      <c r="F974" s="4" t="s">
        <v>2050</v>
      </c>
      <c r="G974" s="54"/>
      <c r="H974" s="4" t="s">
        <v>56</v>
      </c>
      <c r="I974" s="267">
        <v>15</v>
      </c>
      <c r="J974" s="267">
        <v>190</v>
      </c>
      <c r="K974" s="267">
        <v>0</v>
      </c>
      <c r="L974" s="267">
        <v>0</v>
      </c>
      <c r="M974" s="253">
        <f t="shared" ref="M974:M979" si="394">SUM(I974:L974)</f>
        <v>205</v>
      </c>
      <c r="N974" s="4" t="str">
        <f>IF(M974&gt;=100,"Besar",IF(AND(M974&gt;=50,M974&lt;=99),"Sedang",IF(AND(M974&gt;=25,M974&lt;=49),"Menengah",IF(AND(M974&lt;=24,M974&gt;=10),"Kecil",IF(M974&lt;10,"&lt;Kecil","-")))))</f>
        <v>Besar</v>
      </c>
      <c r="O974" s="54"/>
      <c r="P974" s="54"/>
      <c r="Q974" s="54"/>
      <c r="R974" s="54"/>
      <c r="S974" s="100"/>
      <c r="T974" s="100"/>
      <c r="U974" s="100"/>
      <c r="V974" s="54"/>
      <c r="W974" s="33"/>
      <c r="X974" s="33"/>
      <c r="Y974" s="33"/>
      <c r="Z974" s="33"/>
      <c r="AA974" s="33"/>
      <c r="AB974" s="33"/>
      <c r="AC974" s="64"/>
      <c r="AD974" s="33"/>
      <c r="AE974" s="33"/>
      <c r="AF974" s="64"/>
      <c r="AG974" s="33"/>
      <c r="AH974" s="33"/>
      <c r="AI974" s="64"/>
    </row>
    <row r="975" spans="1:35" x14ac:dyDescent="0.2">
      <c r="A975" s="368">
        <f t="shared" ref="A975:A1038" si="395">A974+1</f>
        <v>963</v>
      </c>
      <c r="B975" s="50">
        <v>38120</v>
      </c>
      <c r="C975" s="50" t="s">
        <v>2590</v>
      </c>
      <c r="D975" s="50" t="s">
        <v>2591</v>
      </c>
      <c r="E975" s="50"/>
      <c r="F975" s="4" t="s">
        <v>2050</v>
      </c>
      <c r="G975" s="54"/>
      <c r="H975" s="4" t="s">
        <v>56</v>
      </c>
      <c r="I975" s="267">
        <v>32</v>
      </c>
      <c r="J975" s="267">
        <v>4</v>
      </c>
      <c r="K975" s="267">
        <v>0</v>
      </c>
      <c r="L975" s="267">
        <v>0</v>
      </c>
      <c r="M975" s="253">
        <f t="shared" si="394"/>
        <v>36</v>
      </c>
      <c r="N975" s="4" t="str">
        <f>IF(M975&gt;=100,"Besar",IF(AND(M975&gt;=50,M975&lt;=99),"Sedang",IF(AND(M975&gt;=25,M975&lt;=49),"Menengah",IF(AND(M975&lt;=24,M975&gt;=10),"Kecil",IF(M975&lt;10,"&lt;Kecil","-")))))</f>
        <v>Menengah</v>
      </c>
      <c r="O975" s="54"/>
      <c r="P975" s="5"/>
      <c r="Q975" s="5"/>
      <c r="R975" s="5"/>
      <c r="S975" s="5"/>
      <c r="T975" s="5"/>
      <c r="U975" s="5"/>
      <c r="V975" s="33"/>
      <c r="W975" s="33"/>
      <c r="X975" s="33"/>
      <c r="Y975" s="33"/>
      <c r="Z975" s="33"/>
      <c r="AA975" s="33"/>
      <c r="AB975" s="33"/>
      <c r="AC975" s="64"/>
      <c r="AD975" s="33"/>
      <c r="AE975" s="33"/>
      <c r="AF975" s="64"/>
      <c r="AG975" s="33"/>
      <c r="AH975" s="33"/>
      <c r="AI975" s="64"/>
    </row>
    <row r="976" spans="1:35" x14ac:dyDescent="0.2">
      <c r="A976" s="368">
        <f t="shared" si="395"/>
        <v>964</v>
      </c>
      <c r="B976" s="84">
        <v>31121</v>
      </c>
      <c r="C976" s="65" t="s">
        <v>2592</v>
      </c>
      <c r="D976" s="85" t="s">
        <v>2593</v>
      </c>
      <c r="E976" s="85"/>
      <c r="F976" s="4" t="s">
        <v>2594</v>
      </c>
      <c r="G976" s="54"/>
      <c r="H976" s="4" t="s">
        <v>31</v>
      </c>
      <c r="I976" s="267">
        <v>15</v>
      </c>
      <c r="J976" s="267">
        <v>2</v>
      </c>
      <c r="K976" s="267">
        <v>0</v>
      </c>
      <c r="L976" s="267">
        <v>0</v>
      </c>
      <c r="M976" s="253">
        <f t="shared" si="394"/>
        <v>17</v>
      </c>
      <c r="N976" s="4" t="s">
        <v>45</v>
      </c>
      <c r="O976" s="54"/>
      <c r="P976" s="54"/>
      <c r="Q976" s="54"/>
      <c r="R976" s="54"/>
      <c r="S976" s="100"/>
      <c r="T976" s="100"/>
      <c r="U976" s="100"/>
      <c r="V976" s="33"/>
      <c r="W976" s="33"/>
      <c r="X976" s="33"/>
      <c r="Y976" s="33"/>
      <c r="Z976" s="33"/>
      <c r="AA976" s="33"/>
      <c r="AB976" s="33"/>
      <c r="AC976" s="64"/>
      <c r="AD976" s="33"/>
      <c r="AE976" s="33"/>
      <c r="AF976" s="64"/>
      <c r="AG976" s="33"/>
      <c r="AH976" s="33"/>
      <c r="AI976" s="64"/>
    </row>
    <row r="977" spans="1:35" x14ac:dyDescent="0.2">
      <c r="A977" s="368">
        <f t="shared" si="395"/>
        <v>965</v>
      </c>
      <c r="B977" s="84">
        <v>32114</v>
      </c>
      <c r="C977" s="65" t="s">
        <v>2595</v>
      </c>
      <c r="D977" s="85" t="s">
        <v>2596</v>
      </c>
      <c r="E977" s="85"/>
      <c r="F977" s="4" t="s">
        <v>2594</v>
      </c>
      <c r="G977" s="54"/>
      <c r="H977" s="4" t="s">
        <v>238</v>
      </c>
      <c r="I977" s="267">
        <v>1041</v>
      </c>
      <c r="J977" s="267">
        <v>1130</v>
      </c>
      <c r="K977" s="267" t="s">
        <v>37</v>
      </c>
      <c r="L977" s="267" t="s">
        <v>37</v>
      </c>
      <c r="M977" s="253">
        <f t="shared" si="394"/>
        <v>2171</v>
      </c>
      <c r="N977" s="4" t="s">
        <v>57</v>
      </c>
      <c r="O977" s="4" t="s">
        <v>2603</v>
      </c>
      <c r="P977" s="219"/>
      <c r="Q977" s="175"/>
      <c r="R977" s="5"/>
      <c r="S977" s="5"/>
      <c r="T977" s="5"/>
      <c r="U977" s="5"/>
      <c r="V977" s="5"/>
      <c r="W977" s="102"/>
      <c r="X977" s="33"/>
      <c r="Y977" s="33"/>
      <c r="Z977" s="33"/>
      <c r="AA977" s="33"/>
      <c r="AB977" s="33"/>
      <c r="AC977" s="64"/>
      <c r="AD977" s="33"/>
      <c r="AE977" s="33"/>
      <c r="AF977" s="64"/>
      <c r="AG977" s="33"/>
      <c r="AH977" s="33"/>
      <c r="AI977" s="64"/>
    </row>
    <row r="978" spans="1:35" x14ac:dyDescent="0.2">
      <c r="A978" s="368">
        <f t="shared" si="395"/>
        <v>966</v>
      </c>
      <c r="B978" s="84">
        <v>12120</v>
      </c>
      <c r="C978" s="65" t="s">
        <v>2597</v>
      </c>
      <c r="D978" s="85" t="s">
        <v>2598</v>
      </c>
      <c r="E978" s="85"/>
      <c r="F978" s="4" t="s">
        <v>2594</v>
      </c>
      <c r="G978" s="54"/>
      <c r="H978" s="4" t="s">
        <v>36</v>
      </c>
      <c r="I978" s="267">
        <v>1311</v>
      </c>
      <c r="J978" s="267">
        <v>1138</v>
      </c>
      <c r="K978" s="267">
        <v>0</v>
      </c>
      <c r="L978" s="267">
        <v>0</v>
      </c>
      <c r="M978" s="253">
        <f t="shared" si="394"/>
        <v>2449</v>
      </c>
      <c r="N978" s="4" t="s">
        <v>57</v>
      </c>
      <c r="O978" s="13" t="s">
        <v>6354</v>
      </c>
      <c r="P978" s="102"/>
      <c r="Q978" s="102"/>
      <c r="R978" s="33"/>
      <c r="S978" s="33"/>
      <c r="T978" s="33"/>
      <c r="U978" s="33"/>
      <c r="V978" s="5"/>
      <c r="W978" s="4"/>
      <c r="X978" s="33"/>
      <c r="Y978" s="33"/>
      <c r="Z978" s="33"/>
      <c r="AA978" s="33"/>
      <c r="AB978" s="33"/>
      <c r="AC978" s="64"/>
      <c r="AD978" s="33"/>
      <c r="AE978" s="33"/>
      <c r="AF978" s="64"/>
      <c r="AG978" s="33"/>
      <c r="AH978" s="33"/>
      <c r="AI978" s="64"/>
    </row>
    <row r="979" spans="1:35" x14ac:dyDescent="0.2">
      <c r="A979" s="368">
        <f t="shared" si="395"/>
        <v>967</v>
      </c>
      <c r="B979" s="84">
        <v>12120</v>
      </c>
      <c r="C979" s="65" t="s">
        <v>2599</v>
      </c>
      <c r="D979" s="85" t="s">
        <v>2600</v>
      </c>
      <c r="E979" s="85"/>
      <c r="F979" s="4" t="s">
        <v>2594</v>
      </c>
      <c r="G979" s="54"/>
      <c r="H979" s="4" t="s">
        <v>31</v>
      </c>
      <c r="I979" s="267">
        <v>385</v>
      </c>
      <c r="J979" s="267">
        <v>301</v>
      </c>
      <c r="K979" s="267">
        <v>0</v>
      </c>
      <c r="L979" s="267">
        <v>0</v>
      </c>
      <c r="M979" s="253">
        <f t="shared" si="394"/>
        <v>686</v>
      </c>
      <c r="N979" s="4" t="s">
        <v>57</v>
      </c>
      <c r="O979" s="102"/>
      <c r="P979" s="5"/>
      <c r="Q979" s="5"/>
      <c r="R979" s="33"/>
      <c r="S979" s="33"/>
      <c r="T979" s="33"/>
      <c r="U979" s="33"/>
      <c r="V979" s="33"/>
      <c r="W979" s="33"/>
      <c r="X979" s="33"/>
      <c r="Y979" s="33"/>
      <c r="Z979" s="33"/>
      <c r="AA979" s="33"/>
      <c r="AB979" s="33"/>
      <c r="AC979" s="64"/>
      <c r="AD979" s="33"/>
      <c r="AE979" s="33"/>
      <c r="AF979" s="64"/>
      <c r="AG979" s="33"/>
      <c r="AH979" s="33"/>
      <c r="AI979" s="64"/>
    </row>
    <row r="980" spans="1:35" ht="27" x14ac:dyDescent="0.2">
      <c r="A980" s="368">
        <f t="shared" si="395"/>
        <v>968</v>
      </c>
      <c r="B980" s="57"/>
      <c r="C980" s="150" t="s">
        <v>5685</v>
      </c>
      <c r="D980" s="12" t="s">
        <v>6351</v>
      </c>
      <c r="E980" s="108" t="s">
        <v>6352</v>
      </c>
      <c r="F980" s="120" t="s">
        <v>5686</v>
      </c>
      <c r="G980" s="13" t="s">
        <v>6353</v>
      </c>
      <c r="H980" s="347" t="s">
        <v>52</v>
      </c>
      <c r="I980" s="120">
        <v>7</v>
      </c>
      <c r="J980" s="120">
        <v>1</v>
      </c>
      <c r="K980" s="120"/>
      <c r="L980" s="120"/>
      <c r="M980" s="13">
        <f>SUM(I980:K980)</f>
        <v>8</v>
      </c>
      <c r="N980" s="13" t="s">
        <v>32</v>
      </c>
      <c r="O980" s="200" t="s">
        <v>1353</v>
      </c>
      <c r="P980" s="296" t="s">
        <v>6855</v>
      </c>
      <c r="Q980" s="102"/>
      <c r="R980" s="33"/>
      <c r="S980" s="33"/>
      <c r="T980" s="33"/>
      <c r="U980" s="33"/>
      <c r="V980" s="33"/>
      <c r="W980" s="33"/>
      <c r="X980" s="33"/>
      <c r="Y980" s="33"/>
      <c r="Z980" s="33"/>
      <c r="AA980" s="33"/>
      <c r="AB980" s="33"/>
      <c r="AC980" s="64"/>
      <c r="AD980" s="33"/>
      <c r="AE980" s="33"/>
      <c r="AF980" s="64"/>
      <c r="AG980" s="33"/>
      <c r="AH980" s="33"/>
      <c r="AI980" s="64"/>
    </row>
    <row r="981" spans="1:35" ht="18" x14ac:dyDescent="0.2">
      <c r="A981" s="368">
        <f t="shared" si="395"/>
        <v>969</v>
      </c>
      <c r="B981" s="57"/>
      <c r="C981" s="50" t="s">
        <v>5688</v>
      </c>
      <c r="D981" s="50" t="s">
        <v>5689</v>
      </c>
      <c r="E981" s="50"/>
      <c r="F981" s="4" t="s">
        <v>5686</v>
      </c>
      <c r="G981" s="4"/>
      <c r="H981" s="4" t="s">
        <v>36</v>
      </c>
      <c r="I981" s="267">
        <v>18</v>
      </c>
      <c r="J981" s="267">
        <v>1</v>
      </c>
      <c r="K981" s="267">
        <v>1</v>
      </c>
      <c r="L981" s="267">
        <v>0</v>
      </c>
      <c r="M981" s="253">
        <v>20</v>
      </c>
      <c r="N981" s="4" t="s">
        <v>45</v>
      </c>
      <c r="O981" s="4"/>
      <c r="P981" s="5" t="s">
        <v>5702</v>
      </c>
      <c r="Q981" s="5"/>
      <c r="R981" s="33"/>
      <c r="S981" s="33"/>
      <c r="T981" s="33"/>
      <c r="U981" s="33"/>
      <c r="V981" s="33"/>
      <c r="W981" s="33"/>
      <c r="X981" s="33"/>
      <c r="Y981" s="33"/>
      <c r="Z981" s="33"/>
      <c r="AA981" s="33"/>
      <c r="AB981" s="33"/>
      <c r="AC981" s="64"/>
      <c r="AD981" s="33"/>
      <c r="AE981" s="33"/>
      <c r="AF981" s="64"/>
      <c r="AG981" s="33"/>
      <c r="AH981" s="33"/>
      <c r="AI981" s="64"/>
    </row>
    <row r="982" spans="1:35" ht="18" x14ac:dyDescent="0.2">
      <c r="A982" s="368">
        <f t="shared" si="395"/>
        <v>970</v>
      </c>
      <c r="B982" s="4">
        <v>31281</v>
      </c>
      <c r="C982" s="50" t="s">
        <v>5690</v>
      </c>
      <c r="D982" s="50" t="s">
        <v>5691</v>
      </c>
      <c r="E982" s="50"/>
      <c r="F982" s="4" t="s">
        <v>5686</v>
      </c>
      <c r="G982" s="102"/>
      <c r="H982" s="4" t="s">
        <v>52</v>
      </c>
      <c r="I982" s="267">
        <v>9</v>
      </c>
      <c r="J982" s="267" t="s">
        <v>37</v>
      </c>
      <c r="K982" s="267" t="s">
        <v>37</v>
      </c>
      <c r="L982" s="267" t="s">
        <v>37</v>
      </c>
      <c r="M982" s="253">
        <f>SUM(I982:L982)</f>
        <v>9</v>
      </c>
      <c r="N982" s="4" t="str">
        <f>IF(M982&gt;=100,"Besar",IF(AND(M982&gt;=50,M982&lt;=99),"Sedang",IF(AND(M982&gt;=25,M982&lt;=49),"Menengah",IF(AND(M982&lt;=24,M982&gt;=10),"Kecil",IF(M982&lt;10,"&lt;Kecil","-")))))</f>
        <v>&lt;Kecil</v>
      </c>
      <c r="O982" s="102"/>
      <c r="P982" s="102"/>
      <c r="Q982" s="102"/>
      <c r="R982" s="33"/>
      <c r="S982" s="33"/>
      <c r="T982" s="33"/>
      <c r="U982" s="33"/>
      <c r="V982" s="33"/>
      <c r="W982" s="33"/>
      <c r="X982" s="33"/>
      <c r="Y982" s="33"/>
      <c r="Z982" s="33"/>
      <c r="AA982" s="33"/>
      <c r="AB982" s="33"/>
      <c r="AC982" s="64"/>
      <c r="AD982" s="33"/>
      <c r="AE982" s="33"/>
      <c r="AF982" s="64"/>
      <c r="AG982" s="33"/>
      <c r="AH982" s="33"/>
      <c r="AI982" s="64"/>
    </row>
    <row r="983" spans="1:35" ht="18" x14ac:dyDescent="0.2">
      <c r="A983" s="368">
        <f t="shared" si="395"/>
        <v>971</v>
      </c>
      <c r="B983" s="4">
        <v>95200</v>
      </c>
      <c r="C983" s="50" t="s">
        <v>5692</v>
      </c>
      <c r="D983" s="50" t="s">
        <v>5693</v>
      </c>
      <c r="E983" s="50"/>
      <c r="F983" s="4" t="s">
        <v>5686</v>
      </c>
      <c r="G983" s="102"/>
      <c r="H983" s="4" t="s">
        <v>52</v>
      </c>
      <c r="I983" s="267">
        <v>10</v>
      </c>
      <c r="J983" s="267">
        <v>6</v>
      </c>
      <c r="K983" s="267">
        <v>0</v>
      </c>
      <c r="L983" s="267">
        <v>0</v>
      </c>
      <c r="M983" s="253">
        <f>SUM(I983:L983)</f>
        <v>16</v>
      </c>
      <c r="N983" s="4" t="s">
        <v>45</v>
      </c>
      <c r="O983" s="4" t="s">
        <v>5701</v>
      </c>
      <c r="P983" s="217"/>
      <c r="Q983" s="166"/>
      <c r="R983" s="33"/>
      <c r="S983" s="33"/>
      <c r="T983" s="33"/>
      <c r="U983" s="33"/>
      <c r="V983" s="33"/>
      <c r="W983" s="33"/>
      <c r="X983" s="33"/>
      <c r="Y983" s="33"/>
      <c r="Z983" s="33"/>
      <c r="AA983" s="33"/>
      <c r="AB983" s="33"/>
      <c r="AC983" s="64"/>
      <c r="AD983" s="33"/>
      <c r="AE983" s="33"/>
      <c r="AF983" s="64"/>
      <c r="AG983" s="33"/>
      <c r="AH983" s="33"/>
      <c r="AI983" s="64"/>
    </row>
    <row r="984" spans="1:35" ht="18" x14ac:dyDescent="0.2">
      <c r="A984" s="368">
        <f t="shared" si="395"/>
        <v>972</v>
      </c>
      <c r="B984" s="4">
        <v>32440</v>
      </c>
      <c r="C984" s="50" t="s">
        <v>5694</v>
      </c>
      <c r="D984" s="50" t="s">
        <v>5695</v>
      </c>
      <c r="E984" s="50"/>
      <c r="F984" s="4" t="s">
        <v>5686</v>
      </c>
      <c r="G984" s="4"/>
      <c r="H984" s="4" t="s">
        <v>31</v>
      </c>
      <c r="I984" s="267">
        <v>20</v>
      </c>
      <c r="J984" s="267">
        <v>3</v>
      </c>
      <c r="K984" s="267">
        <v>0</v>
      </c>
      <c r="L984" s="267">
        <v>0</v>
      </c>
      <c r="M984" s="253">
        <v>23</v>
      </c>
      <c r="N984" s="4" t="s">
        <v>45</v>
      </c>
      <c r="O984" s="118" t="s">
        <v>6350</v>
      </c>
      <c r="P984" s="102"/>
      <c r="Q984" s="102"/>
      <c r="R984" s="33"/>
      <c r="S984" s="33"/>
      <c r="T984" s="33"/>
      <c r="U984" s="33"/>
      <c r="V984" s="33"/>
      <c r="W984" s="33"/>
      <c r="X984" s="33"/>
      <c r="Y984" s="33"/>
      <c r="Z984" s="33"/>
      <c r="AA984" s="33"/>
      <c r="AB984" s="33"/>
      <c r="AC984" s="64"/>
      <c r="AD984" s="33"/>
      <c r="AE984" s="33"/>
      <c r="AF984" s="64"/>
      <c r="AG984" s="33"/>
      <c r="AH984" s="33"/>
      <c r="AI984" s="64"/>
    </row>
    <row r="985" spans="1:35" ht="18" x14ac:dyDescent="0.2">
      <c r="A985" s="368">
        <f t="shared" si="395"/>
        <v>973</v>
      </c>
      <c r="B985" s="4">
        <v>32115</v>
      </c>
      <c r="C985" s="50" t="s">
        <v>5696</v>
      </c>
      <c r="D985" s="50" t="s">
        <v>5697</v>
      </c>
      <c r="E985" s="50"/>
      <c r="F985" s="4" t="s">
        <v>5686</v>
      </c>
      <c r="G985" s="102"/>
      <c r="H985" s="4" t="s">
        <v>52</v>
      </c>
      <c r="I985" s="267">
        <v>16</v>
      </c>
      <c r="J985" s="267" t="s">
        <v>37</v>
      </c>
      <c r="K985" s="267" t="s">
        <v>37</v>
      </c>
      <c r="L985" s="267">
        <v>0</v>
      </c>
      <c r="M985" s="253">
        <f>SUM(I985:L985)</f>
        <v>16</v>
      </c>
      <c r="N985" s="4" t="str">
        <f>IF(M985&gt;=100,"Besar",IF(AND(M985&gt;=50,M985&lt;=99),"Sedang",IF(AND(M985&gt;=25,M985&lt;=49),"Menengah",IF(AND(M985&lt;=24,M985&gt;=10),"Kecil",IF(M985&lt;10,"&lt;Kecil","-")))))</f>
        <v>Kecil</v>
      </c>
      <c r="O985" s="102"/>
      <c r="P985" s="28" t="s">
        <v>5702</v>
      </c>
      <c r="Q985" s="5"/>
      <c r="R985" s="33"/>
      <c r="S985" s="33"/>
      <c r="T985" s="33"/>
      <c r="U985" s="33"/>
      <c r="V985" s="33"/>
      <c r="W985" s="33"/>
      <c r="X985" s="33"/>
      <c r="Y985" s="33"/>
      <c r="Z985" s="33"/>
      <c r="AA985" s="33"/>
      <c r="AB985" s="33"/>
      <c r="AC985" s="64"/>
      <c r="AD985" s="33"/>
      <c r="AE985" s="33"/>
      <c r="AF985" s="64"/>
      <c r="AG985" s="33"/>
      <c r="AH985" s="33"/>
      <c r="AI985" s="64"/>
    </row>
    <row r="986" spans="1:35" ht="18" x14ac:dyDescent="0.2">
      <c r="A986" s="368">
        <f t="shared" si="395"/>
        <v>974</v>
      </c>
      <c r="B986" s="4"/>
      <c r="C986" s="181" t="s">
        <v>6347</v>
      </c>
      <c r="D986" s="11" t="s">
        <v>6348</v>
      </c>
      <c r="E986" s="12" t="s">
        <v>6349</v>
      </c>
      <c r="F986" s="13" t="s">
        <v>5686</v>
      </c>
      <c r="G986" s="13" t="s">
        <v>5574</v>
      </c>
      <c r="H986" s="21" t="s">
        <v>31</v>
      </c>
      <c r="I986" s="13">
        <v>15</v>
      </c>
      <c r="J986" s="13">
        <v>56</v>
      </c>
      <c r="K986" s="13"/>
      <c r="L986" s="13"/>
      <c r="M986" s="13">
        <f>SUM(I986:K986)</f>
        <v>71</v>
      </c>
      <c r="N986" s="13" t="s">
        <v>57</v>
      </c>
      <c r="O986" s="13" t="s">
        <v>6856</v>
      </c>
      <c r="P986" s="296" t="s">
        <v>6857</v>
      </c>
      <c r="Q986" s="166"/>
      <c r="R986" s="33"/>
      <c r="S986" s="33"/>
      <c r="T986" s="33"/>
      <c r="U986" s="33"/>
      <c r="V986" s="33"/>
      <c r="W986" s="33"/>
      <c r="X986" s="33"/>
      <c r="Y986" s="33"/>
      <c r="Z986" s="33"/>
      <c r="AA986" s="33"/>
      <c r="AB986" s="33"/>
      <c r="AC986" s="64"/>
      <c r="AD986" s="33"/>
      <c r="AE986" s="33"/>
      <c r="AF986" s="64"/>
      <c r="AG986" s="33"/>
      <c r="AH986" s="33"/>
      <c r="AI986" s="64"/>
    </row>
    <row r="987" spans="1:35" ht="18" x14ac:dyDescent="0.2">
      <c r="A987" s="368">
        <f t="shared" si="395"/>
        <v>975</v>
      </c>
      <c r="B987" s="48"/>
      <c r="C987" s="3" t="s">
        <v>5698</v>
      </c>
      <c r="D987" s="3" t="s">
        <v>5699</v>
      </c>
      <c r="E987" s="3"/>
      <c r="F987" s="4" t="s">
        <v>5686</v>
      </c>
      <c r="G987" s="4" t="s">
        <v>5700</v>
      </c>
      <c r="H987" s="5" t="s">
        <v>31</v>
      </c>
      <c r="I987" s="50">
        <v>14</v>
      </c>
      <c r="J987" s="50">
        <v>56</v>
      </c>
      <c r="K987" s="50"/>
      <c r="L987" s="50"/>
      <c r="M987" s="50">
        <f>SUM(I987:K987)</f>
        <v>70</v>
      </c>
      <c r="N987" s="4" t="s">
        <v>32</v>
      </c>
      <c r="O987" s="4"/>
      <c r="P987" s="226"/>
      <c r="Q987" s="5"/>
      <c r="R987" s="33"/>
      <c r="S987" s="33"/>
      <c r="T987" s="33"/>
      <c r="U987" s="33"/>
      <c r="V987" s="33"/>
      <c r="W987" s="33"/>
      <c r="X987" s="33"/>
      <c r="Y987" s="33"/>
      <c r="Z987" s="33"/>
      <c r="AA987" s="33"/>
      <c r="AB987" s="33"/>
      <c r="AC987" s="64"/>
      <c r="AD987" s="33"/>
      <c r="AE987" s="33"/>
      <c r="AF987" s="64"/>
      <c r="AG987" s="33"/>
      <c r="AH987" s="33"/>
      <c r="AI987" s="64"/>
    </row>
    <row r="988" spans="1:35" ht="18" x14ac:dyDescent="0.2">
      <c r="A988" s="368">
        <f t="shared" si="395"/>
        <v>976</v>
      </c>
      <c r="B988" s="4">
        <v>32112</v>
      </c>
      <c r="C988" s="220" t="s">
        <v>5698</v>
      </c>
      <c r="D988" s="11" t="s">
        <v>5699</v>
      </c>
      <c r="E988" s="12" t="s">
        <v>6355</v>
      </c>
      <c r="F988" s="13" t="s">
        <v>5686</v>
      </c>
      <c r="G988" s="13" t="s">
        <v>5700</v>
      </c>
      <c r="H988" s="21" t="s">
        <v>31</v>
      </c>
      <c r="I988" s="242">
        <v>14</v>
      </c>
      <c r="J988" s="242">
        <v>56</v>
      </c>
      <c r="K988" s="242"/>
      <c r="L988" s="242"/>
      <c r="M988" s="242">
        <f>SUM(I988:L988)</f>
        <v>70</v>
      </c>
      <c r="N988" s="13" t="s">
        <v>32</v>
      </c>
      <c r="O988" s="118" t="s">
        <v>6350</v>
      </c>
      <c r="P988" s="5"/>
      <c r="Q988" s="5"/>
      <c r="R988" s="33"/>
      <c r="S988" s="33"/>
      <c r="T988" s="33"/>
      <c r="U988" s="33"/>
      <c r="V988" s="33"/>
      <c r="W988" s="33"/>
      <c r="X988" s="33"/>
      <c r="Y988" s="33"/>
      <c r="Z988" s="33"/>
      <c r="AA988" s="33"/>
      <c r="AB988" s="33"/>
      <c r="AC988" s="64"/>
      <c r="AD988" s="33"/>
      <c r="AE988" s="33"/>
      <c r="AF988" s="64"/>
      <c r="AG988" s="33"/>
      <c r="AH988" s="33"/>
      <c r="AI988" s="64"/>
    </row>
    <row r="989" spans="1:35" ht="18" x14ac:dyDescent="0.2">
      <c r="A989" s="368">
        <f t="shared" si="395"/>
        <v>977</v>
      </c>
      <c r="B989" s="4">
        <v>61031</v>
      </c>
      <c r="C989" s="50" t="s">
        <v>5703</v>
      </c>
      <c r="D989" s="50" t="s">
        <v>5704</v>
      </c>
      <c r="E989" s="50"/>
      <c r="F989" s="4" t="s">
        <v>5686</v>
      </c>
      <c r="G989" s="102"/>
      <c r="H989" s="4" t="s">
        <v>52</v>
      </c>
      <c r="I989" s="267">
        <v>31</v>
      </c>
      <c r="J989" s="267">
        <v>7</v>
      </c>
      <c r="K989" s="267" t="s">
        <v>37</v>
      </c>
      <c r="L989" s="267">
        <v>0</v>
      </c>
      <c r="M989" s="253">
        <f>SUM(I989:L989)</f>
        <v>38</v>
      </c>
      <c r="N989" s="4" t="str">
        <f>IF(M989&gt;=100,"Besar",IF(AND(M989&gt;=50,M989&lt;=99),"Sedang",IF(AND(M989&gt;=25,M989&lt;=49),"Menengah",IF(AND(M989&lt;=24,M989&gt;=10),"Kecil",IF(M989&lt;10,"&lt;Kecil","-")))))</f>
        <v>Menengah</v>
      </c>
      <c r="O989" s="4"/>
      <c r="P989" s="5"/>
      <c r="Q989" s="5"/>
      <c r="R989" s="33"/>
      <c r="S989" s="33"/>
      <c r="T989" s="33"/>
      <c r="U989" s="33"/>
      <c r="V989" s="33"/>
      <c r="W989" s="33"/>
      <c r="X989" s="33"/>
      <c r="Y989" s="33"/>
      <c r="Z989" s="33"/>
      <c r="AA989" s="33"/>
      <c r="AB989" s="33"/>
      <c r="AC989" s="64"/>
      <c r="AD989" s="33"/>
      <c r="AE989" s="33"/>
      <c r="AF989" s="64"/>
      <c r="AG989" s="33"/>
      <c r="AH989" s="33"/>
      <c r="AI989" s="64"/>
    </row>
    <row r="990" spans="1:35" ht="18" x14ac:dyDescent="0.2">
      <c r="A990" s="368">
        <f t="shared" si="395"/>
        <v>978</v>
      </c>
      <c r="B990" s="4">
        <v>32116</v>
      </c>
      <c r="C990" s="149" t="s">
        <v>6359</v>
      </c>
      <c r="D990" s="12" t="s">
        <v>6360</v>
      </c>
      <c r="E990" s="12" t="s">
        <v>6361</v>
      </c>
      <c r="F990" s="13" t="s">
        <v>5686</v>
      </c>
      <c r="G990" s="13" t="s">
        <v>5574</v>
      </c>
      <c r="H990" s="174" t="s">
        <v>229</v>
      </c>
      <c r="I990" s="13">
        <v>5</v>
      </c>
      <c r="J990" s="13">
        <v>4</v>
      </c>
      <c r="K990" s="13"/>
      <c r="L990" s="13"/>
      <c r="M990" s="13">
        <f>SUM(I990:J990)</f>
        <v>9</v>
      </c>
      <c r="N990" s="13" t="s">
        <v>57</v>
      </c>
      <c r="O990" s="13" t="s">
        <v>6858</v>
      </c>
      <c r="P990" s="296" t="s">
        <v>6859</v>
      </c>
      <c r="Q990" s="114"/>
      <c r="R990" s="33"/>
      <c r="S990" s="33"/>
      <c r="T990" s="33"/>
      <c r="U990" s="33"/>
      <c r="V990" s="33"/>
      <c r="W990" s="33"/>
      <c r="X990" s="33"/>
      <c r="Y990" s="33"/>
      <c r="Z990" s="33"/>
      <c r="AA990" s="33"/>
      <c r="AB990" s="33"/>
      <c r="AC990" s="64"/>
      <c r="AD990" s="33"/>
      <c r="AE990" s="33"/>
      <c r="AF990" s="64"/>
      <c r="AG990" s="33"/>
      <c r="AH990" s="33"/>
      <c r="AI990" s="64"/>
    </row>
    <row r="991" spans="1:35" ht="18" x14ac:dyDescent="0.2">
      <c r="A991" s="368">
        <f t="shared" si="395"/>
        <v>979</v>
      </c>
      <c r="B991" s="4">
        <v>95200</v>
      </c>
      <c r="C991" s="50" t="s">
        <v>5705</v>
      </c>
      <c r="D991" s="50" t="s">
        <v>5706</v>
      </c>
      <c r="E991" s="50"/>
      <c r="F991" s="4" t="s">
        <v>5686</v>
      </c>
      <c r="G991" s="102"/>
      <c r="H991" s="4" t="s">
        <v>31</v>
      </c>
      <c r="I991" s="267">
        <v>14</v>
      </c>
      <c r="J991" s="267">
        <v>6</v>
      </c>
      <c r="K991" s="267" t="s">
        <v>37</v>
      </c>
      <c r="L991" s="267">
        <v>0</v>
      </c>
      <c r="M991" s="253">
        <f>SUM(I991:L991)</f>
        <v>20</v>
      </c>
      <c r="N991" s="4" t="str">
        <f>IF(M991&gt;=100,"Besar",IF(AND(M991&gt;=50,M991&lt;=99),"Sedang",IF(AND(M991&gt;=25,M991&lt;=49),"Menengah",IF(AND(M991&lt;=24,M991&gt;=10),"Kecil",IF(M991&lt;10,"&lt;Kecil","-")))))</f>
        <v>Kecil</v>
      </c>
      <c r="O991" s="13" t="s">
        <v>6366</v>
      </c>
      <c r="P991" s="5" t="s">
        <v>5719</v>
      </c>
      <c r="Q991" s="5"/>
      <c r="R991" s="33"/>
      <c r="S991" s="33"/>
      <c r="T991" s="33"/>
      <c r="U991" s="33"/>
      <c r="V991" s="33"/>
      <c r="W991" s="33"/>
      <c r="X991" s="33"/>
      <c r="Y991" s="33"/>
      <c r="Z991" s="33"/>
      <c r="AA991" s="33"/>
      <c r="AB991" s="33"/>
      <c r="AC991" s="64"/>
      <c r="AD991" s="33"/>
      <c r="AE991" s="33"/>
      <c r="AF991" s="64"/>
      <c r="AG991" s="33"/>
      <c r="AH991" s="33"/>
      <c r="AI991" s="64"/>
    </row>
    <row r="992" spans="1:35" ht="18" x14ac:dyDescent="0.2">
      <c r="A992" s="368">
        <f t="shared" si="395"/>
        <v>980</v>
      </c>
      <c r="B992" s="4">
        <v>95200</v>
      </c>
      <c r="C992" s="50" t="s">
        <v>5707</v>
      </c>
      <c r="D992" s="50" t="s">
        <v>5708</v>
      </c>
      <c r="E992" s="50"/>
      <c r="F992" s="4" t="s">
        <v>5686</v>
      </c>
      <c r="G992" s="4"/>
      <c r="H992" s="4" t="s">
        <v>52</v>
      </c>
      <c r="I992" s="267">
        <v>14</v>
      </c>
      <c r="J992" s="267">
        <v>6</v>
      </c>
      <c r="K992" s="267" t="s">
        <v>37</v>
      </c>
      <c r="L992" s="267">
        <v>0</v>
      </c>
      <c r="M992" s="253">
        <f>SUM(I992:L992)</f>
        <v>20</v>
      </c>
      <c r="N992" s="4" t="str">
        <f>IF(M992&gt;=100,"Besar",IF(AND(M992&gt;=50,M992&lt;=99),"Sedang",IF(AND(M992&gt;=25,M992&lt;=49),"Menengah",IF(AND(M992&lt;=24,M992&gt;=10),"Kecil",IF(M992&lt;10,"&lt;Kecil","-")))))</f>
        <v>Kecil</v>
      </c>
      <c r="O992" s="4" t="s">
        <v>247</v>
      </c>
      <c r="P992" s="5"/>
      <c r="Q992" s="4"/>
      <c r="R992" s="33"/>
      <c r="S992" s="33"/>
      <c r="T992" s="33"/>
      <c r="U992" s="33"/>
      <c r="V992" s="33"/>
      <c r="W992" s="33"/>
      <c r="X992" s="33"/>
      <c r="Y992" s="33"/>
      <c r="Z992" s="33"/>
      <c r="AA992" s="33"/>
      <c r="AB992" s="33"/>
      <c r="AC992" s="64"/>
      <c r="AD992" s="33"/>
      <c r="AE992" s="33"/>
      <c r="AF992" s="64"/>
      <c r="AG992" s="33"/>
      <c r="AH992" s="33"/>
      <c r="AI992" s="64"/>
    </row>
    <row r="993" spans="1:35" ht="18" x14ac:dyDescent="0.2">
      <c r="A993" s="368">
        <f t="shared" si="395"/>
        <v>981</v>
      </c>
      <c r="B993" s="108"/>
      <c r="C993" s="135" t="s">
        <v>6362</v>
      </c>
      <c r="D993" s="12" t="s">
        <v>6363</v>
      </c>
      <c r="E993" s="12" t="s">
        <v>6364</v>
      </c>
      <c r="F993" s="13" t="s">
        <v>5686</v>
      </c>
      <c r="G993" s="13" t="s">
        <v>6365</v>
      </c>
      <c r="H993" s="347" t="s">
        <v>52</v>
      </c>
      <c r="I993" s="13">
        <v>5</v>
      </c>
      <c r="J993" s="13">
        <v>1</v>
      </c>
      <c r="K993" s="13"/>
      <c r="L993" s="13"/>
      <c r="M993" s="13">
        <f>SUM(I993:J993)</f>
        <v>6</v>
      </c>
      <c r="N993" s="13" t="s">
        <v>32</v>
      </c>
      <c r="O993" s="200" t="s">
        <v>383</v>
      </c>
      <c r="P993" s="296" t="s">
        <v>6860</v>
      </c>
      <c r="Q993" s="225"/>
      <c r="R993" s="33"/>
      <c r="S993" s="33"/>
      <c r="T993" s="33"/>
      <c r="U993" s="33"/>
      <c r="V993" s="33"/>
      <c r="W993" s="33"/>
      <c r="X993" s="33"/>
      <c r="Y993" s="33"/>
      <c r="Z993" s="33"/>
      <c r="AA993" s="33"/>
      <c r="AB993" s="33"/>
      <c r="AC993" s="64"/>
      <c r="AD993" s="33"/>
      <c r="AE993" s="33"/>
      <c r="AF993" s="64"/>
      <c r="AG993" s="33"/>
      <c r="AH993" s="33"/>
      <c r="AI993" s="64"/>
    </row>
    <row r="994" spans="1:35" ht="18" x14ac:dyDescent="0.2">
      <c r="A994" s="368">
        <f t="shared" si="395"/>
        <v>982</v>
      </c>
      <c r="B994" s="4">
        <v>31281</v>
      </c>
      <c r="C994" s="50" t="s">
        <v>5709</v>
      </c>
      <c r="D994" s="50" t="s">
        <v>5691</v>
      </c>
      <c r="E994" s="50"/>
      <c r="F994" s="4" t="s">
        <v>5686</v>
      </c>
      <c r="G994" s="4"/>
      <c r="H994" s="4" t="s">
        <v>52</v>
      </c>
      <c r="I994" s="267">
        <v>9</v>
      </c>
      <c r="J994" s="267" t="s">
        <v>37</v>
      </c>
      <c r="K994" s="267" t="s">
        <v>37</v>
      </c>
      <c r="L994" s="267">
        <v>0</v>
      </c>
      <c r="M994" s="253">
        <f>SUM(I994:L994)</f>
        <v>9</v>
      </c>
      <c r="N994" s="4" t="str">
        <f>IF(M994&gt;=100,"Besar",IF(AND(M994&gt;=50,M994&lt;=99),"Sedang",IF(AND(M994&gt;=25,M994&lt;=49),"Menengah",IF(AND(M994&lt;=24,M994&gt;=10),"Kecil",IF(M994&lt;10,"&lt;Kecil","-")))))</f>
        <v>&lt;Kecil</v>
      </c>
      <c r="O994" s="223" t="s">
        <v>5718</v>
      </c>
      <c r="P994" s="5"/>
      <c r="Q994" s="5"/>
      <c r="R994" s="33"/>
      <c r="S994" s="33"/>
      <c r="T994" s="33"/>
      <c r="U994" s="33"/>
      <c r="V994" s="33"/>
      <c r="W994" s="33"/>
      <c r="X994" s="33"/>
      <c r="Y994" s="33"/>
      <c r="Z994" s="33"/>
      <c r="AA994" s="33"/>
      <c r="AB994" s="33"/>
      <c r="AC994" s="64"/>
      <c r="AD994" s="33"/>
      <c r="AE994" s="33"/>
      <c r="AF994" s="64"/>
      <c r="AG994" s="33"/>
      <c r="AH994" s="33"/>
      <c r="AI994" s="64"/>
    </row>
    <row r="995" spans="1:35" ht="18" x14ac:dyDescent="0.2">
      <c r="A995" s="368">
        <f t="shared" si="395"/>
        <v>983</v>
      </c>
      <c r="B995" s="4">
        <v>31281</v>
      </c>
      <c r="C995" s="50" t="s">
        <v>5710</v>
      </c>
      <c r="D995" s="50" t="s">
        <v>5711</v>
      </c>
      <c r="E995" s="50"/>
      <c r="F995" s="4" t="s">
        <v>5686</v>
      </c>
      <c r="G995" s="4"/>
      <c r="H995" s="4" t="s">
        <v>52</v>
      </c>
      <c r="I995" s="267">
        <v>9</v>
      </c>
      <c r="J995" s="267" t="s">
        <v>37</v>
      </c>
      <c r="K995" s="267" t="s">
        <v>37</v>
      </c>
      <c r="L995" s="267">
        <v>0</v>
      </c>
      <c r="M995" s="253">
        <f>SUM(I995:L995)</f>
        <v>9</v>
      </c>
      <c r="N995" s="4" t="str">
        <f>IF(M995&gt;=100,"Besar",IF(AND(M995&gt;=50,M995&lt;=99),"Sedang",IF(AND(M995&gt;=25,M995&lt;=49),"Menengah",IF(AND(M995&lt;=24,M995&gt;=10),"Kecil",IF(M995&lt;10,"&lt;Kecil","-")))))</f>
        <v>&lt;Kecil</v>
      </c>
      <c r="O995" s="4" t="s">
        <v>1214</v>
      </c>
      <c r="P995" s="113" t="s">
        <v>6357</v>
      </c>
      <c r="Q995" s="5"/>
      <c r="R995" s="33"/>
      <c r="S995" s="33"/>
      <c r="T995" s="33"/>
      <c r="U995" s="33"/>
      <c r="V995" s="33"/>
      <c r="W995" s="33"/>
      <c r="X995" s="33"/>
      <c r="Y995" s="33"/>
      <c r="Z995" s="33"/>
      <c r="AA995" s="33"/>
      <c r="AB995" s="33"/>
      <c r="AC995" s="64"/>
      <c r="AD995" s="33"/>
      <c r="AE995" s="33"/>
      <c r="AF995" s="64"/>
      <c r="AG995" s="33"/>
      <c r="AH995" s="33"/>
      <c r="AI995" s="64"/>
    </row>
    <row r="996" spans="1:35" ht="18" x14ac:dyDescent="0.2">
      <c r="A996" s="368">
        <f t="shared" si="395"/>
        <v>984</v>
      </c>
      <c r="B996" s="4">
        <v>36410</v>
      </c>
      <c r="C996" s="3" t="s">
        <v>5712</v>
      </c>
      <c r="D996" s="3" t="s">
        <v>5713</v>
      </c>
      <c r="E996" s="3"/>
      <c r="F996" s="4" t="s">
        <v>5686</v>
      </c>
      <c r="G996" s="4" t="s">
        <v>5714</v>
      </c>
      <c r="H996" s="5" t="s">
        <v>31</v>
      </c>
      <c r="I996" s="50">
        <v>7</v>
      </c>
      <c r="J996" s="50">
        <v>0</v>
      </c>
      <c r="K996" s="50"/>
      <c r="L996" s="50"/>
      <c r="M996" s="50">
        <f>SUM(I996:K996)</f>
        <v>7</v>
      </c>
      <c r="N996" s="4" t="s">
        <v>45</v>
      </c>
      <c r="O996" s="13" t="s">
        <v>6102</v>
      </c>
      <c r="P996" s="5"/>
      <c r="Q996" s="5"/>
      <c r="R996" s="33"/>
      <c r="S996" s="33"/>
      <c r="T996" s="33"/>
      <c r="U996" s="33"/>
      <c r="V996" s="33"/>
      <c r="W996" s="33"/>
      <c r="X996" s="33"/>
      <c r="Y996" s="33"/>
      <c r="Z996" s="33"/>
      <c r="AA996" s="33"/>
      <c r="AB996" s="33"/>
      <c r="AC996" s="64"/>
      <c r="AD996" s="33"/>
      <c r="AE996" s="33"/>
      <c r="AF996" s="64"/>
      <c r="AG996" s="33"/>
      <c r="AH996" s="33"/>
      <c r="AI996" s="64"/>
    </row>
    <row r="997" spans="1:35" ht="27" x14ac:dyDescent="0.2">
      <c r="A997" s="368">
        <f t="shared" si="395"/>
        <v>985</v>
      </c>
      <c r="B997" s="4"/>
      <c r="C997" s="221" t="s">
        <v>5715</v>
      </c>
      <c r="D997" s="222" t="s">
        <v>5716</v>
      </c>
      <c r="E997" s="222" t="s">
        <v>6356</v>
      </c>
      <c r="F997" s="223" t="s">
        <v>5686</v>
      </c>
      <c r="G997" s="223" t="s">
        <v>5717</v>
      </c>
      <c r="H997" s="224" t="s">
        <v>52</v>
      </c>
      <c r="I997" s="275">
        <v>3</v>
      </c>
      <c r="J997" s="275"/>
      <c r="K997" s="275"/>
      <c r="L997" s="275"/>
      <c r="M997" s="252">
        <v>3</v>
      </c>
      <c r="N997" s="223" t="s">
        <v>45</v>
      </c>
      <c r="O997" s="4"/>
      <c r="P997" s="5"/>
      <c r="Q997" s="5"/>
      <c r="R997" s="33"/>
      <c r="S997" s="33"/>
      <c r="T997" s="33"/>
      <c r="U997" s="33"/>
      <c r="V997" s="33"/>
      <c r="W997" s="33"/>
      <c r="X997" s="33"/>
      <c r="Y997" s="33"/>
      <c r="Z997" s="33"/>
      <c r="AA997" s="33"/>
      <c r="AB997" s="33"/>
      <c r="AC997" s="64"/>
      <c r="AD997" s="33"/>
      <c r="AE997" s="33"/>
      <c r="AF997" s="64"/>
      <c r="AG997" s="33"/>
      <c r="AH997" s="33"/>
      <c r="AI997" s="64"/>
    </row>
    <row r="998" spans="1:35" ht="18" x14ac:dyDescent="0.2">
      <c r="A998" s="368">
        <f t="shared" si="395"/>
        <v>986</v>
      </c>
      <c r="B998" s="4"/>
      <c r="C998" s="3" t="s">
        <v>5720</v>
      </c>
      <c r="D998" s="3" t="s">
        <v>5721</v>
      </c>
      <c r="E998" s="3"/>
      <c r="F998" s="4" t="s">
        <v>5722</v>
      </c>
      <c r="G998" s="4" t="s">
        <v>5723</v>
      </c>
      <c r="H998" s="5"/>
      <c r="I998" s="50">
        <v>15</v>
      </c>
      <c r="J998" s="50">
        <v>18</v>
      </c>
      <c r="K998" s="50"/>
      <c r="L998" s="50"/>
      <c r="M998" s="50">
        <f>SUM(I998:J998)</f>
        <v>33</v>
      </c>
      <c r="N998" s="4" t="s">
        <v>2181</v>
      </c>
      <c r="O998" s="4"/>
      <c r="P998" s="5"/>
      <c r="Q998" s="5"/>
      <c r="R998" s="33"/>
      <c r="S998" s="33"/>
      <c r="T998" s="33"/>
      <c r="U998" s="33"/>
      <c r="V998" s="33"/>
      <c r="W998" s="33"/>
      <c r="X998" s="33"/>
      <c r="Y998" s="33"/>
      <c r="Z998" s="33"/>
      <c r="AA998" s="33"/>
      <c r="AB998" s="33"/>
      <c r="AC998" s="64"/>
      <c r="AD998" s="33"/>
      <c r="AE998" s="33"/>
      <c r="AF998" s="64"/>
      <c r="AG998" s="33"/>
      <c r="AH998" s="33"/>
      <c r="AI998" s="64"/>
    </row>
    <row r="999" spans="1:35" ht="18" x14ac:dyDescent="0.2">
      <c r="A999" s="368">
        <f t="shared" si="395"/>
        <v>987</v>
      </c>
      <c r="B999" s="4"/>
      <c r="C999" s="148" t="s">
        <v>5724</v>
      </c>
      <c r="D999" s="11" t="s">
        <v>5725</v>
      </c>
      <c r="E999" s="12"/>
      <c r="F999" s="13" t="s">
        <v>5686</v>
      </c>
      <c r="G999" s="13" t="s">
        <v>5723</v>
      </c>
      <c r="H999" s="21" t="s">
        <v>31</v>
      </c>
      <c r="I999" s="242">
        <v>15</v>
      </c>
      <c r="J999" s="242">
        <v>19</v>
      </c>
      <c r="K999" s="242"/>
      <c r="L999" s="242"/>
      <c r="M999" s="242">
        <f>SUM(I999:J999)</f>
        <v>34</v>
      </c>
      <c r="N999" s="13" t="s">
        <v>32</v>
      </c>
      <c r="O999" s="4"/>
      <c r="P999" s="5"/>
      <c r="Q999" s="5"/>
      <c r="R999" s="33"/>
      <c r="S999" s="33"/>
      <c r="T999" s="33"/>
      <c r="U999" s="33"/>
      <c r="V999" s="33"/>
      <c r="W999" s="33"/>
      <c r="X999" s="33"/>
      <c r="Y999" s="33"/>
      <c r="Z999" s="33"/>
      <c r="AA999" s="33"/>
      <c r="AB999" s="33"/>
      <c r="AC999" s="64"/>
      <c r="AD999" s="33"/>
      <c r="AE999" s="33"/>
      <c r="AF999" s="64"/>
      <c r="AG999" s="33"/>
      <c r="AH999" s="33"/>
      <c r="AI999" s="64"/>
    </row>
    <row r="1000" spans="1:35" ht="18" x14ac:dyDescent="0.2">
      <c r="A1000" s="368">
        <f t="shared" si="395"/>
        <v>988</v>
      </c>
      <c r="B1000" s="4"/>
      <c r="C1000" s="50" t="s">
        <v>5727</v>
      </c>
      <c r="D1000" s="50" t="s">
        <v>5728</v>
      </c>
      <c r="E1000" s="50"/>
      <c r="F1000" s="4" t="s">
        <v>5686</v>
      </c>
      <c r="G1000" s="4"/>
      <c r="H1000" s="4" t="s">
        <v>31</v>
      </c>
      <c r="I1000" s="267">
        <v>20</v>
      </c>
      <c r="J1000" s="267">
        <v>3</v>
      </c>
      <c r="K1000" s="267" t="s">
        <v>37</v>
      </c>
      <c r="L1000" s="267" t="s">
        <v>37</v>
      </c>
      <c r="M1000" s="253">
        <f t="shared" ref="M1000:M1011" si="396">SUM(I1000:L1000)</f>
        <v>23</v>
      </c>
      <c r="N1000" s="4" t="str">
        <f t="shared" ref="N1000:N1008" si="397">IF(M1000&gt;=100,"Besar",IF(AND(M1000&gt;=50,M1000&lt;=99),"Sedang",IF(AND(M1000&gt;=25,M1000&lt;=49),"Menengah",IF(AND(M1000&lt;=24,M1000&gt;=10),"Kecil",IF(M1000&lt;10,"&lt;Kecil","-")))))</f>
        <v>Kecil</v>
      </c>
      <c r="O1000" s="4"/>
      <c r="P1000" s="5"/>
      <c r="Q1000" s="5"/>
      <c r="R1000" s="33"/>
      <c r="S1000" s="33"/>
      <c r="T1000" s="33"/>
      <c r="U1000" s="33"/>
      <c r="V1000" s="33"/>
      <c r="W1000" s="33"/>
      <c r="X1000" s="33"/>
      <c r="Y1000" s="33"/>
      <c r="Z1000" s="33"/>
      <c r="AA1000" s="33"/>
      <c r="AB1000" s="33"/>
      <c r="AC1000" s="64"/>
      <c r="AD1000" s="33"/>
      <c r="AE1000" s="33"/>
      <c r="AF1000" s="64"/>
      <c r="AG1000" s="33"/>
      <c r="AH1000" s="33"/>
      <c r="AI1000" s="64"/>
    </row>
    <row r="1001" spans="1:35" ht="18" x14ac:dyDescent="0.2">
      <c r="A1001" s="368">
        <f t="shared" si="395"/>
        <v>989</v>
      </c>
      <c r="B1001" s="4">
        <v>61308</v>
      </c>
      <c r="C1001" s="50" t="s">
        <v>5637</v>
      </c>
      <c r="D1001" s="50" t="s">
        <v>5729</v>
      </c>
      <c r="E1001" s="50"/>
      <c r="F1001" s="4" t="s">
        <v>5686</v>
      </c>
      <c r="G1001" s="4"/>
      <c r="H1001" s="4" t="s">
        <v>52</v>
      </c>
      <c r="I1001" s="267">
        <v>13</v>
      </c>
      <c r="J1001" s="267" t="s">
        <v>37</v>
      </c>
      <c r="K1001" s="267" t="s">
        <v>37</v>
      </c>
      <c r="L1001" s="267" t="s">
        <v>37</v>
      </c>
      <c r="M1001" s="253">
        <f t="shared" si="396"/>
        <v>13</v>
      </c>
      <c r="N1001" s="4" t="str">
        <f t="shared" si="397"/>
        <v>Kecil</v>
      </c>
      <c r="O1001" s="4"/>
      <c r="P1001" s="5"/>
      <c r="Q1001" s="5"/>
      <c r="R1001" s="33"/>
      <c r="S1001" s="33"/>
      <c r="T1001" s="33"/>
      <c r="U1001" s="33"/>
      <c r="V1001" s="33"/>
      <c r="W1001" s="33"/>
      <c r="X1001" s="33"/>
      <c r="Y1001" s="33"/>
      <c r="Z1001" s="33"/>
      <c r="AA1001" s="33"/>
      <c r="AB1001" s="33"/>
      <c r="AC1001" s="64"/>
      <c r="AD1001" s="33"/>
      <c r="AE1001" s="33"/>
      <c r="AF1001" s="64"/>
      <c r="AG1001" s="33"/>
      <c r="AH1001" s="33"/>
      <c r="AI1001" s="64"/>
    </row>
    <row r="1002" spans="1:35" ht="18" x14ac:dyDescent="0.2">
      <c r="A1002" s="368">
        <f t="shared" si="395"/>
        <v>990</v>
      </c>
      <c r="B1002" s="4">
        <v>61308</v>
      </c>
      <c r="C1002" s="50" t="s">
        <v>5637</v>
      </c>
      <c r="D1002" s="50" t="s">
        <v>5730</v>
      </c>
      <c r="E1002" s="50"/>
      <c r="F1002" s="4" t="s">
        <v>5686</v>
      </c>
      <c r="G1002" s="4"/>
      <c r="H1002" s="4" t="s">
        <v>36</v>
      </c>
      <c r="I1002" s="267">
        <v>13</v>
      </c>
      <c r="J1002" s="267" t="s">
        <v>37</v>
      </c>
      <c r="K1002" s="267" t="s">
        <v>37</v>
      </c>
      <c r="L1002" s="267" t="s">
        <v>37</v>
      </c>
      <c r="M1002" s="253">
        <f t="shared" si="396"/>
        <v>13</v>
      </c>
      <c r="N1002" s="4" t="str">
        <f t="shared" si="397"/>
        <v>Kecil</v>
      </c>
      <c r="O1002" s="4"/>
      <c r="P1002" s="5"/>
      <c r="Q1002" s="5"/>
      <c r="R1002" s="33"/>
      <c r="S1002" s="33"/>
      <c r="T1002" s="33"/>
      <c r="U1002" s="33"/>
      <c r="V1002" s="33"/>
      <c r="W1002" s="33"/>
      <c r="X1002" s="33"/>
      <c r="Y1002" s="33"/>
      <c r="Z1002" s="33"/>
      <c r="AA1002" s="33"/>
      <c r="AB1002" s="33"/>
      <c r="AC1002" s="64"/>
      <c r="AD1002" s="33"/>
      <c r="AE1002" s="33"/>
      <c r="AF1002" s="64"/>
      <c r="AG1002" s="33"/>
      <c r="AH1002" s="33"/>
      <c r="AI1002" s="64"/>
    </row>
    <row r="1003" spans="1:35" ht="18" x14ac:dyDescent="0.2">
      <c r="A1003" s="368">
        <f t="shared" si="395"/>
        <v>991</v>
      </c>
      <c r="B1003" s="4">
        <v>32117</v>
      </c>
      <c r="C1003" s="50" t="s">
        <v>5731</v>
      </c>
      <c r="D1003" s="50" t="s">
        <v>5732</v>
      </c>
      <c r="E1003" s="50"/>
      <c r="F1003" s="4" t="s">
        <v>5686</v>
      </c>
      <c r="G1003" s="4"/>
      <c r="H1003" s="4" t="s">
        <v>52</v>
      </c>
      <c r="I1003" s="267">
        <v>4</v>
      </c>
      <c r="J1003" s="267">
        <v>2</v>
      </c>
      <c r="K1003" s="267">
        <v>0</v>
      </c>
      <c r="L1003" s="267">
        <v>0</v>
      </c>
      <c r="M1003" s="253">
        <f t="shared" si="396"/>
        <v>6</v>
      </c>
      <c r="N1003" s="4" t="str">
        <f t="shared" si="397"/>
        <v>&lt;Kecil</v>
      </c>
      <c r="O1003" s="4"/>
      <c r="P1003" s="5"/>
      <c r="Q1003" s="5"/>
      <c r="R1003" s="33"/>
      <c r="S1003" s="33"/>
      <c r="T1003" s="33"/>
      <c r="U1003" s="33"/>
      <c r="V1003" s="33"/>
      <c r="W1003" s="33"/>
      <c r="X1003" s="33"/>
      <c r="Y1003" s="33"/>
      <c r="Z1003" s="33"/>
      <c r="AA1003" s="33"/>
      <c r="AB1003" s="33"/>
      <c r="AC1003" s="64"/>
      <c r="AD1003" s="33"/>
      <c r="AE1003" s="33"/>
      <c r="AF1003" s="64"/>
      <c r="AG1003" s="33"/>
      <c r="AH1003" s="33"/>
      <c r="AI1003" s="64"/>
    </row>
    <row r="1004" spans="1:35" ht="18" x14ac:dyDescent="0.2">
      <c r="A1004" s="368">
        <f t="shared" si="395"/>
        <v>992</v>
      </c>
      <c r="B1004" s="4">
        <v>95200</v>
      </c>
      <c r="C1004" s="50" t="s">
        <v>5733</v>
      </c>
      <c r="D1004" s="50" t="s">
        <v>5734</v>
      </c>
      <c r="E1004" s="50"/>
      <c r="F1004" s="4" t="s">
        <v>5686</v>
      </c>
      <c r="G1004" s="4"/>
      <c r="H1004" s="4" t="s">
        <v>52</v>
      </c>
      <c r="I1004" s="267">
        <v>10</v>
      </c>
      <c r="J1004" s="267">
        <v>5</v>
      </c>
      <c r="K1004" s="267" t="s">
        <v>37</v>
      </c>
      <c r="L1004" s="267">
        <v>0</v>
      </c>
      <c r="M1004" s="253">
        <f t="shared" si="396"/>
        <v>15</v>
      </c>
      <c r="N1004" s="4" t="str">
        <f t="shared" si="397"/>
        <v>Kecil</v>
      </c>
      <c r="O1004" s="4"/>
      <c r="P1004" s="5"/>
      <c r="Q1004" s="5"/>
      <c r="R1004" s="33"/>
      <c r="S1004" s="33"/>
      <c r="T1004" s="33"/>
      <c r="U1004" s="33"/>
      <c r="V1004" s="33"/>
      <c r="W1004" s="33"/>
      <c r="X1004" s="33"/>
      <c r="Y1004" s="33"/>
      <c r="Z1004" s="33"/>
      <c r="AA1004" s="33"/>
      <c r="AB1004" s="33"/>
      <c r="AC1004" s="64"/>
      <c r="AD1004" s="33"/>
      <c r="AE1004" s="33"/>
      <c r="AF1004" s="64"/>
      <c r="AG1004" s="33"/>
      <c r="AH1004" s="33"/>
      <c r="AI1004" s="64"/>
    </row>
    <row r="1005" spans="1:35" ht="18" x14ac:dyDescent="0.2">
      <c r="A1005" s="368">
        <f t="shared" si="395"/>
        <v>993</v>
      </c>
      <c r="B1005" s="4">
        <v>32116</v>
      </c>
      <c r="C1005" s="50" t="s">
        <v>5735</v>
      </c>
      <c r="D1005" s="50" t="s">
        <v>5697</v>
      </c>
      <c r="E1005" s="50"/>
      <c r="F1005" s="4" t="s">
        <v>5686</v>
      </c>
      <c r="G1005" s="4"/>
      <c r="H1005" s="4" t="s">
        <v>52</v>
      </c>
      <c r="I1005" s="267">
        <v>10</v>
      </c>
      <c r="J1005" s="267">
        <v>7</v>
      </c>
      <c r="K1005" s="267" t="s">
        <v>37</v>
      </c>
      <c r="L1005" s="267" t="s">
        <v>37</v>
      </c>
      <c r="M1005" s="253">
        <f t="shared" si="396"/>
        <v>17</v>
      </c>
      <c r="N1005" s="4" t="str">
        <f t="shared" si="397"/>
        <v>Kecil</v>
      </c>
      <c r="O1005" s="4"/>
      <c r="P1005" s="5"/>
      <c r="Q1005" s="5"/>
      <c r="R1005" s="33"/>
      <c r="S1005" s="33"/>
      <c r="T1005" s="33"/>
      <c r="U1005" s="33"/>
      <c r="V1005" s="33"/>
      <c r="W1005" s="33"/>
      <c r="X1005" s="33"/>
      <c r="Y1005" s="33"/>
      <c r="Z1005" s="33"/>
      <c r="AA1005" s="33"/>
      <c r="AB1005" s="33"/>
      <c r="AC1005" s="64"/>
      <c r="AD1005" s="33"/>
      <c r="AE1005" s="33"/>
      <c r="AF1005" s="64"/>
      <c r="AG1005" s="33"/>
      <c r="AH1005" s="33"/>
      <c r="AI1005" s="64"/>
    </row>
    <row r="1006" spans="1:35" ht="18" x14ac:dyDescent="0.2">
      <c r="A1006" s="368">
        <f t="shared" si="395"/>
        <v>994</v>
      </c>
      <c r="B1006" s="4">
        <v>32116</v>
      </c>
      <c r="C1006" s="50" t="s">
        <v>5736</v>
      </c>
      <c r="D1006" s="50" t="s">
        <v>5737</v>
      </c>
      <c r="E1006" s="50"/>
      <c r="F1006" s="4" t="s">
        <v>5686</v>
      </c>
      <c r="G1006" s="4"/>
      <c r="H1006" s="4" t="s">
        <v>31</v>
      </c>
      <c r="I1006" s="267">
        <v>10</v>
      </c>
      <c r="J1006" s="267">
        <v>7</v>
      </c>
      <c r="K1006" s="267" t="s">
        <v>37</v>
      </c>
      <c r="L1006" s="267" t="s">
        <v>37</v>
      </c>
      <c r="M1006" s="253">
        <f t="shared" si="396"/>
        <v>17</v>
      </c>
      <c r="N1006" s="4" t="str">
        <f t="shared" si="397"/>
        <v>Kecil</v>
      </c>
      <c r="O1006" s="4"/>
      <c r="P1006" s="5" t="s">
        <v>5747</v>
      </c>
      <c r="Q1006" s="5"/>
      <c r="V1006" s="33"/>
      <c r="W1006" s="33"/>
      <c r="X1006" s="33"/>
      <c r="Y1006" s="33"/>
      <c r="Z1006" s="33"/>
      <c r="AA1006" s="33"/>
      <c r="AB1006" s="33"/>
      <c r="AC1006" s="64"/>
      <c r="AD1006" s="33"/>
      <c r="AE1006" s="33"/>
      <c r="AF1006" s="64"/>
      <c r="AG1006" s="33"/>
      <c r="AH1006" s="33"/>
      <c r="AI1006" s="64"/>
    </row>
    <row r="1007" spans="1:35" ht="18" x14ac:dyDescent="0.2">
      <c r="A1007" s="368">
        <f t="shared" si="395"/>
        <v>995</v>
      </c>
      <c r="B1007" s="4">
        <v>32117</v>
      </c>
      <c r="C1007" s="50" t="s">
        <v>5731</v>
      </c>
      <c r="D1007" s="50" t="s">
        <v>5732</v>
      </c>
      <c r="E1007" s="50"/>
      <c r="F1007" s="4" t="s">
        <v>5686</v>
      </c>
      <c r="G1007" s="4"/>
      <c r="H1007" s="4" t="s">
        <v>52</v>
      </c>
      <c r="I1007" s="267">
        <v>4</v>
      </c>
      <c r="J1007" s="267">
        <v>2</v>
      </c>
      <c r="K1007" s="267">
        <v>0</v>
      </c>
      <c r="L1007" s="267">
        <v>0</v>
      </c>
      <c r="M1007" s="253">
        <f t="shared" si="396"/>
        <v>6</v>
      </c>
      <c r="N1007" s="4" t="str">
        <f t="shared" si="397"/>
        <v>&lt;Kecil</v>
      </c>
      <c r="O1007" s="4"/>
    </row>
    <row r="1008" spans="1:35" ht="18" x14ac:dyDescent="0.2">
      <c r="A1008" s="368">
        <f t="shared" si="395"/>
        <v>996</v>
      </c>
      <c r="B1008" s="4">
        <v>95200</v>
      </c>
      <c r="C1008" s="50" t="s">
        <v>5733</v>
      </c>
      <c r="D1008" s="50" t="s">
        <v>5734</v>
      </c>
      <c r="E1008" s="50"/>
      <c r="F1008" s="4" t="s">
        <v>5686</v>
      </c>
      <c r="G1008" s="4"/>
      <c r="H1008" s="4" t="s">
        <v>52</v>
      </c>
      <c r="I1008" s="267">
        <v>10</v>
      </c>
      <c r="J1008" s="267">
        <v>5</v>
      </c>
      <c r="K1008" s="267" t="s">
        <v>37</v>
      </c>
      <c r="L1008" s="267">
        <v>0</v>
      </c>
      <c r="M1008" s="253">
        <f t="shared" si="396"/>
        <v>15</v>
      </c>
      <c r="N1008" s="4" t="str">
        <f t="shared" si="397"/>
        <v>Kecil</v>
      </c>
      <c r="O1008" s="4" t="s">
        <v>5746</v>
      </c>
      <c r="P1008" s="113" t="s">
        <v>5747</v>
      </c>
    </row>
    <row r="1009" spans="1:35" ht="18" x14ac:dyDescent="0.2">
      <c r="A1009" s="368">
        <f t="shared" si="395"/>
        <v>997</v>
      </c>
      <c r="B1009" s="4">
        <v>32117</v>
      </c>
      <c r="C1009" s="50" t="s">
        <v>5738</v>
      </c>
      <c r="D1009" s="50" t="s">
        <v>5739</v>
      </c>
      <c r="E1009" s="50"/>
      <c r="F1009" s="4" t="s">
        <v>5686</v>
      </c>
      <c r="G1009" s="4"/>
      <c r="H1009" s="4" t="s">
        <v>52</v>
      </c>
      <c r="I1009" s="267">
        <v>18</v>
      </c>
      <c r="J1009" s="267">
        <v>7</v>
      </c>
      <c r="K1009" s="267" t="s">
        <v>37</v>
      </c>
      <c r="L1009" s="267">
        <v>0</v>
      </c>
      <c r="M1009" s="253">
        <f t="shared" si="396"/>
        <v>25</v>
      </c>
      <c r="N1009" s="4" t="s">
        <v>45</v>
      </c>
      <c r="O1009" s="13" t="s">
        <v>5746</v>
      </c>
      <c r="P1009" s="102"/>
      <c r="Q1009" s="102"/>
      <c r="R1009" s="102"/>
      <c r="S1009" s="102"/>
      <c r="T1009" s="102"/>
      <c r="U1009" s="102"/>
      <c r="V1009" s="33"/>
      <c r="W1009" s="33"/>
      <c r="X1009" s="33"/>
      <c r="Y1009" s="33"/>
      <c r="Z1009" s="33"/>
      <c r="AA1009" s="33"/>
      <c r="AB1009" s="33"/>
      <c r="AC1009" s="64"/>
      <c r="AD1009" s="33"/>
      <c r="AE1009" s="33"/>
      <c r="AF1009" s="64"/>
      <c r="AG1009" s="33"/>
      <c r="AH1009" s="33"/>
      <c r="AI1009" s="64"/>
    </row>
    <row r="1010" spans="1:35" ht="18" x14ac:dyDescent="0.2">
      <c r="A1010" s="368">
        <f t="shared" si="395"/>
        <v>998</v>
      </c>
      <c r="B1010" s="4">
        <v>32117</v>
      </c>
      <c r="C1010" s="50" t="s">
        <v>5740</v>
      </c>
      <c r="D1010" s="50" t="s">
        <v>5741</v>
      </c>
      <c r="E1010" s="50"/>
      <c r="F1010" s="4" t="s">
        <v>5686</v>
      </c>
      <c r="G1010" s="4"/>
      <c r="H1010" s="4" t="s">
        <v>52</v>
      </c>
      <c r="I1010" s="267">
        <v>6</v>
      </c>
      <c r="J1010" s="267">
        <v>1</v>
      </c>
      <c r="K1010" s="267" t="s">
        <v>37</v>
      </c>
      <c r="L1010" s="267" t="s">
        <v>37</v>
      </c>
      <c r="M1010" s="253">
        <f t="shared" si="396"/>
        <v>7</v>
      </c>
      <c r="N1010" s="4" t="str">
        <f>IF(M1010&gt;=100,"Besar",IF(AND(M1010&gt;=50,M1010&lt;=99),"Sedang",IF(AND(M1010&gt;=25,M1010&lt;=49),"Menengah",IF(AND(M1010&lt;=24,M1010&gt;=10),"Kecil",IF(M1010&lt;10,"&lt;Kecil","-")))))</f>
        <v>&lt;Kecil</v>
      </c>
      <c r="O1010" s="4"/>
      <c r="P1010" s="102"/>
      <c r="Q1010" s="102"/>
      <c r="R1010" s="102"/>
      <c r="S1010" s="102"/>
      <c r="T1010" s="102"/>
      <c r="U1010" s="102"/>
      <c r="V1010" s="33"/>
      <c r="W1010" s="33"/>
      <c r="X1010" s="33"/>
      <c r="Y1010" s="33"/>
      <c r="Z1010" s="33"/>
      <c r="AA1010" s="33"/>
      <c r="AB1010" s="33"/>
      <c r="AC1010" s="64"/>
      <c r="AD1010" s="33"/>
      <c r="AE1010" s="33"/>
      <c r="AF1010" s="64"/>
      <c r="AG1010" s="33"/>
      <c r="AH1010" s="33"/>
      <c r="AI1010" s="64"/>
    </row>
    <row r="1011" spans="1:35" ht="18" x14ac:dyDescent="0.2">
      <c r="A1011" s="368">
        <f t="shared" si="395"/>
        <v>999</v>
      </c>
      <c r="B1011" s="4">
        <v>32440</v>
      </c>
      <c r="C1011" s="50" t="s">
        <v>5742</v>
      </c>
      <c r="D1011" s="50" t="s">
        <v>5743</v>
      </c>
      <c r="E1011" s="50"/>
      <c r="F1011" s="4" t="s">
        <v>5686</v>
      </c>
      <c r="G1011" s="4"/>
      <c r="H1011" s="4" t="s">
        <v>52</v>
      </c>
      <c r="I1011" s="267">
        <v>20</v>
      </c>
      <c r="J1011" s="267">
        <v>3</v>
      </c>
      <c r="K1011" s="267" t="s">
        <v>37</v>
      </c>
      <c r="L1011" s="267" t="s">
        <v>37</v>
      </c>
      <c r="M1011" s="253">
        <f t="shared" si="396"/>
        <v>23</v>
      </c>
      <c r="N1011" s="4" t="str">
        <f>IF(M1011&gt;=100,"Besar",IF(AND(M1011&gt;=50,M1011&lt;=99),"Sedang",IF(AND(M1011&gt;=25,M1011&lt;=49),"Menengah",IF(AND(M1011&lt;=24,M1011&gt;=10),"Kecil",IF(M1011&lt;10,"&lt;Kecil","-")))))</f>
        <v>Kecil</v>
      </c>
      <c r="O1011" s="4"/>
      <c r="P1011" s="102"/>
      <c r="Q1011" s="102"/>
      <c r="R1011" s="102"/>
      <c r="S1011" s="102"/>
      <c r="T1011" s="102"/>
      <c r="U1011" s="102"/>
      <c r="V1011" s="33"/>
      <c r="W1011" s="33"/>
      <c r="X1011" s="33"/>
      <c r="Y1011" s="33"/>
      <c r="Z1011" s="33"/>
      <c r="AA1011" s="33"/>
      <c r="AB1011" s="33"/>
      <c r="AC1011" s="64"/>
      <c r="AD1011" s="33"/>
      <c r="AE1011" s="33"/>
      <c r="AF1011" s="64"/>
      <c r="AG1011" s="33"/>
      <c r="AH1011" s="33"/>
      <c r="AI1011" s="64"/>
    </row>
    <row r="1012" spans="1:35" ht="18" x14ac:dyDescent="0.2">
      <c r="A1012" s="368">
        <f t="shared" si="395"/>
        <v>1000</v>
      </c>
      <c r="B1012" s="48"/>
      <c r="C1012" s="148" t="s">
        <v>5744</v>
      </c>
      <c r="D1012" s="11" t="s">
        <v>5745</v>
      </c>
      <c r="E1012" s="12" t="s">
        <v>6358</v>
      </c>
      <c r="F1012" s="13" t="s">
        <v>5686</v>
      </c>
      <c r="G1012" s="13" t="s">
        <v>3070</v>
      </c>
      <c r="H1012" s="21" t="s">
        <v>31</v>
      </c>
      <c r="I1012" s="242">
        <v>26</v>
      </c>
      <c r="J1012" s="242"/>
      <c r="K1012" s="242"/>
      <c r="L1012" s="242"/>
      <c r="M1012" s="242">
        <f t="shared" ref="M1012:M1017" si="398">SUM(I1012:L1012)</f>
        <v>26</v>
      </c>
      <c r="N1012" s="13" t="s">
        <v>45</v>
      </c>
      <c r="O1012" s="4"/>
      <c r="P1012" s="102"/>
      <c r="Q1012" s="102"/>
      <c r="R1012" s="102"/>
      <c r="S1012" s="102"/>
      <c r="T1012" s="102"/>
      <c r="U1012" s="102"/>
      <c r="V1012" s="33"/>
      <c r="W1012" s="33"/>
      <c r="X1012" s="33"/>
      <c r="Y1012" s="33"/>
      <c r="Z1012" s="33"/>
      <c r="AA1012" s="33"/>
      <c r="AB1012" s="33"/>
      <c r="AC1012" s="64"/>
      <c r="AD1012" s="33"/>
      <c r="AE1012" s="33"/>
      <c r="AF1012" s="64"/>
      <c r="AG1012" s="33"/>
      <c r="AH1012" s="33"/>
      <c r="AI1012" s="64"/>
    </row>
    <row r="1013" spans="1:35" ht="18" x14ac:dyDescent="0.2">
      <c r="A1013" s="368">
        <f t="shared" si="395"/>
        <v>1001</v>
      </c>
      <c r="B1013" s="84"/>
      <c r="C1013" s="181" t="s">
        <v>6370</v>
      </c>
      <c r="D1013" s="11" t="s">
        <v>6371</v>
      </c>
      <c r="E1013" s="12" t="s">
        <v>6372</v>
      </c>
      <c r="F1013" s="13" t="s">
        <v>2602</v>
      </c>
      <c r="G1013" s="13" t="s">
        <v>6373</v>
      </c>
      <c r="H1013" s="14" t="s">
        <v>229</v>
      </c>
      <c r="I1013" s="242">
        <v>16</v>
      </c>
      <c r="J1013" s="242">
        <v>16</v>
      </c>
      <c r="K1013" s="242"/>
      <c r="L1013" s="242"/>
      <c r="M1013" s="242">
        <f t="shared" si="398"/>
        <v>32</v>
      </c>
      <c r="N1013" s="13" t="s">
        <v>32</v>
      </c>
      <c r="O1013" s="4" t="s">
        <v>2452</v>
      </c>
      <c r="P1013" s="54"/>
      <c r="Q1013" s="54"/>
      <c r="R1013" s="54"/>
      <c r="S1013" s="100"/>
      <c r="T1013" s="100"/>
      <c r="U1013" s="100"/>
      <c r="V1013" s="33"/>
      <c r="W1013" s="33"/>
      <c r="X1013" s="33"/>
      <c r="Y1013" s="33"/>
      <c r="Z1013" s="33"/>
      <c r="AA1013" s="33"/>
      <c r="AB1013" s="33"/>
      <c r="AC1013" s="64"/>
      <c r="AD1013" s="33"/>
      <c r="AE1013" s="33"/>
      <c r="AF1013" s="64"/>
      <c r="AG1013" s="33"/>
      <c r="AH1013" s="33"/>
      <c r="AI1013" s="64"/>
    </row>
    <row r="1014" spans="1:35" ht="18" x14ac:dyDescent="0.2">
      <c r="A1014" s="368">
        <f t="shared" si="395"/>
        <v>1002</v>
      </c>
      <c r="B1014" s="48"/>
      <c r="C1014" s="227" t="s">
        <v>2601</v>
      </c>
      <c r="D1014" s="11" t="s">
        <v>6367</v>
      </c>
      <c r="E1014" s="12" t="s">
        <v>6368</v>
      </c>
      <c r="F1014" s="13" t="s">
        <v>2602</v>
      </c>
      <c r="G1014" s="13" t="s">
        <v>111</v>
      </c>
      <c r="H1014" s="14" t="s">
        <v>31</v>
      </c>
      <c r="I1014" s="242">
        <v>51</v>
      </c>
      <c r="J1014" s="242">
        <v>35</v>
      </c>
      <c r="K1014" s="242"/>
      <c r="L1014" s="242"/>
      <c r="M1014" s="242">
        <f t="shared" si="398"/>
        <v>86</v>
      </c>
      <c r="N1014" s="13" t="s">
        <v>32</v>
      </c>
      <c r="O1014" s="4" t="s">
        <v>416</v>
      </c>
      <c r="P1014" s="28" t="s">
        <v>2610</v>
      </c>
      <c r="Q1014" s="166" t="s">
        <v>2225</v>
      </c>
      <c r="R1014" s="5"/>
      <c r="S1014" s="5"/>
      <c r="T1014" s="5"/>
      <c r="U1014" s="5"/>
      <c r="V1014" s="33"/>
      <c r="W1014" s="33"/>
      <c r="X1014" s="33"/>
      <c r="Y1014" s="33">
        <v>5951152</v>
      </c>
      <c r="Z1014" s="104" t="s">
        <v>5976</v>
      </c>
      <c r="AA1014" s="33"/>
      <c r="AB1014" s="33"/>
      <c r="AC1014" s="64"/>
      <c r="AD1014" s="33"/>
      <c r="AE1014" s="33"/>
      <c r="AF1014" s="64"/>
      <c r="AG1014" s="33"/>
      <c r="AH1014" s="33"/>
      <c r="AI1014" s="64"/>
    </row>
    <row r="1015" spans="1:35" x14ac:dyDescent="0.2">
      <c r="A1015" s="368">
        <f t="shared" si="395"/>
        <v>1003</v>
      </c>
      <c r="B1015" s="4">
        <v>38214</v>
      </c>
      <c r="C1015" s="65" t="s">
        <v>2604</v>
      </c>
      <c r="D1015" s="65" t="s">
        <v>2605</v>
      </c>
      <c r="E1015" s="65"/>
      <c r="F1015" s="4" t="s">
        <v>2602</v>
      </c>
      <c r="G1015" s="54"/>
      <c r="H1015" s="4" t="s">
        <v>52</v>
      </c>
      <c r="I1015" s="267">
        <v>27</v>
      </c>
      <c r="J1015" s="267">
        <v>1</v>
      </c>
      <c r="K1015" s="267">
        <v>0</v>
      </c>
      <c r="L1015" s="267">
        <v>0</v>
      </c>
      <c r="M1015" s="253">
        <f t="shared" si="398"/>
        <v>28</v>
      </c>
      <c r="N1015" s="4" t="str">
        <f>IF(M1015&gt;=100,"Besar",IF(AND(M1015&gt;=50,M1015&lt;=99),"Sedang",IF(AND(M1015&gt;=25,M1015&lt;=49),"Menengah",IF(AND(M1015&lt;=24,M1015&gt;=10),"Kecil",IF(M1015&lt;10,"&lt;Kecil","-")))))</f>
        <v>Menengah</v>
      </c>
      <c r="O1015" s="118" t="s">
        <v>2452</v>
      </c>
      <c r="P1015" s="54"/>
      <c r="Q1015" s="54"/>
      <c r="R1015" s="54"/>
      <c r="S1015" s="100"/>
      <c r="T1015" s="100"/>
      <c r="U1015" s="100"/>
      <c r="V1015" s="33"/>
      <c r="W1015" s="33"/>
      <c r="X1015" s="33"/>
      <c r="Y1015" s="33"/>
      <c r="Z1015" s="33"/>
      <c r="AA1015" s="33"/>
      <c r="AB1015" s="33"/>
      <c r="AC1015" s="64"/>
      <c r="AD1015" s="33"/>
      <c r="AE1015" s="33"/>
      <c r="AF1015" s="64"/>
      <c r="AG1015" s="33"/>
      <c r="AH1015" s="33"/>
      <c r="AI1015" s="64"/>
    </row>
    <row r="1016" spans="1:35" x14ac:dyDescent="0.2">
      <c r="A1016" s="368">
        <f t="shared" si="395"/>
        <v>1004</v>
      </c>
      <c r="B1016" s="4">
        <v>32114</v>
      </c>
      <c r="C1016" s="65" t="s">
        <v>2606</v>
      </c>
      <c r="D1016" s="65" t="s">
        <v>2607</v>
      </c>
      <c r="E1016" s="65"/>
      <c r="F1016" s="4" t="s">
        <v>2602</v>
      </c>
      <c r="G1016" s="54"/>
      <c r="H1016" s="4" t="s">
        <v>31</v>
      </c>
      <c r="I1016" s="267">
        <v>20</v>
      </c>
      <c r="J1016" s="267">
        <v>4</v>
      </c>
      <c r="K1016" s="267" t="s">
        <v>37</v>
      </c>
      <c r="L1016" s="267" t="s">
        <v>37</v>
      </c>
      <c r="M1016" s="253">
        <f t="shared" si="398"/>
        <v>24</v>
      </c>
      <c r="N1016" s="4" t="str">
        <f>IF(M1016&gt;=100,"Besar",IF(AND(M1016&gt;=50,M1016&lt;=99),"Sedang",IF(AND(M1016&gt;=25,M1016&lt;=49),"Menengah",IF(AND(M1016&lt;=24,M1016&gt;=10),"Kecil",IF(M1016&lt;10,"&lt;Kecil","-")))))</f>
        <v>Kecil</v>
      </c>
      <c r="O1016" s="4" t="s">
        <v>2452</v>
      </c>
      <c r="P1016" s="54"/>
      <c r="Q1016" s="54"/>
      <c r="R1016" s="54"/>
      <c r="S1016" s="100"/>
      <c r="T1016" s="100"/>
      <c r="U1016" s="100"/>
      <c r="V1016" s="33"/>
      <c r="W1016" s="33"/>
      <c r="X1016" s="33"/>
      <c r="Y1016" s="33"/>
      <c r="Z1016" s="33"/>
      <c r="AA1016" s="33"/>
      <c r="AB1016" s="33"/>
      <c r="AC1016" s="64"/>
      <c r="AD1016" s="33"/>
      <c r="AE1016" s="33"/>
      <c r="AF1016" s="64"/>
      <c r="AG1016" s="33"/>
      <c r="AH1016" s="33"/>
      <c r="AI1016" s="64"/>
    </row>
    <row r="1017" spans="1:35" x14ac:dyDescent="0.2">
      <c r="A1017" s="368">
        <f t="shared" si="395"/>
        <v>1005</v>
      </c>
      <c r="B1017" s="48"/>
      <c r="C1017" s="146" t="s">
        <v>2608</v>
      </c>
      <c r="D1017" s="133" t="s">
        <v>2609</v>
      </c>
      <c r="E1017" s="117"/>
      <c r="F1017" s="118" t="s">
        <v>2602</v>
      </c>
      <c r="G1017" s="118" t="s">
        <v>111</v>
      </c>
      <c r="H1017" s="14" t="s">
        <v>31</v>
      </c>
      <c r="I1017" s="247">
        <v>44</v>
      </c>
      <c r="J1017" s="247">
        <v>12</v>
      </c>
      <c r="K1017" s="260"/>
      <c r="L1017" s="260"/>
      <c r="M1017" s="242">
        <f t="shared" si="398"/>
        <v>56</v>
      </c>
      <c r="N1017" s="118" t="s">
        <v>32</v>
      </c>
      <c r="O1017" s="54"/>
      <c r="P1017" s="113" t="s">
        <v>6369</v>
      </c>
      <c r="Q1017" s="166"/>
      <c r="R1017" s="5"/>
      <c r="S1017" s="5"/>
      <c r="T1017" s="5"/>
      <c r="U1017" s="5"/>
      <c r="V1017" s="33"/>
      <c r="W1017" s="33"/>
      <c r="X1017" s="33"/>
      <c r="Y1017" s="33"/>
      <c r="Z1017" s="33"/>
      <c r="AA1017" s="33"/>
      <c r="AB1017" s="33"/>
      <c r="AC1017" s="64"/>
      <c r="AD1017" s="33"/>
      <c r="AE1017" s="33"/>
      <c r="AF1017" s="64"/>
      <c r="AG1017" s="33"/>
      <c r="AH1017" s="33"/>
      <c r="AI1017" s="64"/>
    </row>
    <row r="1018" spans="1:35" ht="18" x14ac:dyDescent="0.2">
      <c r="A1018" s="368">
        <f t="shared" si="395"/>
        <v>1006</v>
      </c>
      <c r="B1018" s="48"/>
      <c r="C1018" s="34" t="s">
        <v>2611</v>
      </c>
      <c r="D1018" s="34" t="s">
        <v>2612</v>
      </c>
      <c r="E1018" s="34"/>
      <c r="F1018" s="4" t="s">
        <v>2602</v>
      </c>
      <c r="G1018" s="4" t="s">
        <v>111</v>
      </c>
      <c r="H1018" s="5"/>
      <c r="I1018" s="50">
        <v>44</v>
      </c>
      <c r="J1018" s="50">
        <v>93</v>
      </c>
      <c r="K1018" s="50"/>
      <c r="L1018" s="50"/>
      <c r="M1018" s="50">
        <f>SUM(I1018:J1018)</f>
        <v>137</v>
      </c>
      <c r="N1018" s="4" t="s">
        <v>57</v>
      </c>
      <c r="O1018" s="13" t="s">
        <v>6313</v>
      </c>
      <c r="P1018" s="5"/>
      <c r="Q1018" s="5"/>
      <c r="R1018" s="5"/>
      <c r="S1018" s="5"/>
      <c r="T1018" s="5"/>
      <c r="U1018" s="5"/>
      <c r="V1018" s="33"/>
      <c r="W1018" s="33"/>
      <c r="X1018" s="33"/>
      <c r="Y1018" s="33"/>
      <c r="Z1018" s="33"/>
      <c r="AA1018" s="33"/>
      <c r="AB1018" s="33"/>
      <c r="AC1018" s="64"/>
      <c r="AD1018" s="33"/>
      <c r="AE1018" s="33"/>
      <c r="AF1018" s="64"/>
      <c r="AG1018" s="33"/>
      <c r="AH1018" s="33"/>
      <c r="AI1018" s="64"/>
    </row>
    <row r="1019" spans="1:35" x14ac:dyDescent="0.2">
      <c r="A1019" s="368">
        <f t="shared" si="395"/>
        <v>1007</v>
      </c>
      <c r="B1019" s="4">
        <v>32114</v>
      </c>
      <c r="C1019" s="87" t="s">
        <v>2613</v>
      </c>
      <c r="D1019" s="65" t="s">
        <v>2614</v>
      </c>
      <c r="E1019" s="65"/>
      <c r="F1019" s="4" t="s">
        <v>2602</v>
      </c>
      <c r="G1019" s="54"/>
      <c r="H1019" s="4" t="s">
        <v>31</v>
      </c>
      <c r="I1019" s="267">
        <v>113</v>
      </c>
      <c r="J1019" s="267">
        <v>131</v>
      </c>
      <c r="K1019" s="267">
        <v>0</v>
      </c>
      <c r="L1019" s="267">
        <v>0</v>
      </c>
      <c r="M1019" s="253">
        <f t="shared" ref="M1019:M1027" si="399">SUM(I1019:L1019)</f>
        <v>244</v>
      </c>
      <c r="N1019" s="4" t="str">
        <f>IF(M1019&gt;=100,"Besar",IF(AND(M1019&gt;=50,M1019&lt;=99),"Sedang",IF(AND(M1019&gt;=25,M1019&lt;=49),"Menengah",IF(AND(M1019&lt;=24,M1019&gt;=10),"Kecil",IF(M1019&lt;10,"&lt;Kecil","-")))))</f>
        <v>Besar</v>
      </c>
      <c r="O1019" s="4" t="s">
        <v>2624</v>
      </c>
      <c r="P1019" s="5"/>
      <c r="Q1019" s="5"/>
      <c r="R1019" s="5"/>
      <c r="S1019" s="5"/>
      <c r="T1019" s="5"/>
      <c r="U1019" s="5"/>
      <c r="V1019" s="33"/>
      <c r="W1019" s="33"/>
      <c r="X1019" s="33"/>
      <c r="Y1019" s="33"/>
      <c r="Z1019" s="33"/>
      <c r="AA1019" s="33"/>
      <c r="AB1019" s="33"/>
      <c r="AC1019" s="64"/>
      <c r="AD1019" s="33"/>
      <c r="AE1019" s="33"/>
      <c r="AF1019" s="64"/>
      <c r="AG1019" s="33"/>
      <c r="AH1019" s="33"/>
      <c r="AI1019" s="64"/>
    </row>
    <row r="1020" spans="1:35" x14ac:dyDescent="0.2">
      <c r="A1020" s="368">
        <f t="shared" si="395"/>
        <v>1008</v>
      </c>
      <c r="B1020" s="48"/>
      <c r="C1020" s="148" t="s">
        <v>2615</v>
      </c>
      <c r="D1020" s="11" t="s">
        <v>2616</v>
      </c>
      <c r="E1020" s="12"/>
      <c r="F1020" s="13" t="s">
        <v>2602</v>
      </c>
      <c r="G1020" s="13" t="s">
        <v>111</v>
      </c>
      <c r="H1020" s="14" t="s">
        <v>31</v>
      </c>
      <c r="I1020" s="242">
        <v>75</v>
      </c>
      <c r="J1020" s="242">
        <v>75</v>
      </c>
      <c r="K1020" s="242"/>
      <c r="L1020" s="242"/>
      <c r="M1020" s="242">
        <f t="shared" si="399"/>
        <v>150</v>
      </c>
      <c r="N1020" s="13" t="s">
        <v>57</v>
      </c>
      <c r="O1020" s="4"/>
      <c r="P1020" s="113"/>
      <c r="Q1020" s="5"/>
      <c r="R1020" s="5"/>
      <c r="S1020" s="5"/>
      <c r="T1020" s="5"/>
      <c r="U1020" s="5"/>
      <c r="V1020" s="33"/>
      <c r="W1020" s="33"/>
      <c r="X1020" s="33"/>
      <c r="Y1020" s="33"/>
      <c r="Z1020" s="33"/>
      <c r="AA1020" s="33"/>
      <c r="AB1020" s="33"/>
      <c r="AC1020" s="64"/>
      <c r="AD1020" s="33"/>
      <c r="AE1020" s="33"/>
      <c r="AF1020" s="64"/>
      <c r="AG1020" s="33"/>
      <c r="AH1020" s="33"/>
      <c r="AI1020" s="64"/>
    </row>
    <row r="1021" spans="1:35" x14ac:dyDescent="0.2">
      <c r="A1021" s="368">
        <f t="shared" si="395"/>
        <v>1009</v>
      </c>
      <c r="B1021" s="4">
        <v>32114</v>
      </c>
      <c r="C1021" s="65" t="s">
        <v>2617</v>
      </c>
      <c r="D1021" s="65" t="s">
        <v>2618</v>
      </c>
      <c r="E1021" s="65"/>
      <c r="F1021" s="4" t="s">
        <v>2602</v>
      </c>
      <c r="G1021" s="54"/>
      <c r="H1021" s="4" t="s">
        <v>31</v>
      </c>
      <c r="I1021" s="267">
        <v>49</v>
      </c>
      <c r="J1021" s="267">
        <v>66</v>
      </c>
      <c r="K1021" s="267"/>
      <c r="L1021" s="267"/>
      <c r="M1021" s="253">
        <f t="shared" si="399"/>
        <v>115</v>
      </c>
      <c r="N1021" s="4" t="str">
        <f>IF(M1021&gt;=100,"Besar",IF(AND(M1021&gt;=50,M1021&lt;=99),"Sedang",IF(AND(M1021&gt;=25,M1021&lt;=49),"Menengah",IF(AND(M1021&lt;=24,M1021&gt;=10),"Kecil",IF(M1021&lt;10,"&lt;Kecil","-")))))</f>
        <v>Besar</v>
      </c>
      <c r="O1021" s="200" t="s">
        <v>6374</v>
      </c>
      <c r="P1021" s="5"/>
      <c r="Q1021" s="5"/>
      <c r="R1021" s="5"/>
      <c r="S1021" s="5"/>
      <c r="T1021" s="5"/>
      <c r="U1021" s="5"/>
      <c r="V1021" s="33"/>
      <c r="W1021" s="33"/>
      <c r="X1021" s="33"/>
      <c r="Y1021" s="33"/>
      <c r="Z1021" s="33"/>
      <c r="AA1021" s="33"/>
      <c r="AB1021" s="33"/>
      <c r="AC1021" s="64"/>
      <c r="AD1021" s="33"/>
      <c r="AE1021" s="33"/>
      <c r="AF1021" s="64"/>
      <c r="AG1021" s="33"/>
      <c r="AH1021" s="33"/>
      <c r="AI1021" s="64"/>
    </row>
    <row r="1022" spans="1:35" x14ac:dyDescent="0.2">
      <c r="A1022" s="368">
        <f t="shared" si="395"/>
        <v>1010</v>
      </c>
      <c r="B1022" s="4">
        <v>31410</v>
      </c>
      <c r="C1022" s="65" t="s">
        <v>2619</v>
      </c>
      <c r="D1022" s="65" t="s">
        <v>2620</v>
      </c>
      <c r="E1022" s="65"/>
      <c r="F1022" s="4" t="s">
        <v>2602</v>
      </c>
      <c r="G1022" s="54"/>
      <c r="H1022" s="4" t="s">
        <v>31</v>
      </c>
      <c r="I1022" s="267">
        <v>30</v>
      </c>
      <c r="J1022" s="267">
        <v>12</v>
      </c>
      <c r="K1022" s="267">
        <v>0</v>
      </c>
      <c r="L1022" s="267">
        <v>0</v>
      </c>
      <c r="M1022" s="253">
        <f t="shared" si="399"/>
        <v>42</v>
      </c>
      <c r="N1022" s="4" t="str">
        <f>IF(M1022&gt;=100,"Besar",IF(AND(M1022&gt;=50,M1022&lt;=99),"Sedang",IF(AND(M1022&gt;=25,M1022&lt;=49),"Menengah",IF(AND(M1022&lt;=24,M1022&gt;=10),"Kecil",IF(M1022&lt;10,"&lt;Kecil","-")))))</f>
        <v>Menengah</v>
      </c>
      <c r="O1022" s="4"/>
      <c r="P1022" s="5" t="s">
        <v>2635</v>
      </c>
      <c r="Q1022" s="5"/>
      <c r="R1022" s="5"/>
      <c r="S1022" s="5"/>
      <c r="T1022" s="5"/>
      <c r="U1022" s="5"/>
      <c r="V1022" s="33"/>
      <c r="W1022" s="33"/>
      <c r="X1022" s="33"/>
      <c r="Y1022" s="33"/>
      <c r="Z1022" s="33"/>
      <c r="AA1022" s="33"/>
      <c r="AB1022" s="33"/>
      <c r="AC1022" s="64"/>
      <c r="AD1022" s="33"/>
      <c r="AE1022" s="33"/>
      <c r="AF1022" s="64"/>
      <c r="AG1022" s="33"/>
      <c r="AH1022" s="33"/>
      <c r="AI1022" s="64"/>
    </row>
    <row r="1023" spans="1:35" x14ac:dyDescent="0.2">
      <c r="A1023" s="368">
        <f t="shared" si="395"/>
        <v>1011</v>
      </c>
      <c r="B1023" s="48"/>
      <c r="C1023" s="28" t="s">
        <v>2621</v>
      </c>
      <c r="D1023" s="28" t="s">
        <v>2622</v>
      </c>
      <c r="E1023" s="28"/>
      <c r="F1023" s="13" t="s">
        <v>2602</v>
      </c>
      <c r="G1023" s="13" t="s">
        <v>2623</v>
      </c>
      <c r="H1023" s="182" t="s">
        <v>31</v>
      </c>
      <c r="I1023" s="242">
        <v>40</v>
      </c>
      <c r="J1023" s="242">
        <v>50</v>
      </c>
      <c r="K1023" s="245"/>
      <c r="L1023" s="245"/>
      <c r="M1023" s="242">
        <f t="shared" si="399"/>
        <v>90</v>
      </c>
      <c r="N1023" s="13" t="s">
        <v>57</v>
      </c>
      <c r="O1023" s="4"/>
      <c r="P1023" s="5"/>
      <c r="Q1023" s="5"/>
      <c r="R1023" s="5"/>
      <c r="S1023" s="5"/>
      <c r="T1023" s="5"/>
      <c r="U1023" s="5"/>
      <c r="V1023" s="33"/>
      <c r="W1023" s="33"/>
      <c r="X1023" s="33"/>
      <c r="Y1023" s="33"/>
      <c r="Z1023" s="33"/>
      <c r="AA1023" s="33"/>
      <c r="AB1023" s="33"/>
      <c r="AC1023" s="64"/>
      <c r="AD1023" s="33"/>
      <c r="AE1023" s="33"/>
      <c r="AF1023" s="64"/>
      <c r="AG1023" s="33"/>
      <c r="AH1023" s="33"/>
      <c r="AI1023" s="64"/>
    </row>
    <row r="1024" spans="1:35" x14ac:dyDescent="0.2">
      <c r="A1024" s="368">
        <f t="shared" si="395"/>
        <v>1012</v>
      </c>
      <c r="B1024" s="4">
        <v>83240</v>
      </c>
      <c r="C1024" s="65" t="s">
        <v>2625</v>
      </c>
      <c r="D1024" s="65" t="s">
        <v>2626</v>
      </c>
      <c r="E1024" s="65"/>
      <c r="F1024" s="4" t="s">
        <v>2602</v>
      </c>
      <c r="G1024" s="4"/>
      <c r="H1024" s="4" t="s">
        <v>56</v>
      </c>
      <c r="I1024" s="267">
        <v>20</v>
      </c>
      <c r="J1024" s="267">
        <v>0</v>
      </c>
      <c r="K1024" s="267">
        <v>0</v>
      </c>
      <c r="L1024" s="267">
        <v>0</v>
      </c>
      <c r="M1024" s="253">
        <f t="shared" si="399"/>
        <v>20</v>
      </c>
      <c r="N1024" s="4" t="str">
        <f>IF(M1024&gt;=100,"Besar",IF(AND(M1024&gt;=50,M1024&lt;=99),"Sedang",IF(AND(M1024&gt;=25,M1024&lt;=49),"Menengah",IF(AND(M1024&lt;=24,M1024&gt;=10),"Kecil",IF(M1024&lt;10,"&lt;Kecil","-")))))</f>
        <v>Kecil</v>
      </c>
      <c r="O1024" s="4" t="s">
        <v>2634</v>
      </c>
      <c r="P1024" s="5"/>
      <c r="Q1024" s="5"/>
      <c r="R1024" s="5"/>
      <c r="S1024" s="5"/>
      <c r="T1024" s="5"/>
      <c r="U1024" s="5"/>
      <c r="V1024" s="33"/>
      <c r="W1024" s="33"/>
      <c r="X1024" s="33"/>
      <c r="Y1024" s="33"/>
      <c r="Z1024" s="33"/>
      <c r="AA1024" s="33"/>
      <c r="AB1024" s="33"/>
      <c r="AC1024" s="64"/>
      <c r="AD1024" s="33"/>
      <c r="AE1024" s="33"/>
      <c r="AF1024" s="64"/>
      <c r="AG1024" s="33"/>
      <c r="AH1024" s="33"/>
      <c r="AI1024" s="64"/>
    </row>
    <row r="1025" spans="1:35" x14ac:dyDescent="0.2">
      <c r="A1025" s="368">
        <f t="shared" si="395"/>
        <v>1013</v>
      </c>
      <c r="B1025" s="4">
        <v>81020</v>
      </c>
      <c r="C1025" s="65" t="s">
        <v>103</v>
      </c>
      <c r="D1025" s="65" t="s">
        <v>2627</v>
      </c>
      <c r="E1025" s="65"/>
      <c r="F1025" s="4" t="s">
        <v>2602</v>
      </c>
      <c r="G1025" s="4"/>
      <c r="H1025" s="4" t="s">
        <v>31</v>
      </c>
      <c r="I1025" s="267">
        <v>8</v>
      </c>
      <c r="J1025" s="267">
        <v>10</v>
      </c>
      <c r="K1025" s="267">
        <v>0</v>
      </c>
      <c r="L1025" s="267">
        <v>0</v>
      </c>
      <c r="M1025" s="253">
        <f t="shared" si="399"/>
        <v>18</v>
      </c>
      <c r="N1025" s="4" t="str">
        <f>IF(M1025&gt;=100,"Besar",IF(AND(M1025&gt;=50,M1025&lt;=99),"Sedang",IF(AND(M1025&gt;=25,M1025&lt;=49),"Menengah",IF(AND(M1025&lt;=24,M1025&gt;=10),"Kecil",IF(M1025&lt;10,"&lt;Kecil","-")))))</f>
        <v>Kecil</v>
      </c>
      <c r="O1025" s="4"/>
      <c r="P1025" s="5"/>
      <c r="Q1025" s="5"/>
      <c r="R1025" s="5"/>
      <c r="S1025" s="5"/>
      <c r="T1025" s="5"/>
      <c r="U1025" s="5"/>
      <c r="V1025" s="33"/>
      <c r="W1025" s="33"/>
      <c r="X1025" s="33"/>
      <c r="Y1025" s="33"/>
      <c r="Z1025" s="33"/>
      <c r="AA1025" s="33"/>
      <c r="AB1025" s="33"/>
      <c r="AC1025" s="64"/>
      <c r="AD1025" s="33"/>
      <c r="AE1025" s="33"/>
      <c r="AF1025" s="64"/>
      <c r="AG1025" s="33"/>
      <c r="AH1025" s="33"/>
      <c r="AI1025" s="64"/>
    </row>
    <row r="1026" spans="1:35" x14ac:dyDescent="0.2">
      <c r="A1026" s="368">
        <f t="shared" si="395"/>
        <v>1014</v>
      </c>
      <c r="B1026" s="4">
        <v>81020</v>
      </c>
      <c r="C1026" s="65" t="s">
        <v>2628</v>
      </c>
      <c r="D1026" s="65" t="s">
        <v>2629</v>
      </c>
      <c r="E1026" s="65"/>
      <c r="F1026" s="4" t="s">
        <v>2602</v>
      </c>
      <c r="G1026" s="4"/>
      <c r="H1026" s="4" t="s">
        <v>31</v>
      </c>
      <c r="I1026" s="267">
        <v>21</v>
      </c>
      <c r="J1026" s="267">
        <v>1</v>
      </c>
      <c r="K1026" s="267">
        <v>0</v>
      </c>
      <c r="L1026" s="267">
        <v>0</v>
      </c>
      <c r="M1026" s="253">
        <f t="shared" si="399"/>
        <v>22</v>
      </c>
      <c r="N1026" s="4" t="str">
        <f>IF(M1026&gt;=100,"Besar",IF(AND(M1026&gt;=50,M1026&lt;=99),"Sedang",IF(AND(M1026&gt;=25,M1026&lt;=49),"Menengah",IF(AND(M1026&lt;=24,M1026&gt;=10),"Kecil",IF(M1026&lt;10,"&lt;Kecil","-")))))</f>
        <v>Kecil</v>
      </c>
      <c r="O1026" s="4"/>
      <c r="P1026" s="5"/>
      <c r="Q1026" s="5"/>
      <c r="R1026" s="5"/>
      <c r="S1026" s="5"/>
      <c r="T1026" s="5"/>
      <c r="U1026" s="5"/>
      <c r="V1026" s="33"/>
      <c r="W1026" s="33"/>
      <c r="X1026" s="33"/>
      <c r="Y1026" s="33"/>
      <c r="Z1026" s="33"/>
      <c r="AA1026" s="33"/>
      <c r="AB1026" s="33"/>
      <c r="AC1026" s="64"/>
      <c r="AD1026" s="33"/>
      <c r="AE1026" s="33"/>
      <c r="AF1026" s="64"/>
      <c r="AG1026" s="33"/>
      <c r="AH1026" s="33"/>
      <c r="AI1026" s="64"/>
    </row>
    <row r="1027" spans="1:35" x14ac:dyDescent="0.2">
      <c r="A1027" s="368">
        <f t="shared" si="395"/>
        <v>1015</v>
      </c>
      <c r="B1027" s="4">
        <v>81020</v>
      </c>
      <c r="C1027" s="65" t="s">
        <v>2630</v>
      </c>
      <c r="D1027" s="65" t="s">
        <v>2631</v>
      </c>
      <c r="E1027" s="65"/>
      <c r="F1027" s="4" t="s">
        <v>2602</v>
      </c>
      <c r="G1027" s="4"/>
      <c r="H1027" s="4" t="s">
        <v>36</v>
      </c>
      <c r="I1027" s="267">
        <v>4</v>
      </c>
      <c r="J1027" s="267">
        <v>3</v>
      </c>
      <c r="K1027" s="267" t="s">
        <v>37</v>
      </c>
      <c r="L1027" s="267" t="s">
        <v>37</v>
      </c>
      <c r="M1027" s="253">
        <f t="shared" si="399"/>
        <v>7</v>
      </c>
      <c r="N1027" s="4" t="str">
        <f>IF(M1027&gt;=100,"Besar",IF(AND(M1027&gt;=50,M1027&lt;=99),"Sedang",IF(AND(M1027&gt;=25,M1027&lt;=49),"Menengah",IF(AND(M1027&lt;=24,M1027&gt;=10),"Kecil",IF(M1027&lt;10,"&lt;Kecil","-")))))</f>
        <v>&lt;Kecil</v>
      </c>
      <c r="O1027" s="4"/>
      <c r="P1027" s="5"/>
      <c r="Q1027" s="5"/>
      <c r="R1027" s="5"/>
      <c r="S1027" s="5"/>
      <c r="T1027" s="5"/>
      <c r="U1027" s="5"/>
      <c r="V1027" s="33"/>
      <c r="W1027" s="33"/>
      <c r="X1027" s="33"/>
      <c r="Y1027" s="33"/>
      <c r="Z1027" s="33"/>
      <c r="AA1027" s="33"/>
      <c r="AB1027" s="33"/>
      <c r="AC1027" s="64"/>
      <c r="AD1027" s="33"/>
      <c r="AE1027" s="33"/>
      <c r="AF1027" s="64"/>
      <c r="AG1027" s="33"/>
      <c r="AH1027" s="33"/>
      <c r="AI1027" s="64"/>
    </row>
    <row r="1028" spans="1:35" x14ac:dyDescent="0.2">
      <c r="A1028" s="368">
        <f t="shared" si="395"/>
        <v>1016</v>
      </c>
      <c r="B1028" s="48"/>
      <c r="C1028" s="65" t="s">
        <v>2632</v>
      </c>
      <c r="D1028" s="65" t="s">
        <v>2633</v>
      </c>
      <c r="E1028" s="65"/>
      <c r="F1028" s="4" t="s">
        <v>2602</v>
      </c>
      <c r="G1028" s="4" t="s">
        <v>341</v>
      </c>
      <c r="H1028" s="5"/>
      <c r="I1028" s="50">
        <v>32</v>
      </c>
      <c r="J1028" s="50">
        <v>10</v>
      </c>
      <c r="K1028" s="50"/>
      <c r="L1028" s="50"/>
      <c r="M1028" s="50">
        <f>SUM(I1028:K1028)</f>
        <v>42</v>
      </c>
      <c r="N1028" s="4" t="s">
        <v>32</v>
      </c>
      <c r="O1028" s="4"/>
      <c r="P1028" s="54"/>
      <c r="Q1028" s="54"/>
      <c r="R1028" s="54"/>
      <c r="S1028" s="100"/>
      <c r="T1028" s="100"/>
      <c r="U1028" s="100"/>
      <c r="V1028" s="33"/>
      <c r="W1028" s="33"/>
      <c r="X1028" s="33"/>
      <c r="Y1028" s="33"/>
      <c r="Z1028" s="33"/>
      <c r="AA1028" s="33"/>
      <c r="AB1028" s="33"/>
      <c r="AC1028" s="64"/>
      <c r="AD1028" s="33"/>
      <c r="AE1028" s="33"/>
      <c r="AF1028" s="64"/>
      <c r="AG1028" s="33"/>
      <c r="AH1028" s="33"/>
      <c r="AI1028" s="64"/>
    </row>
    <row r="1029" spans="1:35" x14ac:dyDescent="0.2">
      <c r="A1029" s="368">
        <f t="shared" si="395"/>
        <v>1017</v>
      </c>
      <c r="B1029" s="4">
        <v>81020</v>
      </c>
      <c r="C1029" s="65" t="s">
        <v>2636</v>
      </c>
      <c r="D1029" s="65" t="s">
        <v>2637</v>
      </c>
      <c r="E1029" s="65"/>
      <c r="F1029" s="4" t="s">
        <v>2602</v>
      </c>
      <c r="G1029" s="4"/>
      <c r="H1029" s="4" t="s">
        <v>31</v>
      </c>
      <c r="I1029" s="267">
        <v>51</v>
      </c>
      <c r="J1029" s="267">
        <v>25</v>
      </c>
      <c r="K1029" s="267">
        <v>0</v>
      </c>
      <c r="L1029" s="267">
        <v>0</v>
      </c>
      <c r="M1029" s="253">
        <f>SUM(I1029:L1029)</f>
        <v>76</v>
      </c>
      <c r="N1029" s="4" t="str">
        <f>IF(M1029&gt;=100,"Besar",IF(AND(M1029&gt;=50,M1029&lt;=99),"Sedang",IF(AND(M1029&gt;=25,M1029&lt;=49),"Menengah",IF(AND(M1029&lt;=24,M1029&gt;=10),"Kecil",IF(M1029&lt;10,"&lt;Kecil","-")))))</f>
        <v>Sedang</v>
      </c>
      <c r="O1029" s="4"/>
      <c r="P1029" s="5" t="s">
        <v>2651</v>
      </c>
      <c r="Q1029" s="5"/>
      <c r="R1029" s="5"/>
      <c r="S1029" s="5"/>
      <c r="T1029" s="5"/>
      <c r="U1029" s="5"/>
      <c r="V1029" s="33"/>
      <c r="W1029" s="33"/>
      <c r="X1029" s="33"/>
      <c r="Y1029" s="33"/>
      <c r="Z1029" s="33"/>
      <c r="AA1029" s="33"/>
      <c r="AB1029" s="33"/>
      <c r="AC1029" s="64"/>
      <c r="AD1029" s="33"/>
      <c r="AE1029" s="33"/>
      <c r="AF1029" s="64"/>
      <c r="AG1029" s="33"/>
      <c r="AH1029" s="33"/>
      <c r="AI1029" s="64"/>
    </row>
    <row r="1030" spans="1:35" x14ac:dyDescent="0.2">
      <c r="A1030" s="368">
        <f t="shared" si="395"/>
        <v>1018</v>
      </c>
      <c r="B1030" s="4">
        <v>82000</v>
      </c>
      <c r="C1030" s="65" t="s">
        <v>2638</v>
      </c>
      <c r="D1030" s="65" t="s">
        <v>2639</v>
      </c>
      <c r="E1030" s="65"/>
      <c r="F1030" s="4" t="s">
        <v>2602</v>
      </c>
      <c r="G1030" s="4"/>
      <c r="H1030" s="4" t="s">
        <v>36</v>
      </c>
      <c r="I1030" s="267">
        <v>6</v>
      </c>
      <c r="J1030" s="267">
        <v>5</v>
      </c>
      <c r="K1030" s="267">
        <v>0</v>
      </c>
      <c r="L1030" s="267">
        <v>0</v>
      </c>
      <c r="M1030" s="253">
        <f>SUM(I1030:L1030)</f>
        <v>11</v>
      </c>
      <c r="N1030" s="4" t="str">
        <f>IF(M1030&gt;=100,"Besar",IF(AND(M1030&gt;=50,M1030&lt;=99),"Sedang",IF(AND(M1030&gt;=25,M1030&lt;=49),"Menengah",IF(AND(M1030&lt;=24,M1030&gt;=10),"Kecil",IF(M1030&lt;10,"&lt;Kecil","-")))))</f>
        <v>Kecil</v>
      </c>
      <c r="O1030" s="54"/>
      <c r="P1030" s="5"/>
      <c r="Q1030" s="5"/>
      <c r="R1030" s="5"/>
      <c r="S1030" s="5"/>
      <c r="T1030" s="5"/>
      <c r="U1030" s="5"/>
      <c r="V1030" s="33"/>
      <c r="W1030" s="33"/>
      <c r="X1030" s="33"/>
      <c r="Y1030" s="33"/>
      <c r="Z1030" s="33"/>
      <c r="AA1030" s="33"/>
      <c r="AB1030" s="33"/>
      <c r="AC1030" s="64"/>
      <c r="AD1030" s="33"/>
      <c r="AE1030" s="33"/>
      <c r="AF1030" s="64"/>
      <c r="AG1030" s="33"/>
      <c r="AH1030" s="33"/>
      <c r="AI1030" s="64"/>
    </row>
    <row r="1031" spans="1:35" x14ac:dyDescent="0.2">
      <c r="A1031" s="368">
        <f t="shared" si="395"/>
        <v>1019</v>
      </c>
      <c r="B1031" s="4">
        <v>82000</v>
      </c>
      <c r="C1031" s="65" t="s">
        <v>2640</v>
      </c>
      <c r="D1031" s="65" t="s">
        <v>2641</v>
      </c>
      <c r="E1031" s="65"/>
      <c r="F1031" s="4" t="s">
        <v>2602</v>
      </c>
      <c r="G1031" s="4"/>
      <c r="H1031" s="4" t="s">
        <v>31</v>
      </c>
      <c r="I1031" s="267">
        <v>5</v>
      </c>
      <c r="J1031" s="267">
        <v>0</v>
      </c>
      <c r="K1031" s="267">
        <v>0</v>
      </c>
      <c r="L1031" s="267">
        <v>0</v>
      </c>
      <c r="M1031" s="253">
        <f>SUM(I1031:L1031)</f>
        <v>5</v>
      </c>
      <c r="N1031" s="4" t="str">
        <f>IF(M1031&gt;=100,"Besar",IF(AND(M1031&gt;=50,M1031&lt;=99),"Sedang",IF(AND(M1031&gt;=25,M1031&lt;=49),"Menengah",IF(AND(M1031&lt;=24,M1031&gt;=10),"Kecil",IF(M1031&lt;10,"&lt;Kecil","-")))))</f>
        <v>&lt;Kecil</v>
      </c>
      <c r="O1031" s="4" t="s">
        <v>2650</v>
      </c>
      <c r="P1031" s="5"/>
      <c r="Q1031" s="5" t="s">
        <v>5773</v>
      </c>
      <c r="R1031" s="5" t="s">
        <v>5818</v>
      </c>
      <c r="S1031" s="5"/>
      <c r="T1031" s="5"/>
      <c r="U1031" s="5"/>
      <c r="V1031" s="33"/>
      <c r="W1031" s="33"/>
      <c r="X1031" s="33"/>
      <c r="Y1031" s="33">
        <v>5951660</v>
      </c>
      <c r="Z1031" s="104" t="s">
        <v>5976</v>
      </c>
      <c r="AA1031" s="33"/>
      <c r="AB1031" s="33"/>
      <c r="AC1031" s="64"/>
      <c r="AD1031" s="33"/>
      <c r="AE1031" s="33"/>
      <c r="AF1031" s="64"/>
      <c r="AG1031" s="33"/>
      <c r="AH1031" s="33"/>
      <c r="AI1031" s="64"/>
    </row>
    <row r="1032" spans="1:35" x14ac:dyDescent="0.2">
      <c r="A1032" s="368">
        <f t="shared" si="395"/>
        <v>1020</v>
      </c>
      <c r="B1032" s="4">
        <v>81020</v>
      </c>
      <c r="C1032" s="65" t="s">
        <v>2642</v>
      </c>
      <c r="D1032" s="65" t="s">
        <v>2643</v>
      </c>
      <c r="E1032" s="65"/>
      <c r="F1032" s="4" t="s">
        <v>2602</v>
      </c>
      <c r="G1032" s="4"/>
      <c r="H1032" s="4" t="s">
        <v>36</v>
      </c>
      <c r="I1032" s="267">
        <v>74</v>
      </c>
      <c r="J1032" s="267">
        <v>34</v>
      </c>
      <c r="K1032" s="267" t="s">
        <v>37</v>
      </c>
      <c r="L1032" s="267" t="s">
        <v>37</v>
      </c>
      <c r="M1032" s="253">
        <f>SUM(I1032:L1032)</f>
        <v>108</v>
      </c>
      <c r="N1032" s="4" t="str">
        <f>IF(M1032&gt;=100,"Besar",IF(AND(M1032&gt;=50,M1032&lt;=99),"Sedang",IF(AND(M1032&gt;=25,M1032&lt;=49),"Menengah",IF(AND(M1032&lt;=24,M1032&gt;=10),"Kecil",IF(M1032&lt;10,"&lt;Kecil","-")))))</f>
        <v>Besar</v>
      </c>
      <c r="O1032" s="4"/>
      <c r="P1032" s="178" t="s">
        <v>2651</v>
      </c>
      <c r="Q1032" s="5"/>
      <c r="R1032" s="5"/>
      <c r="S1032" s="5"/>
      <c r="T1032" s="5"/>
      <c r="U1032" s="5"/>
      <c r="V1032" s="33"/>
      <c r="W1032" s="33"/>
      <c r="X1032" s="33"/>
      <c r="Y1032" s="33"/>
      <c r="Z1032" s="33"/>
      <c r="AA1032" s="33"/>
      <c r="AB1032" s="33"/>
      <c r="AC1032" s="64"/>
      <c r="AD1032" s="33"/>
      <c r="AE1032" s="33"/>
      <c r="AF1032" s="64"/>
      <c r="AG1032" s="33"/>
      <c r="AH1032" s="33"/>
      <c r="AI1032" s="64"/>
    </row>
    <row r="1033" spans="1:35" x14ac:dyDescent="0.2">
      <c r="A1033" s="368">
        <f t="shared" si="395"/>
        <v>1021</v>
      </c>
      <c r="B1033" s="4">
        <v>81020</v>
      </c>
      <c r="C1033" s="65" t="s">
        <v>2644</v>
      </c>
      <c r="D1033" s="65" t="s">
        <v>2645</v>
      </c>
      <c r="E1033" s="65"/>
      <c r="F1033" s="4" t="s">
        <v>2602</v>
      </c>
      <c r="G1033" s="4"/>
      <c r="H1033" s="4" t="s">
        <v>31</v>
      </c>
      <c r="I1033" s="267">
        <v>3</v>
      </c>
      <c r="J1033" s="267">
        <v>1</v>
      </c>
      <c r="K1033" s="267">
        <v>0</v>
      </c>
      <c r="L1033" s="267">
        <v>0</v>
      </c>
      <c r="M1033" s="253">
        <f>SUM(I1033:L1033)</f>
        <v>4</v>
      </c>
      <c r="N1033" s="4" t="str">
        <f>IF(M1033&gt;=100,"Besar",IF(AND(M1033&gt;=50,M1033&lt;=99),"Sedang",IF(AND(M1033&gt;=25,M1033&lt;=49),"Menengah",IF(AND(M1033&lt;=24,M1033&gt;=10),"Kecil",IF(M1033&lt;10,"&lt;Kecil","-")))))</f>
        <v>&lt;Kecil</v>
      </c>
      <c r="O1033" s="228" t="s">
        <v>2650</v>
      </c>
      <c r="P1033" s="54"/>
      <c r="Q1033" s="54"/>
      <c r="R1033" s="54"/>
      <c r="S1033" s="100"/>
      <c r="T1033" s="100"/>
      <c r="U1033" s="100"/>
      <c r="V1033" s="33"/>
      <c r="W1033" s="33"/>
      <c r="X1033" s="33"/>
      <c r="Y1033" s="33"/>
      <c r="Z1033" s="33"/>
      <c r="AA1033" s="33"/>
      <c r="AB1033" s="33"/>
      <c r="AC1033" s="64"/>
      <c r="AD1033" s="33"/>
      <c r="AE1033" s="33"/>
      <c r="AF1033" s="64"/>
      <c r="AG1033" s="33"/>
      <c r="AH1033" s="33"/>
      <c r="AI1033" s="64"/>
    </row>
    <row r="1034" spans="1:35" x14ac:dyDescent="0.2">
      <c r="A1034" s="368">
        <f t="shared" si="395"/>
        <v>1022</v>
      </c>
      <c r="B1034" s="4">
        <v>32140</v>
      </c>
      <c r="C1034" s="65" t="s">
        <v>2646</v>
      </c>
      <c r="D1034" s="65" t="s">
        <v>2647</v>
      </c>
      <c r="E1034" s="65"/>
      <c r="F1034" s="4" t="s">
        <v>2602</v>
      </c>
      <c r="G1034" s="54"/>
      <c r="H1034" s="4" t="s">
        <v>31</v>
      </c>
      <c r="I1034" s="267">
        <v>9</v>
      </c>
      <c r="J1034" s="267">
        <v>12</v>
      </c>
      <c r="K1034" s="267" t="s">
        <v>37</v>
      </c>
      <c r="L1034" s="267" t="s">
        <v>37</v>
      </c>
      <c r="M1034" s="253">
        <v>21</v>
      </c>
      <c r="N1034" s="4" t="s">
        <v>45</v>
      </c>
      <c r="O1034" s="4" t="s">
        <v>2659</v>
      </c>
      <c r="P1034" s="113" t="s">
        <v>6376</v>
      </c>
      <c r="Q1034" s="5"/>
      <c r="R1034" s="5"/>
      <c r="S1034" s="5"/>
      <c r="T1034" s="5"/>
      <c r="U1034" s="5"/>
      <c r="V1034" s="33"/>
      <c r="W1034" s="33"/>
      <c r="X1034" s="33"/>
      <c r="Y1034" s="33" t="s">
        <v>6009</v>
      </c>
      <c r="Z1034" s="104" t="s">
        <v>5976</v>
      </c>
      <c r="AA1034" s="33"/>
      <c r="AB1034" s="33"/>
      <c r="AC1034" s="64"/>
      <c r="AD1034" s="33"/>
      <c r="AE1034" s="33"/>
      <c r="AF1034" s="64"/>
      <c r="AG1034" s="33"/>
      <c r="AH1034" s="33"/>
      <c r="AI1034" s="64"/>
    </row>
    <row r="1035" spans="1:35" x14ac:dyDescent="0.2">
      <c r="A1035" s="368">
        <f t="shared" si="395"/>
        <v>1023</v>
      </c>
      <c r="B1035" s="48"/>
      <c r="C1035" s="160" t="s">
        <v>2648</v>
      </c>
      <c r="D1035" s="160" t="s">
        <v>2649</v>
      </c>
      <c r="E1035" s="160"/>
      <c r="F1035" s="161" t="s">
        <v>2602</v>
      </c>
      <c r="G1035" s="161" t="s">
        <v>698</v>
      </c>
      <c r="H1035" s="224" t="s">
        <v>31</v>
      </c>
      <c r="I1035" s="252">
        <v>18</v>
      </c>
      <c r="J1035" s="252">
        <v>1</v>
      </c>
      <c r="K1035" s="252"/>
      <c r="L1035" s="252"/>
      <c r="M1035" s="252">
        <v>19</v>
      </c>
      <c r="N1035" s="161" t="s">
        <v>45</v>
      </c>
      <c r="O1035" s="13" t="s">
        <v>2656</v>
      </c>
      <c r="P1035" s="113" t="s">
        <v>2660</v>
      </c>
      <c r="Q1035" s="166"/>
      <c r="R1035" s="5"/>
      <c r="S1035" s="5"/>
      <c r="T1035" s="5"/>
      <c r="U1035" s="5"/>
      <c r="V1035" s="33"/>
      <c r="W1035" s="33"/>
      <c r="X1035" s="33"/>
      <c r="Y1035" s="33"/>
      <c r="Z1035" s="33"/>
      <c r="AA1035" s="33"/>
      <c r="AB1035" s="33"/>
      <c r="AC1035" s="64"/>
      <c r="AD1035" s="33"/>
      <c r="AE1035" s="33"/>
      <c r="AF1035" s="64"/>
      <c r="AG1035" s="33"/>
      <c r="AH1035" s="33"/>
      <c r="AI1035" s="64"/>
    </row>
    <row r="1036" spans="1:35" x14ac:dyDescent="0.2">
      <c r="A1036" s="368">
        <f t="shared" si="395"/>
        <v>1024</v>
      </c>
      <c r="B1036" s="4">
        <v>81020</v>
      </c>
      <c r="C1036" s="65" t="s">
        <v>2652</v>
      </c>
      <c r="D1036" s="65" t="s">
        <v>2653</v>
      </c>
      <c r="E1036" s="65"/>
      <c r="F1036" s="4" t="s">
        <v>2602</v>
      </c>
      <c r="G1036" s="4"/>
      <c r="H1036" s="4" t="s">
        <v>31</v>
      </c>
      <c r="I1036" s="267">
        <v>20</v>
      </c>
      <c r="J1036" s="267">
        <v>2</v>
      </c>
      <c r="K1036" s="267">
        <v>0</v>
      </c>
      <c r="L1036" s="267">
        <v>0</v>
      </c>
      <c r="M1036" s="253">
        <f>SUM(I1036:L1036)</f>
        <v>22</v>
      </c>
      <c r="N1036" s="4" t="str">
        <f>IF(M1036&gt;=100,"Besar",IF(AND(M1036&gt;=50,M1036&lt;=99),"Sedang",IF(AND(M1036&gt;=25,M1036&lt;=49),"Menengah",IF(AND(M1036&lt;=24,M1036&gt;=10),"Kecil",IF(M1036&lt;10,"&lt;Kecil","-")))))</f>
        <v>Kecil</v>
      </c>
      <c r="O1036" s="13" t="s">
        <v>2659</v>
      </c>
      <c r="P1036" s="28" t="s">
        <v>2663</v>
      </c>
      <c r="Q1036" s="5"/>
      <c r="R1036" s="5"/>
      <c r="S1036" s="5"/>
      <c r="T1036" s="5"/>
      <c r="U1036" s="5"/>
      <c r="V1036" s="33"/>
      <c r="W1036" s="33"/>
      <c r="X1036" s="33"/>
      <c r="Y1036" s="33"/>
      <c r="Z1036" s="33"/>
      <c r="AA1036" s="33"/>
      <c r="AB1036" s="33"/>
      <c r="AC1036" s="64"/>
      <c r="AD1036" s="33"/>
      <c r="AE1036" s="33"/>
      <c r="AF1036" s="64"/>
      <c r="AG1036" s="33"/>
      <c r="AH1036" s="33"/>
      <c r="AI1036" s="64"/>
    </row>
    <row r="1037" spans="1:35" x14ac:dyDescent="0.2">
      <c r="A1037" s="368">
        <f t="shared" si="395"/>
        <v>1025</v>
      </c>
      <c r="B1037" s="48"/>
      <c r="C1037" s="148" t="s">
        <v>2654</v>
      </c>
      <c r="D1037" s="11" t="s">
        <v>2655</v>
      </c>
      <c r="E1037" s="12" t="s">
        <v>6375</v>
      </c>
      <c r="F1037" s="13" t="s">
        <v>2602</v>
      </c>
      <c r="G1037" s="13" t="s">
        <v>111</v>
      </c>
      <c r="H1037" s="14" t="s">
        <v>31</v>
      </c>
      <c r="I1037" s="242">
        <v>150</v>
      </c>
      <c r="J1037" s="242">
        <v>413</v>
      </c>
      <c r="K1037" s="242"/>
      <c r="L1037" s="242"/>
      <c r="M1037" s="242">
        <f>SUM(I1037:J1037)</f>
        <v>563</v>
      </c>
      <c r="N1037" s="13" t="s">
        <v>57</v>
      </c>
      <c r="O1037" s="13" t="s">
        <v>1891</v>
      </c>
      <c r="P1037" s="5" t="s">
        <v>2675</v>
      </c>
      <c r="Q1037" s="5"/>
      <c r="R1037" s="5"/>
      <c r="S1037" s="5"/>
      <c r="T1037" s="5"/>
      <c r="U1037" s="5"/>
      <c r="V1037" s="33"/>
      <c r="W1037" s="33"/>
      <c r="X1037" s="33"/>
      <c r="Y1037" s="33"/>
      <c r="Z1037" s="33"/>
      <c r="AA1037" s="33"/>
      <c r="AB1037" s="33"/>
      <c r="AC1037" s="64"/>
      <c r="AD1037" s="33"/>
      <c r="AE1037" s="33"/>
      <c r="AF1037" s="64"/>
      <c r="AG1037" s="33"/>
      <c r="AH1037" s="33"/>
      <c r="AI1037" s="64"/>
    </row>
    <row r="1038" spans="1:35" ht="18" x14ac:dyDescent="0.2">
      <c r="A1038" s="368">
        <f t="shared" si="395"/>
        <v>1026</v>
      </c>
      <c r="B1038" s="4">
        <v>32114</v>
      </c>
      <c r="C1038" s="148" t="s">
        <v>2657</v>
      </c>
      <c r="D1038" s="11" t="s">
        <v>2658</v>
      </c>
      <c r="E1038" s="12" t="s">
        <v>6377</v>
      </c>
      <c r="F1038" s="13" t="s">
        <v>2602</v>
      </c>
      <c r="G1038" s="13" t="s">
        <v>111</v>
      </c>
      <c r="H1038" s="14" t="s">
        <v>31</v>
      </c>
      <c r="I1038" s="242">
        <v>26</v>
      </c>
      <c r="J1038" s="242">
        <v>56</v>
      </c>
      <c r="K1038" s="242"/>
      <c r="L1038" s="242"/>
      <c r="M1038" s="242">
        <f>SUM(I1038:L1038)</f>
        <v>82</v>
      </c>
      <c r="N1038" s="13" t="s">
        <v>32</v>
      </c>
      <c r="O1038" s="4" t="s">
        <v>2671</v>
      </c>
      <c r="P1038" s="217"/>
      <c r="Q1038" s="5"/>
      <c r="R1038" s="5"/>
      <c r="S1038" s="5"/>
      <c r="T1038" s="5"/>
      <c r="U1038" s="5"/>
      <c r="V1038" s="33"/>
      <c r="W1038" s="33"/>
      <c r="X1038" s="33"/>
      <c r="Y1038" s="33"/>
      <c r="Z1038" s="33"/>
      <c r="AA1038" s="33"/>
      <c r="AB1038" s="33"/>
      <c r="AC1038" s="64"/>
      <c r="AD1038" s="33"/>
      <c r="AE1038" s="33"/>
      <c r="AF1038" s="64"/>
      <c r="AG1038" s="33"/>
      <c r="AH1038" s="33"/>
      <c r="AI1038" s="64"/>
    </row>
    <row r="1039" spans="1:35" x14ac:dyDescent="0.2">
      <c r="A1039" s="368">
        <f t="shared" ref="A1039:A1102" si="400">A1038+1</f>
        <v>1027</v>
      </c>
      <c r="B1039" s="48"/>
      <c r="C1039" s="148" t="s">
        <v>2661</v>
      </c>
      <c r="D1039" s="11" t="s">
        <v>2662</v>
      </c>
      <c r="E1039" s="12"/>
      <c r="F1039" s="13" t="s">
        <v>2602</v>
      </c>
      <c r="G1039" s="13" t="s">
        <v>111</v>
      </c>
      <c r="H1039" s="14" t="s">
        <v>31</v>
      </c>
      <c r="I1039" s="13">
        <v>204</v>
      </c>
      <c r="J1039" s="13">
        <v>17</v>
      </c>
      <c r="K1039" s="13"/>
      <c r="L1039" s="13"/>
      <c r="M1039" s="13">
        <f t="shared" ref="M1039" si="401">SUM(I1039:K1039)</f>
        <v>221</v>
      </c>
      <c r="N1039" s="13" t="s">
        <v>57</v>
      </c>
      <c r="O1039" s="13" t="s">
        <v>6861</v>
      </c>
      <c r="P1039" s="296" t="s">
        <v>6862</v>
      </c>
      <c r="Q1039" s="166"/>
      <c r="R1039" s="5"/>
      <c r="S1039" s="5"/>
      <c r="T1039" s="5"/>
      <c r="U1039" s="5"/>
      <c r="V1039" s="33"/>
      <c r="W1039" s="33"/>
      <c r="X1039" s="33"/>
      <c r="Y1039" s="33"/>
      <c r="Z1039" s="33"/>
      <c r="AA1039" s="33"/>
      <c r="AB1039" s="33"/>
      <c r="AC1039" s="64"/>
      <c r="AD1039" s="33"/>
      <c r="AE1039" s="33"/>
      <c r="AF1039" s="64"/>
      <c r="AG1039" s="33"/>
      <c r="AH1039" s="33"/>
      <c r="AI1039" s="64"/>
    </row>
    <row r="1040" spans="1:35" x14ac:dyDescent="0.2">
      <c r="A1040" s="368">
        <f t="shared" si="400"/>
        <v>1028</v>
      </c>
      <c r="B1040" s="4">
        <v>71220</v>
      </c>
      <c r="C1040" s="65" t="s">
        <v>2664</v>
      </c>
      <c r="D1040" s="65" t="s">
        <v>2665</v>
      </c>
      <c r="E1040" s="65"/>
      <c r="F1040" s="4" t="s">
        <v>2602</v>
      </c>
      <c r="G1040" s="54"/>
      <c r="H1040" s="4" t="s">
        <v>31</v>
      </c>
      <c r="I1040" s="267">
        <v>10</v>
      </c>
      <c r="J1040" s="267">
        <v>2</v>
      </c>
      <c r="K1040" s="267">
        <v>0</v>
      </c>
      <c r="L1040" s="267">
        <v>0</v>
      </c>
      <c r="M1040" s="253">
        <v>12</v>
      </c>
      <c r="N1040" s="4" t="s">
        <v>45</v>
      </c>
      <c r="O1040" s="120" t="s">
        <v>6125</v>
      </c>
      <c r="P1040" s="5" t="s">
        <v>2685</v>
      </c>
      <c r="Q1040" s="4"/>
      <c r="R1040" s="5"/>
      <c r="S1040" s="5"/>
      <c r="T1040" s="5"/>
      <c r="U1040" s="5"/>
      <c r="V1040" s="33"/>
      <c r="W1040" s="33"/>
      <c r="X1040" s="33"/>
      <c r="Y1040" s="33"/>
      <c r="Z1040" s="33"/>
      <c r="AA1040" s="33"/>
      <c r="AB1040" s="33"/>
      <c r="AC1040" s="64"/>
      <c r="AD1040" s="33"/>
      <c r="AE1040" s="33"/>
      <c r="AF1040" s="64"/>
      <c r="AG1040" s="33"/>
      <c r="AH1040" s="33"/>
      <c r="AI1040" s="64"/>
    </row>
    <row r="1041" spans="1:16384" ht="18" x14ac:dyDescent="0.2">
      <c r="A1041" s="368">
        <f t="shared" si="400"/>
        <v>1029</v>
      </c>
      <c r="B1041" s="48"/>
      <c r="C1041" s="146" t="s">
        <v>2666</v>
      </c>
      <c r="D1041" s="117" t="s">
        <v>2667</v>
      </c>
      <c r="E1041" s="117"/>
      <c r="F1041" s="118" t="s">
        <v>2602</v>
      </c>
      <c r="G1041" s="118" t="s">
        <v>2668</v>
      </c>
      <c r="H1041" s="182" t="s">
        <v>31</v>
      </c>
      <c r="I1041" s="118">
        <v>20</v>
      </c>
      <c r="J1041" s="118">
        <v>13</v>
      </c>
      <c r="K1041" s="118"/>
      <c r="L1041" s="120"/>
      <c r="M1041" s="13">
        <f t="shared" ref="M1041" si="402">SUM(I1041:K1041)</f>
        <v>33</v>
      </c>
      <c r="N1041" s="118" t="s">
        <v>57</v>
      </c>
      <c r="O1041" s="118" t="s">
        <v>6856</v>
      </c>
      <c r="P1041" s="296" t="s">
        <v>6863</v>
      </c>
      <c r="Q1041" s="174"/>
      <c r="R1041" s="5"/>
      <c r="S1041" s="5"/>
      <c r="T1041" s="5"/>
      <c r="U1041" s="5"/>
      <c r="V1041" s="33"/>
      <c r="W1041" s="33"/>
      <c r="X1041" s="33"/>
      <c r="Y1041" s="33"/>
      <c r="Z1041" s="33"/>
      <c r="AA1041" s="33"/>
      <c r="AB1041" s="33"/>
      <c r="AC1041" s="64"/>
      <c r="AD1041" s="33"/>
      <c r="AE1041" s="33"/>
      <c r="AF1041" s="64"/>
      <c r="AG1041" s="33"/>
      <c r="AH1041" s="33"/>
      <c r="AI1041" s="64"/>
    </row>
    <row r="1042" spans="1:16384" ht="18" x14ac:dyDescent="0.2">
      <c r="A1042" s="368">
        <f t="shared" si="400"/>
        <v>1030</v>
      </c>
      <c r="B1042" s="48"/>
      <c r="C1042" s="25" t="s">
        <v>2669</v>
      </c>
      <c r="D1042" s="25" t="s">
        <v>2672</v>
      </c>
      <c r="E1042" s="108" t="s">
        <v>6378</v>
      </c>
      <c r="F1042" s="13" t="s">
        <v>2602</v>
      </c>
      <c r="G1042" s="13" t="s">
        <v>2673</v>
      </c>
      <c r="H1042" s="168" t="s">
        <v>31</v>
      </c>
      <c r="I1042" s="244">
        <v>53</v>
      </c>
      <c r="J1042" s="244">
        <v>91</v>
      </c>
      <c r="K1042" s="244"/>
      <c r="L1042" s="244"/>
      <c r="M1042" s="242">
        <f>SUM(I1042:L1042)</f>
        <v>144</v>
      </c>
      <c r="N1042" s="120" t="s">
        <v>57</v>
      </c>
      <c r="O1042" s="4" t="s">
        <v>2684</v>
      </c>
      <c r="P1042" s="5"/>
      <c r="Q1042" s="5"/>
      <c r="R1042" s="5"/>
      <c r="S1042" s="5"/>
      <c r="T1042" s="5"/>
      <c r="U1042" s="5"/>
      <c r="V1042" s="33"/>
      <c r="W1042" s="33"/>
      <c r="X1042" s="33"/>
      <c r="Y1042" s="33"/>
      <c r="Z1042" s="33"/>
      <c r="AA1042" s="33"/>
      <c r="AB1042" s="33"/>
      <c r="AC1042" s="64"/>
      <c r="AD1042" s="33"/>
      <c r="AE1042" s="33"/>
      <c r="AF1042" s="64"/>
      <c r="AG1042" s="33"/>
      <c r="AH1042" s="33"/>
      <c r="AI1042" s="64"/>
    </row>
    <row r="1043" spans="1:16384" ht="18" x14ac:dyDescent="0.2">
      <c r="A1043" s="368">
        <f t="shared" si="400"/>
        <v>1031</v>
      </c>
      <c r="B1043" s="48"/>
      <c r="C1043" s="86" t="s">
        <v>2676</v>
      </c>
      <c r="D1043" s="34" t="s">
        <v>2677</v>
      </c>
      <c r="E1043" s="34"/>
      <c r="F1043" s="4" t="s">
        <v>2602</v>
      </c>
      <c r="G1043" s="4" t="s">
        <v>138</v>
      </c>
      <c r="H1043" s="5"/>
      <c r="I1043" s="50">
        <v>83</v>
      </c>
      <c r="J1043" s="50">
        <v>92</v>
      </c>
      <c r="K1043" s="50"/>
      <c r="L1043" s="50"/>
      <c r="M1043" s="50">
        <f>SUM(I1043:K1043)</f>
        <v>175</v>
      </c>
      <c r="N1043" s="4" t="s">
        <v>57</v>
      </c>
      <c r="O1043" s="4"/>
      <c r="P1043" s="28" t="s">
        <v>2685</v>
      </c>
      <c r="Q1043" s="5"/>
      <c r="R1043" s="5"/>
      <c r="S1043" s="5"/>
      <c r="T1043" s="5"/>
      <c r="U1043" s="5"/>
      <c r="V1043" s="33"/>
      <c r="W1043" s="33"/>
      <c r="X1043" s="33"/>
      <c r="Y1043" s="33"/>
      <c r="Z1043" s="33"/>
      <c r="AA1043" s="33"/>
      <c r="AB1043" s="33"/>
      <c r="AC1043" s="64"/>
      <c r="AD1043" s="33"/>
      <c r="AE1043" s="33"/>
      <c r="AF1043" s="64"/>
      <c r="AG1043" s="33"/>
      <c r="AH1043" s="33"/>
      <c r="AI1043" s="64"/>
    </row>
    <row r="1044" spans="1:16384" x14ac:dyDescent="0.2">
      <c r="A1044" s="368">
        <f t="shared" si="400"/>
        <v>1032</v>
      </c>
      <c r="B1044" s="4">
        <v>32190</v>
      </c>
      <c r="C1044" s="65" t="s">
        <v>2678</v>
      </c>
      <c r="D1044" s="65" t="s">
        <v>2679</v>
      </c>
      <c r="E1044" s="65"/>
      <c r="F1044" s="4" t="s">
        <v>2602</v>
      </c>
      <c r="G1044" s="4"/>
      <c r="H1044" s="4" t="s">
        <v>31</v>
      </c>
      <c r="I1044" s="267">
        <v>13</v>
      </c>
      <c r="J1044" s="267">
        <v>0</v>
      </c>
      <c r="K1044" s="267">
        <v>0</v>
      </c>
      <c r="L1044" s="267">
        <v>0</v>
      </c>
      <c r="M1044" s="253">
        <f>SUM(I1044:L1044)</f>
        <v>13</v>
      </c>
      <c r="N1044" s="4" t="str">
        <f>IF(M1044&gt;=100,"Besar",IF(AND(M1044&gt;=50,M1044&lt;=99),"Sedang",IF(AND(M1044&gt;=25,M1044&lt;=49),"Menengah",IF(AND(M1044&lt;=24,M1044&gt;=10),"Kecil",IF(M1044&lt;10,"&lt;Kecil","-")))))</f>
        <v>Kecil</v>
      </c>
      <c r="O1044" s="13" t="s">
        <v>2684</v>
      </c>
      <c r="P1044" s="113" t="s">
        <v>6383</v>
      </c>
      <c r="Q1044" s="5"/>
      <c r="R1044" s="5"/>
      <c r="S1044" s="5"/>
      <c r="T1044" s="5"/>
      <c r="U1044" s="5"/>
      <c r="V1044" s="33"/>
      <c r="W1044" s="33"/>
      <c r="X1044" s="33"/>
      <c r="Y1044" s="33"/>
      <c r="Z1044" s="33"/>
      <c r="AA1044" s="33"/>
      <c r="AB1044" s="33"/>
      <c r="AC1044" s="64"/>
      <c r="AD1044" s="33"/>
      <c r="AE1044" s="33"/>
      <c r="AF1044" s="64"/>
      <c r="AG1044" s="33"/>
      <c r="AH1044" s="33"/>
      <c r="AI1044" s="64"/>
    </row>
    <row r="1045" spans="1:16384" x14ac:dyDescent="0.2">
      <c r="A1045" s="368">
        <f t="shared" si="400"/>
        <v>1033</v>
      </c>
      <c r="B1045" s="48"/>
      <c r="C1045" s="34" t="s">
        <v>2680</v>
      </c>
      <c r="D1045" s="34" t="s">
        <v>2681</v>
      </c>
      <c r="E1045" s="34"/>
      <c r="F1045" s="4" t="s">
        <v>2602</v>
      </c>
      <c r="G1045" s="4" t="s">
        <v>2682</v>
      </c>
      <c r="H1045" s="5"/>
      <c r="I1045" s="50">
        <v>34</v>
      </c>
      <c r="J1045" s="50">
        <v>16</v>
      </c>
      <c r="K1045" s="50"/>
      <c r="L1045" s="50"/>
      <c r="M1045" s="50">
        <f>SUM(I1045:K1045)</f>
        <v>50</v>
      </c>
      <c r="N1045" s="4" t="s">
        <v>32</v>
      </c>
      <c r="O1045" s="13" t="s">
        <v>6382</v>
      </c>
      <c r="P1045" s="5"/>
      <c r="Q1045" s="5"/>
      <c r="R1045" s="5"/>
      <c r="S1045" s="5"/>
      <c r="T1045" s="5"/>
      <c r="U1045" s="5"/>
      <c r="V1045" s="33"/>
      <c r="W1045" s="33"/>
      <c r="X1045" s="33"/>
      <c r="Y1045" s="33" t="s">
        <v>5980</v>
      </c>
      <c r="Z1045" s="104" t="s">
        <v>5976</v>
      </c>
      <c r="AA1045" s="33"/>
      <c r="AB1045" s="33"/>
      <c r="AC1045" s="64"/>
      <c r="AD1045" s="33"/>
      <c r="AE1045" s="33"/>
      <c r="AF1045" s="64"/>
      <c r="AG1045" s="33"/>
      <c r="AH1045" s="33"/>
      <c r="AI1045" s="64"/>
    </row>
    <row r="1046" spans="1:16384" ht="18" x14ac:dyDescent="0.2">
      <c r="A1046" s="368">
        <f t="shared" si="400"/>
        <v>1034</v>
      </c>
      <c r="B1046" s="48"/>
      <c r="C1046" s="148" t="s">
        <v>2683</v>
      </c>
      <c r="D1046" s="11" t="s">
        <v>2658</v>
      </c>
      <c r="E1046" s="12"/>
      <c r="F1046" s="13" t="s">
        <v>2602</v>
      </c>
      <c r="G1046" s="13" t="s">
        <v>111</v>
      </c>
      <c r="H1046" s="14" t="s">
        <v>31</v>
      </c>
      <c r="I1046" s="13">
        <v>26</v>
      </c>
      <c r="J1046" s="13">
        <v>56</v>
      </c>
      <c r="K1046" s="13"/>
      <c r="L1046" s="13"/>
      <c r="M1046" s="13">
        <f t="shared" ref="M1046" si="403">SUM(I1046:K1046)</f>
        <v>82</v>
      </c>
      <c r="N1046" s="13" t="s">
        <v>32</v>
      </c>
      <c r="O1046" s="13" t="s">
        <v>1174</v>
      </c>
      <c r="P1046" s="296" t="s">
        <v>6864</v>
      </c>
      <c r="Q1046" s="5"/>
      <c r="R1046" s="5"/>
      <c r="S1046" s="5"/>
      <c r="T1046" s="5"/>
      <c r="U1046" s="5"/>
      <c r="V1046" s="33"/>
      <c r="W1046" s="33"/>
      <c r="X1046" s="33"/>
      <c r="Y1046" s="33"/>
      <c r="Z1046" s="33"/>
      <c r="AA1046" s="33"/>
      <c r="AB1046" s="33"/>
      <c r="AC1046" s="64"/>
      <c r="AD1046" s="33"/>
      <c r="AE1046" s="33"/>
      <c r="AF1046" s="64"/>
      <c r="AG1046" s="33"/>
      <c r="AH1046" s="33"/>
      <c r="AI1046" s="64"/>
    </row>
    <row r="1047" spans="1:16384" ht="18" x14ac:dyDescent="0.2">
      <c r="A1047" s="368">
        <f t="shared" si="400"/>
        <v>1035</v>
      </c>
      <c r="B1047" s="12"/>
      <c r="C1047" s="135" t="s">
        <v>6379</v>
      </c>
      <c r="D1047" s="12" t="s">
        <v>6380</v>
      </c>
      <c r="E1047" s="12" t="s">
        <v>6381</v>
      </c>
      <c r="F1047" s="13" t="s">
        <v>2602</v>
      </c>
      <c r="G1047" s="13" t="s">
        <v>341</v>
      </c>
      <c r="H1047" s="182" t="s">
        <v>31</v>
      </c>
      <c r="I1047" s="242">
        <v>6</v>
      </c>
      <c r="J1047" s="242">
        <v>3</v>
      </c>
      <c r="K1047" s="242"/>
      <c r="L1047" s="242"/>
      <c r="M1047" s="242">
        <f>SUM(I1047:J1047)</f>
        <v>9</v>
      </c>
      <c r="N1047" s="13" t="s">
        <v>45</v>
      </c>
      <c r="O1047" s="4"/>
      <c r="P1047" s="54"/>
      <c r="Q1047" s="54"/>
      <c r="R1047" s="54"/>
      <c r="S1047" s="100"/>
      <c r="T1047" s="100"/>
      <c r="U1047" s="100"/>
      <c r="V1047" s="33"/>
      <c r="W1047" s="33"/>
      <c r="X1047" s="33"/>
      <c r="Y1047" s="33"/>
      <c r="Z1047" s="33"/>
      <c r="AA1047" s="33"/>
      <c r="AB1047" s="33"/>
      <c r="AC1047" s="64"/>
      <c r="AD1047" s="33"/>
      <c r="AE1047" s="33"/>
      <c r="AF1047" s="64"/>
      <c r="AG1047" s="33"/>
      <c r="AH1047" s="33"/>
      <c r="AI1047" s="64"/>
    </row>
    <row r="1048" spans="1:16384" x14ac:dyDescent="0.2">
      <c r="A1048" s="368">
        <f t="shared" si="400"/>
        <v>1036</v>
      </c>
      <c r="B1048" s="4">
        <v>81020</v>
      </c>
      <c r="C1048" s="65" t="s">
        <v>2686</v>
      </c>
      <c r="D1048" s="65" t="s">
        <v>2687</v>
      </c>
      <c r="E1048" s="65"/>
      <c r="F1048" s="4" t="s">
        <v>2602</v>
      </c>
      <c r="G1048" s="4"/>
      <c r="H1048" s="4" t="s">
        <v>36</v>
      </c>
      <c r="I1048" s="267">
        <v>74</v>
      </c>
      <c r="J1048" s="267">
        <v>34</v>
      </c>
      <c r="K1048" s="267" t="s">
        <v>37</v>
      </c>
      <c r="L1048" s="267" t="s">
        <v>37</v>
      </c>
      <c r="M1048" s="253">
        <f>SUM(I1048:L1048)</f>
        <v>108</v>
      </c>
      <c r="N1048" s="4" t="str">
        <f>IF(M1048&gt;=100,"Besar",IF(AND(M1048&gt;=50,M1048&lt;=99),"Sedang",IF(AND(M1048&gt;=25,M1048&lt;=49),"Menengah",IF(AND(M1048&lt;=24,M1048&gt;=10),"Kecil",IF(M1048&lt;10,"&lt;Kecil","-")))))</f>
        <v>Besar</v>
      </c>
      <c r="O1048" s="4" t="s">
        <v>2698</v>
      </c>
      <c r="P1048" s="100"/>
      <c r="Q1048" s="100" t="s">
        <v>436</v>
      </c>
      <c r="R1048" s="100" t="s">
        <v>5914</v>
      </c>
      <c r="S1048" s="100">
        <v>626</v>
      </c>
      <c r="T1048" s="100">
        <v>116</v>
      </c>
      <c r="U1048" s="100">
        <v>736</v>
      </c>
      <c r="V1048" s="33" t="s">
        <v>5915</v>
      </c>
      <c r="W1048" s="33"/>
      <c r="X1048" s="33"/>
      <c r="Y1048" s="33"/>
      <c r="Z1048" s="33"/>
      <c r="AA1048" s="33"/>
      <c r="AB1048" s="33"/>
      <c r="AC1048" s="64"/>
      <c r="AD1048" s="33"/>
      <c r="AE1048" s="33"/>
      <c r="AF1048" s="64"/>
      <c r="AG1048" s="33"/>
      <c r="AH1048" s="33"/>
      <c r="AI1048" s="64"/>
    </row>
    <row r="1049" spans="1:16384" x14ac:dyDescent="0.2">
      <c r="A1049" s="368">
        <f t="shared" si="400"/>
        <v>1037</v>
      </c>
      <c r="B1049" s="48"/>
      <c r="C1049" s="86" t="s">
        <v>2688</v>
      </c>
      <c r="D1049" s="34" t="s">
        <v>2689</v>
      </c>
      <c r="E1049" s="34"/>
      <c r="F1049" s="4" t="s">
        <v>2602</v>
      </c>
      <c r="G1049" s="4" t="s">
        <v>138</v>
      </c>
      <c r="H1049" s="5"/>
      <c r="I1049" s="50">
        <v>250</v>
      </c>
      <c r="J1049" s="50">
        <v>100</v>
      </c>
      <c r="K1049" s="50"/>
      <c r="L1049" s="50"/>
      <c r="M1049" s="50">
        <f>SUM(I1049:K1049)</f>
        <v>350</v>
      </c>
      <c r="N1049" s="4" t="s">
        <v>57</v>
      </c>
      <c r="O1049" s="54"/>
      <c r="P1049" s="113" t="s">
        <v>6385</v>
      </c>
      <c r="Q1049" s="188"/>
      <c r="R1049" s="5"/>
      <c r="S1049" s="5"/>
      <c r="T1049" s="5"/>
      <c r="U1049" s="5"/>
      <c r="V1049" s="33"/>
      <c r="W1049" s="33"/>
      <c r="X1049" s="33"/>
      <c r="Y1049" s="33"/>
      <c r="Z1049" s="33"/>
      <c r="AA1049" s="33"/>
      <c r="AB1049" s="33"/>
      <c r="AC1049" s="64"/>
      <c r="AD1049" s="33"/>
      <c r="AE1049" s="33"/>
      <c r="AF1049" s="64"/>
      <c r="AG1049" s="33"/>
      <c r="AH1049" s="33"/>
      <c r="AI1049" s="64"/>
    </row>
    <row r="1050" spans="1:16384" x14ac:dyDescent="0.2">
      <c r="A1050" s="368">
        <f t="shared" si="400"/>
        <v>1038</v>
      </c>
      <c r="B1050" s="4">
        <v>32114</v>
      </c>
      <c r="C1050" s="65" t="s">
        <v>2691</v>
      </c>
      <c r="D1050" s="65" t="s">
        <v>2692</v>
      </c>
      <c r="E1050" s="65"/>
      <c r="F1050" s="4" t="s">
        <v>2602</v>
      </c>
      <c r="G1050" s="4"/>
      <c r="H1050" s="4" t="s">
        <v>31</v>
      </c>
      <c r="I1050" s="267">
        <v>26</v>
      </c>
      <c r="J1050" s="267">
        <v>10</v>
      </c>
      <c r="K1050" s="267">
        <v>0</v>
      </c>
      <c r="L1050" s="267">
        <v>0</v>
      </c>
      <c r="M1050" s="253">
        <f>SUM(I1050:L1050)</f>
        <v>36</v>
      </c>
      <c r="N1050" s="4" t="str">
        <f>IF(M1050&gt;=100,"Besar",IF(AND(M1050&gt;=50,M1050&lt;=99),"Sedang",IF(AND(M1050&gt;=25,M1050&lt;=49),"Menengah",IF(AND(M1050&lt;=24,M1050&gt;=10),"Kecil",IF(M1050&lt;10,"&lt;Kecil","-")))))</f>
        <v>Menengah</v>
      </c>
      <c r="O1050" s="118" t="s">
        <v>6065</v>
      </c>
      <c r="P1050" s="113" t="s">
        <v>6389</v>
      </c>
      <c r="Q1050" s="166"/>
      <c r="R1050" s="11"/>
      <c r="S1050" s="12"/>
      <c r="T1050" s="13"/>
      <c r="U1050" s="13"/>
      <c r="V1050" s="14"/>
      <c r="W1050" s="13"/>
      <c r="X1050" s="13"/>
      <c r="Y1050" s="13"/>
      <c r="Z1050" s="13"/>
      <c r="AA1050" s="13"/>
      <c r="AB1050" s="13"/>
      <c r="AC1050" s="13"/>
      <c r="AD1050" s="13"/>
      <c r="AE1050" s="13"/>
      <c r="AF1050" s="13"/>
      <c r="AG1050" s="13"/>
      <c r="AH1050" s="13"/>
      <c r="AI1050" s="13"/>
      <c r="AJ1050" s="13"/>
      <c r="AK1050" s="13"/>
      <c r="AL1050" s="14"/>
      <c r="AM1050" s="13"/>
      <c r="AN1050" s="13"/>
      <c r="AO1050" s="13"/>
      <c r="AP1050" s="13"/>
      <c r="AQ1050" s="13"/>
      <c r="AR1050" s="13"/>
      <c r="AS1050" s="13"/>
      <c r="AT1050" s="113"/>
      <c r="AU1050" s="166"/>
      <c r="AV1050" s="230"/>
      <c r="AW1050" s="227"/>
      <c r="AX1050" s="11"/>
      <c r="AY1050" s="12"/>
      <c r="AZ1050" s="13"/>
      <c r="BA1050" s="13"/>
      <c r="BB1050" s="14"/>
      <c r="BC1050" s="13"/>
      <c r="BD1050" s="13"/>
      <c r="BE1050" s="13"/>
      <c r="BF1050" s="13"/>
      <c r="BG1050" s="13"/>
      <c r="BH1050" s="13"/>
      <c r="BI1050" s="13"/>
      <c r="BJ1050" s="113"/>
      <c r="BK1050" s="166"/>
      <c r="BL1050" s="230"/>
      <c r="BM1050" s="227"/>
      <c r="BN1050" s="11"/>
      <c r="BO1050" s="12"/>
      <c r="BP1050" s="13"/>
      <c r="BQ1050" s="13"/>
      <c r="BR1050" s="14"/>
      <c r="BS1050" s="13"/>
      <c r="BT1050" s="13"/>
      <c r="BU1050" s="13"/>
      <c r="BV1050" s="13"/>
      <c r="BW1050" s="13"/>
      <c r="BX1050" s="13"/>
      <c r="BY1050" s="13"/>
      <c r="BZ1050" s="113"/>
      <c r="CA1050" s="166"/>
      <c r="CB1050" s="230"/>
      <c r="CC1050" s="227"/>
      <c r="CD1050" s="11"/>
      <c r="CE1050" s="12"/>
      <c r="CF1050" s="13"/>
      <c r="CG1050" s="13"/>
      <c r="CH1050" s="14"/>
      <c r="CI1050" s="13"/>
      <c r="CJ1050" s="13"/>
      <c r="CK1050" s="13"/>
      <c r="CL1050" s="13"/>
      <c r="CM1050" s="13"/>
      <c r="CN1050" s="13"/>
      <c r="CO1050" s="13"/>
      <c r="CP1050" s="113"/>
      <c r="CQ1050" s="166"/>
      <c r="CR1050" s="230"/>
      <c r="CS1050" s="227"/>
      <c r="CT1050" s="11"/>
      <c r="CU1050" s="12"/>
      <c r="CV1050" s="13"/>
      <c r="CW1050" s="13"/>
      <c r="CX1050" s="14"/>
      <c r="CY1050" s="13"/>
      <c r="CZ1050" s="13"/>
      <c r="DA1050" s="13"/>
      <c r="DB1050" s="13"/>
      <c r="DC1050" s="13"/>
      <c r="DD1050" s="13"/>
      <c r="DE1050" s="13"/>
      <c r="DF1050" s="113"/>
      <c r="DG1050" s="166"/>
      <c r="DH1050" s="230"/>
      <c r="DI1050" s="227"/>
      <c r="DJ1050" s="11"/>
      <c r="DK1050" s="12"/>
      <c r="DL1050" s="13"/>
      <c r="DM1050" s="13"/>
      <c r="DN1050" s="14"/>
      <c r="DO1050" s="13"/>
      <c r="DP1050" s="13"/>
      <c r="DQ1050" s="13"/>
      <c r="DR1050" s="13"/>
      <c r="DS1050" s="13"/>
      <c r="DT1050" s="13"/>
      <c r="DU1050" s="13"/>
      <c r="DV1050" s="113"/>
      <c r="DW1050" s="166"/>
      <c r="DX1050" s="230"/>
      <c r="DY1050" s="227"/>
      <c r="DZ1050" s="11"/>
      <c r="EA1050" s="12"/>
      <c r="EB1050" s="13"/>
      <c r="EC1050" s="13"/>
      <c r="ED1050" s="14"/>
      <c r="EE1050" s="13"/>
      <c r="EF1050" s="13"/>
      <c r="EG1050" s="13"/>
      <c r="EH1050" s="13"/>
      <c r="EI1050" s="13"/>
      <c r="EJ1050" s="13"/>
      <c r="EK1050" s="13"/>
      <c r="EL1050" s="113"/>
      <c r="EM1050" s="166"/>
      <c r="EN1050" s="230"/>
      <c r="EO1050" s="227"/>
      <c r="EP1050" s="11"/>
      <c r="EQ1050" s="12"/>
      <c r="ER1050" s="13"/>
      <c r="ES1050" s="13"/>
      <c r="ET1050" s="14"/>
      <c r="EU1050" s="13"/>
      <c r="EV1050" s="13"/>
      <c r="EW1050" s="13"/>
      <c r="EX1050" s="13"/>
      <c r="EY1050" s="13"/>
      <c r="EZ1050" s="13"/>
      <c r="FA1050" s="13"/>
      <c r="FB1050" s="113"/>
      <c r="FC1050" s="166"/>
      <c r="FD1050" s="230"/>
      <c r="FE1050" s="227"/>
      <c r="FF1050" s="11"/>
      <c r="FG1050" s="12"/>
      <c r="FH1050" s="13"/>
      <c r="FI1050" s="13"/>
      <c r="FJ1050" s="14"/>
      <c r="FK1050" s="13"/>
      <c r="FL1050" s="13"/>
      <c r="FM1050" s="13"/>
      <c r="FN1050" s="13"/>
      <c r="FO1050" s="13"/>
      <c r="FP1050" s="13"/>
      <c r="FQ1050" s="13"/>
      <c r="FR1050" s="113"/>
      <c r="FS1050" s="166"/>
      <c r="FT1050" s="230"/>
      <c r="FU1050" s="227"/>
      <c r="FV1050" s="11"/>
      <c r="FW1050" s="12"/>
      <c r="FX1050" s="13"/>
      <c r="FY1050" s="13"/>
      <c r="FZ1050" s="14"/>
      <c r="GA1050" s="13"/>
      <c r="GB1050" s="13"/>
      <c r="GC1050" s="13"/>
      <c r="GD1050" s="13"/>
      <c r="GE1050" s="13"/>
      <c r="GF1050" s="13"/>
      <c r="GG1050" s="13"/>
      <c r="GH1050" s="113"/>
      <c r="GI1050" s="166"/>
      <c r="GJ1050" s="230"/>
      <c r="GK1050" s="227"/>
      <c r="GL1050" s="11"/>
      <c r="GM1050" s="12"/>
      <c r="GN1050" s="13"/>
      <c r="GO1050" s="13"/>
      <c r="GP1050" s="14"/>
      <c r="GQ1050" s="13"/>
      <c r="GR1050" s="13"/>
      <c r="GS1050" s="13"/>
      <c r="GT1050" s="13"/>
      <c r="GU1050" s="13"/>
      <c r="GV1050" s="13"/>
      <c r="GW1050" s="13"/>
      <c r="GX1050" s="113"/>
      <c r="GY1050" s="166"/>
      <c r="GZ1050" s="230"/>
      <c r="HA1050" s="227"/>
      <c r="HB1050" s="11"/>
      <c r="HC1050" s="12"/>
      <c r="HD1050" s="13"/>
      <c r="HE1050" s="13"/>
      <c r="HF1050" s="14"/>
      <c r="HG1050" s="13"/>
      <c r="HH1050" s="13"/>
      <c r="HI1050" s="13"/>
      <c r="HJ1050" s="13"/>
      <c r="HK1050" s="13"/>
      <c r="HL1050" s="13"/>
      <c r="HM1050" s="13"/>
      <c r="HN1050" s="113"/>
      <c r="HO1050" s="166"/>
      <c r="HP1050" s="230"/>
      <c r="HQ1050" s="227"/>
      <c r="HR1050" s="11"/>
      <c r="HS1050" s="12"/>
      <c r="HT1050" s="13"/>
      <c r="HU1050" s="13"/>
      <c r="HV1050" s="14"/>
      <c r="HW1050" s="13"/>
      <c r="HX1050" s="13"/>
      <c r="HY1050" s="13"/>
      <c r="HZ1050" s="13"/>
      <c r="IA1050" s="13"/>
      <c r="IB1050" s="13"/>
      <c r="IC1050" s="13"/>
      <c r="ID1050" s="113"/>
      <c r="IE1050" s="166"/>
      <c r="IF1050" s="230"/>
      <c r="IG1050" s="227"/>
      <c r="IH1050" s="11"/>
      <c r="II1050" s="12"/>
      <c r="IJ1050" s="13"/>
      <c r="IK1050" s="13"/>
      <c r="IL1050" s="14"/>
      <c r="IM1050" s="13"/>
      <c r="IN1050" s="13"/>
      <c r="IO1050" s="13"/>
      <c r="IP1050" s="13"/>
      <c r="IQ1050" s="13"/>
      <c r="IR1050" s="13"/>
      <c r="IS1050" s="13"/>
      <c r="IT1050" s="113"/>
      <c r="IU1050" s="166"/>
      <c r="IV1050" s="230"/>
      <c r="IW1050" s="227"/>
      <c r="IX1050" s="11"/>
      <c r="IY1050" s="12"/>
      <c r="IZ1050" s="13"/>
      <c r="JA1050" s="13"/>
      <c r="JB1050" s="14"/>
      <c r="JC1050" s="13"/>
      <c r="JD1050" s="13"/>
      <c r="JE1050" s="13"/>
      <c r="JF1050" s="13"/>
      <c r="JG1050" s="13"/>
      <c r="JH1050" s="13"/>
      <c r="JI1050" s="13"/>
      <c r="JJ1050" s="113"/>
      <c r="JK1050" s="166"/>
      <c r="JL1050" s="230"/>
      <c r="JM1050" s="227"/>
      <c r="JN1050" s="11"/>
      <c r="JO1050" s="12"/>
      <c r="JP1050" s="13"/>
      <c r="JQ1050" s="13"/>
      <c r="JR1050" s="14"/>
      <c r="JS1050" s="13"/>
      <c r="JT1050" s="13"/>
      <c r="JU1050" s="13"/>
      <c r="JV1050" s="13"/>
      <c r="JW1050" s="13"/>
      <c r="JX1050" s="13"/>
      <c r="JY1050" s="13"/>
      <c r="JZ1050" s="113"/>
      <c r="KA1050" s="166"/>
      <c r="KB1050" s="230"/>
      <c r="KC1050" s="227"/>
      <c r="KD1050" s="11"/>
      <c r="KE1050" s="12"/>
      <c r="KF1050" s="13"/>
      <c r="KG1050" s="13"/>
      <c r="KH1050" s="14"/>
      <c r="KI1050" s="13"/>
      <c r="KJ1050" s="13"/>
      <c r="KK1050" s="13"/>
      <c r="KL1050" s="13"/>
      <c r="KM1050" s="13"/>
      <c r="KN1050" s="13"/>
      <c r="KO1050" s="13"/>
      <c r="KP1050" s="113"/>
      <c r="KQ1050" s="166"/>
      <c r="KR1050" s="230"/>
      <c r="KS1050" s="227"/>
      <c r="KT1050" s="11"/>
      <c r="KU1050" s="12"/>
      <c r="KV1050" s="13"/>
      <c r="KW1050" s="13"/>
      <c r="KX1050" s="14"/>
      <c r="KY1050" s="13"/>
      <c r="KZ1050" s="13"/>
      <c r="LA1050" s="13"/>
      <c r="LB1050" s="13"/>
      <c r="LC1050" s="13"/>
      <c r="LD1050" s="13"/>
      <c r="LE1050" s="13"/>
      <c r="LF1050" s="113"/>
      <c r="LG1050" s="166"/>
      <c r="LH1050" s="230"/>
      <c r="LI1050" s="227"/>
      <c r="LJ1050" s="11"/>
      <c r="LK1050" s="12"/>
      <c r="LL1050" s="13"/>
      <c r="LM1050" s="13"/>
      <c r="LN1050" s="14"/>
      <c r="LO1050" s="13"/>
      <c r="LP1050" s="13"/>
      <c r="LQ1050" s="13"/>
      <c r="LR1050" s="13"/>
      <c r="LS1050" s="13"/>
      <c r="LT1050" s="13"/>
      <c r="LU1050" s="13"/>
      <c r="LV1050" s="113"/>
      <c r="LW1050" s="166"/>
      <c r="LX1050" s="230"/>
      <c r="LY1050" s="227"/>
      <c r="LZ1050" s="11"/>
      <c r="MA1050" s="12"/>
      <c r="MB1050" s="13"/>
      <c r="MC1050" s="13"/>
      <c r="MD1050" s="14"/>
      <c r="ME1050" s="13"/>
      <c r="MF1050" s="13"/>
      <c r="MG1050" s="13"/>
      <c r="MH1050" s="13"/>
      <c r="MI1050" s="13"/>
      <c r="MJ1050" s="13"/>
      <c r="MK1050" s="13"/>
      <c r="ML1050" s="113"/>
      <c r="MM1050" s="166"/>
      <c r="MN1050" s="230"/>
      <c r="MO1050" s="227"/>
      <c r="MP1050" s="11"/>
      <c r="MQ1050" s="12"/>
      <c r="MR1050" s="13"/>
      <c r="MS1050" s="13"/>
      <c r="MT1050" s="14"/>
      <c r="MU1050" s="13"/>
      <c r="MV1050" s="13"/>
      <c r="MW1050" s="13"/>
      <c r="MX1050" s="13"/>
      <c r="MY1050" s="13"/>
      <c r="MZ1050" s="13"/>
      <c r="NA1050" s="13"/>
      <c r="NB1050" s="113"/>
      <c r="NC1050" s="166"/>
      <c r="ND1050" s="230"/>
      <c r="NE1050" s="227"/>
      <c r="NF1050" s="11"/>
      <c r="NG1050" s="12"/>
      <c r="NH1050" s="13"/>
      <c r="NI1050" s="13"/>
      <c r="NJ1050" s="14"/>
      <c r="NK1050" s="13"/>
      <c r="NL1050" s="13"/>
      <c r="NM1050" s="13"/>
      <c r="NN1050" s="13"/>
      <c r="NO1050" s="13"/>
      <c r="NP1050" s="13"/>
      <c r="NQ1050" s="13"/>
      <c r="NR1050" s="113"/>
      <c r="NS1050" s="166"/>
      <c r="NT1050" s="230"/>
      <c r="NU1050" s="227"/>
      <c r="NV1050" s="11"/>
      <c r="NW1050" s="12"/>
      <c r="NX1050" s="13"/>
      <c r="NY1050" s="13"/>
      <c r="NZ1050" s="14"/>
      <c r="OA1050" s="13"/>
      <c r="OB1050" s="13"/>
      <c r="OC1050" s="13"/>
      <c r="OD1050" s="13"/>
      <c r="OE1050" s="13"/>
      <c r="OF1050" s="13"/>
      <c r="OG1050" s="13"/>
      <c r="OH1050" s="113"/>
      <c r="OI1050" s="166"/>
      <c r="OJ1050" s="230"/>
      <c r="OK1050" s="227"/>
      <c r="OL1050" s="11"/>
      <c r="OM1050" s="12"/>
      <c r="ON1050" s="13"/>
      <c r="OO1050" s="13"/>
      <c r="OP1050" s="14"/>
      <c r="OQ1050" s="13"/>
      <c r="OR1050" s="13"/>
      <c r="OS1050" s="13"/>
      <c r="OT1050" s="13"/>
      <c r="OU1050" s="13"/>
      <c r="OV1050" s="13"/>
      <c r="OW1050" s="13"/>
      <c r="OX1050" s="113"/>
      <c r="OY1050" s="166"/>
      <c r="OZ1050" s="230"/>
      <c r="PA1050" s="227"/>
      <c r="PB1050" s="11"/>
      <c r="PC1050" s="12"/>
      <c r="PD1050" s="13"/>
      <c r="PE1050" s="13"/>
      <c r="PF1050" s="14"/>
      <c r="PG1050" s="13"/>
      <c r="PH1050" s="13"/>
      <c r="PI1050" s="13"/>
      <c r="PJ1050" s="13"/>
      <c r="PK1050" s="13"/>
      <c r="PL1050" s="13"/>
      <c r="PM1050" s="13"/>
      <c r="PN1050" s="113"/>
      <c r="PO1050" s="166"/>
      <c r="PP1050" s="230"/>
      <c r="PQ1050" s="227"/>
      <c r="PR1050" s="11"/>
      <c r="PS1050" s="12"/>
      <c r="PT1050" s="13"/>
      <c r="PU1050" s="13"/>
      <c r="PV1050" s="14"/>
      <c r="PW1050" s="13"/>
      <c r="PX1050" s="13"/>
      <c r="PY1050" s="13"/>
      <c r="PZ1050" s="13"/>
      <c r="QA1050" s="13"/>
      <c r="QB1050" s="13"/>
      <c r="QC1050" s="13"/>
      <c r="QD1050" s="113"/>
      <c r="QE1050" s="166"/>
      <c r="QF1050" s="230"/>
      <c r="QG1050" s="227"/>
      <c r="QH1050" s="11"/>
      <c r="QI1050" s="12"/>
      <c r="QJ1050" s="13"/>
      <c r="QK1050" s="13"/>
      <c r="QL1050" s="14"/>
      <c r="QM1050" s="13"/>
      <c r="QN1050" s="13"/>
      <c r="QO1050" s="13"/>
      <c r="QP1050" s="13"/>
      <c r="QQ1050" s="13"/>
      <c r="QR1050" s="13"/>
      <c r="QS1050" s="13"/>
      <c r="QT1050" s="113"/>
      <c r="QU1050" s="166"/>
      <c r="QV1050" s="230"/>
      <c r="QW1050" s="227"/>
      <c r="QX1050" s="11"/>
      <c r="QY1050" s="12"/>
      <c r="QZ1050" s="13"/>
      <c r="RA1050" s="13"/>
      <c r="RB1050" s="14"/>
      <c r="RC1050" s="13"/>
      <c r="RD1050" s="13"/>
      <c r="RE1050" s="13"/>
      <c r="RF1050" s="13"/>
      <c r="RG1050" s="13"/>
      <c r="RH1050" s="13"/>
      <c r="RI1050" s="13"/>
      <c r="RJ1050" s="113"/>
      <c r="RK1050" s="166"/>
      <c r="RL1050" s="230"/>
      <c r="RM1050" s="227"/>
      <c r="RN1050" s="11"/>
      <c r="RO1050" s="12"/>
      <c r="RP1050" s="13"/>
      <c r="RQ1050" s="13"/>
      <c r="RR1050" s="14"/>
      <c r="RS1050" s="13"/>
      <c r="RT1050" s="13"/>
      <c r="RU1050" s="13"/>
      <c r="RV1050" s="13"/>
      <c r="RW1050" s="13"/>
      <c r="RX1050" s="13"/>
      <c r="RY1050" s="13"/>
      <c r="RZ1050" s="113"/>
      <c r="SA1050" s="166"/>
      <c r="SB1050" s="230"/>
      <c r="SC1050" s="227"/>
      <c r="SD1050" s="11"/>
      <c r="SE1050" s="12"/>
      <c r="SF1050" s="13"/>
      <c r="SG1050" s="13"/>
      <c r="SH1050" s="14"/>
      <c r="SI1050" s="13"/>
      <c r="SJ1050" s="13"/>
      <c r="SK1050" s="13"/>
      <c r="SL1050" s="13"/>
      <c r="SM1050" s="13"/>
      <c r="SN1050" s="13"/>
      <c r="SO1050" s="13"/>
      <c r="SP1050" s="113"/>
      <c r="SQ1050" s="166"/>
      <c r="SR1050" s="230"/>
      <c r="SS1050" s="227"/>
      <c r="ST1050" s="11"/>
      <c r="SU1050" s="12"/>
      <c r="SV1050" s="13"/>
      <c r="SW1050" s="13"/>
      <c r="SX1050" s="14"/>
      <c r="SY1050" s="13"/>
      <c r="SZ1050" s="13"/>
      <c r="TA1050" s="13"/>
      <c r="TB1050" s="13"/>
      <c r="TC1050" s="13"/>
      <c r="TD1050" s="13"/>
      <c r="TE1050" s="13"/>
      <c r="TF1050" s="113"/>
      <c r="TG1050" s="166"/>
      <c r="TH1050" s="230"/>
      <c r="TI1050" s="227"/>
      <c r="TJ1050" s="11"/>
      <c r="TK1050" s="12"/>
      <c r="TL1050" s="13"/>
      <c r="TM1050" s="13"/>
      <c r="TN1050" s="14"/>
      <c r="TO1050" s="13"/>
      <c r="TP1050" s="13"/>
      <c r="TQ1050" s="13"/>
      <c r="TR1050" s="13"/>
      <c r="TS1050" s="13"/>
      <c r="TT1050" s="13"/>
      <c r="TU1050" s="13"/>
      <c r="TV1050" s="113"/>
      <c r="TW1050" s="166"/>
      <c r="TX1050" s="230"/>
      <c r="TY1050" s="227"/>
      <c r="TZ1050" s="11"/>
      <c r="UA1050" s="12"/>
      <c r="UB1050" s="13"/>
      <c r="UC1050" s="13"/>
      <c r="UD1050" s="14"/>
      <c r="UE1050" s="13"/>
      <c r="UF1050" s="13"/>
      <c r="UG1050" s="13"/>
      <c r="UH1050" s="13"/>
      <c r="UI1050" s="13"/>
      <c r="UJ1050" s="13"/>
      <c r="UK1050" s="13"/>
      <c r="UL1050" s="113"/>
      <c r="UM1050" s="166"/>
      <c r="UN1050" s="230"/>
      <c r="UO1050" s="227"/>
      <c r="UP1050" s="11"/>
      <c r="UQ1050" s="12"/>
      <c r="UR1050" s="13"/>
      <c r="US1050" s="13"/>
      <c r="UT1050" s="14"/>
      <c r="UU1050" s="13"/>
      <c r="UV1050" s="13"/>
      <c r="UW1050" s="13"/>
      <c r="UX1050" s="13"/>
      <c r="UY1050" s="13"/>
      <c r="UZ1050" s="13"/>
      <c r="VA1050" s="13"/>
      <c r="VB1050" s="113"/>
      <c r="VC1050" s="166"/>
      <c r="VD1050" s="230"/>
      <c r="VE1050" s="227"/>
      <c r="VF1050" s="11"/>
      <c r="VG1050" s="12"/>
      <c r="VH1050" s="13"/>
      <c r="VI1050" s="13"/>
      <c r="VJ1050" s="14"/>
      <c r="VK1050" s="13"/>
      <c r="VL1050" s="13"/>
      <c r="VM1050" s="13"/>
      <c r="VN1050" s="13"/>
      <c r="VO1050" s="13"/>
      <c r="VP1050" s="13"/>
      <c r="VQ1050" s="13"/>
      <c r="VR1050" s="113"/>
      <c r="VS1050" s="166"/>
      <c r="VT1050" s="230"/>
      <c r="VU1050" s="227"/>
      <c r="VV1050" s="11"/>
      <c r="VW1050" s="12"/>
      <c r="VX1050" s="13"/>
      <c r="VY1050" s="13"/>
      <c r="VZ1050" s="14"/>
      <c r="WA1050" s="13"/>
      <c r="WB1050" s="13"/>
      <c r="WC1050" s="13"/>
      <c r="WD1050" s="13"/>
      <c r="WE1050" s="13"/>
      <c r="WF1050" s="13"/>
      <c r="WG1050" s="13"/>
      <c r="WH1050" s="113"/>
      <c r="WI1050" s="166"/>
      <c r="WJ1050" s="230"/>
      <c r="WK1050" s="227"/>
      <c r="WL1050" s="11"/>
      <c r="WM1050" s="12"/>
      <c r="WN1050" s="13"/>
      <c r="WO1050" s="13"/>
      <c r="WP1050" s="14"/>
      <c r="WQ1050" s="13"/>
      <c r="WR1050" s="13"/>
      <c r="WS1050" s="13"/>
      <c r="WT1050" s="13"/>
      <c r="WU1050" s="13"/>
      <c r="WV1050" s="13"/>
      <c r="WW1050" s="13"/>
      <c r="WX1050" s="113"/>
      <c r="WY1050" s="166"/>
      <c r="WZ1050" s="230"/>
      <c r="XA1050" s="227"/>
      <c r="XB1050" s="11"/>
      <c r="XC1050" s="12"/>
      <c r="XD1050" s="13"/>
      <c r="XE1050" s="13"/>
      <c r="XF1050" s="14"/>
      <c r="XG1050" s="13"/>
      <c r="XH1050" s="13"/>
      <c r="XI1050" s="13"/>
      <c r="XJ1050" s="13"/>
      <c r="XK1050" s="13"/>
      <c r="XL1050" s="13"/>
      <c r="XM1050" s="13"/>
      <c r="XN1050" s="113"/>
      <c r="XO1050" s="166"/>
      <c r="XP1050" s="230"/>
      <c r="XQ1050" s="227"/>
      <c r="XR1050" s="11"/>
      <c r="XS1050" s="12"/>
      <c r="XT1050" s="13"/>
      <c r="XU1050" s="13"/>
      <c r="XV1050" s="14"/>
      <c r="XW1050" s="13"/>
      <c r="XX1050" s="13"/>
      <c r="XY1050" s="13"/>
      <c r="XZ1050" s="13"/>
      <c r="YA1050" s="13"/>
      <c r="YB1050" s="13"/>
      <c r="YC1050" s="13"/>
      <c r="YD1050" s="113"/>
      <c r="YE1050" s="166"/>
      <c r="YF1050" s="230"/>
      <c r="YG1050" s="227"/>
      <c r="YH1050" s="11"/>
      <c r="YI1050" s="12"/>
      <c r="YJ1050" s="13"/>
      <c r="YK1050" s="13"/>
      <c r="YL1050" s="14"/>
      <c r="YM1050" s="13"/>
      <c r="YN1050" s="13"/>
      <c r="YO1050" s="13"/>
      <c r="YP1050" s="13"/>
      <c r="YQ1050" s="13"/>
      <c r="YR1050" s="13"/>
      <c r="YS1050" s="13"/>
      <c r="YT1050" s="113"/>
      <c r="YU1050" s="166"/>
      <c r="YV1050" s="230"/>
      <c r="YW1050" s="227"/>
      <c r="YX1050" s="11"/>
      <c r="YY1050" s="12"/>
      <c r="YZ1050" s="13"/>
      <c r="ZA1050" s="13"/>
      <c r="ZB1050" s="14"/>
      <c r="ZC1050" s="13"/>
      <c r="ZD1050" s="13"/>
      <c r="ZE1050" s="13"/>
      <c r="ZF1050" s="13"/>
      <c r="ZG1050" s="13"/>
      <c r="ZH1050" s="13"/>
      <c r="ZI1050" s="13"/>
      <c r="ZJ1050" s="113"/>
      <c r="ZK1050" s="166"/>
      <c r="ZL1050" s="230"/>
      <c r="ZM1050" s="227"/>
      <c r="ZN1050" s="11"/>
      <c r="ZO1050" s="12"/>
      <c r="ZP1050" s="13"/>
      <c r="ZQ1050" s="13"/>
      <c r="ZR1050" s="14"/>
      <c r="ZS1050" s="13"/>
      <c r="ZT1050" s="13"/>
      <c r="ZU1050" s="13"/>
      <c r="ZV1050" s="13"/>
      <c r="ZW1050" s="13"/>
      <c r="ZX1050" s="13"/>
      <c r="ZY1050" s="13"/>
      <c r="ZZ1050" s="113"/>
      <c r="AAA1050" s="166"/>
      <c r="AAB1050" s="230"/>
      <c r="AAC1050" s="227"/>
      <c r="AAD1050" s="11"/>
      <c r="AAE1050" s="12"/>
      <c r="AAF1050" s="13"/>
      <c r="AAG1050" s="13"/>
      <c r="AAH1050" s="14"/>
      <c r="AAI1050" s="13"/>
      <c r="AAJ1050" s="13"/>
      <c r="AAK1050" s="13"/>
      <c r="AAL1050" s="13"/>
      <c r="AAM1050" s="13"/>
      <c r="AAN1050" s="13"/>
      <c r="AAO1050" s="13"/>
      <c r="AAP1050" s="113"/>
      <c r="AAQ1050" s="166"/>
      <c r="AAR1050" s="230"/>
      <c r="AAS1050" s="227"/>
      <c r="AAT1050" s="11"/>
      <c r="AAU1050" s="12"/>
      <c r="AAV1050" s="13"/>
      <c r="AAW1050" s="13"/>
      <c r="AAX1050" s="14"/>
      <c r="AAY1050" s="13"/>
      <c r="AAZ1050" s="13"/>
      <c r="ABA1050" s="13"/>
      <c r="ABB1050" s="13"/>
      <c r="ABC1050" s="13"/>
      <c r="ABD1050" s="13"/>
      <c r="ABE1050" s="13"/>
      <c r="ABF1050" s="113"/>
      <c r="ABG1050" s="166"/>
      <c r="ABH1050" s="230"/>
      <c r="ABI1050" s="227"/>
      <c r="ABJ1050" s="11"/>
      <c r="ABK1050" s="12"/>
      <c r="ABL1050" s="13"/>
      <c r="ABM1050" s="13"/>
      <c r="ABN1050" s="14"/>
      <c r="ABO1050" s="13"/>
      <c r="ABP1050" s="13"/>
      <c r="ABQ1050" s="13"/>
      <c r="ABR1050" s="13"/>
      <c r="ABS1050" s="13"/>
      <c r="ABT1050" s="13"/>
      <c r="ABU1050" s="13"/>
      <c r="ABV1050" s="113"/>
      <c r="ABW1050" s="166"/>
      <c r="ABX1050" s="230"/>
      <c r="ABY1050" s="227"/>
      <c r="ABZ1050" s="11"/>
      <c r="ACA1050" s="12"/>
      <c r="ACB1050" s="13"/>
      <c r="ACC1050" s="13"/>
      <c r="ACD1050" s="14"/>
      <c r="ACE1050" s="13"/>
      <c r="ACF1050" s="13"/>
      <c r="ACG1050" s="13"/>
      <c r="ACH1050" s="13"/>
      <c r="ACI1050" s="13"/>
      <c r="ACJ1050" s="13"/>
      <c r="ACK1050" s="13"/>
      <c r="ACL1050" s="113"/>
      <c r="ACM1050" s="166"/>
      <c r="ACN1050" s="230"/>
      <c r="ACO1050" s="227"/>
      <c r="ACP1050" s="11"/>
      <c r="ACQ1050" s="12"/>
      <c r="ACR1050" s="13"/>
      <c r="ACS1050" s="13"/>
      <c r="ACT1050" s="14"/>
      <c r="ACU1050" s="13"/>
      <c r="ACV1050" s="13"/>
      <c r="ACW1050" s="13"/>
      <c r="ACX1050" s="13"/>
      <c r="ACY1050" s="13"/>
      <c r="ACZ1050" s="13"/>
      <c r="ADA1050" s="13"/>
      <c r="ADB1050" s="113"/>
      <c r="ADC1050" s="166"/>
      <c r="ADD1050" s="230"/>
      <c r="ADE1050" s="227"/>
      <c r="ADF1050" s="11"/>
      <c r="ADG1050" s="12"/>
      <c r="ADH1050" s="13"/>
      <c r="ADI1050" s="13"/>
      <c r="ADJ1050" s="14"/>
      <c r="ADK1050" s="13"/>
      <c r="ADL1050" s="13"/>
      <c r="ADM1050" s="13"/>
      <c r="ADN1050" s="13"/>
      <c r="ADO1050" s="13"/>
      <c r="ADP1050" s="13"/>
      <c r="ADQ1050" s="13"/>
      <c r="ADR1050" s="113"/>
      <c r="ADS1050" s="166"/>
      <c r="ADT1050" s="230"/>
      <c r="ADU1050" s="227"/>
      <c r="ADV1050" s="11"/>
      <c r="ADW1050" s="12"/>
      <c r="ADX1050" s="13"/>
      <c r="ADY1050" s="13"/>
      <c r="ADZ1050" s="14"/>
      <c r="AEA1050" s="13"/>
      <c r="AEB1050" s="13"/>
      <c r="AEC1050" s="13"/>
      <c r="AED1050" s="13"/>
      <c r="AEE1050" s="13"/>
      <c r="AEF1050" s="13"/>
      <c r="AEG1050" s="13"/>
      <c r="AEH1050" s="113"/>
      <c r="AEI1050" s="166"/>
      <c r="AEJ1050" s="230"/>
      <c r="AEK1050" s="227"/>
      <c r="AEL1050" s="11"/>
      <c r="AEM1050" s="12"/>
      <c r="AEN1050" s="13"/>
      <c r="AEO1050" s="13"/>
      <c r="AEP1050" s="14"/>
      <c r="AEQ1050" s="13"/>
      <c r="AER1050" s="13"/>
      <c r="AES1050" s="13"/>
      <c r="AET1050" s="13"/>
      <c r="AEU1050" s="13"/>
      <c r="AEV1050" s="13"/>
      <c r="AEW1050" s="13"/>
      <c r="AEX1050" s="113"/>
      <c r="AEY1050" s="166"/>
      <c r="AEZ1050" s="230"/>
      <c r="AFA1050" s="227"/>
      <c r="AFB1050" s="11"/>
      <c r="AFC1050" s="12"/>
      <c r="AFD1050" s="13"/>
      <c r="AFE1050" s="13"/>
      <c r="AFF1050" s="14"/>
      <c r="AFG1050" s="13"/>
      <c r="AFH1050" s="13"/>
      <c r="AFI1050" s="13"/>
      <c r="AFJ1050" s="13"/>
      <c r="AFK1050" s="13"/>
      <c r="AFL1050" s="13"/>
      <c r="AFM1050" s="13"/>
      <c r="AFN1050" s="113"/>
      <c r="AFO1050" s="166"/>
      <c r="AFP1050" s="230"/>
      <c r="AFQ1050" s="227"/>
      <c r="AFR1050" s="11"/>
      <c r="AFS1050" s="12"/>
      <c r="AFT1050" s="13"/>
      <c r="AFU1050" s="13"/>
      <c r="AFV1050" s="14"/>
      <c r="AFW1050" s="13"/>
      <c r="AFX1050" s="13"/>
      <c r="AFY1050" s="13"/>
      <c r="AFZ1050" s="13"/>
      <c r="AGA1050" s="13"/>
      <c r="AGB1050" s="13"/>
      <c r="AGC1050" s="13"/>
      <c r="AGD1050" s="113"/>
      <c r="AGE1050" s="166"/>
      <c r="AGF1050" s="230"/>
      <c r="AGG1050" s="227"/>
      <c r="AGH1050" s="11"/>
      <c r="AGI1050" s="12"/>
      <c r="AGJ1050" s="13"/>
      <c r="AGK1050" s="13"/>
      <c r="AGL1050" s="14"/>
      <c r="AGM1050" s="13"/>
      <c r="AGN1050" s="13"/>
      <c r="AGO1050" s="13"/>
      <c r="AGP1050" s="13"/>
      <c r="AGQ1050" s="13"/>
      <c r="AGR1050" s="13"/>
      <c r="AGS1050" s="13"/>
      <c r="AGT1050" s="113"/>
      <c r="AGU1050" s="166"/>
      <c r="AGV1050" s="230"/>
      <c r="AGW1050" s="227"/>
      <c r="AGX1050" s="11"/>
      <c r="AGY1050" s="12"/>
      <c r="AGZ1050" s="13"/>
      <c r="AHA1050" s="13"/>
      <c r="AHB1050" s="14"/>
      <c r="AHC1050" s="13"/>
      <c r="AHD1050" s="13"/>
      <c r="AHE1050" s="13"/>
      <c r="AHF1050" s="13"/>
      <c r="AHG1050" s="13"/>
      <c r="AHH1050" s="13"/>
      <c r="AHI1050" s="13"/>
      <c r="AHJ1050" s="113"/>
      <c r="AHK1050" s="166"/>
      <c r="AHL1050" s="230"/>
      <c r="AHM1050" s="227"/>
      <c r="AHN1050" s="11"/>
      <c r="AHO1050" s="12"/>
      <c r="AHP1050" s="13"/>
      <c r="AHQ1050" s="13"/>
      <c r="AHR1050" s="14"/>
      <c r="AHS1050" s="13"/>
      <c r="AHT1050" s="13"/>
      <c r="AHU1050" s="13"/>
      <c r="AHV1050" s="13"/>
      <c r="AHW1050" s="13"/>
      <c r="AHX1050" s="13"/>
      <c r="AHY1050" s="13"/>
      <c r="AHZ1050" s="113"/>
      <c r="AIA1050" s="166"/>
      <c r="AIB1050" s="230"/>
      <c r="AIC1050" s="227"/>
      <c r="AID1050" s="11"/>
      <c r="AIE1050" s="12"/>
      <c r="AIF1050" s="13"/>
      <c r="AIG1050" s="13"/>
      <c r="AIH1050" s="14"/>
      <c r="AII1050" s="13"/>
      <c r="AIJ1050" s="13"/>
      <c r="AIK1050" s="13"/>
      <c r="AIL1050" s="13"/>
      <c r="AIM1050" s="13"/>
      <c r="AIN1050" s="13"/>
      <c r="AIO1050" s="13"/>
      <c r="AIP1050" s="113"/>
      <c r="AIQ1050" s="166"/>
      <c r="AIR1050" s="230"/>
      <c r="AIS1050" s="227"/>
      <c r="AIT1050" s="11"/>
      <c r="AIU1050" s="12"/>
      <c r="AIV1050" s="13"/>
      <c r="AIW1050" s="13"/>
      <c r="AIX1050" s="14"/>
      <c r="AIY1050" s="13"/>
      <c r="AIZ1050" s="13"/>
      <c r="AJA1050" s="13"/>
      <c r="AJB1050" s="13"/>
      <c r="AJC1050" s="13"/>
      <c r="AJD1050" s="13"/>
      <c r="AJE1050" s="13"/>
      <c r="AJF1050" s="113"/>
      <c r="AJG1050" s="166"/>
      <c r="AJH1050" s="230"/>
      <c r="AJI1050" s="227"/>
      <c r="AJJ1050" s="11"/>
      <c r="AJK1050" s="12"/>
      <c r="AJL1050" s="13"/>
      <c r="AJM1050" s="13"/>
      <c r="AJN1050" s="14"/>
      <c r="AJO1050" s="13"/>
      <c r="AJP1050" s="13"/>
      <c r="AJQ1050" s="13"/>
      <c r="AJR1050" s="13"/>
      <c r="AJS1050" s="13"/>
      <c r="AJT1050" s="13"/>
      <c r="AJU1050" s="13"/>
      <c r="AJV1050" s="113"/>
      <c r="AJW1050" s="166"/>
      <c r="AJX1050" s="230"/>
      <c r="AJY1050" s="227"/>
      <c r="AJZ1050" s="11"/>
      <c r="AKA1050" s="12"/>
      <c r="AKB1050" s="13"/>
      <c r="AKC1050" s="13"/>
      <c r="AKD1050" s="14"/>
      <c r="AKE1050" s="13"/>
      <c r="AKF1050" s="13"/>
      <c r="AKG1050" s="13"/>
      <c r="AKH1050" s="13"/>
      <c r="AKI1050" s="13"/>
      <c r="AKJ1050" s="13"/>
      <c r="AKK1050" s="13"/>
      <c r="AKL1050" s="113"/>
      <c r="AKM1050" s="166"/>
      <c r="AKN1050" s="230"/>
      <c r="AKO1050" s="227"/>
      <c r="AKP1050" s="11"/>
      <c r="AKQ1050" s="12"/>
      <c r="AKR1050" s="13"/>
      <c r="AKS1050" s="13"/>
      <c r="AKT1050" s="14"/>
      <c r="AKU1050" s="13"/>
      <c r="AKV1050" s="13"/>
      <c r="AKW1050" s="13"/>
      <c r="AKX1050" s="13"/>
      <c r="AKY1050" s="13"/>
      <c r="AKZ1050" s="13"/>
      <c r="ALA1050" s="13"/>
      <c r="ALB1050" s="113"/>
      <c r="ALC1050" s="166"/>
      <c r="ALD1050" s="230"/>
      <c r="ALE1050" s="227"/>
      <c r="ALF1050" s="11"/>
      <c r="ALG1050" s="12"/>
      <c r="ALH1050" s="13"/>
      <c r="ALI1050" s="13"/>
      <c r="ALJ1050" s="14"/>
      <c r="ALK1050" s="13"/>
      <c r="ALL1050" s="13"/>
      <c r="ALM1050" s="13"/>
      <c r="ALN1050" s="13"/>
      <c r="ALO1050" s="13"/>
      <c r="ALP1050" s="13"/>
      <c r="ALQ1050" s="13"/>
      <c r="ALR1050" s="113"/>
      <c r="ALS1050" s="166"/>
      <c r="ALT1050" s="230"/>
      <c r="ALU1050" s="227"/>
      <c r="ALV1050" s="11"/>
      <c r="ALW1050" s="12"/>
      <c r="ALX1050" s="13"/>
      <c r="ALY1050" s="13"/>
      <c r="ALZ1050" s="14"/>
      <c r="AMA1050" s="13"/>
      <c r="AMB1050" s="13"/>
      <c r="AMC1050" s="13"/>
      <c r="AMD1050" s="13"/>
      <c r="AME1050" s="13"/>
      <c r="AMF1050" s="13"/>
      <c r="AMG1050" s="13"/>
      <c r="AMH1050" s="113"/>
      <c r="AMI1050" s="166"/>
      <c r="AMJ1050" s="230"/>
      <c r="AMK1050" s="227"/>
      <c r="AML1050" s="11"/>
      <c r="AMM1050" s="12"/>
      <c r="AMN1050" s="13"/>
      <c r="AMO1050" s="13"/>
      <c r="AMP1050" s="14"/>
      <c r="AMQ1050" s="13"/>
      <c r="AMR1050" s="13"/>
      <c r="AMS1050" s="13"/>
      <c r="AMT1050" s="13"/>
      <c r="AMU1050" s="13"/>
      <c r="AMV1050" s="13"/>
      <c r="AMW1050" s="13"/>
      <c r="AMX1050" s="113"/>
      <c r="AMY1050" s="166"/>
      <c r="AMZ1050" s="230"/>
      <c r="ANA1050" s="227"/>
      <c r="ANB1050" s="11"/>
      <c r="ANC1050" s="12"/>
      <c r="AND1050" s="13"/>
      <c r="ANE1050" s="13"/>
      <c r="ANF1050" s="14"/>
      <c r="ANG1050" s="13"/>
      <c r="ANH1050" s="13"/>
      <c r="ANI1050" s="13"/>
      <c r="ANJ1050" s="13"/>
      <c r="ANK1050" s="13"/>
      <c r="ANL1050" s="13"/>
      <c r="ANM1050" s="13"/>
      <c r="ANN1050" s="113"/>
      <c r="ANO1050" s="166"/>
      <c r="ANP1050" s="230"/>
      <c r="ANQ1050" s="227"/>
      <c r="ANR1050" s="11"/>
      <c r="ANS1050" s="12"/>
      <c r="ANT1050" s="13"/>
      <c r="ANU1050" s="13"/>
      <c r="ANV1050" s="14"/>
      <c r="ANW1050" s="13"/>
      <c r="ANX1050" s="13"/>
      <c r="ANY1050" s="13"/>
      <c r="ANZ1050" s="13"/>
      <c r="AOA1050" s="13"/>
      <c r="AOB1050" s="13"/>
      <c r="AOC1050" s="13"/>
      <c r="AOD1050" s="113"/>
      <c r="AOE1050" s="166"/>
      <c r="AOF1050" s="230"/>
      <c r="AOG1050" s="227"/>
      <c r="AOH1050" s="11"/>
      <c r="AOI1050" s="12"/>
      <c r="AOJ1050" s="13"/>
      <c r="AOK1050" s="13"/>
      <c r="AOL1050" s="14"/>
      <c r="AOM1050" s="13"/>
      <c r="AON1050" s="13"/>
      <c r="AOO1050" s="13"/>
      <c r="AOP1050" s="13"/>
      <c r="AOQ1050" s="13"/>
      <c r="AOR1050" s="13"/>
      <c r="AOS1050" s="13"/>
      <c r="AOT1050" s="113"/>
      <c r="AOU1050" s="166"/>
      <c r="AOV1050" s="230"/>
      <c r="AOW1050" s="227"/>
      <c r="AOX1050" s="11"/>
      <c r="AOY1050" s="12"/>
      <c r="AOZ1050" s="13"/>
      <c r="APA1050" s="13"/>
      <c r="APB1050" s="14"/>
      <c r="APC1050" s="13"/>
      <c r="APD1050" s="13"/>
      <c r="APE1050" s="13"/>
      <c r="APF1050" s="13"/>
      <c r="APG1050" s="13"/>
      <c r="APH1050" s="13"/>
      <c r="API1050" s="13"/>
      <c r="APJ1050" s="113"/>
      <c r="APK1050" s="166"/>
      <c r="APL1050" s="230"/>
      <c r="APM1050" s="227"/>
      <c r="APN1050" s="11"/>
      <c r="APO1050" s="12"/>
      <c r="APP1050" s="13"/>
      <c r="APQ1050" s="13"/>
      <c r="APR1050" s="14"/>
      <c r="APS1050" s="13"/>
      <c r="APT1050" s="13"/>
      <c r="APU1050" s="13"/>
      <c r="APV1050" s="13"/>
      <c r="APW1050" s="13"/>
      <c r="APX1050" s="13"/>
      <c r="APY1050" s="13"/>
      <c r="APZ1050" s="113"/>
      <c r="AQA1050" s="166"/>
      <c r="AQB1050" s="230"/>
      <c r="AQC1050" s="227"/>
      <c r="AQD1050" s="11"/>
      <c r="AQE1050" s="12"/>
      <c r="AQF1050" s="13"/>
      <c r="AQG1050" s="13"/>
      <c r="AQH1050" s="14"/>
      <c r="AQI1050" s="13"/>
      <c r="AQJ1050" s="13"/>
      <c r="AQK1050" s="13"/>
      <c r="AQL1050" s="13"/>
      <c r="AQM1050" s="13"/>
      <c r="AQN1050" s="13"/>
      <c r="AQO1050" s="13"/>
      <c r="AQP1050" s="113"/>
      <c r="AQQ1050" s="166"/>
      <c r="AQR1050" s="230"/>
      <c r="AQS1050" s="227"/>
      <c r="AQT1050" s="11"/>
      <c r="AQU1050" s="12"/>
      <c r="AQV1050" s="13"/>
      <c r="AQW1050" s="13"/>
      <c r="AQX1050" s="14"/>
      <c r="AQY1050" s="13"/>
      <c r="AQZ1050" s="13"/>
      <c r="ARA1050" s="13"/>
      <c r="ARB1050" s="13"/>
      <c r="ARC1050" s="13"/>
      <c r="ARD1050" s="13"/>
      <c r="ARE1050" s="13"/>
      <c r="ARF1050" s="113"/>
      <c r="ARG1050" s="166"/>
      <c r="ARH1050" s="230"/>
      <c r="ARI1050" s="227"/>
      <c r="ARJ1050" s="11"/>
      <c r="ARK1050" s="12"/>
      <c r="ARL1050" s="13"/>
      <c r="ARM1050" s="13"/>
      <c r="ARN1050" s="14"/>
      <c r="ARO1050" s="13"/>
      <c r="ARP1050" s="13"/>
      <c r="ARQ1050" s="13"/>
      <c r="ARR1050" s="13"/>
      <c r="ARS1050" s="13"/>
      <c r="ART1050" s="13"/>
      <c r="ARU1050" s="13"/>
      <c r="ARV1050" s="113"/>
      <c r="ARW1050" s="166"/>
      <c r="ARX1050" s="230"/>
      <c r="ARY1050" s="227"/>
      <c r="ARZ1050" s="11"/>
      <c r="ASA1050" s="12"/>
      <c r="ASB1050" s="13"/>
      <c r="ASC1050" s="13"/>
      <c r="ASD1050" s="14"/>
      <c r="ASE1050" s="13"/>
      <c r="ASF1050" s="13"/>
      <c r="ASG1050" s="13"/>
      <c r="ASH1050" s="13"/>
      <c r="ASI1050" s="13"/>
      <c r="ASJ1050" s="13"/>
      <c r="ASK1050" s="13"/>
      <c r="ASL1050" s="113"/>
      <c r="ASM1050" s="166"/>
      <c r="ASN1050" s="230"/>
      <c r="ASO1050" s="227"/>
      <c r="ASP1050" s="11"/>
      <c r="ASQ1050" s="12"/>
      <c r="ASR1050" s="13"/>
      <c r="ASS1050" s="13"/>
      <c r="AST1050" s="14"/>
      <c r="ASU1050" s="13"/>
      <c r="ASV1050" s="13"/>
      <c r="ASW1050" s="13"/>
      <c r="ASX1050" s="13"/>
      <c r="ASY1050" s="13"/>
      <c r="ASZ1050" s="13"/>
      <c r="ATA1050" s="13"/>
      <c r="ATB1050" s="113"/>
      <c r="ATC1050" s="166"/>
      <c r="ATD1050" s="230"/>
      <c r="ATE1050" s="227"/>
      <c r="ATF1050" s="11"/>
      <c r="ATG1050" s="12"/>
      <c r="ATH1050" s="13"/>
      <c r="ATI1050" s="13"/>
      <c r="ATJ1050" s="14"/>
      <c r="ATK1050" s="13"/>
      <c r="ATL1050" s="13"/>
      <c r="ATM1050" s="13"/>
      <c r="ATN1050" s="13"/>
      <c r="ATO1050" s="13"/>
      <c r="ATP1050" s="13"/>
      <c r="ATQ1050" s="13"/>
      <c r="ATR1050" s="113"/>
      <c r="ATS1050" s="166"/>
      <c r="ATT1050" s="230"/>
      <c r="ATU1050" s="227"/>
      <c r="ATV1050" s="11"/>
      <c r="ATW1050" s="12"/>
      <c r="ATX1050" s="13"/>
      <c r="ATY1050" s="13"/>
      <c r="ATZ1050" s="14"/>
      <c r="AUA1050" s="13"/>
      <c r="AUB1050" s="13"/>
      <c r="AUC1050" s="13"/>
      <c r="AUD1050" s="13"/>
      <c r="AUE1050" s="13"/>
      <c r="AUF1050" s="13"/>
      <c r="AUG1050" s="13"/>
      <c r="AUH1050" s="113"/>
      <c r="AUI1050" s="166"/>
      <c r="AUJ1050" s="230"/>
      <c r="AUK1050" s="227"/>
      <c r="AUL1050" s="11"/>
      <c r="AUM1050" s="12"/>
      <c r="AUN1050" s="13"/>
      <c r="AUO1050" s="13"/>
      <c r="AUP1050" s="14"/>
      <c r="AUQ1050" s="13"/>
      <c r="AUR1050" s="13"/>
      <c r="AUS1050" s="13"/>
      <c r="AUT1050" s="13"/>
      <c r="AUU1050" s="13"/>
      <c r="AUV1050" s="13"/>
      <c r="AUW1050" s="13"/>
      <c r="AUX1050" s="113"/>
      <c r="AUY1050" s="166"/>
      <c r="AUZ1050" s="230"/>
      <c r="AVA1050" s="227"/>
      <c r="AVB1050" s="11"/>
      <c r="AVC1050" s="12"/>
      <c r="AVD1050" s="13"/>
      <c r="AVE1050" s="13"/>
      <c r="AVF1050" s="14"/>
      <c r="AVG1050" s="13"/>
      <c r="AVH1050" s="13"/>
      <c r="AVI1050" s="13"/>
      <c r="AVJ1050" s="13"/>
      <c r="AVK1050" s="13"/>
      <c r="AVL1050" s="13"/>
      <c r="AVM1050" s="13"/>
      <c r="AVN1050" s="113"/>
      <c r="AVO1050" s="166"/>
      <c r="AVP1050" s="230"/>
      <c r="AVQ1050" s="227"/>
      <c r="AVR1050" s="11"/>
      <c r="AVS1050" s="12"/>
      <c r="AVT1050" s="13"/>
      <c r="AVU1050" s="13"/>
      <c r="AVV1050" s="14"/>
      <c r="AVW1050" s="13"/>
      <c r="AVX1050" s="13"/>
      <c r="AVY1050" s="13"/>
      <c r="AVZ1050" s="13"/>
      <c r="AWA1050" s="13"/>
      <c r="AWB1050" s="13"/>
      <c r="AWC1050" s="13"/>
      <c r="AWD1050" s="113"/>
      <c r="AWE1050" s="166"/>
      <c r="AWF1050" s="230"/>
      <c r="AWG1050" s="227"/>
      <c r="AWH1050" s="11"/>
      <c r="AWI1050" s="12"/>
      <c r="AWJ1050" s="13"/>
      <c r="AWK1050" s="13"/>
      <c r="AWL1050" s="14"/>
      <c r="AWM1050" s="13"/>
      <c r="AWN1050" s="13"/>
      <c r="AWO1050" s="13"/>
      <c r="AWP1050" s="13"/>
      <c r="AWQ1050" s="13"/>
      <c r="AWR1050" s="13"/>
      <c r="AWS1050" s="13"/>
      <c r="AWT1050" s="113"/>
      <c r="AWU1050" s="166"/>
      <c r="AWV1050" s="230"/>
      <c r="AWW1050" s="227"/>
      <c r="AWX1050" s="11"/>
      <c r="AWY1050" s="12"/>
      <c r="AWZ1050" s="13"/>
      <c r="AXA1050" s="13"/>
      <c r="AXB1050" s="14"/>
      <c r="AXC1050" s="13"/>
      <c r="AXD1050" s="13"/>
      <c r="AXE1050" s="13"/>
      <c r="AXF1050" s="13"/>
      <c r="AXG1050" s="13"/>
      <c r="AXH1050" s="13"/>
      <c r="AXI1050" s="13"/>
      <c r="AXJ1050" s="113"/>
      <c r="AXK1050" s="166"/>
      <c r="AXL1050" s="230"/>
      <c r="AXM1050" s="227"/>
      <c r="AXN1050" s="11"/>
      <c r="AXO1050" s="12"/>
      <c r="AXP1050" s="13"/>
      <c r="AXQ1050" s="13"/>
      <c r="AXR1050" s="14"/>
      <c r="AXS1050" s="13"/>
      <c r="AXT1050" s="13"/>
      <c r="AXU1050" s="13"/>
      <c r="AXV1050" s="13"/>
      <c r="AXW1050" s="13"/>
      <c r="AXX1050" s="13"/>
      <c r="AXY1050" s="13"/>
      <c r="AXZ1050" s="113"/>
      <c r="AYA1050" s="166"/>
      <c r="AYB1050" s="230"/>
      <c r="AYC1050" s="227"/>
      <c r="AYD1050" s="11"/>
      <c r="AYE1050" s="12"/>
      <c r="AYF1050" s="13"/>
      <c r="AYG1050" s="13"/>
      <c r="AYH1050" s="14"/>
      <c r="AYI1050" s="13"/>
      <c r="AYJ1050" s="13"/>
      <c r="AYK1050" s="13"/>
      <c r="AYL1050" s="13"/>
      <c r="AYM1050" s="13"/>
      <c r="AYN1050" s="13"/>
      <c r="AYO1050" s="13"/>
      <c r="AYP1050" s="113"/>
      <c r="AYQ1050" s="166"/>
      <c r="AYR1050" s="230"/>
      <c r="AYS1050" s="227"/>
      <c r="AYT1050" s="11"/>
      <c r="AYU1050" s="12"/>
      <c r="AYV1050" s="13"/>
      <c r="AYW1050" s="13"/>
      <c r="AYX1050" s="14"/>
      <c r="AYY1050" s="13"/>
      <c r="AYZ1050" s="13"/>
      <c r="AZA1050" s="13"/>
      <c r="AZB1050" s="13"/>
      <c r="AZC1050" s="13"/>
      <c r="AZD1050" s="13"/>
      <c r="AZE1050" s="13"/>
      <c r="AZF1050" s="113"/>
      <c r="AZG1050" s="166"/>
      <c r="AZH1050" s="230"/>
      <c r="AZI1050" s="227"/>
      <c r="AZJ1050" s="11"/>
      <c r="AZK1050" s="12"/>
      <c r="AZL1050" s="13"/>
      <c r="AZM1050" s="13"/>
      <c r="AZN1050" s="14"/>
      <c r="AZO1050" s="13"/>
      <c r="AZP1050" s="13"/>
      <c r="AZQ1050" s="13"/>
      <c r="AZR1050" s="13"/>
      <c r="AZS1050" s="13"/>
      <c r="AZT1050" s="13"/>
      <c r="AZU1050" s="13"/>
      <c r="AZV1050" s="113"/>
      <c r="AZW1050" s="166"/>
      <c r="AZX1050" s="230"/>
      <c r="AZY1050" s="227"/>
      <c r="AZZ1050" s="11"/>
      <c r="BAA1050" s="12"/>
      <c r="BAB1050" s="13"/>
      <c r="BAC1050" s="13"/>
      <c r="BAD1050" s="14"/>
      <c r="BAE1050" s="13"/>
      <c r="BAF1050" s="13"/>
      <c r="BAG1050" s="13"/>
      <c r="BAH1050" s="13"/>
      <c r="BAI1050" s="13"/>
      <c r="BAJ1050" s="13"/>
      <c r="BAK1050" s="13"/>
      <c r="BAL1050" s="113"/>
      <c r="BAM1050" s="166"/>
      <c r="BAN1050" s="230"/>
      <c r="BAO1050" s="227"/>
      <c r="BAP1050" s="11"/>
      <c r="BAQ1050" s="12"/>
      <c r="BAR1050" s="13"/>
      <c r="BAS1050" s="13"/>
      <c r="BAT1050" s="14"/>
      <c r="BAU1050" s="13"/>
      <c r="BAV1050" s="13"/>
      <c r="BAW1050" s="13"/>
      <c r="BAX1050" s="13"/>
      <c r="BAY1050" s="13"/>
      <c r="BAZ1050" s="13"/>
      <c r="BBA1050" s="13"/>
      <c r="BBB1050" s="113"/>
      <c r="BBC1050" s="166"/>
      <c r="BBD1050" s="230"/>
      <c r="BBE1050" s="227"/>
      <c r="BBF1050" s="11"/>
      <c r="BBG1050" s="12"/>
      <c r="BBH1050" s="13"/>
      <c r="BBI1050" s="13"/>
      <c r="BBJ1050" s="14"/>
      <c r="BBK1050" s="13"/>
      <c r="BBL1050" s="13"/>
      <c r="BBM1050" s="13"/>
      <c r="BBN1050" s="13"/>
      <c r="BBO1050" s="13"/>
      <c r="BBP1050" s="13"/>
      <c r="BBQ1050" s="13"/>
      <c r="BBR1050" s="113"/>
      <c r="BBS1050" s="166"/>
      <c r="BBT1050" s="230"/>
      <c r="BBU1050" s="227"/>
      <c r="BBV1050" s="11"/>
      <c r="BBW1050" s="12"/>
      <c r="BBX1050" s="13"/>
      <c r="BBY1050" s="13"/>
      <c r="BBZ1050" s="14"/>
      <c r="BCA1050" s="13"/>
      <c r="BCB1050" s="13"/>
      <c r="BCC1050" s="13"/>
      <c r="BCD1050" s="13"/>
      <c r="BCE1050" s="13"/>
      <c r="BCF1050" s="13"/>
      <c r="BCG1050" s="13"/>
      <c r="BCH1050" s="113"/>
      <c r="BCI1050" s="166"/>
      <c r="BCJ1050" s="230"/>
      <c r="BCK1050" s="227"/>
      <c r="BCL1050" s="11"/>
      <c r="BCM1050" s="12"/>
      <c r="BCN1050" s="13"/>
      <c r="BCO1050" s="13"/>
      <c r="BCP1050" s="14"/>
      <c r="BCQ1050" s="13"/>
      <c r="BCR1050" s="13"/>
      <c r="BCS1050" s="13"/>
      <c r="BCT1050" s="13"/>
      <c r="BCU1050" s="13"/>
      <c r="BCV1050" s="13"/>
      <c r="BCW1050" s="13"/>
      <c r="BCX1050" s="113"/>
      <c r="BCY1050" s="166"/>
      <c r="BCZ1050" s="230"/>
      <c r="BDA1050" s="227"/>
      <c r="BDB1050" s="11"/>
      <c r="BDC1050" s="12"/>
      <c r="BDD1050" s="13"/>
      <c r="BDE1050" s="13"/>
      <c r="BDF1050" s="14"/>
      <c r="BDG1050" s="13"/>
      <c r="BDH1050" s="13"/>
      <c r="BDI1050" s="13"/>
      <c r="BDJ1050" s="13"/>
      <c r="BDK1050" s="13"/>
      <c r="BDL1050" s="13"/>
      <c r="BDM1050" s="13"/>
      <c r="BDN1050" s="113"/>
      <c r="BDO1050" s="166"/>
      <c r="BDP1050" s="230"/>
      <c r="BDQ1050" s="227"/>
      <c r="BDR1050" s="11"/>
      <c r="BDS1050" s="12"/>
      <c r="BDT1050" s="13"/>
      <c r="BDU1050" s="13"/>
      <c r="BDV1050" s="14"/>
      <c r="BDW1050" s="13"/>
      <c r="BDX1050" s="13"/>
      <c r="BDY1050" s="13"/>
      <c r="BDZ1050" s="13"/>
      <c r="BEA1050" s="13"/>
      <c r="BEB1050" s="13"/>
      <c r="BEC1050" s="13"/>
      <c r="BED1050" s="113"/>
      <c r="BEE1050" s="166"/>
      <c r="BEF1050" s="230"/>
      <c r="BEG1050" s="227"/>
      <c r="BEH1050" s="11"/>
      <c r="BEI1050" s="12"/>
      <c r="BEJ1050" s="13"/>
      <c r="BEK1050" s="13"/>
      <c r="BEL1050" s="14"/>
      <c r="BEM1050" s="13"/>
      <c r="BEN1050" s="13"/>
      <c r="BEO1050" s="13"/>
      <c r="BEP1050" s="13"/>
      <c r="BEQ1050" s="13"/>
      <c r="BER1050" s="13"/>
      <c r="BES1050" s="13"/>
      <c r="BET1050" s="113"/>
      <c r="BEU1050" s="166"/>
      <c r="BEV1050" s="230"/>
      <c r="BEW1050" s="227"/>
      <c r="BEX1050" s="11"/>
      <c r="BEY1050" s="12"/>
      <c r="BEZ1050" s="13"/>
      <c r="BFA1050" s="13"/>
      <c r="BFB1050" s="14"/>
      <c r="BFC1050" s="13"/>
      <c r="BFD1050" s="13"/>
      <c r="BFE1050" s="13"/>
      <c r="BFF1050" s="13"/>
      <c r="BFG1050" s="13"/>
      <c r="BFH1050" s="13"/>
      <c r="BFI1050" s="13"/>
      <c r="BFJ1050" s="113"/>
      <c r="BFK1050" s="166"/>
      <c r="BFL1050" s="230"/>
      <c r="BFM1050" s="227"/>
      <c r="BFN1050" s="11"/>
      <c r="BFO1050" s="12"/>
      <c r="BFP1050" s="13"/>
      <c r="BFQ1050" s="13"/>
      <c r="BFR1050" s="14"/>
      <c r="BFS1050" s="13"/>
      <c r="BFT1050" s="13"/>
      <c r="BFU1050" s="13"/>
      <c r="BFV1050" s="13"/>
      <c r="BFW1050" s="13"/>
      <c r="BFX1050" s="13"/>
      <c r="BFY1050" s="13"/>
      <c r="BFZ1050" s="113"/>
      <c r="BGA1050" s="166"/>
      <c r="BGB1050" s="230"/>
      <c r="BGC1050" s="227"/>
      <c r="BGD1050" s="11"/>
      <c r="BGE1050" s="12"/>
      <c r="BGF1050" s="13"/>
      <c r="BGG1050" s="13"/>
      <c r="BGH1050" s="14"/>
      <c r="BGI1050" s="13"/>
      <c r="BGJ1050" s="13"/>
      <c r="BGK1050" s="13"/>
      <c r="BGL1050" s="13"/>
      <c r="BGM1050" s="13"/>
      <c r="BGN1050" s="13"/>
      <c r="BGO1050" s="13"/>
      <c r="BGP1050" s="113"/>
      <c r="BGQ1050" s="166"/>
      <c r="BGR1050" s="230"/>
      <c r="BGS1050" s="227"/>
      <c r="BGT1050" s="11"/>
      <c r="BGU1050" s="12"/>
      <c r="BGV1050" s="13"/>
      <c r="BGW1050" s="13"/>
      <c r="BGX1050" s="14"/>
      <c r="BGY1050" s="13"/>
      <c r="BGZ1050" s="13"/>
      <c r="BHA1050" s="13"/>
      <c r="BHB1050" s="13"/>
      <c r="BHC1050" s="13"/>
      <c r="BHD1050" s="13"/>
      <c r="BHE1050" s="13"/>
      <c r="BHF1050" s="113"/>
      <c r="BHG1050" s="166"/>
      <c r="BHH1050" s="230"/>
      <c r="BHI1050" s="227"/>
      <c r="BHJ1050" s="11"/>
      <c r="BHK1050" s="12"/>
      <c r="BHL1050" s="13"/>
      <c r="BHM1050" s="13"/>
      <c r="BHN1050" s="14"/>
      <c r="BHO1050" s="13"/>
      <c r="BHP1050" s="13"/>
      <c r="BHQ1050" s="13"/>
      <c r="BHR1050" s="13"/>
      <c r="BHS1050" s="13"/>
      <c r="BHT1050" s="13"/>
      <c r="BHU1050" s="13"/>
      <c r="BHV1050" s="113"/>
      <c r="BHW1050" s="166"/>
      <c r="BHX1050" s="230"/>
      <c r="BHY1050" s="227"/>
      <c r="BHZ1050" s="11"/>
      <c r="BIA1050" s="12"/>
      <c r="BIB1050" s="13"/>
      <c r="BIC1050" s="13"/>
      <c r="BID1050" s="14"/>
      <c r="BIE1050" s="13"/>
      <c r="BIF1050" s="13"/>
      <c r="BIG1050" s="13"/>
      <c r="BIH1050" s="13"/>
      <c r="BII1050" s="13"/>
      <c r="BIJ1050" s="13"/>
      <c r="BIK1050" s="13"/>
      <c r="BIL1050" s="113"/>
      <c r="BIM1050" s="166"/>
      <c r="BIN1050" s="230"/>
      <c r="BIO1050" s="227"/>
      <c r="BIP1050" s="11"/>
      <c r="BIQ1050" s="12"/>
      <c r="BIR1050" s="13"/>
      <c r="BIS1050" s="13"/>
      <c r="BIT1050" s="14"/>
      <c r="BIU1050" s="13"/>
      <c r="BIV1050" s="13"/>
      <c r="BIW1050" s="13"/>
      <c r="BIX1050" s="13"/>
      <c r="BIY1050" s="13"/>
      <c r="BIZ1050" s="13"/>
      <c r="BJA1050" s="13"/>
      <c r="BJB1050" s="113"/>
      <c r="BJC1050" s="166"/>
      <c r="BJD1050" s="230"/>
      <c r="BJE1050" s="227"/>
      <c r="BJF1050" s="11"/>
      <c r="BJG1050" s="12"/>
      <c r="BJH1050" s="13"/>
      <c r="BJI1050" s="13"/>
      <c r="BJJ1050" s="14"/>
      <c r="BJK1050" s="13"/>
      <c r="BJL1050" s="13"/>
      <c r="BJM1050" s="13"/>
      <c r="BJN1050" s="13"/>
      <c r="BJO1050" s="13"/>
      <c r="BJP1050" s="13"/>
      <c r="BJQ1050" s="13"/>
      <c r="BJR1050" s="113"/>
      <c r="BJS1050" s="166"/>
      <c r="BJT1050" s="230"/>
      <c r="BJU1050" s="227"/>
      <c r="BJV1050" s="11"/>
      <c r="BJW1050" s="12"/>
      <c r="BJX1050" s="13"/>
      <c r="BJY1050" s="13"/>
      <c r="BJZ1050" s="14"/>
      <c r="BKA1050" s="13"/>
      <c r="BKB1050" s="13"/>
      <c r="BKC1050" s="13"/>
      <c r="BKD1050" s="13"/>
      <c r="BKE1050" s="13"/>
      <c r="BKF1050" s="13"/>
      <c r="BKG1050" s="13"/>
      <c r="BKH1050" s="113"/>
      <c r="BKI1050" s="166"/>
      <c r="BKJ1050" s="230"/>
      <c r="BKK1050" s="227"/>
      <c r="BKL1050" s="11"/>
      <c r="BKM1050" s="12"/>
      <c r="BKN1050" s="13"/>
      <c r="BKO1050" s="13"/>
      <c r="BKP1050" s="14"/>
      <c r="BKQ1050" s="13"/>
      <c r="BKR1050" s="13"/>
      <c r="BKS1050" s="13"/>
      <c r="BKT1050" s="13"/>
      <c r="BKU1050" s="13"/>
      <c r="BKV1050" s="13"/>
      <c r="BKW1050" s="13"/>
      <c r="BKX1050" s="113"/>
      <c r="BKY1050" s="166"/>
      <c r="BKZ1050" s="230"/>
      <c r="BLA1050" s="227"/>
      <c r="BLB1050" s="11"/>
      <c r="BLC1050" s="12"/>
      <c r="BLD1050" s="13"/>
      <c r="BLE1050" s="13"/>
      <c r="BLF1050" s="14"/>
      <c r="BLG1050" s="13"/>
      <c r="BLH1050" s="13"/>
      <c r="BLI1050" s="13"/>
      <c r="BLJ1050" s="13"/>
      <c r="BLK1050" s="13"/>
      <c r="BLL1050" s="13"/>
      <c r="BLM1050" s="13"/>
      <c r="BLN1050" s="113"/>
      <c r="BLO1050" s="166"/>
      <c r="BLP1050" s="230"/>
      <c r="BLQ1050" s="227"/>
      <c r="BLR1050" s="11"/>
      <c r="BLS1050" s="12"/>
      <c r="BLT1050" s="13"/>
      <c r="BLU1050" s="13"/>
      <c r="BLV1050" s="14"/>
      <c r="BLW1050" s="13"/>
      <c r="BLX1050" s="13"/>
      <c r="BLY1050" s="13"/>
      <c r="BLZ1050" s="13"/>
      <c r="BMA1050" s="13"/>
      <c r="BMB1050" s="13"/>
      <c r="BMC1050" s="13"/>
      <c r="BMD1050" s="113"/>
      <c r="BME1050" s="166"/>
      <c r="BMF1050" s="230"/>
      <c r="BMG1050" s="227"/>
      <c r="BMH1050" s="11"/>
      <c r="BMI1050" s="12"/>
      <c r="BMJ1050" s="13"/>
      <c r="BMK1050" s="13"/>
      <c r="BML1050" s="14"/>
      <c r="BMM1050" s="13"/>
      <c r="BMN1050" s="13"/>
      <c r="BMO1050" s="13"/>
      <c r="BMP1050" s="13"/>
      <c r="BMQ1050" s="13"/>
      <c r="BMR1050" s="13"/>
      <c r="BMS1050" s="13"/>
      <c r="BMT1050" s="113"/>
      <c r="BMU1050" s="166"/>
      <c r="BMV1050" s="230"/>
      <c r="BMW1050" s="227"/>
      <c r="BMX1050" s="11"/>
      <c r="BMY1050" s="12"/>
      <c r="BMZ1050" s="13"/>
      <c r="BNA1050" s="13"/>
      <c r="BNB1050" s="14"/>
      <c r="BNC1050" s="13"/>
      <c r="BND1050" s="13"/>
      <c r="BNE1050" s="13"/>
      <c r="BNF1050" s="13"/>
      <c r="BNG1050" s="13"/>
      <c r="BNH1050" s="13"/>
      <c r="BNI1050" s="13"/>
      <c r="BNJ1050" s="113"/>
      <c r="BNK1050" s="166"/>
      <c r="BNL1050" s="230"/>
      <c r="BNM1050" s="227"/>
      <c r="BNN1050" s="11"/>
      <c r="BNO1050" s="12"/>
      <c r="BNP1050" s="13"/>
      <c r="BNQ1050" s="13"/>
      <c r="BNR1050" s="14"/>
      <c r="BNS1050" s="13"/>
      <c r="BNT1050" s="13"/>
      <c r="BNU1050" s="13"/>
      <c r="BNV1050" s="13"/>
      <c r="BNW1050" s="13"/>
      <c r="BNX1050" s="13"/>
      <c r="BNY1050" s="13"/>
      <c r="BNZ1050" s="113"/>
      <c r="BOA1050" s="166"/>
      <c r="BOB1050" s="230"/>
      <c r="BOC1050" s="227"/>
      <c r="BOD1050" s="11"/>
      <c r="BOE1050" s="12"/>
      <c r="BOF1050" s="13"/>
      <c r="BOG1050" s="13"/>
      <c r="BOH1050" s="14"/>
      <c r="BOI1050" s="13"/>
      <c r="BOJ1050" s="13"/>
      <c r="BOK1050" s="13"/>
      <c r="BOL1050" s="13"/>
      <c r="BOM1050" s="13"/>
      <c r="BON1050" s="13"/>
      <c r="BOO1050" s="13"/>
      <c r="BOP1050" s="113"/>
      <c r="BOQ1050" s="166"/>
      <c r="BOR1050" s="230"/>
      <c r="BOS1050" s="227"/>
      <c r="BOT1050" s="11"/>
      <c r="BOU1050" s="12"/>
      <c r="BOV1050" s="13"/>
      <c r="BOW1050" s="13"/>
      <c r="BOX1050" s="14"/>
      <c r="BOY1050" s="13"/>
      <c r="BOZ1050" s="13"/>
      <c r="BPA1050" s="13"/>
      <c r="BPB1050" s="13"/>
      <c r="BPC1050" s="13"/>
      <c r="BPD1050" s="13"/>
      <c r="BPE1050" s="13"/>
      <c r="BPF1050" s="113"/>
      <c r="BPG1050" s="166"/>
      <c r="BPH1050" s="230"/>
      <c r="BPI1050" s="227"/>
      <c r="BPJ1050" s="11"/>
      <c r="BPK1050" s="12"/>
      <c r="BPL1050" s="13"/>
      <c r="BPM1050" s="13"/>
      <c r="BPN1050" s="14"/>
      <c r="BPO1050" s="13"/>
      <c r="BPP1050" s="13"/>
      <c r="BPQ1050" s="13"/>
      <c r="BPR1050" s="13"/>
      <c r="BPS1050" s="13"/>
      <c r="BPT1050" s="13"/>
      <c r="BPU1050" s="13"/>
      <c r="BPV1050" s="113"/>
      <c r="BPW1050" s="166"/>
      <c r="BPX1050" s="230"/>
      <c r="BPY1050" s="227"/>
      <c r="BPZ1050" s="11"/>
      <c r="BQA1050" s="12"/>
      <c r="BQB1050" s="13"/>
      <c r="BQC1050" s="13"/>
      <c r="BQD1050" s="14"/>
      <c r="BQE1050" s="13"/>
      <c r="BQF1050" s="13"/>
      <c r="BQG1050" s="13"/>
      <c r="BQH1050" s="13"/>
      <c r="BQI1050" s="13"/>
      <c r="BQJ1050" s="13"/>
      <c r="BQK1050" s="13"/>
      <c r="BQL1050" s="113"/>
      <c r="BQM1050" s="166"/>
      <c r="BQN1050" s="230"/>
      <c r="BQO1050" s="227"/>
      <c r="BQP1050" s="11"/>
      <c r="BQQ1050" s="12"/>
      <c r="BQR1050" s="13"/>
      <c r="BQS1050" s="13"/>
      <c r="BQT1050" s="14"/>
      <c r="BQU1050" s="13"/>
      <c r="BQV1050" s="13"/>
      <c r="BQW1050" s="13"/>
      <c r="BQX1050" s="13"/>
      <c r="BQY1050" s="13"/>
      <c r="BQZ1050" s="13"/>
      <c r="BRA1050" s="13"/>
      <c r="BRB1050" s="113"/>
      <c r="BRC1050" s="166"/>
      <c r="BRD1050" s="230"/>
      <c r="BRE1050" s="227"/>
      <c r="BRF1050" s="11"/>
      <c r="BRG1050" s="12"/>
      <c r="BRH1050" s="13"/>
      <c r="BRI1050" s="13"/>
      <c r="BRJ1050" s="14"/>
      <c r="BRK1050" s="13"/>
      <c r="BRL1050" s="13"/>
      <c r="BRM1050" s="13"/>
      <c r="BRN1050" s="13"/>
      <c r="BRO1050" s="13"/>
      <c r="BRP1050" s="13"/>
      <c r="BRQ1050" s="13"/>
      <c r="BRR1050" s="113"/>
      <c r="BRS1050" s="166"/>
      <c r="BRT1050" s="230"/>
      <c r="BRU1050" s="227"/>
      <c r="BRV1050" s="11"/>
      <c r="BRW1050" s="12"/>
      <c r="BRX1050" s="13"/>
      <c r="BRY1050" s="13"/>
      <c r="BRZ1050" s="14"/>
      <c r="BSA1050" s="13"/>
      <c r="BSB1050" s="13"/>
      <c r="BSC1050" s="13"/>
      <c r="BSD1050" s="13"/>
      <c r="BSE1050" s="13"/>
      <c r="BSF1050" s="13"/>
      <c r="BSG1050" s="13"/>
      <c r="BSH1050" s="113"/>
      <c r="BSI1050" s="166"/>
      <c r="BSJ1050" s="230"/>
      <c r="BSK1050" s="227"/>
      <c r="BSL1050" s="11"/>
      <c r="BSM1050" s="12"/>
      <c r="BSN1050" s="13"/>
      <c r="BSO1050" s="13"/>
      <c r="BSP1050" s="14"/>
      <c r="BSQ1050" s="13"/>
      <c r="BSR1050" s="13"/>
      <c r="BSS1050" s="13"/>
      <c r="BST1050" s="13"/>
      <c r="BSU1050" s="13"/>
      <c r="BSV1050" s="13"/>
      <c r="BSW1050" s="13"/>
      <c r="BSX1050" s="113"/>
      <c r="BSY1050" s="166"/>
      <c r="BSZ1050" s="230"/>
      <c r="BTA1050" s="227"/>
      <c r="BTB1050" s="11"/>
      <c r="BTC1050" s="12"/>
      <c r="BTD1050" s="13"/>
      <c r="BTE1050" s="13"/>
      <c r="BTF1050" s="14"/>
      <c r="BTG1050" s="13"/>
      <c r="BTH1050" s="13"/>
      <c r="BTI1050" s="13"/>
      <c r="BTJ1050" s="13"/>
      <c r="BTK1050" s="13"/>
      <c r="BTL1050" s="13"/>
      <c r="BTM1050" s="13"/>
      <c r="BTN1050" s="113"/>
      <c r="BTO1050" s="166"/>
      <c r="BTP1050" s="230"/>
      <c r="BTQ1050" s="227"/>
      <c r="BTR1050" s="11"/>
      <c r="BTS1050" s="12"/>
      <c r="BTT1050" s="13"/>
      <c r="BTU1050" s="13"/>
      <c r="BTV1050" s="14"/>
      <c r="BTW1050" s="13"/>
      <c r="BTX1050" s="13"/>
      <c r="BTY1050" s="13"/>
      <c r="BTZ1050" s="13"/>
      <c r="BUA1050" s="13"/>
      <c r="BUB1050" s="13"/>
      <c r="BUC1050" s="13"/>
      <c r="BUD1050" s="113"/>
      <c r="BUE1050" s="166"/>
      <c r="BUF1050" s="230"/>
      <c r="BUG1050" s="227"/>
      <c r="BUH1050" s="11"/>
      <c r="BUI1050" s="12"/>
      <c r="BUJ1050" s="13"/>
      <c r="BUK1050" s="13"/>
      <c r="BUL1050" s="14"/>
      <c r="BUM1050" s="13"/>
      <c r="BUN1050" s="13"/>
      <c r="BUO1050" s="13"/>
      <c r="BUP1050" s="13"/>
      <c r="BUQ1050" s="13"/>
      <c r="BUR1050" s="13"/>
      <c r="BUS1050" s="13"/>
      <c r="BUT1050" s="113"/>
      <c r="BUU1050" s="166"/>
      <c r="BUV1050" s="230"/>
      <c r="BUW1050" s="227"/>
      <c r="BUX1050" s="11"/>
      <c r="BUY1050" s="12"/>
      <c r="BUZ1050" s="13"/>
      <c r="BVA1050" s="13"/>
      <c r="BVB1050" s="14"/>
      <c r="BVC1050" s="13"/>
      <c r="BVD1050" s="13"/>
      <c r="BVE1050" s="13"/>
      <c r="BVF1050" s="13"/>
      <c r="BVG1050" s="13"/>
      <c r="BVH1050" s="13"/>
      <c r="BVI1050" s="13"/>
      <c r="BVJ1050" s="113"/>
      <c r="BVK1050" s="166"/>
      <c r="BVL1050" s="230"/>
      <c r="BVM1050" s="227"/>
      <c r="BVN1050" s="11"/>
      <c r="BVO1050" s="12"/>
      <c r="BVP1050" s="13"/>
      <c r="BVQ1050" s="13"/>
      <c r="BVR1050" s="14"/>
      <c r="BVS1050" s="13"/>
      <c r="BVT1050" s="13"/>
      <c r="BVU1050" s="13"/>
      <c r="BVV1050" s="13"/>
      <c r="BVW1050" s="13"/>
      <c r="BVX1050" s="13"/>
      <c r="BVY1050" s="13"/>
      <c r="BVZ1050" s="113"/>
      <c r="BWA1050" s="166"/>
      <c r="BWB1050" s="230"/>
      <c r="BWC1050" s="227"/>
      <c r="BWD1050" s="11"/>
      <c r="BWE1050" s="12"/>
      <c r="BWF1050" s="13"/>
      <c r="BWG1050" s="13"/>
      <c r="BWH1050" s="14"/>
      <c r="BWI1050" s="13"/>
      <c r="BWJ1050" s="13"/>
      <c r="BWK1050" s="13"/>
      <c r="BWL1050" s="13"/>
      <c r="BWM1050" s="13"/>
      <c r="BWN1050" s="13"/>
      <c r="BWO1050" s="13"/>
      <c r="BWP1050" s="113"/>
      <c r="BWQ1050" s="166"/>
      <c r="BWR1050" s="230"/>
      <c r="BWS1050" s="227"/>
      <c r="BWT1050" s="11"/>
      <c r="BWU1050" s="12"/>
      <c r="BWV1050" s="13"/>
      <c r="BWW1050" s="13"/>
      <c r="BWX1050" s="14"/>
      <c r="BWY1050" s="13"/>
      <c r="BWZ1050" s="13"/>
      <c r="BXA1050" s="13"/>
      <c r="BXB1050" s="13"/>
      <c r="BXC1050" s="13"/>
      <c r="BXD1050" s="13"/>
      <c r="BXE1050" s="13"/>
      <c r="BXF1050" s="113"/>
      <c r="BXG1050" s="166"/>
      <c r="BXH1050" s="230"/>
      <c r="BXI1050" s="227"/>
      <c r="BXJ1050" s="11"/>
      <c r="BXK1050" s="12"/>
      <c r="BXL1050" s="13"/>
      <c r="BXM1050" s="13"/>
      <c r="BXN1050" s="14"/>
      <c r="BXO1050" s="13"/>
      <c r="BXP1050" s="13"/>
      <c r="BXQ1050" s="13"/>
      <c r="BXR1050" s="13"/>
      <c r="BXS1050" s="13"/>
      <c r="BXT1050" s="13"/>
      <c r="BXU1050" s="13"/>
      <c r="BXV1050" s="113"/>
      <c r="BXW1050" s="166"/>
      <c r="BXX1050" s="230"/>
      <c r="BXY1050" s="227"/>
      <c r="BXZ1050" s="11"/>
      <c r="BYA1050" s="12"/>
      <c r="BYB1050" s="13"/>
      <c r="BYC1050" s="13"/>
      <c r="BYD1050" s="14"/>
      <c r="BYE1050" s="13"/>
      <c r="BYF1050" s="13"/>
      <c r="BYG1050" s="13"/>
      <c r="BYH1050" s="13"/>
      <c r="BYI1050" s="13"/>
      <c r="BYJ1050" s="13"/>
      <c r="BYK1050" s="13"/>
      <c r="BYL1050" s="113"/>
      <c r="BYM1050" s="166"/>
      <c r="BYN1050" s="230"/>
      <c r="BYO1050" s="227"/>
      <c r="BYP1050" s="11"/>
      <c r="BYQ1050" s="12"/>
      <c r="BYR1050" s="13"/>
      <c r="BYS1050" s="13"/>
      <c r="BYT1050" s="14"/>
      <c r="BYU1050" s="13"/>
      <c r="BYV1050" s="13"/>
      <c r="BYW1050" s="13"/>
      <c r="BYX1050" s="13"/>
      <c r="BYY1050" s="13"/>
      <c r="BYZ1050" s="13"/>
      <c r="BZA1050" s="13"/>
      <c r="BZB1050" s="113"/>
      <c r="BZC1050" s="166"/>
      <c r="BZD1050" s="230"/>
      <c r="BZE1050" s="227"/>
      <c r="BZF1050" s="11"/>
      <c r="BZG1050" s="12"/>
      <c r="BZH1050" s="13"/>
      <c r="BZI1050" s="13"/>
      <c r="BZJ1050" s="14"/>
      <c r="BZK1050" s="13"/>
      <c r="BZL1050" s="13"/>
      <c r="BZM1050" s="13"/>
      <c r="BZN1050" s="13"/>
      <c r="BZO1050" s="13"/>
      <c r="BZP1050" s="13"/>
      <c r="BZQ1050" s="13"/>
      <c r="BZR1050" s="113"/>
      <c r="BZS1050" s="166"/>
      <c r="BZT1050" s="230"/>
      <c r="BZU1050" s="227"/>
      <c r="BZV1050" s="11"/>
      <c r="BZW1050" s="12"/>
      <c r="BZX1050" s="13"/>
      <c r="BZY1050" s="13"/>
      <c r="BZZ1050" s="14"/>
      <c r="CAA1050" s="13"/>
      <c r="CAB1050" s="13"/>
      <c r="CAC1050" s="13"/>
      <c r="CAD1050" s="13"/>
      <c r="CAE1050" s="13"/>
      <c r="CAF1050" s="13"/>
      <c r="CAG1050" s="13"/>
      <c r="CAH1050" s="113"/>
      <c r="CAI1050" s="166"/>
      <c r="CAJ1050" s="230"/>
      <c r="CAK1050" s="227"/>
      <c r="CAL1050" s="11"/>
      <c r="CAM1050" s="12"/>
      <c r="CAN1050" s="13"/>
      <c r="CAO1050" s="13"/>
      <c r="CAP1050" s="14"/>
      <c r="CAQ1050" s="13"/>
      <c r="CAR1050" s="13"/>
      <c r="CAS1050" s="13"/>
      <c r="CAT1050" s="13"/>
      <c r="CAU1050" s="13"/>
      <c r="CAV1050" s="13"/>
      <c r="CAW1050" s="13"/>
      <c r="CAX1050" s="113"/>
      <c r="CAY1050" s="166"/>
      <c r="CAZ1050" s="230"/>
      <c r="CBA1050" s="227"/>
      <c r="CBB1050" s="11"/>
      <c r="CBC1050" s="12"/>
      <c r="CBD1050" s="13"/>
      <c r="CBE1050" s="13"/>
      <c r="CBF1050" s="14"/>
      <c r="CBG1050" s="13"/>
      <c r="CBH1050" s="13"/>
      <c r="CBI1050" s="13"/>
      <c r="CBJ1050" s="13"/>
      <c r="CBK1050" s="13"/>
      <c r="CBL1050" s="13"/>
      <c r="CBM1050" s="13"/>
      <c r="CBN1050" s="113"/>
      <c r="CBO1050" s="166"/>
      <c r="CBP1050" s="230"/>
      <c r="CBQ1050" s="227"/>
      <c r="CBR1050" s="11"/>
      <c r="CBS1050" s="12"/>
      <c r="CBT1050" s="13"/>
      <c r="CBU1050" s="13"/>
      <c r="CBV1050" s="14"/>
      <c r="CBW1050" s="13"/>
      <c r="CBX1050" s="13"/>
      <c r="CBY1050" s="13"/>
      <c r="CBZ1050" s="13"/>
      <c r="CCA1050" s="13"/>
      <c r="CCB1050" s="13"/>
      <c r="CCC1050" s="13"/>
      <c r="CCD1050" s="113"/>
      <c r="CCE1050" s="166"/>
      <c r="CCF1050" s="230"/>
      <c r="CCG1050" s="227"/>
      <c r="CCH1050" s="11"/>
      <c r="CCI1050" s="12"/>
      <c r="CCJ1050" s="13"/>
      <c r="CCK1050" s="13"/>
      <c r="CCL1050" s="14"/>
      <c r="CCM1050" s="13"/>
      <c r="CCN1050" s="13"/>
      <c r="CCO1050" s="13"/>
      <c r="CCP1050" s="13"/>
      <c r="CCQ1050" s="13"/>
      <c r="CCR1050" s="13"/>
      <c r="CCS1050" s="13"/>
      <c r="CCT1050" s="113"/>
      <c r="CCU1050" s="166"/>
      <c r="CCV1050" s="230"/>
      <c r="CCW1050" s="227"/>
      <c r="CCX1050" s="11"/>
      <c r="CCY1050" s="12"/>
      <c r="CCZ1050" s="13"/>
      <c r="CDA1050" s="13"/>
      <c r="CDB1050" s="14"/>
      <c r="CDC1050" s="13"/>
      <c r="CDD1050" s="13"/>
      <c r="CDE1050" s="13"/>
      <c r="CDF1050" s="13"/>
      <c r="CDG1050" s="13"/>
      <c r="CDH1050" s="13"/>
      <c r="CDI1050" s="13"/>
      <c r="CDJ1050" s="113"/>
      <c r="CDK1050" s="166"/>
      <c r="CDL1050" s="230"/>
      <c r="CDM1050" s="227"/>
      <c r="CDN1050" s="11"/>
      <c r="CDO1050" s="12"/>
      <c r="CDP1050" s="13"/>
      <c r="CDQ1050" s="13"/>
      <c r="CDR1050" s="14"/>
      <c r="CDS1050" s="13"/>
      <c r="CDT1050" s="13"/>
      <c r="CDU1050" s="13"/>
      <c r="CDV1050" s="13"/>
      <c r="CDW1050" s="13"/>
      <c r="CDX1050" s="13"/>
      <c r="CDY1050" s="13"/>
      <c r="CDZ1050" s="113"/>
      <c r="CEA1050" s="166"/>
      <c r="CEB1050" s="230"/>
      <c r="CEC1050" s="227"/>
      <c r="CED1050" s="11"/>
      <c r="CEE1050" s="12"/>
      <c r="CEF1050" s="13"/>
      <c r="CEG1050" s="13"/>
      <c r="CEH1050" s="14"/>
      <c r="CEI1050" s="13"/>
      <c r="CEJ1050" s="13"/>
      <c r="CEK1050" s="13"/>
      <c r="CEL1050" s="13"/>
      <c r="CEM1050" s="13"/>
      <c r="CEN1050" s="13"/>
      <c r="CEO1050" s="13"/>
      <c r="CEP1050" s="113"/>
      <c r="CEQ1050" s="166"/>
      <c r="CER1050" s="230"/>
      <c r="CES1050" s="227"/>
      <c r="CET1050" s="11"/>
      <c r="CEU1050" s="12"/>
      <c r="CEV1050" s="13"/>
      <c r="CEW1050" s="13"/>
      <c r="CEX1050" s="14"/>
      <c r="CEY1050" s="13"/>
      <c r="CEZ1050" s="13"/>
      <c r="CFA1050" s="13"/>
      <c r="CFB1050" s="13"/>
      <c r="CFC1050" s="13"/>
      <c r="CFD1050" s="13"/>
      <c r="CFE1050" s="13"/>
      <c r="CFF1050" s="113"/>
      <c r="CFG1050" s="166"/>
      <c r="CFH1050" s="230"/>
      <c r="CFI1050" s="227"/>
      <c r="CFJ1050" s="11"/>
      <c r="CFK1050" s="12"/>
      <c r="CFL1050" s="13"/>
      <c r="CFM1050" s="13"/>
      <c r="CFN1050" s="14"/>
      <c r="CFO1050" s="13"/>
      <c r="CFP1050" s="13"/>
      <c r="CFQ1050" s="13"/>
      <c r="CFR1050" s="13"/>
      <c r="CFS1050" s="13"/>
      <c r="CFT1050" s="13"/>
      <c r="CFU1050" s="13"/>
      <c r="CFV1050" s="113"/>
      <c r="CFW1050" s="166"/>
      <c r="CFX1050" s="230"/>
      <c r="CFY1050" s="227"/>
      <c r="CFZ1050" s="11"/>
      <c r="CGA1050" s="12"/>
      <c r="CGB1050" s="13"/>
      <c r="CGC1050" s="13"/>
      <c r="CGD1050" s="14"/>
      <c r="CGE1050" s="13"/>
      <c r="CGF1050" s="13"/>
      <c r="CGG1050" s="13"/>
      <c r="CGH1050" s="13"/>
      <c r="CGI1050" s="13"/>
      <c r="CGJ1050" s="13"/>
      <c r="CGK1050" s="13"/>
      <c r="CGL1050" s="113"/>
      <c r="CGM1050" s="166"/>
      <c r="CGN1050" s="230"/>
      <c r="CGO1050" s="227"/>
      <c r="CGP1050" s="11"/>
      <c r="CGQ1050" s="12"/>
      <c r="CGR1050" s="13"/>
      <c r="CGS1050" s="13"/>
      <c r="CGT1050" s="14"/>
      <c r="CGU1050" s="13"/>
      <c r="CGV1050" s="13"/>
      <c r="CGW1050" s="13"/>
      <c r="CGX1050" s="13"/>
      <c r="CGY1050" s="13"/>
      <c r="CGZ1050" s="13"/>
      <c r="CHA1050" s="13"/>
      <c r="CHB1050" s="113"/>
      <c r="CHC1050" s="166"/>
      <c r="CHD1050" s="230"/>
      <c r="CHE1050" s="227"/>
      <c r="CHF1050" s="11"/>
      <c r="CHG1050" s="12"/>
      <c r="CHH1050" s="13"/>
      <c r="CHI1050" s="13"/>
      <c r="CHJ1050" s="14"/>
      <c r="CHK1050" s="13"/>
      <c r="CHL1050" s="13"/>
      <c r="CHM1050" s="13"/>
      <c r="CHN1050" s="13"/>
      <c r="CHO1050" s="13"/>
      <c r="CHP1050" s="13"/>
      <c r="CHQ1050" s="13"/>
      <c r="CHR1050" s="113"/>
      <c r="CHS1050" s="166"/>
      <c r="CHT1050" s="230"/>
      <c r="CHU1050" s="227"/>
      <c r="CHV1050" s="11"/>
      <c r="CHW1050" s="12"/>
      <c r="CHX1050" s="13"/>
      <c r="CHY1050" s="13"/>
      <c r="CHZ1050" s="14"/>
      <c r="CIA1050" s="13"/>
      <c r="CIB1050" s="13"/>
      <c r="CIC1050" s="13"/>
      <c r="CID1050" s="13"/>
      <c r="CIE1050" s="13"/>
      <c r="CIF1050" s="13"/>
      <c r="CIG1050" s="13"/>
      <c r="CIH1050" s="113"/>
      <c r="CII1050" s="166"/>
      <c r="CIJ1050" s="230"/>
      <c r="CIK1050" s="227"/>
      <c r="CIL1050" s="11"/>
      <c r="CIM1050" s="12"/>
      <c r="CIN1050" s="13"/>
      <c r="CIO1050" s="13"/>
      <c r="CIP1050" s="14"/>
      <c r="CIQ1050" s="13"/>
      <c r="CIR1050" s="13"/>
      <c r="CIS1050" s="13"/>
      <c r="CIT1050" s="13"/>
      <c r="CIU1050" s="13"/>
      <c r="CIV1050" s="13"/>
      <c r="CIW1050" s="13"/>
      <c r="CIX1050" s="113"/>
      <c r="CIY1050" s="166"/>
      <c r="CIZ1050" s="230"/>
      <c r="CJA1050" s="227"/>
      <c r="CJB1050" s="11"/>
      <c r="CJC1050" s="12"/>
      <c r="CJD1050" s="13"/>
      <c r="CJE1050" s="13"/>
      <c r="CJF1050" s="14"/>
      <c r="CJG1050" s="13"/>
      <c r="CJH1050" s="13"/>
      <c r="CJI1050" s="13"/>
      <c r="CJJ1050" s="13"/>
      <c r="CJK1050" s="13"/>
      <c r="CJL1050" s="13"/>
      <c r="CJM1050" s="13"/>
      <c r="CJN1050" s="113"/>
      <c r="CJO1050" s="166"/>
      <c r="CJP1050" s="230"/>
      <c r="CJQ1050" s="227"/>
      <c r="CJR1050" s="11"/>
      <c r="CJS1050" s="12"/>
      <c r="CJT1050" s="13"/>
      <c r="CJU1050" s="13"/>
      <c r="CJV1050" s="14"/>
      <c r="CJW1050" s="13"/>
      <c r="CJX1050" s="13"/>
      <c r="CJY1050" s="13"/>
      <c r="CJZ1050" s="13"/>
      <c r="CKA1050" s="13"/>
      <c r="CKB1050" s="13"/>
      <c r="CKC1050" s="13"/>
      <c r="CKD1050" s="113"/>
      <c r="CKE1050" s="166"/>
      <c r="CKF1050" s="230"/>
      <c r="CKG1050" s="227"/>
      <c r="CKH1050" s="11"/>
      <c r="CKI1050" s="12"/>
      <c r="CKJ1050" s="13"/>
      <c r="CKK1050" s="13"/>
      <c r="CKL1050" s="14"/>
      <c r="CKM1050" s="13"/>
      <c r="CKN1050" s="13"/>
      <c r="CKO1050" s="13"/>
      <c r="CKP1050" s="13"/>
      <c r="CKQ1050" s="13"/>
      <c r="CKR1050" s="13"/>
      <c r="CKS1050" s="13"/>
      <c r="CKT1050" s="113"/>
      <c r="CKU1050" s="166"/>
      <c r="CKV1050" s="230"/>
      <c r="CKW1050" s="227"/>
      <c r="CKX1050" s="11"/>
      <c r="CKY1050" s="12"/>
      <c r="CKZ1050" s="13"/>
      <c r="CLA1050" s="13"/>
      <c r="CLB1050" s="14"/>
      <c r="CLC1050" s="13"/>
      <c r="CLD1050" s="13"/>
      <c r="CLE1050" s="13"/>
      <c r="CLF1050" s="13"/>
      <c r="CLG1050" s="13"/>
      <c r="CLH1050" s="13"/>
      <c r="CLI1050" s="13"/>
      <c r="CLJ1050" s="113"/>
      <c r="CLK1050" s="166"/>
      <c r="CLL1050" s="230"/>
      <c r="CLM1050" s="227"/>
      <c r="CLN1050" s="11"/>
      <c r="CLO1050" s="12"/>
      <c r="CLP1050" s="13"/>
      <c r="CLQ1050" s="13"/>
      <c r="CLR1050" s="14"/>
      <c r="CLS1050" s="13"/>
      <c r="CLT1050" s="13"/>
      <c r="CLU1050" s="13"/>
      <c r="CLV1050" s="13"/>
      <c r="CLW1050" s="13"/>
      <c r="CLX1050" s="13"/>
      <c r="CLY1050" s="13"/>
      <c r="CLZ1050" s="113"/>
      <c r="CMA1050" s="166"/>
      <c r="CMB1050" s="230"/>
      <c r="CMC1050" s="227"/>
      <c r="CMD1050" s="11"/>
      <c r="CME1050" s="12"/>
      <c r="CMF1050" s="13"/>
      <c r="CMG1050" s="13"/>
      <c r="CMH1050" s="14"/>
      <c r="CMI1050" s="13"/>
      <c r="CMJ1050" s="13"/>
      <c r="CMK1050" s="13"/>
      <c r="CML1050" s="13"/>
      <c r="CMM1050" s="13"/>
      <c r="CMN1050" s="13"/>
      <c r="CMO1050" s="13"/>
      <c r="CMP1050" s="113"/>
      <c r="CMQ1050" s="166"/>
      <c r="CMR1050" s="230"/>
      <c r="CMS1050" s="227"/>
      <c r="CMT1050" s="11"/>
      <c r="CMU1050" s="12"/>
      <c r="CMV1050" s="13"/>
      <c r="CMW1050" s="13"/>
      <c r="CMX1050" s="14"/>
      <c r="CMY1050" s="13"/>
      <c r="CMZ1050" s="13"/>
      <c r="CNA1050" s="13"/>
      <c r="CNB1050" s="13"/>
      <c r="CNC1050" s="13"/>
      <c r="CND1050" s="13"/>
      <c r="CNE1050" s="13"/>
      <c r="CNF1050" s="113"/>
      <c r="CNG1050" s="166"/>
      <c r="CNH1050" s="230"/>
      <c r="CNI1050" s="227"/>
      <c r="CNJ1050" s="11"/>
      <c r="CNK1050" s="12"/>
      <c r="CNL1050" s="13"/>
      <c r="CNM1050" s="13"/>
      <c r="CNN1050" s="14"/>
      <c r="CNO1050" s="13"/>
      <c r="CNP1050" s="13"/>
      <c r="CNQ1050" s="13"/>
      <c r="CNR1050" s="13"/>
      <c r="CNS1050" s="13"/>
      <c r="CNT1050" s="13"/>
      <c r="CNU1050" s="13"/>
      <c r="CNV1050" s="113"/>
      <c r="CNW1050" s="166"/>
      <c r="CNX1050" s="230"/>
      <c r="CNY1050" s="227"/>
      <c r="CNZ1050" s="11"/>
      <c r="COA1050" s="12"/>
      <c r="COB1050" s="13"/>
      <c r="COC1050" s="13"/>
      <c r="COD1050" s="14"/>
      <c r="COE1050" s="13"/>
      <c r="COF1050" s="13"/>
      <c r="COG1050" s="13"/>
      <c r="COH1050" s="13"/>
      <c r="COI1050" s="13"/>
      <c r="COJ1050" s="13"/>
      <c r="COK1050" s="13"/>
      <c r="COL1050" s="113"/>
      <c r="COM1050" s="166"/>
      <c r="CON1050" s="230"/>
      <c r="COO1050" s="227"/>
      <c r="COP1050" s="11"/>
      <c r="COQ1050" s="12"/>
      <c r="COR1050" s="13"/>
      <c r="COS1050" s="13"/>
      <c r="COT1050" s="14"/>
      <c r="COU1050" s="13"/>
      <c r="COV1050" s="13"/>
      <c r="COW1050" s="13"/>
      <c r="COX1050" s="13"/>
      <c r="COY1050" s="13"/>
      <c r="COZ1050" s="13"/>
      <c r="CPA1050" s="13"/>
      <c r="CPB1050" s="113"/>
      <c r="CPC1050" s="166"/>
      <c r="CPD1050" s="230"/>
      <c r="CPE1050" s="227"/>
      <c r="CPF1050" s="11"/>
      <c r="CPG1050" s="12"/>
      <c r="CPH1050" s="13"/>
      <c r="CPI1050" s="13"/>
      <c r="CPJ1050" s="14"/>
      <c r="CPK1050" s="13"/>
      <c r="CPL1050" s="13"/>
      <c r="CPM1050" s="13"/>
      <c r="CPN1050" s="13"/>
      <c r="CPO1050" s="13"/>
      <c r="CPP1050" s="13"/>
      <c r="CPQ1050" s="13"/>
      <c r="CPR1050" s="113"/>
      <c r="CPS1050" s="166"/>
      <c r="CPT1050" s="230"/>
      <c r="CPU1050" s="227"/>
      <c r="CPV1050" s="11"/>
      <c r="CPW1050" s="12"/>
      <c r="CPX1050" s="13"/>
      <c r="CPY1050" s="13"/>
      <c r="CPZ1050" s="14"/>
      <c r="CQA1050" s="13"/>
      <c r="CQB1050" s="13"/>
      <c r="CQC1050" s="13"/>
      <c r="CQD1050" s="13"/>
      <c r="CQE1050" s="13"/>
      <c r="CQF1050" s="13"/>
      <c r="CQG1050" s="13"/>
      <c r="CQH1050" s="113"/>
      <c r="CQI1050" s="166"/>
      <c r="CQJ1050" s="230"/>
      <c r="CQK1050" s="227"/>
      <c r="CQL1050" s="11"/>
      <c r="CQM1050" s="12"/>
      <c r="CQN1050" s="13"/>
      <c r="CQO1050" s="13"/>
      <c r="CQP1050" s="14"/>
      <c r="CQQ1050" s="13"/>
      <c r="CQR1050" s="13"/>
      <c r="CQS1050" s="13"/>
      <c r="CQT1050" s="13"/>
      <c r="CQU1050" s="13"/>
      <c r="CQV1050" s="13"/>
      <c r="CQW1050" s="13"/>
      <c r="CQX1050" s="113"/>
      <c r="CQY1050" s="166"/>
      <c r="CQZ1050" s="230"/>
      <c r="CRA1050" s="227"/>
      <c r="CRB1050" s="11"/>
      <c r="CRC1050" s="12"/>
      <c r="CRD1050" s="13"/>
      <c r="CRE1050" s="13"/>
      <c r="CRF1050" s="14"/>
      <c r="CRG1050" s="13"/>
      <c r="CRH1050" s="13"/>
      <c r="CRI1050" s="13"/>
      <c r="CRJ1050" s="13"/>
      <c r="CRK1050" s="13"/>
      <c r="CRL1050" s="13"/>
      <c r="CRM1050" s="13"/>
      <c r="CRN1050" s="113"/>
      <c r="CRO1050" s="166"/>
      <c r="CRP1050" s="230"/>
      <c r="CRQ1050" s="227"/>
      <c r="CRR1050" s="11"/>
      <c r="CRS1050" s="12"/>
      <c r="CRT1050" s="13"/>
      <c r="CRU1050" s="13"/>
      <c r="CRV1050" s="14"/>
      <c r="CRW1050" s="13"/>
      <c r="CRX1050" s="13"/>
      <c r="CRY1050" s="13"/>
      <c r="CRZ1050" s="13"/>
      <c r="CSA1050" s="13"/>
      <c r="CSB1050" s="13"/>
      <c r="CSC1050" s="13"/>
      <c r="CSD1050" s="113"/>
      <c r="CSE1050" s="166"/>
      <c r="CSF1050" s="230"/>
      <c r="CSG1050" s="227"/>
      <c r="CSH1050" s="11"/>
      <c r="CSI1050" s="12"/>
      <c r="CSJ1050" s="13"/>
      <c r="CSK1050" s="13"/>
      <c r="CSL1050" s="14"/>
      <c r="CSM1050" s="13"/>
      <c r="CSN1050" s="13"/>
      <c r="CSO1050" s="13"/>
      <c r="CSP1050" s="13"/>
      <c r="CSQ1050" s="13"/>
      <c r="CSR1050" s="13"/>
      <c r="CSS1050" s="13"/>
      <c r="CST1050" s="113"/>
      <c r="CSU1050" s="166"/>
      <c r="CSV1050" s="230"/>
      <c r="CSW1050" s="227"/>
      <c r="CSX1050" s="11"/>
      <c r="CSY1050" s="12"/>
      <c r="CSZ1050" s="13"/>
      <c r="CTA1050" s="13"/>
      <c r="CTB1050" s="14"/>
      <c r="CTC1050" s="13"/>
      <c r="CTD1050" s="13"/>
      <c r="CTE1050" s="13"/>
      <c r="CTF1050" s="13"/>
      <c r="CTG1050" s="13"/>
      <c r="CTH1050" s="13"/>
      <c r="CTI1050" s="13"/>
      <c r="CTJ1050" s="113"/>
      <c r="CTK1050" s="166"/>
      <c r="CTL1050" s="230"/>
      <c r="CTM1050" s="227"/>
      <c r="CTN1050" s="11"/>
      <c r="CTO1050" s="12"/>
      <c r="CTP1050" s="13"/>
      <c r="CTQ1050" s="13"/>
      <c r="CTR1050" s="14"/>
      <c r="CTS1050" s="13"/>
      <c r="CTT1050" s="13"/>
      <c r="CTU1050" s="13"/>
      <c r="CTV1050" s="13"/>
      <c r="CTW1050" s="13"/>
      <c r="CTX1050" s="13"/>
      <c r="CTY1050" s="13"/>
      <c r="CTZ1050" s="113"/>
      <c r="CUA1050" s="166"/>
      <c r="CUB1050" s="230"/>
      <c r="CUC1050" s="227"/>
      <c r="CUD1050" s="11"/>
      <c r="CUE1050" s="12"/>
      <c r="CUF1050" s="13"/>
      <c r="CUG1050" s="13"/>
      <c r="CUH1050" s="14"/>
      <c r="CUI1050" s="13"/>
      <c r="CUJ1050" s="13"/>
      <c r="CUK1050" s="13"/>
      <c r="CUL1050" s="13"/>
      <c r="CUM1050" s="13"/>
      <c r="CUN1050" s="13"/>
      <c r="CUO1050" s="13"/>
      <c r="CUP1050" s="113"/>
      <c r="CUQ1050" s="166"/>
      <c r="CUR1050" s="230"/>
      <c r="CUS1050" s="227"/>
      <c r="CUT1050" s="11"/>
      <c r="CUU1050" s="12"/>
      <c r="CUV1050" s="13"/>
      <c r="CUW1050" s="13"/>
      <c r="CUX1050" s="14"/>
      <c r="CUY1050" s="13"/>
      <c r="CUZ1050" s="13"/>
      <c r="CVA1050" s="13"/>
      <c r="CVB1050" s="13"/>
      <c r="CVC1050" s="13"/>
      <c r="CVD1050" s="13"/>
      <c r="CVE1050" s="13"/>
      <c r="CVF1050" s="113"/>
      <c r="CVG1050" s="166"/>
      <c r="CVH1050" s="230"/>
      <c r="CVI1050" s="227"/>
      <c r="CVJ1050" s="11"/>
      <c r="CVK1050" s="12"/>
      <c r="CVL1050" s="13"/>
      <c r="CVM1050" s="13"/>
      <c r="CVN1050" s="14"/>
      <c r="CVO1050" s="13"/>
      <c r="CVP1050" s="13"/>
      <c r="CVQ1050" s="13"/>
      <c r="CVR1050" s="13"/>
      <c r="CVS1050" s="13"/>
      <c r="CVT1050" s="13"/>
      <c r="CVU1050" s="13"/>
      <c r="CVV1050" s="113"/>
      <c r="CVW1050" s="166"/>
      <c r="CVX1050" s="230"/>
      <c r="CVY1050" s="227"/>
      <c r="CVZ1050" s="11"/>
      <c r="CWA1050" s="12"/>
      <c r="CWB1050" s="13"/>
      <c r="CWC1050" s="13"/>
      <c r="CWD1050" s="14"/>
      <c r="CWE1050" s="13"/>
      <c r="CWF1050" s="13"/>
      <c r="CWG1050" s="13"/>
      <c r="CWH1050" s="13"/>
      <c r="CWI1050" s="13"/>
      <c r="CWJ1050" s="13"/>
      <c r="CWK1050" s="13"/>
      <c r="CWL1050" s="113"/>
      <c r="CWM1050" s="166"/>
      <c r="CWN1050" s="230"/>
      <c r="CWO1050" s="227"/>
      <c r="CWP1050" s="11"/>
      <c r="CWQ1050" s="12"/>
      <c r="CWR1050" s="13"/>
      <c r="CWS1050" s="13"/>
      <c r="CWT1050" s="14"/>
      <c r="CWU1050" s="13"/>
      <c r="CWV1050" s="13"/>
      <c r="CWW1050" s="13"/>
      <c r="CWX1050" s="13"/>
      <c r="CWY1050" s="13"/>
      <c r="CWZ1050" s="13"/>
      <c r="CXA1050" s="13"/>
      <c r="CXB1050" s="113"/>
      <c r="CXC1050" s="166"/>
      <c r="CXD1050" s="230"/>
      <c r="CXE1050" s="227"/>
      <c r="CXF1050" s="11"/>
      <c r="CXG1050" s="12"/>
      <c r="CXH1050" s="13"/>
      <c r="CXI1050" s="13"/>
      <c r="CXJ1050" s="14"/>
      <c r="CXK1050" s="13"/>
      <c r="CXL1050" s="13"/>
      <c r="CXM1050" s="13"/>
      <c r="CXN1050" s="13"/>
      <c r="CXO1050" s="13"/>
      <c r="CXP1050" s="13"/>
      <c r="CXQ1050" s="13"/>
      <c r="CXR1050" s="113"/>
      <c r="CXS1050" s="166"/>
      <c r="CXT1050" s="230"/>
      <c r="CXU1050" s="227"/>
      <c r="CXV1050" s="11"/>
      <c r="CXW1050" s="12"/>
      <c r="CXX1050" s="13"/>
      <c r="CXY1050" s="13"/>
      <c r="CXZ1050" s="14"/>
      <c r="CYA1050" s="13"/>
      <c r="CYB1050" s="13"/>
      <c r="CYC1050" s="13"/>
      <c r="CYD1050" s="13"/>
      <c r="CYE1050" s="13"/>
      <c r="CYF1050" s="13"/>
      <c r="CYG1050" s="13"/>
      <c r="CYH1050" s="113"/>
      <c r="CYI1050" s="166"/>
      <c r="CYJ1050" s="230"/>
      <c r="CYK1050" s="227"/>
      <c r="CYL1050" s="11"/>
      <c r="CYM1050" s="12"/>
      <c r="CYN1050" s="13"/>
      <c r="CYO1050" s="13"/>
      <c r="CYP1050" s="14"/>
      <c r="CYQ1050" s="13"/>
      <c r="CYR1050" s="13"/>
      <c r="CYS1050" s="13"/>
      <c r="CYT1050" s="13"/>
      <c r="CYU1050" s="13"/>
      <c r="CYV1050" s="13"/>
      <c r="CYW1050" s="13"/>
      <c r="CYX1050" s="113"/>
      <c r="CYY1050" s="166"/>
      <c r="CYZ1050" s="230"/>
      <c r="CZA1050" s="227"/>
      <c r="CZB1050" s="11"/>
      <c r="CZC1050" s="12"/>
      <c r="CZD1050" s="13"/>
      <c r="CZE1050" s="13"/>
      <c r="CZF1050" s="14"/>
      <c r="CZG1050" s="13"/>
      <c r="CZH1050" s="13"/>
      <c r="CZI1050" s="13"/>
      <c r="CZJ1050" s="13"/>
      <c r="CZK1050" s="13"/>
      <c r="CZL1050" s="13"/>
      <c r="CZM1050" s="13"/>
      <c r="CZN1050" s="113"/>
      <c r="CZO1050" s="166"/>
      <c r="CZP1050" s="230"/>
      <c r="CZQ1050" s="227"/>
      <c r="CZR1050" s="11"/>
      <c r="CZS1050" s="12"/>
      <c r="CZT1050" s="13"/>
      <c r="CZU1050" s="13"/>
      <c r="CZV1050" s="14"/>
      <c r="CZW1050" s="13"/>
      <c r="CZX1050" s="13"/>
      <c r="CZY1050" s="13"/>
      <c r="CZZ1050" s="13"/>
      <c r="DAA1050" s="13"/>
      <c r="DAB1050" s="13"/>
      <c r="DAC1050" s="13"/>
      <c r="DAD1050" s="113"/>
      <c r="DAE1050" s="166"/>
      <c r="DAF1050" s="230"/>
      <c r="DAG1050" s="227"/>
      <c r="DAH1050" s="11"/>
      <c r="DAI1050" s="12"/>
      <c r="DAJ1050" s="13"/>
      <c r="DAK1050" s="13"/>
      <c r="DAL1050" s="14"/>
      <c r="DAM1050" s="13"/>
      <c r="DAN1050" s="13"/>
      <c r="DAO1050" s="13"/>
      <c r="DAP1050" s="13"/>
      <c r="DAQ1050" s="13"/>
      <c r="DAR1050" s="13"/>
      <c r="DAS1050" s="13"/>
      <c r="DAT1050" s="113"/>
      <c r="DAU1050" s="166"/>
      <c r="DAV1050" s="230"/>
      <c r="DAW1050" s="227"/>
      <c r="DAX1050" s="11"/>
      <c r="DAY1050" s="12"/>
      <c r="DAZ1050" s="13"/>
      <c r="DBA1050" s="13"/>
      <c r="DBB1050" s="14"/>
      <c r="DBC1050" s="13"/>
      <c r="DBD1050" s="13"/>
      <c r="DBE1050" s="13"/>
      <c r="DBF1050" s="13"/>
      <c r="DBG1050" s="13"/>
      <c r="DBH1050" s="13"/>
      <c r="DBI1050" s="13"/>
      <c r="DBJ1050" s="113"/>
      <c r="DBK1050" s="166"/>
      <c r="DBL1050" s="230"/>
      <c r="DBM1050" s="227"/>
      <c r="DBN1050" s="11"/>
      <c r="DBO1050" s="12"/>
      <c r="DBP1050" s="13"/>
      <c r="DBQ1050" s="13"/>
      <c r="DBR1050" s="14"/>
      <c r="DBS1050" s="13"/>
      <c r="DBT1050" s="13"/>
      <c r="DBU1050" s="13"/>
      <c r="DBV1050" s="13"/>
      <c r="DBW1050" s="13"/>
      <c r="DBX1050" s="13"/>
      <c r="DBY1050" s="13"/>
      <c r="DBZ1050" s="113"/>
      <c r="DCA1050" s="166"/>
      <c r="DCB1050" s="230"/>
      <c r="DCC1050" s="227"/>
      <c r="DCD1050" s="11"/>
      <c r="DCE1050" s="12"/>
      <c r="DCF1050" s="13"/>
      <c r="DCG1050" s="13"/>
      <c r="DCH1050" s="14"/>
      <c r="DCI1050" s="13"/>
      <c r="DCJ1050" s="13"/>
      <c r="DCK1050" s="13"/>
      <c r="DCL1050" s="13"/>
      <c r="DCM1050" s="13"/>
      <c r="DCN1050" s="13"/>
      <c r="DCO1050" s="13"/>
      <c r="DCP1050" s="113"/>
      <c r="DCQ1050" s="166"/>
      <c r="DCR1050" s="230"/>
      <c r="DCS1050" s="227"/>
      <c r="DCT1050" s="11"/>
      <c r="DCU1050" s="12"/>
      <c r="DCV1050" s="13"/>
      <c r="DCW1050" s="13"/>
      <c r="DCX1050" s="14"/>
      <c r="DCY1050" s="13"/>
      <c r="DCZ1050" s="13"/>
      <c r="DDA1050" s="13"/>
      <c r="DDB1050" s="13"/>
      <c r="DDC1050" s="13"/>
      <c r="DDD1050" s="13"/>
      <c r="DDE1050" s="13"/>
      <c r="DDF1050" s="113"/>
      <c r="DDG1050" s="166"/>
      <c r="DDH1050" s="230"/>
      <c r="DDI1050" s="227"/>
      <c r="DDJ1050" s="11"/>
      <c r="DDK1050" s="12"/>
      <c r="DDL1050" s="13"/>
      <c r="DDM1050" s="13"/>
      <c r="DDN1050" s="14"/>
      <c r="DDO1050" s="13"/>
      <c r="DDP1050" s="13"/>
      <c r="DDQ1050" s="13"/>
      <c r="DDR1050" s="13"/>
      <c r="DDS1050" s="13"/>
      <c r="DDT1050" s="13"/>
      <c r="DDU1050" s="13"/>
      <c r="DDV1050" s="113"/>
      <c r="DDW1050" s="166"/>
      <c r="DDX1050" s="230"/>
      <c r="DDY1050" s="227"/>
      <c r="DDZ1050" s="11"/>
      <c r="DEA1050" s="12"/>
      <c r="DEB1050" s="13"/>
      <c r="DEC1050" s="13"/>
      <c r="DED1050" s="14"/>
      <c r="DEE1050" s="13"/>
      <c r="DEF1050" s="13"/>
      <c r="DEG1050" s="13"/>
      <c r="DEH1050" s="13"/>
      <c r="DEI1050" s="13"/>
      <c r="DEJ1050" s="13"/>
      <c r="DEK1050" s="13"/>
      <c r="DEL1050" s="113"/>
      <c r="DEM1050" s="166"/>
      <c r="DEN1050" s="230"/>
      <c r="DEO1050" s="227"/>
      <c r="DEP1050" s="11"/>
      <c r="DEQ1050" s="12"/>
      <c r="DER1050" s="13"/>
      <c r="DES1050" s="13"/>
      <c r="DET1050" s="14"/>
      <c r="DEU1050" s="13"/>
      <c r="DEV1050" s="13"/>
      <c r="DEW1050" s="13"/>
      <c r="DEX1050" s="13"/>
      <c r="DEY1050" s="13"/>
      <c r="DEZ1050" s="13"/>
      <c r="DFA1050" s="13"/>
      <c r="DFB1050" s="113"/>
      <c r="DFC1050" s="166"/>
      <c r="DFD1050" s="230"/>
      <c r="DFE1050" s="227"/>
      <c r="DFF1050" s="11"/>
      <c r="DFG1050" s="12"/>
      <c r="DFH1050" s="13"/>
      <c r="DFI1050" s="13"/>
      <c r="DFJ1050" s="14"/>
      <c r="DFK1050" s="13"/>
      <c r="DFL1050" s="13"/>
      <c r="DFM1050" s="13"/>
      <c r="DFN1050" s="13"/>
      <c r="DFO1050" s="13"/>
      <c r="DFP1050" s="13"/>
      <c r="DFQ1050" s="13"/>
      <c r="DFR1050" s="113"/>
      <c r="DFS1050" s="166"/>
      <c r="DFT1050" s="230"/>
      <c r="DFU1050" s="227"/>
      <c r="DFV1050" s="11"/>
      <c r="DFW1050" s="12"/>
      <c r="DFX1050" s="13"/>
      <c r="DFY1050" s="13"/>
      <c r="DFZ1050" s="14"/>
      <c r="DGA1050" s="13"/>
      <c r="DGB1050" s="13"/>
      <c r="DGC1050" s="13"/>
      <c r="DGD1050" s="13"/>
      <c r="DGE1050" s="13"/>
      <c r="DGF1050" s="13"/>
      <c r="DGG1050" s="13"/>
      <c r="DGH1050" s="113"/>
      <c r="DGI1050" s="166"/>
      <c r="DGJ1050" s="230"/>
      <c r="DGK1050" s="227"/>
      <c r="DGL1050" s="11"/>
      <c r="DGM1050" s="12"/>
      <c r="DGN1050" s="13"/>
      <c r="DGO1050" s="13"/>
      <c r="DGP1050" s="14"/>
      <c r="DGQ1050" s="13"/>
      <c r="DGR1050" s="13"/>
      <c r="DGS1050" s="13"/>
      <c r="DGT1050" s="13"/>
      <c r="DGU1050" s="13"/>
      <c r="DGV1050" s="13"/>
      <c r="DGW1050" s="13"/>
      <c r="DGX1050" s="113"/>
      <c r="DGY1050" s="166"/>
      <c r="DGZ1050" s="230"/>
      <c r="DHA1050" s="227"/>
      <c r="DHB1050" s="11"/>
      <c r="DHC1050" s="12"/>
      <c r="DHD1050" s="13"/>
      <c r="DHE1050" s="13"/>
      <c r="DHF1050" s="14"/>
      <c r="DHG1050" s="13"/>
      <c r="DHH1050" s="13"/>
      <c r="DHI1050" s="13"/>
      <c r="DHJ1050" s="13"/>
      <c r="DHK1050" s="13"/>
      <c r="DHL1050" s="13"/>
      <c r="DHM1050" s="13"/>
      <c r="DHN1050" s="113"/>
      <c r="DHO1050" s="166"/>
      <c r="DHP1050" s="230"/>
      <c r="DHQ1050" s="227"/>
      <c r="DHR1050" s="11"/>
      <c r="DHS1050" s="12"/>
      <c r="DHT1050" s="13"/>
      <c r="DHU1050" s="13"/>
      <c r="DHV1050" s="14"/>
      <c r="DHW1050" s="13"/>
      <c r="DHX1050" s="13"/>
      <c r="DHY1050" s="13"/>
      <c r="DHZ1050" s="13"/>
      <c r="DIA1050" s="13"/>
      <c r="DIB1050" s="13"/>
      <c r="DIC1050" s="13"/>
      <c r="DID1050" s="113"/>
      <c r="DIE1050" s="166"/>
      <c r="DIF1050" s="230"/>
      <c r="DIG1050" s="227"/>
      <c r="DIH1050" s="11"/>
      <c r="DII1050" s="12"/>
      <c r="DIJ1050" s="13"/>
      <c r="DIK1050" s="13"/>
      <c r="DIL1050" s="14"/>
      <c r="DIM1050" s="13"/>
      <c r="DIN1050" s="13"/>
      <c r="DIO1050" s="13"/>
      <c r="DIP1050" s="13"/>
      <c r="DIQ1050" s="13"/>
      <c r="DIR1050" s="13"/>
      <c r="DIS1050" s="13"/>
      <c r="DIT1050" s="113"/>
      <c r="DIU1050" s="166"/>
      <c r="DIV1050" s="230"/>
      <c r="DIW1050" s="227"/>
      <c r="DIX1050" s="11"/>
      <c r="DIY1050" s="12"/>
      <c r="DIZ1050" s="13"/>
      <c r="DJA1050" s="13"/>
      <c r="DJB1050" s="14"/>
      <c r="DJC1050" s="13"/>
      <c r="DJD1050" s="13"/>
      <c r="DJE1050" s="13"/>
      <c r="DJF1050" s="13"/>
      <c r="DJG1050" s="13"/>
      <c r="DJH1050" s="13"/>
      <c r="DJI1050" s="13"/>
      <c r="DJJ1050" s="113"/>
      <c r="DJK1050" s="166"/>
      <c r="DJL1050" s="230"/>
      <c r="DJM1050" s="227"/>
      <c r="DJN1050" s="11"/>
      <c r="DJO1050" s="12"/>
      <c r="DJP1050" s="13"/>
      <c r="DJQ1050" s="13"/>
      <c r="DJR1050" s="14"/>
      <c r="DJS1050" s="13"/>
      <c r="DJT1050" s="13"/>
      <c r="DJU1050" s="13"/>
      <c r="DJV1050" s="13"/>
      <c r="DJW1050" s="13"/>
      <c r="DJX1050" s="13"/>
      <c r="DJY1050" s="13"/>
      <c r="DJZ1050" s="113"/>
      <c r="DKA1050" s="166"/>
      <c r="DKB1050" s="230"/>
      <c r="DKC1050" s="227"/>
      <c r="DKD1050" s="11"/>
      <c r="DKE1050" s="12"/>
      <c r="DKF1050" s="13"/>
      <c r="DKG1050" s="13"/>
      <c r="DKH1050" s="14"/>
      <c r="DKI1050" s="13"/>
      <c r="DKJ1050" s="13"/>
      <c r="DKK1050" s="13"/>
      <c r="DKL1050" s="13"/>
      <c r="DKM1050" s="13"/>
      <c r="DKN1050" s="13"/>
      <c r="DKO1050" s="13"/>
      <c r="DKP1050" s="113"/>
      <c r="DKQ1050" s="166"/>
      <c r="DKR1050" s="230"/>
      <c r="DKS1050" s="227"/>
      <c r="DKT1050" s="11"/>
      <c r="DKU1050" s="12"/>
      <c r="DKV1050" s="13"/>
      <c r="DKW1050" s="13"/>
      <c r="DKX1050" s="14"/>
      <c r="DKY1050" s="13"/>
      <c r="DKZ1050" s="13"/>
      <c r="DLA1050" s="13"/>
      <c r="DLB1050" s="13"/>
      <c r="DLC1050" s="13"/>
      <c r="DLD1050" s="13"/>
      <c r="DLE1050" s="13"/>
      <c r="DLF1050" s="113"/>
      <c r="DLG1050" s="166"/>
      <c r="DLH1050" s="230"/>
      <c r="DLI1050" s="227"/>
      <c r="DLJ1050" s="11"/>
      <c r="DLK1050" s="12"/>
      <c r="DLL1050" s="13"/>
      <c r="DLM1050" s="13"/>
      <c r="DLN1050" s="14"/>
      <c r="DLO1050" s="13"/>
      <c r="DLP1050" s="13"/>
      <c r="DLQ1050" s="13"/>
      <c r="DLR1050" s="13"/>
      <c r="DLS1050" s="13"/>
      <c r="DLT1050" s="13"/>
      <c r="DLU1050" s="13"/>
      <c r="DLV1050" s="113"/>
      <c r="DLW1050" s="166"/>
      <c r="DLX1050" s="230"/>
      <c r="DLY1050" s="227"/>
      <c r="DLZ1050" s="11"/>
      <c r="DMA1050" s="12"/>
      <c r="DMB1050" s="13"/>
      <c r="DMC1050" s="13"/>
      <c r="DMD1050" s="14"/>
      <c r="DME1050" s="13"/>
      <c r="DMF1050" s="13"/>
      <c r="DMG1050" s="13"/>
      <c r="DMH1050" s="13"/>
      <c r="DMI1050" s="13"/>
      <c r="DMJ1050" s="13"/>
      <c r="DMK1050" s="13"/>
      <c r="DML1050" s="113"/>
      <c r="DMM1050" s="166"/>
      <c r="DMN1050" s="230"/>
      <c r="DMO1050" s="227"/>
      <c r="DMP1050" s="11"/>
      <c r="DMQ1050" s="12"/>
      <c r="DMR1050" s="13"/>
      <c r="DMS1050" s="13"/>
      <c r="DMT1050" s="14"/>
      <c r="DMU1050" s="13"/>
      <c r="DMV1050" s="13"/>
      <c r="DMW1050" s="13"/>
      <c r="DMX1050" s="13"/>
      <c r="DMY1050" s="13"/>
      <c r="DMZ1050" s="13"/>
      <c r="DNA1050" s="13"/>
      <c r="DNB1050" s="113"/>
      <c r="DNC1050" s="166"/>
      <c r="DND1050" s="230"/>
      <c r="DNE1050" s="227"/>
      <c r="DNF1050" s="11"/>
      <c r="DNG1050" s="12"/>
      <c r="DNH1050" s="13"/>
      <c r="DNI1050" s="13"/>
      <c r="DNJ1050" s="14"/>
      <c r="DNK1050" s="13"/>
      <c r="DNL1050" s="13"/>
      <c r="DNM1050" s="13"/>
      <c r="DNN1050" s="13"/>
      <c r="DNO1050" s="13"/>
      <c r="DNP1050" s="13"/>
      <c r="DNQ1050" s="13"/>
      <c r="DNR1050" s="113"/>
      <c r="DNS1050" s="166"/>
      <c r="DNT1050" s="230"/>
      <c r="DNU1050" s="227"/>
      <c r="DNV1050" s="11"/>
      <c r="DNW1050" s="12"/>
      <c r="DNX1050" s="13"/>
      <c r="DNY1050" s="13"/>
      <c r="DNZ1050" s="14"/>
      <c r="DOA1050" s="13"/>
      <c r="DOB1050" s="13"/>
      <c r="DOC1050" s="13"/>
      <c r="DOD1050" s="13"/>
      <c r="DOE1050" s="13"/>
      <c r="DOF1050" s="13"/>
      <c r="DOG1050" s="13"/>
      <c r="DOH1050" s="113"/>
      <c r="DOI1050" s="166"/>
      <c r="DOJ1050" s="230"/>
      <c r="DOK1050" s="227"/>
      <c r="DOL1050" s="11"/>
      <c r="DOM1050" s="12"/>
      <c r="DON1050" s="13"/>
      <c r="DOO1050" s="13"/>
      <c r="DOP1050" s="14"/>
      <c r="DOQ1050" s="13"/>
      <c r="DOR1050" s="13"/>
      <c r="DOS1050" s="13"/>
      <c r="DOT1050" s="13"/>
      <c r="DOU1050" s="13"/>
      <c r="DOV1050" s="13"/>
      <c r="DOW1050" s="13"/>
      <c r="DOX1050" s="113"/>
      <c r="DOY1050" s="166"/>
      <c r="DOZ1050" s="230"/>
      <c r="DPA1050" s="227"/>
      <c r="DPB1050" s="11"/>
      <c r="DPC1050" s="12"/>
      <c r="DPD1050" s="13"/>
      <c r="DPE1050" s="13"/>
      <c r="DPF1050" s="14"/>
      <c r="DPG1050" s="13"/>
      <c r="DPH1050" s="13"/>
      <c r="DPI1050" s="13"/>
      <c r="DPJ1050" s="13"/>
      <c r="DPK1050" s="13"/>
      <c r="DPL1050" s="13"/>
      <c r="DPM1050" s="13"/>
      <c r="DPN1050" s="113"/>
      <c r="DPO1050" s="166"/>
      <c r="DPP1050" s="230"/>
      <c r="DPQ1050" s="227"/>
      <c r="DPR1050" s="11"/>
      <c r="DPS1050" s="12"/>
      <c r="DPT1050" s="13"/>
      <c r="DPU1050" s="13"/>
      <c r="DPV1050" s="14"/>
      <c r="DPW1050" s="13"/>
      <c r="DPX1050" s="13"/>
      <c r="DPY1050" s="13"/>
      <c r="DPZ1050" s="13"/>
      <c r="DQA1050" s="13"/>
      <c r="DQB1050" s="13"/>
      <c r="DQC1050" s="13"/>
      <c r="DQD1050" s="113"/>
      <c r="DQE1050" s="166"/>
      <c r="DQF1050" s="230"/>
      <c r="DQG1050" s="227"/>
      <c r="DQH1050" s="11"/>
      <c r="DQI1050" s="12"/>
      <c r="DQJ1050" s="13"/>
      <c r="DQK1050" s="13"/>
      <c r="DQL1050" s="14"/>
      <c r="DQM1050" s="13"/>
      <c r="DQN1050" s="13"/>
      <c r="DQO1050" s="13"/>
      <c r="DQP1050" s="13"/>
      <c r="DQQ1050" s="13"/>
      <c r="DQR1050" s="13"/>
      <c r="DQS1050" s="13"/>
      <c r="DQT1050" s="113"/>
      <c r="DQU1050" s="166"/>
      <c r="DQV1050" s="230"/>
      <c r="DQW1050" s="227"/>
      <c r="DQX1050" s="11"/>
      <c r="DQY1050" s="12"/>
      <c r="DQZ1050" s="13"/>
      <c r="DRA1050" s="13"/>
      <c r="DRB1050" s="14"/>
      <c r="DRC1050" s="13"/>
      <c r="DRD1050" s="13"/>
      <c r="DRE1050" s="13"/>
      <c r="DRF1050" s="13"/>
      <c r="DRG1050" s="13"/>
      <c r="DRH1050" s="13"/>
      <c r="DRI1050" s="13"/>
      <c r="DRJ1050" s="113"/>
      <c r="DRK1050" s="166"/>
      <c r="DRL1050" s="230"/>
      <c r="DRM1050" s="227"/>
      <c r="DRN1050" s="11"/>
      <c r="DRO1050" s="12"/>
      <c r="DRP1050" s="13"/>
      <c r="DRQ1050" s="13"/>
      <c r="DRR1050" s="14"/>
      <c r="DRS1050" s="13"/>
      <c r="DRT1050" s="13"/>
      <c r="DRU1050" s="13"/>
      <c r="DRV1050" s="13"/>
      <c r="DRW1050" s="13"/>
      <c r="DRX1050" s="13"/>
      <c r="DRY1050" s="13"/>
      <c r="DRZ1050" s="113"/>
      <c r="DSA1050" s="166"/>
      <c r="DSB1050" s="230"/>
      <c r="DSC1050" s="227"/>
      <c r="DSD1050" s="11"/>
      <c r="DSE1050" s="12"/>
      <c r="DSF1050" s="13"/>
      <c r="DSG1050" s="13"/>
      <c r="DSH1050" s="14"/>
      <c r="DSI1050" s="13"/>
      <c r="DSJ1050" s="13"/>
      <c r="DSK1050" s="13"/>
      <c r="DSL1050" s="13"/>
      <c r="DSM1050" s="13"/>
      <c r="DSN1050" s="13"/>
      <c r="DSO1050" s="13"/>
      <c r="DSP1050" s="113"/>
      <c r="DSQ1050" s="166"/>
      <c r="DSR1050" s="230"/>
      <c r="DSS1050" s="227"/>
      <c r="DST1050" s="11"/>
      <c r="DSU1050" s="12"/>
      <c r="DSV1050" s="13"/>
      <c r="DSW1050" s="13"/>
      <c r="DSX1050" s="14"/>
      <c r="DSY1050" s="13"/>
      <c r="DSZ1050" s="13"/>
      <c r="DTA1050" s="13"/>
      <c r="DTB1050" s="13"/>
      <c r="DTC1050" s="13"/>
      <c r="DTD1050" s="13"/>
      <c r="DTE1050" s="13"/>
      <c r="DTF1050" s="113"/>
      <c r="DTG1050" s="166"/>
      <c r="DTH1050" s="230"/>
      <c r="DTI1050" s="227"/>
      <c r="DTJ1050" s="11"/>
      <c r="DTK1050" s="12"/>
      <c r="DTL1050" s="13"/>
      <c r="DTM1050" s="13"/>
      <c r="DTN1050" s="14"/>
      <c r="DTO1050" s="13"/>
      <c r="DTP1050" s="13"/>
      <c r="DTQ1050" s="13"/>
      <c r="DTR1050" s="13"/>
      <c r="DTS1050" s="13"/>
      <c r="DTT1050" s="13"/>
      <c r="DTU1050" s="13"/>
      <c r="DTV1050" s="113"/>
      <c r="DTW1050" s="166"/>
      <c r="DTX1050" s="230"/>
      <c r="DTY1050" s="227"/>
      <c r="DTZ1050" s="11"/>
      <c r="DUA1050" s="12"/>
      <c r="DUB1050" s="13"/>
      <c r="DUC1050" s="13"/>
      <c r="DUD1050" s="14"/>
      <c r="DUE1050" s="13"/>
      <c r="DUF1050" s="13"/>
      <c r="DUG1050" s="13"/>
      <c r="DUH1050" s="13"/>
      <c r="DUI1050" s="13"/>
      <c r="DUJ1050" s="13"/>
      <c r="DUK1050" s="13"/>
      <c r="DUL1050" s="113"/>
      <c r="DUM1050" s="166"/>
      <c r="DUN1050" s="230"/>
      <c r="DUO1050" s="227"/>
      <c r="DUP1050" s="11"/>
      <c r="DUQ1050" s="12"/>
      <c r="DUR1050" s="13"/>
      <c r="DUS1050" s="13"/>
      <c r="DUT1050" s="14"/>
      <c r="DUU1050" s="13"/>
      <c r="DUV1050" s="13"/>
      <c r="DUW1050" s="13"/>
      <c r="DUX1050" s="13"/>
      <c r="DUY1050" s="13"/>
      <c r="DUZ1050" s="13"/>
      <c r="DVA1050" s="13"/>
      <c r="DVB1050" s="113"/>
      <c r="DVC1050" s="166"/>
      <c r="DVD1050" s="230"/>
      <c r="DVE1050" s="227"/>
      <c r="DVF1050" s="11"/>
      <c r="DVG1050" s="12"/>
      <c r="DVH1050" s="13"/>
      <c r="DVI1050" s="13"/>
      <c r="DVJ1050" s="14"/>
      <c r="DVK1050" s="13"/>
      <c r="DVL1050" s="13"/>
      <c r="DVM1050" s="13"/>
      <c r="DVN1050" s="13"/>
      <c r="DVO1050" s="13"/>
      <c r="DVP1050" s="13"/>
      <c r="DVQ1050" s="13"/>
      <c r="DVR1050" s="113"/>
      <c r="DVS1050" s="166"/>
      <c r="DVT1050" s="230"/>
      <c r="DVU1050" s="227"/>
      <c r="DVV1050" s="11"/>
      <c r="DVW1050" s="12"/>
      <c r="DVX1050" s="13"/>
      <c r="DVY1050" s="13"/>
      <c r="DVZ1050" s="14"/>
      <c r="DWA1050" s="13"/>
      <c r="DWB1050" s="13"/>
      <c r="DWC1050" s="13"/>
      <c r="DWD1050" s="13"/>
      <c r="DWE1050" s="13"/>
      <c r="DWF1050" s="13"/>
      <c r="DWG1050" s="13"/>
      <c r="DWH1050" s="113"/>
      <c r="DWI1050" s="166"/>
      <c r="DWJ1050" s="230"/>
      <c r="DWK1050" s="227"/>
      <c r="DWL1050" s="11"/>
      <c r="DWM1050" s="12"/>
      <c r="DWN1050" s="13"/>
      <c r="DWO1050" s="13"/>
      <c r="DWP1050" s="14"/>
      <c r="DWQ1050" s="13"/>
      <c r="DWR1050" s="13"/>
      <c r="DWS1050" s="13"/>
      <c r="DWT1050" s="13"/>
      <c r="DWU1050" s="13"/>
      <c r="DWV1050" s="13"/>
      <c r="DWW1050" s="13"/>
      <c r="DWX1050" s="113"/>
      <c r="DWY1050" s="166"/>
      <c r="DWZ1050" s="230"/>
      <c r="DXA1050" s="227"/>
      <c r="DXB1050" s="11"/>
      <c r="DXC1050" s="12"/>
      <c r="DXD1050" s="13"/>
      <c r="DXE1050" s="13"/>
      <c r="DXF1050" s="14"/>
      <c r="DXG1050" s="13"/>
      <c r="DXH1050" s="13"/>
      <c r="DXI1050" s="13"/>
      <c r="DXJ1050" s="13"/>
      <c r="DXK1050" s="13"/>
      <c r="DXL1050" s="13"/>
      <c r="DXM1050" s="13"/>
      <c r="DXN1050" s="113"/>
      <c r="DXO1050" s="166"/>
      <c r="DXP1050" s="230"/>
      <c r="DXQ1050" s="227"/>
      <c r="DXR1050" s="11"/>
      <c r="DXS1050" s="12"/>
      <c r="DXT1050" s="13"/>
      <c r="DXU1050" s="13"/>
      <c r="DXV1050" s="14"/>
      <c r="DXW1050" s="13"/>
      <c r="DXX1050" s="13"/>
      <c r="DXY1050" s="13"/>
      <c r="DXZ1050" s="13"/>
      <c r="DYA1050" s="13"/>
      <c r="DYB1050" s="13"/>
      <c r="DYC1050" s="13"/>
      <c r="DYD1050" s="113"/>
      <c r="DYE1050" s="166"/>
      <c r="DYF1050" s="230"/>
      <c r="DYG1050" s="227"/>
      <c r="DYH1050" s="11"/>
      <c r="DYI1050" s="12"/>
      <c r="DYJ1050" s="13"/>
      <c r="DYK1050" s="13"/>
      <c r="DYL1050" s="14"/>
      <c r="DYM1050" s="13"/>
      <c r="DYN1050" s="13"/>
      <c r="DYO1050" s="13"/>
      <c r="DYP1050" s="13"/>
      <c r="DYQ1050" s="13"/>
      <c r="DYR1050" s="13"/>
      <c r="DYS1050" s="13"/>
      <c r="DYT1050" s="113"/>
      <c r="DYU1050" s="166"/>
      <c r="DYV1050" s="230"/>
      <c r="DYW1050" s="227"/>
      <c r="DYX1050" s="11"/>
      <c r="DYY1050" s="12"/>
      <c r="DYZ1050" s="13"/>
      <c r="DZA1050" s="13"/>
      <c r="DZB1050" s="14"/>
      <c r="DZC1050" s="13"/>
      <c r="DZD1050" s="13"/>
      <c r="DZE1050" s="13"/>
      <c r="DZF1050" s="13"/>
      <c r="DZG1050" s="13"/>
      <c r="DZH1050" s="13"/>
      <c r="DZI1050" s="13"/>
      <c r="DZJ1050" s="113"/>
      <c r="DZK1050" s="166"/>
      <c r="DZL1050" s="230"/>
      <c r="DZM1050" s="227"/>
      <c r="DZN1050" s="11"/>
      <c r="DZO1050" s="12"/>
      <c r="DZP1050" s="13"/>
      <c r="DZQ1050" s="13"/>
      <c r="DZR1050" s="14"/>
      <c r="DZS1050" s="13"/>
      <c r="DZT1050" s="13"/>
      <c r="DZU1050" s="13"/>
      <c r="DZV1050" s="13"/>
      <c r="DZW1050" s="13"/>
      <c r="DZX1050" s="13"/>
      <c r="DZY1050" s="13"/>
      <c r="DZZ1050" s="113"/>
      <c r="EAA1050" s="166"/>
      <c r="EAB1050" s="230"/>
      <c r="EAC1050" s="227"/>
      <c r="EAD1050" s="11"/>
      <c r="EAE1050" s="12"/>
      <c r="EAF1050" s="13"/>
      <c r="EAG1050" s="13"/>
      <c r="EAH1050" s="14"/>
      <c r="EAI1050" s="13"/>
      <c r="EAJ1050" s="13"/>
      <c r="EAK1050" s="13"/>
      <c r="EAL1050" s="13"/>
      <c r="EAM1050" s="13"/>
      <c r="EAN1050" s="13"/>
      <c r="EAO1050" s="13"/>
      <c r="EAP1050" s="113"/>
      <c r="EAQ1050" s="166"/>
      <c r="EAR1050" s="230"/>
      <c r="EAS1050" s="227"/>
      <c r="EAT1050" s="11"/>
      <c r="EAU1050" s="12"/>
      <c r="EAV1050" s="13"/>
      <c r="EAW1050" s="13"/>
      <c r="EAX1050" s="14"/>
      <c r="EAY1050" s="13"/>
      <c r="EAZ1050" s="13"/>
      <c r="EBA1050" s="13"/>
      <c r="EBB1050" s="13"/>
      <c r="EBC1050" s="13"/>
      <c r="EBD1050" s="13"/>
      <c r="EBE1050" s="13"/>
      <c r="EBF1050" s="113"/>
      <c r="EBG1050" s="166"/>
      <c r="EBH1050" s="230"/>
      <c r="EBI1050" s="227"/>
      <c r="EBJ1050" s="11"/>
      <c r="EBK1050" s="12"/>
      <c r="EBL1050" s="13"/>
      <c r="EBM1050" s="13"/>
      <c r="EBN1050" s="14"/>
      <c r="EBO1050" s="13"/>
      <c r="EBP1050" s="13"/>
      <c r="EBQ1050" s="13"/>
      <c r="EBR1050" s="13"/>
      <c r="EBS1050" s="13"/>
      <c r="EBT1050" s="13"/>
      <c r="EBU1050" s="13"/>
      <c r="EBV1050" s="113"/>
      <c r="EBW1050" s="166"/>
      <c r="EBX1050" s="230"/>
      <c r="EBY1050" s="227"/>
      <c r="EBZ1050" s="11"/>
      <c r="ECA1050" s="12"/>
      <c r="ECB1050" s="13"/>
      <c r="ECC1050" s="13"/>
      <c r="ECD1050" s="14"/>
      <c r="ECE1050" s="13"/>
      <c r="ECF1050" s="13"/>
      <c r="ECG1050" s="13"/>
      <c r="ECH1050" s="13"/>
      <c r="ECI1050" s="13"/>
      <c r="ECJ1050" s="13"/>
      <c r="ECK1050" s="13"/>
      <c r="ECL1050" s="113"/>
      <c r="ECM1050" s="166"/>
      <c r="ECN1050" s="230"/>
      <c r="ECO1050" s="227"/>
      <c r="ECP1050" s="11"/>
      <c r="ECQ1050" s="12"/>
      <c r="ECR1050" s="13"/>
      <c r="ECS1050" s="13"/>
      <c r="ECT1050" s="14"/>
      <c r="ECU1050" s="13"/>
      <c r="ECV1050" s="13"/>
      <c r="ECW1050" s="13"/>
      <c r="ECX1050" s="13"/>
      <c r="ECY1050" s="13"/>
      <c r="ECZ1050" s="13"/>
      <c r="EDA1050" s="13"/>
      <c r="EDB1050" s="113"/>
      <c r="EDC1050" s="166"/>
      <c r="EDD1050" s="230"/>
      <c r="EDE1050" s="227"/>
      <c r="EDF1050" s="11"/>
      <c r="EDG1050" s="12"/>
      <c r="EDH1050" s="13"/>
      <c r="EDI1050" s="13"/>
      <c r="EDJ1050" s="14"/>
      <c r="EDK1050" s="13"/>
      <c r="EDL1050" s="13"/>
      <c r="EDM1050" s="13"/>
      <c r="EDN1050" s="13"/>
      <c r="EDO1050" s="13"/>
      <c r="EDP1050" s="13"/>
      <c r="EDQ1050" s="13"/>
      <c r="EDR1050" s="113"/>
      <c r="EDS1050" s="166"/>
      <c r="EDT1050" s="230"/>
      <c r="EDU1050" s="227"/>
      <c r="EDV1050" s="11"/>
      <c r="EDW1050" s="12"/>
      <c r="EDX1050" s="13"/>
      <c r="EDY1050" s="13"/>
      <c r="EDZ1050" s="14"/>
      <c r="EEA1050" s="13"/>
      <c r="EEB1050" s="13"/>
      <c r="EEC1050" s="13"/>
      <c r="EED1050" s="13"/>
      <c r="EEE1050" s="13"/>
      <c r="EEF1050" s="13"/>
      <c r="EEG1050" s="13"/>
      <c r="EEH1050" s="113"/>
      <c r="EEI1050" s="166"/>
      <c r="EEJ1050" s="230"/>
      <c r="EEK1050" s="227"/>
      <c r="EEL1050" s="11"/>
      <c r="EEM1050" s="12"/>
      <c r="EEN1050" s="13"/>
      <c r="EEO1050" s="13"/>
      <c r="EEP1050" s="14"/>
      <c r="EEQ1050" s="13"/>
      <c r="EER1050" s="13"/>
      <c r="EES1050" s="13"/>
      <c r="EET1050" s="13"/>
      <c r="EEU1050" s="13"/>
      <c r="EEV1050" s="13"/>
      <c r="EEW1050" s="13"/>
      <c r="EEX1050" s="113"/>
      <c r="EEY1050" s="166"/>
      <c r="EEZ1050" s="230"/>
      <c r="EFA1050" s="227"/>
      <c r="EFB1050" s="11"/>
      <c r="EFC1050" s="12"/>
      <c r="EFD1050" s="13"/>
      <c r="EFE1050" s="13"/>
      <c r="EFF1050" s="14"/>
      <c r="EFG1050" s="13"/>
      <c r="EFH1050" s="13"/>
      <c r="EFI1050" s="13"/>
      <c r="EFJ1050" s="13"/>
      <c r="EFK1050" s="13"/>
      <c r="EFL1050" s="13"/>
      <c r="EFM1050" s="13"/>
      <c r="EFN1050" s="113"/>
      <c r="EFO1050" s="166"/>
      <c r="EFP1050" s="230"/>
      <c r="EFQ1050" s="227"/>
      <c r="EFR1050" s="11"/>
      <c r="EFS1050" s="12"/>
      <c r="EFT1050" s="13"/>
      <c r="EFU1050" s="13"/>
      <c r="EFV1050" s="14"/>
      <c r="EFW1050" s="13"/>
      <c r="EFX1050" s="13"/>
      <c r="EFY1050" s="13"/>
      <c r="EFZ1050" s="13"/>
      <c r="EGA1050" s="13"/>
      <c r="EGB1050" s="13"/>
      <c r="EGC1050" s="13"/>
      <c r="EGD1050" s="113"/>
      <c r="EGE1050" s="166"/>
      <c r="EGF1050" s="230"/>
      <c r="EGG1050" s="227"/>
      <c r="EGH1050" s="11"/>
      <c r="EGI1050" s="12"/>
      <c r="EGJ1050" s="13"/>
      <c r="EGK1050" s="13"/>
      <c r="EGL1050" s="14"/>
      <c r="EGM1050" s="13"/>
      <c r="EGN1050" s="13"/>
      <c r="EGO1050" s="13"/>
      <c r="EGP1050" s="13"/>
      <c r="EGQ1050" s="13"/>
      <c r="EGR1050" s="13"/>
      <c r="EGS1050" s="13"/>
      <c r="EGT1050" s="113"/>
      <c r="EGU1050" s="166"/>
      <c r="EGV1050" s="230"/>
      <c r="EGW1050" s="227"/>
      <c r="EGX1050" s="11"/>
      <c r="EGY1050" s="12"/>
      <c r="EGZ1050" s="13"/>
      <c r="EHA1050" s="13"/>
      <c r="EHB1050" s="14"/>
      <c r="EHC1050" s="13"/>
      <c r="EHD1050" s="13"/>
      <c r="EHE1050" s="13"/>
      <c r="EHF1050" s="13"/>
      <c r="EHG1050" s="13"/>
      <c r="EHH1050" s="13"/>
      <c r="EHI1050" s="13"/>
      <c r="EHJ1050" s="113"/>
      <c r="EHK1050" s="166"/>
      <c r="EHL1050" s="230"/>
      <c r="EHM1050" s="227"/>
      <c r="EHN1050" s="11"/>
      <c r="EHO1050" s="12"/>
      <c r="EHP1050" s="13"/>
      <c r="EHQ1050" s="13"/>
      <c r="EHR1050" s="14"/>
      <c r="EHS1050" s="13"/>
      <c r="EHT1050" s="13"/>
      <c r="EHU1050" s="13"/>
      <c r="EHV1050" s="13"/>
      <c r="EHW1050" s="13"/>
      <c r="EHX1050" s="13"/>
      <c r="EHY1050" s="13"/>
      <c r="EHZ1050" s="113"/>
      <c r="EIA1050" s="166"/>
      <c r="EIB1050" s="230"/>
      <c r="EIC1050" s="227"/>
      <c r="EID1050" s="11"/>
      <c r="EIE1050" s="12"/>
      <c r="EIF1050" s="13"/>
      <c r="EIG1050" s="13"/>
      <c r="EIH1050" s="14"/>
      <c r="EII1050" s="13"/>
      <c r="EIJ1050" s="13"/>
      <c r="EIK1050" s="13"/>
      <c r="EIL1050" s="13"/>
      <c r="EIM1050" s="13"/>
      <c r="EIN1050" s="13"/>
      <c r="EIO1050" s="13"/>
      <c r="EIP1050" s="113"/>
      <c r="EIQ1050" s="166"/>
      <c r="EIR1050" s="230"/>
      <c r="EIS1050" s="227"/>
      <c r="EIT1050" s="11"/>
      <c r="EIU1050" s="12"/>
      <c r="EIV1050" s="13"/>
      <c r="EIW1050" s="13"/>
      <c r="EIX1050" s="14"/>
      <c r="EIY1050" s="13"/>
      <c r="EIZ1050" s="13"/>
      <c r="EJA1050" s="13"/>
      <c r="EJB1050" s="13"/>
      <c r="EJC1050" s="13"/>
      <c r="EJD1050" s="13"/>
      <c r="EJE1050" s="13"/>
      <c r="EJF1050" s="113"/>
      <c r="EJG1050" s="166"/>
      <c r="EJH1050" s="230"/>
      <c r="EJI1050" s="227"/>
      <c r="EJJ1050" s="11"/>
      <c r="EJK1050" s="12"/>
      <c r="EJL1050" s="13"/>
      <c r="EJM1050" s="13"/>
      <c r="EJN1050" s="14"/>
      <c r="EJO1050" s="13"/>
      <c r="EJP1050" s="13"/>
      <c r="EJQ1050" s="13"/>
      <c r="EJR1050" s="13"/>
      <c r="EJS1050" s="13"/>
      <c r="EJT1050" s="13"/>
      <c r="EJU1050" s="13"/>
      <c r="EJV1050" s="113"/>
      <c r="EJW1050" s="166"/>
      <c r="EJX1050" s="230"/>
      <c r="EJY1050" s="227"/>
      <c r="EJZ1050" s="11"/>
      <c r="EKA1050" s="12"/>
      <c r="EKB1050" s="13"/>
      <c r="EKC1050" s="13"/>
      <c r="EKD1050" s="14"/>
      <c r="EKE1050" s="13"/>
      <c r="EKF1050" s="13"/>
      <c r="EKG1050" s="13"/>
      <c r="EKH1050" s="13"/>
      <c r="EKI1050" s="13"/>
      <c r="EKJ1050" s="13"/>
      <c r="EKK1050" s="13"/>
      <c r="EKL1050" s="113"/>
      <c r="EKM1050" s="166"/>
      <c r="EKN1050" s="230"/>
      <c r="EKO1050" s="227"/>
      <c r="EKP1050" s="11"/>
      <c r="EKQ1050" s="12"/>
      <c r="EKR1050" s="13"/>
      <c r="EKS1050" s="13"/>
      <c r="EKT1050" s="14"/>
      <c r="EKU1050" s="13"/>
      <c r="EKV1050" s="13"/>
      <c r="EKW1050" s="13"/>
      <c r="EKX1050" s="13"/>
      <c r="EKY1050" s="13"/>
      <c r="EKZ1050" s="13"/>
      <c r="ELA1050" s="13"/>
      <c r="ELB1050" s="113"/>
      <c r="ELC1050" s="166"/>
      <c r="ELD1050" s="230"/>
      <c r="ELE1050" s="227"/>
      <c r="ELF1050" s="11"/>
      <c r="ELG1050" s="12"/>
      <c r="ELH1050" s="13"/>
      <c r="ELI1050" s="13"/>
      <c r="ELJ1050" s="14"/>
      <c r="ELK1050" s="13"/>
      <c r="ELL1050" s="13"/>
      <c r="ELM1050" s="13"/>
      <c r="ELN1050" s="13"/>
      <c r="ELO1050" s="13"/>
      <c r="ELP1050" s="13"/>
      <c r="ELQ1050" s="13"/>
      <c r="ELR1050" s="113"/>
      <c r="ELS1050" s="166"/>
      <c r="ELT1050" s="230"/>
      <c r="ELU1050" s="227"/>
      <c r="ELV1050" s="11"/>
      <c r="ELW1050" s="12"/>
      <c r="ELX1050" s="13"/>
      <c r="ELY1050" s="13"/>
      <c r="ELZ1050" s="14"/>
      <c r="EMA1050" s="13"/>
      <c r="EMB1050" s="13"/>
      <c r="EMC1050" s="13"/>
      <c r="EMD1050" s="13"/>
      <c r="EME1050" s="13"/>
      <c r="EMF1050" s="13"/>
      <c r="EMG1050" s="13"/>
      <c r="EMH1050" s="113"/>
      <c r="EMI1050" s="166"/>
      <c r="EMJ1050" s="230"/>
      <c r="EMK1050" s="227"/>
      <c r="EML1050" s="11"/>
      <c r="EMM1050" s="12"/>
      <c r="EMN1050" s="13"/>
      <c r="EMO1050" s="13"/>
      <c r="EMP1050" s="14"/>
      <c r="EMQ1050" s="13"/>
      <c r="EMR1050" s="13"/>
      <c r="EMS1050" s="13"/>
      <c r="EMT1050" s="13"/>
      <c r="EMU1050" s="13"/>
      <c r="EMV1050" s="13"/>
      <c r="EMW1050" s="13"/>
      <c r="EMX1050" s="113"/>
      <c r="EMY1050" s="166"/>
      <c r="EMZ1050" s="230"/>
      <c r="ENA1050" s="227"/>
      <c r="ENB1050" s="11"/>
      <c r="ENC1050" s="12"/>
      <c r="END1050" s="13"/>
      <c r="ENE1050" s="13"/>
      <c r="ENF1050" s="14"/>
      <c r="ENG1050" s="13"/>
      <c r="ENH1050" s="13"/>
      <c r="ENI1050" s="13"/>
      <c r="ENJ1050" s="13"/>
      <c r="ENK1050" s="13"/>
      <c r="ENL1050" s="13"/>
      <c r="ENM1050" s="13"/>
      <c r="ENN1050" s="113"/>
      <c r="ENO1050" s="166"/>
      <c r="ENP1050" s="230"/>
      <c r="ENQ1050" s="227"/>
      <c r="ENR1050" s="11"/>
      <c r="ENS1050" s="12"/>
      <c r="ENT1050" s="13"/>
      <c r="ENU1050" s="13"/>
      <c r="ENV1050" s="14"/>
      <c r="ENW1050" s="13"/>
      <c r="ENX1050" s="13"/>
      <c r="ENY1050" s="13"/>
      <c r="ENZ1050" s="13"/>
      <c r="EOA1050" s="13"/>
      <c r="EOB1050" s="13"/>
      <c r="EOC1050" s="13"/>
      <c r="EOD1050" s="113"/>
      <c r="EOE1050" s="166"/>
      <c r="EOF1050" s="230"/>
      <c r="EOG1050" s="227"/>
      <c r="EOH1050" s="11"/>
      <c r="EOI1050" s="12"/>
      <c r="EOJ1050" s="13"/>
      <c r="EOK1050" s="13"/>
      <c r="EOL1050" s="14"/>
      <c r="EOM1050" s="13"/>
      <c r="EON1050" s="13"/>
      <c r="EOO1050" s="13"/>
      <c r="EOP1050" s="13"/>
      <c r="EOQ1050" s="13"/>
      <c r="EOR1050" s="13"/>
      <c r="EOS1050" s="13"/>
      <c r="EOT1050" s="113"/>
      <c r="EOU1050" s="166"/>
      <c r="EOV1050" s="230"/>
      <c r="EOW1050" s="227"/>
      <c r="EOX1050" s="11"/>
      <c r="EOY1050" s="12"/>
      <c r="EOZ1050" s="13"/>
      <c r="EPA1050" s="13"/>
      <c r="EPB1050" s="14"/>
      <c r="EPC1050" s="13"/>
      <c r="EPD1050" s="13"/>
      <c r="EPE1050" s="13"/>
      <c r="EPF1050" s="13"/>
      <c r="EPG1050" s="13"/>
      <c r="EPH1050" s="13"/>
      <c r="EPI1050" s="13"/>
      <c r="EPJ1050" s="113"/>
      <c r="EPK1050" s="166"/>
      <c r="EPL1050" s="230"/>
      <c r="EPM1050" s="227"/>
      <c r="EPN1050" s="11"/>
      <c r="EPO1050" s="12"/>
      <c r="EPP1050" s="13"/>
      <c r="EPQ1050" s="13"/>
      <c r="EPR1050" s="14"/>
      <c r="EPS1050" s="13"/>
      <c r="EPT1050" s="13"/>
      <c r="EPU1050" s="13"/>
      <c r="EPV1050" s="13"/>
      <c r="EPW1050" s="13"/>
      <c r="EPX1050" s="13"/>
      <c r="EPY1050" s="13"/>
      <c r="EPZ1050" s="113"/>
      <c r="EQA1050" s="166"/>
      <c r="EQB1050" s="230"/>
      <c r="EQC1050" s="227"/>
      <c r="EQD1050" s="11"/>
      <c r="EQE1050" s="12"/>
      <c r="EQF1050" s="13"/>
      <c r="EQG1050" s="13"/>
      <c r="EQH1050" s="14"/>
      <c r="EQI1050" s="13"/>
      <c r="EQJ1050" s="13"/>
      <c r="EQK1050" s="13"/>
      <c r="EQL1050" s="13"/>
      <c r="EQM1050" s="13"/>
      <c r="EQN1050" s="13"/>
      <c r="EQO1050" s="13"/>
      <c r="EQP1050" s="113"/>
      <c r="EQQ1050" s="166"/>
      <c r="EQR1050" s="230"/>
      <c r="EQS1050" s="227"/>
      <c r="EQT1050" s="11"/>
      <c r="EQU1050" s="12"/>
      <c r="EQV1050" s="13"/>
      <c r="EQW1050" s="13"/>
      <c r="EQX1050" s="14"/>
      <c r="EQY1050" s="13"/>
      <c r="EQZ1050" s="13"/>
      <c r="ERA1050" s="13"/>
      <c r="ERB1050" s="13"/>
      <c r="ERC1050" s="13"/>
      <c r="ERD1050" s="13"/>
      <c r="ERE1050" s="13"/>
      <c r="ERF1050" s="113"/>
      <c r="ERG1050" s="166"/>
      <c r="ERH1050" s="230"/>
      <c r="ERI1050" s="227"/>
      <c r="ERJ1050" s="11"/>
      <c r="ERK1050" s="12"/>
      <c r="ERL1050" s="13"/>
      <c r="ERM1050" s="13"/>
      <c r="ERN1050" s="14"/>
      <c r="ERO1050" s="13"/>
      <c r="ERP1050" s="13"/>
      <c r="ERQ1050" s="13"/>
      <c r="ERR1050" s="13"/>
      <c r="ERS1050" s="13"/>
      <c r="ERT1050" s="13"/>
      <c r="ERU1050" s="13"/>
      <c r="ERV1050" s="113"/>
      <c r="ERW1050" s="166"/>
      <c r="ERX1050" s="230"/>
      <c r="ERY1050" s="227"/>
      <c r="ERZ1050" s="11"/>
      <c r="ESA1050" s="12"/>
      <c r="ESB1050" s="13"/>
      <c r="ESC1050" s="13"/>
      <c r="ESD1050" s="14"/>
      <c r="ESE1050" s="13"/>
      <c r="ESF1050" s="13"/>
      <c r="ESG1050" s="13"/>
      <c r="ESH1050" s="13"/>
      <c r="ESI1050" s="13"/>
      <c r="ESJ1050" s="13"/>
      <c r="ESK1050" s="13"/>
      <c r="ESL1050" s="113"/>
      <c r="ESM1050" s="166"/>
      <c r="ESN1050" s="230"/>
      <c r="ESO1050" s="227"/>
      <c r="ESP1050" s="11"/>
      <c r="ESQ1050" s="12"/>
      <c r="ESR1050" s="13"/>
      <c r="ESS1050" s="13"/>
      <c r="EST1050" s="14"/>
      <c r="ESU1050" s="13"/>
      <c r="ESV1050" s="13"/>
      <c r="ESW1050" s="13"/>
      <c r="ESX1050" s="13"/>
      <c r="ESY1050" s="13"/>
      <c r="ESZ1050" s="13"/>
      <c r="ETA1050" s="13"/>
      <c r="ETB1050" s="113"/>
      <c r="ETC1050" s="166"/>
      <c r="ETD1050" s="230"/>
      <c r="ETE1050" s="227"/>
      <c r="ETF1050" s="11"/>
      <c r="ETG1050" s="12"/>
      <c r="ETH1050" s="13"/>
      <c r="ETI1050" s="13"/>
      <c r="ETJ1050" s="14"/>
      <c r="ETK1050" s="13"/>
      <c r="ETL1050" s="13"/>
      <c r="ETM1050" s="13"/>
      <c r="ETN1050" s="13"/>
      <c r="ETO1050" s="13"/>
      <c r="ETP1050" s="13"/>
      <c r="ETQ1050" s="13"/>
      <c r="ETR1050" s="113"/>
      <c r="ETS1050" s="166"/>
      <c r="ETT1050" s="230"/>
      <c r="ETU1050" s="227"/>
      <c r="ETV1050" s="11"/>
      <c r="ETW1050" s="12"/>
      <c r="ETX1050" s="13"/>
      <c r="ETY1050" s="13"/>
      <c r="ETZ1050" s="14"/>
      <c r="EUA1050" s="13"/>
      <c r="EUB1050" s="13"/>
      <c r="EUC1050" s="13"/>
      <c r="EUD1050" s="13"/>
      <c r="EUE1050" s="13"/>
      <c r="EUF1050" s="13"/>
      <c r="EUG1050" s="13"/>
      <c r="EUH1050" s="113"/>
      <c r="EUI1050" s="166"/>
      <c r="EUJ1050" s="230"/>
      <c r="EUK1050" s="227"/>
      <c r="EUL1050" s="11"/>
      <c r="EUM1050" s="12"/>
      <c r="EUN1050" s="13"/>
      <c r="EUO1050" s="13"/>
      <c r="EUP1050" s="14"/>
      <c r="EUQ1050" s="13"/>
      <c r="EUR1050" s="13"/>
      <c r="EUS1050" s="13"/>
      <c r="EUT1050" s="13"/>
      <c r="EUU1050" s="13"/>
      <c r="EUV1050" s="13"/>
      <c r="EUW1050" s="13"/>
      <c r="EUX1050" s="113"/>
      <c r="EUY1050" s="166"/>
      <c r="EUZ1050" s="230"/>
      <c r="EVA1050" s="227"/>
      <c r="EVB1050" s="11"/>
      <c r="EVC1050" s="12"/>
      <c r="EVD1050" s="13"/>
      <c r="EVE1050" s="13"/>
      <c r="EVF1050" s="14"/>
      <c r="EVG1050" s="13"/>
      <c r="EVH1050" s="13"/>
      <c r="EVI1050" s="13"/>
      <c r="EVJ1050" s="13"/>
      <c r="EVK1050" s="13"/>
      <c r="EVL1050" s="13"/>
      <c r="EVM1050" s="13"/>
      <c r="EVN1050" s="113"/>
      <c r="EVO1050" s="166"/>
      <c r="EVP1050" s="230"/>
      <c r="EVQ1050" s="227"/>
      <c r="EVR1050" s="11"/>
      <c r="EVS1050" s="12"/>
      <c r="EVT1050" s="13"/>
      <c r="EVU1050" s="13"/>
      <c r="EVV1050" s="14"/>
      <c r="EVW1050" s="13"/>
      <c r="EVX1050" s="13"/>
      <c r="EVY1050" s="13"/>
      <c r="EVZ1050" s="13"/>
      <c r="EWA1050" s="13"/>
      <c r="EWB1050" s="13"/>
      <c r="EWC1050" s="13"/>
      <c r="EWD1050" s="113"/>
      <c r="EWE1050" s="166"/>
      <c r="EWF1050" s="230"/>
      <c r="EWG1050" s="227"/>
      <c r="EWH1050" s="11"/>
      <c r="EWI1050" s="12"/>
      <c r="EWJ1050" s="13"/>
      <c r="EWK1050" s="13"/>
      <c r="EWL1050" s="14"/>
      <c r="EWM1050" s="13"/>
      <c r="EWN1050" s="13"/>
      <c r="EWO1050" s="13"/>
      <c r="EWP1050" s="13"/>
      <c r="EWQ1050" s="13"/>
      <c r="EWR1050" s="13"/>
      <c r="EWS1050" s="13"/>
      <c r="EWT1050" s="113"/>
      <c r="EWU1050" s="166"/>
      <c r="EWV1050" s="230"/>
      <c r="EWW1050" s="227"/>
      <c r="EWX1050" s="11"/>
      <c r="EWY1050" s="12"/>
      <c r="EWZ1050" s="13"/>
      <c r="EXA1050" s="13"/>
      <c r="EXB1050" s="14"/>
      <c r="EXC1050" s="13"/>
      <c r="EXD1050" s="13"/>
      <c r="EXE1050" s="13"/>
      <c r="EXF1050" s="13"/>
      <c r="EXG1050" s="13"/>
      <c r="EXH1050" s="13"/>
      <c r="EXI1050" s="13"/>
      <c r="EXJ1050" s="113"/>
      <c r="EXK1050" s="166"/>
      <c r="EXL1050" s="230"/>
      <c r="EXM1050" s="227"/>
      <c r="EXN1050" s="11"/>
      <c r="EXO1050" s="12"/>
      <c r="EXP1050" s="13"/>
      <c r="EXQ1050" s="13"/>
      <c r="EXR1050" s="14"/>
      <c r="EXS1050" s="13"/>
      <c r="EXT1050" s="13"/>
      <c r="EXU1050" s="13"/>
      <c r="EXV1050" s="13"/>
      <c r="EXW1050" s="13"/>
      <c r="EXX1050" s="13"/>
      <c r="EXY1050" s="13"/>
      <c r="EXZ1050" s="113"/>
      <c r="EYA1050" s="166"/>
      <c r="EYB1050" s="230"/>
      <c r="EYC1050" s="227"/>
      <c r="EYD1050" s="11"/>
      <c r="EYE1050" s="12"/>
      <c r="EYF1050" s="13"/>
      <c r="EYG1050" s="13"/>
      <c r="EYH1050" s="14"/>
      <c r="EYI1050" s="13"/>
      <c r="EYJ1050" s="13"/>
      <c r="EYK1050" s="13"/>
      <c r="EYL1050" s="13"/>
      <c r="EYM1050" s="13"/>
      <c r="EYN1050" s="13"/>
      <c r="EYO1050" s="13"/>
      <c r="EYP1050" s="113"/>
      <c r="EYQ1050" s="166"/>
      <c r="EYR1050" s="230"/>
      <c r="EYS1050" s="227"/>
      <c r="EYT1050" s="11"/>
      <c r="EYU1050" s="12"/>
      <c r="EYV1050" s="13"/>
      <c r="EYW1050" s="13"/>
      <c r="EYX1050" s="14"/>
      <c r="EYY1050" s="13"/>
      <c r="EYZ1050" s="13"/>
      <c r="EZA1050" s="13"/>
      <c r="EZB1050" s="13"/>
      <c r="EZC1050" s="13"/>
      <c r="EZD1050" s="13"/>
      <c r="EZE1050" s="13"/>
      <c r="EZF1050" s="113"/>
      <c r="EZG1050" s="166"/>
      <c r="EZH1050" s="230"/>
      <c r="EZI1050" s="227"/>
      <c r="EZJ1050" s="11"/>
      <c r="EZK1050" s="12"/>
      <c r="EZL1050" s="13"/>
      <c r="EZM1050" s="13"/>
      <c r="EZN1050" s="14"/>
      <c r="EZO1050" s="13"/>
      <c r="EZP1050" s="13"/>
      <c r="EZQ1050" s="13"/>
      <c r="EZR1050" s="13"/>
      <c r="EZS1050" s="13"/>
      <c r="EZT1050" s="13"/>
      <c r="EZU1050" s="13"/>
      <c r="EZV1050" s="113"/>
      <c r="EZW1050" s="166"/>
      <c r="EZX1050" s="230"/>
      <c r="EZY1050" s="227"/>
      <c r="EZZ1050" s="11"/>
      <c r="FAA1050" s="12"/>
      <c r="FAB1050" s="13"/>
      <c r="FAC1050" s="13"/>
      <c r="FAD1050" s="14"/>
      <c r="FAE1050" s="13"/>
      <c r="FAF1050" s="13"/>
      <c r="FAG1050" s="13"/>
      <c r="FAH1050" s="13"/>
      <c r="FAI1050" s="13"/>
      <c r="FAJ1050" s="13"/>
      <c r="FAK1050" s="13"/>
      <c r="FAL1050" s="113"/>
      <c r="FAM1050" s="166"/>
      <c r="FAN1050" s="230"/>
      <c r="FAO1050" s="227"/>
      <c r="FAP1050" s="11"/>
      <c r="FAQ1050" s="12"/>
      <c r="FAR1050" s="13"/>
      <c r="FAS1050" s="13"/>
      <c r="FAT1050" s="14"/>
      <c r="FAU1050" s="13"/>
      <c r="FAV1050" s="13"/>
      <c r="FAW1050" s="13"/>
      <c r="FAX1050" s="13"/>
      <c r="FAY1050" s="13"/>
      <c r="FAZ1050" s="13"/>
      <c r="FBA1050" s="13"/>
      <c r="FBB1050" s="113"/>
      <c r="FBC1050" s="166"/>
      <c r="FBD1050" s="230"/>
      <c r="FBE1050" s="227"/>
      <c r="FBF1050" s="11"/>
      <c r="FBG1050" s="12"/>
      <c r="FBH1050" s="13"/>
      <c r="FBI1050" s="13"/>
      <c r="FBJ1050" s="14"/>
      <c r="FBK1050" s="13"/>
      <c r="FBL1050" s="13"/>
      <c r="FBM1050" s="13"/>
      <c r="FBN1050" s="13"/>
      <c r="FBO1050" s="13"/>
      <c r="FBP1050" s="13"/>
      <c r="FBQ1050" s="13"/>
      <c r="FBR1050" s="113"/>
      <c r="FBS1050" s="166"/>
      <c r="FBT1050" s="230"/>
      <c r="FBU1050" s="227"/>
      <c r="FBV1050" s="11"/>
      <c r="FBW1050" s="12"/>
      <c r="FBX1050" s="13"/>
      <c r="FBY1050" s="13"/>
      <c r="FBZ1050" s="14"/>
      <c r="FCA1050" s="13"/>
      <c r="FCB1050" s="13"/>
      <c r="FCC1050" s="13"/>
      <c r="FCD1050" s="13"/>
      <c r="FCE1050" s="13"/>
      <c r="FCF1050" s="13"/>
      <c r="FCG1050" s="13"/>
      <c r="FCH1050" s="113"/>
      <c r="FCI1050" s="166"/>
      <c r="FCJ1050" s="230"/>
      <c r="FCK1050" s="227"/>
      <c r="FCL1050" s="11"/>
      <c r="FCM1050" s="12"/>
      <c r="FCN1050" s="13"/>
      <c r="FCO1050" s="13"/>
      <c r="FCP1050" s="14"/>
      <c r="FCQ1050" s="13"/>
      <c r="FCR1050" s="13"/>
      <c r="FCS1050" s="13"/>
      <c r="FCT1050" s="13"/>
      <c r="FCU1050" s="13"/>
      <c r="FCV1050" s="13"/>
      <c r="FCW1050" s="13"/>
      <c r="FCX1050" s="113"/>
      <c r="FCY1050" s="166"/>
      <c r="FCZ1050" s="230"/>
      <c r="FDA1050" s="227"/>
      <c r="FDB1050" s="11"/>
      <c r="FDC1050" s="12"/>
      <c r="FDD1050" s="13"/>
      <c r="FDE1050" s="13"/>
      <c r="FDF1050" s="14"/>
      <c r="FDG1050" s="13"/>
      <c r="FDH1050" s="13"/>
      <c r="FDI1050" s="13"/>
      <c r="FDJ1050" s="13"/>
      <c r="FDK1050" s="13"/>
      <c r="FDL1050" s="13"/>
      <c r="FDM1050" s="13"/>
      <c r="FDN1050" s="113"/>
      <c r="FDO1050" s="166"/>
      <c r="FDP1050" s="230"/>
      <c r="FDQ1050" s="227"/>
      <c r="FDR1050" s="11"/>
      <c r="FDS1050" s="12"/>
      <c r="FDT1050" s="13"/>
      <c r="FDU1050" s="13"/>
      <c r="FDV1050" s="14"/>
      <c r="FDW1050" s="13"/>
      <c r="FDX1050" s="13"/>
      <c r="FDY1050" s="13"/>
      <c r="FDZ1050" s="13"/>
      <c r="FEA1050" s="13"/>
      <c r="FEB1050" s="13"/>
      <c r="FEC1050" s="13"/>
      <c r="FED1050" s="113"/>
      <c r="FEE1050" s="166"/>
      <c r="FEF1050" s="230"/>
      <c r="FEG1050" s="227"/>
      <c r="FEH1050" s="11"/>
      <c r="FEI1050" s="12"/>
      <c r="FEJ1050" s="13"/>
      <c r="FEK1050" s="13"/>
      <c r="FEL1050" s="14"/>
      <c r="FEM1050" s="13"/>
      <c r="FEN1050" s="13"/>
      <c r="FEO1050" s="13"/>
      <c r="FEP1050" s="13"/>
      <c r="FEQ1050" s="13"/>
      <c r="FER1050" s="13"/>
      <c r="FES1050" s="13"/>
      <c r="FET1050" s="113"/>
      <c r="FEU1050" s="166"/>
      <c r="FEV1050" s="230"/>
      <c r="FEW1050" s="227"/>
      <c r="FEX1050" s="11"/>
      <c r="FEY1050" s="12"/>
      <c r="FEZ1050" s="13"/>
      <c r="FFA1050" s="13"/>
      <c r="FFB1050" s="14"/>
      <c r="FFC1050" s="13"/>
      <c r="FFD1050" s="13"/>
      <c r="FFE1050" s="13"/>
      <c r="FFF1050" s="13"/>
      <c r="FFG1050" s="13"/>
      <c r="FFH1050" s="13"/>
      <c r="FFI1050" s="13"/>
      <c r="FFJ1050" s="113"/>
      <c r="FFK1050" s="166"/>
      <c r="FFL1050" s="230"/>
      <c r="FFM1050" s="227"/>
      <c r="FFN1050" s="11"/>
      <c r="FFO1050" s="12"/>
      <c r="FFP1050" s="13"/>
      <c r="FFQ1050" s="13"/>
      <c r="FFR1050" s="14"/>
      <c r="FFS1050" s="13"/>
      <c r="FFT1050" s="13"/>
      <c r="FFU1050" s="13"/>
      <c r="FFV1050" s="13"/>
      <c r="FFW1050" s="13"/>
      <c r="FFX1050" s="13"/>
      <c r="FFY1050" s="13"/>
      <c r="FFZ1050" s="113"/>
      <c r="FGA1050" s="166"/>
      <c r="FGB1050" s="230"/>
      <c r="FGC1050" s="227"/>
      <c r="FGD1050" s="11"/>
      <c r="FGE1050" s="12"/>
      <c r="FGF1050" s="13"/>
      <c r="FGG1050" s="13"/>
      <c r="FGH1050" s="14"/>
      <c r="FGI1050" s="13"/>
      <c r="FGJ1050" s="13"/>
      <c r="FGK1050" s="13"/>
      <c r="FGL1050" s="13"/>
      <c r="FGM1050" s="13"/>
      <c r="FGN1050" s="13"/>
      <c r="FGO1050" s="13"/>
      <c r="FGP1050" s="113"/>
      <c r="FGQ1050" s="166"/>
      <c r="FGR1050" s="230"/>
      <c r="FGS1050" s="227"/>
      <c r="FGT1050" s="11"/>
      <c r="FGU1050" s="12"/>
      <c r="FGV1050" s="13"/>
      <c r="FGW1050" s="13"/>
      <c r="FGX1050" s="14"/>
      <c r="FGY1050" s="13"/>
      <c r="FGZ1050" s="13"/>
      <c r="FHA1050" s="13"/>
      <c r="FHB1050" s="13"/>
      <c r="FHC1050" s="13"/>
      <c r="FHD1050" s="13"/>
      <c r="FHE1050" s="13"/>
      <c r="FHF1050" s="113"/>
      <c r="FHG1050" s="166"/>
      <c r="FHH1050" s="230"/>
      <c r="FHI1050" s="227"/>
      <c r="FHJ1050" s="11"/>
      <c r="FHK1050" s="12"/>
      <c r="FHL1050" s="13"/>
      <c r="FHM1050" s="13"/>
      <c r="FHN1050" s="14"/>
      <c r="FHO1050" s="13"/>
      <c r="FHP1050" s="13"/>
      <c r="FHQ1050" s="13"/>
      <c r="FHR1050" s="13"/>
      <c r="FHS1050" s="13"/>
      <c r="FHT1050" s="13"/>
      <c r="FHU1050" s="13"/>
      <c r="FHV1050" s="113"/>
      <c r="FHW1050" s="166"/>
      <c r="FHX1050" s="230"/>
      <c r="FHY1050" s="227"/>
      <c r="FHZ1050" s="11"/>
      <c r="FIA1050" s="12"/>
      <c r="FIB1050" s="13"/>
      <c r="FIC1050" s="13"/>
      <c r="FID1050" s="14"/>
      <c r="FIE1050" s="13"/>
      <c r="FIF1050" s="13"/>
      <c r="FIG1050" s="13"/>
      <c r="FIH1050" s="13"/>
      <c r="FII1050" s="13"/>
      <c r="FIJ1050" s="13"/>
      <c r="FIK1050" s="13"/>
      <c r="FIL1050" s="113"/>
      <c r="FIM1050" s="166"/>
      <c r="FIN1050" s="230"/>
      <c r="FIO1050" s="227"/>
      <c r="FIP1050" s="11"/>
      <c r="FIQ1050" s="12"/>
      <c r="FIR1050" s="13"/>
      <c r="FIS1050" s="13"/>
      <c r="FIT1050" s="14"/>
      <c r="FIU1050" s="13"/>
      <c r="FIV1050" s="13"/>
      <c r="FIW1050" s="13"/>
      <c r="FIX1050" s="13"/>
      <c r="FIY1050" s="13"/>
      <c r="FIZ1050" s="13"/>
      <c r="FJA1050" s="13"/>
      <c r="FJB1050" s="113"/>
      <c r="FJC1050" s="166"/>
      <c r="FJD1050" s="230"/>
      <c r="FJE1050" s="227"/>
      <c r="FJF1050" s="11"/>
      <c r="FJG1050" s="12"/>
      <c r="FJH1050" s="13"/>
      <c r="FJI1050" s="13"/>
      <c r="FJJ1050" s="14"/>
      <c r="FJK1050" s="13"/>
      <c r="FJL1050" s="13"/>
      <c r="FJM1050" s="13"/>
      <c r="FJN1050" s="13"/>
      <c r="FJO1050" s="13"/>
      <c r="FJP1050" s="13"/>
      <c r="FJQ1050" s="13"/>
      <c r="FJR1050" s="113"/>
      <c r="FJS1050" s="166"/>
      <c r="FJT1050" s="230"/>
      <c r="FJU1050" s="227"/>
      <c r="FJV1050" s="11"/>
      <c r="FJW1050" s="12"/>
      <c r="FJX1050" s="13"/>
      <c r="FJY1050" s="13"/>
      <c r="FJZ1050" s="14"/>
      <c r="FKA1050" s="13"/>
      <c r="FKB1050" s="13"/>
      <c r="FKC1050" s="13"/>
      <c r="FKD1050" s="13"/>
      <c r="FKE1050" s="13"/>
      <c r="FKF1050" s="13"/>
      <c r="FKG1050" s="13"/>
      <c r="FKH1050" s="113"/>
      <c r="FKI1050" s="166"/>
      <c r="FKJ1050" s="230"/>
      <c r="FKK1050" s="227"/>
      <c r="FKL1050" s="11"/>
      <c r="FKM1050" s="12"/>
      <c r="FKN1050" s="13"/>
      <c r="FKO1050" s="13"/>
      <c r="FKP1050" s="14"/>
      <c r="FKQ1050" s="13"/>
      <c r="FKR1050" s="13"/>
      <c r="FKS1050" s="13"/>
      <c r="FKT1050" s="13"/>
      <c r="FKU1050" s="13"/>
      <c r="FKV1050" s="13"/>
      <c r="FKW1050" s="13"/>
      <c r="FKX1050" s="113"/>
      <c r="FKY1050" s="166"/>
      <c r="FKZ1050" s="230"/>
      <c r="FLA1050" s="227"/>
      <c r="FLB1050" s="11"/>
      <c r="FLC1050" s="12"/>
      <c r="FLD1050" s="13"/>
      <c r="FLE1050" s="13"/>
      <c r="FLF1050" s="14"/>
      <c r="FLG1050" s="13"/>
      <c r="FLH1050" s="13"/>
      <c r="FLI1050" s="13"/>
      <c r="FLJ1050" s="13"/>
      <c r="FLK1050" s="13"/>
      <c r="FLL1050" s="13"/>
      <c r="FLM1050" s="13"/>
      <c r="FLN1050" s="113"/>
      <c r="FLO1050" s="166"/>
      <c r="FLP1050" s="230"/>
      <c r="FLQ1050" s="227"/>
      <c r="FLR1050" s="11"/>
      <c r="FLS1050" s="12"/>
      <c r="FLT1050" s="13"/>
      <c r="FLU1050" s="13"/>
      <c r="FLV1050" s="14"/>
      <c r="FLW1050" s="13"/>
      <c r="FLX1050" s="13"/>
      <c r="FLY1050" s="13"/>
      <c r="FLZ1050" s="13"/>
      <c r="FMA1050" s="13"/>
      <c r="FMB1050" s="13"/>
      <c r="FMC1050" s="13"/>
      <c r="FMD1050" s="113"/>
      <c r="FME1050" s="166"/>
      <c r="FMF1050" s="230"/>
      <c r="FMG1050" s="227"/>
      <c r="FMH1050" s="11"/>
      <c r="FMI1050" s="12"/>
      <c r="FMJ1050" s="13"/>
      <c r="FMK1050" s="13"/>
      <c r="FML1050" s="14"/>
      <c r="FMM1050" s="13"/>
      <c r="FMN1050" s="13"/>
      <c r="FMO1050" s="13"/>
      <c r="FMP1050" s="13"/>
      <c r="FMQ1050" s="13"/>
      <c r="FMR1050" s="13"/>
      <c r="FMS1050" s="13"/>
      <c r="FMT1050" s="113"/>
      <c r="FMU1050" s="166"/>
      <c r="FMV1050" s="230"/>
      <c r="FMW1050" s="227"/>
      <c r="FMX1050" s="11"/>
      <c r="FMY1050" s="12"/>
      <c r="FMZ1050" s="13"/>
      <c r="FNA1050" s="13"/>
      <c r="FNB1050" s="14"/>
      <c r="FNC1050" s="13"/>
      <c r="FND1050" s="13"/>
      <c r="FNE1050" s="13"/>
      <c r="FNF1050" s="13"/>
      <c r="FNG1050" s="13"/>
      <c r="FNH1050" s="13"/>
      <c r="FNI1050" s="13"/>
      <c r="FNJ1050" s="113"/>
      <c r="FNK1050" s="166"/>
      <c r="FNL1050" s="230"/>
      <c r="FNM1050" s="227"/>
      <c r="FNN1050" s="11"/>
      <c r="FNO1050" s="12"/>
      <c r="FNP1050" s="13"/>
      <c r="FNQ1050" s="13"/>
      <c r="FNR1050" s="14"/>
      <c r="FNS1050" s="13"/>
      <c r="FNT1050" s="13"/>
      <c r="FNU1050" s="13"/>
      <c r="FNV1050" s="13"/>
      <c r="FNW1050" s="13"/>
      <c r="FNX1050" s="13"/>
      <c r="FNY1050" s="13"/>
      <c r="FNZ1050" s="113"/>
      <c r="FOA1050" s="166"/>
      <c r="FOB1050" s="230"/>
      <c r="FOC1050" s="227"/>
      <c r="FOD1050" s="11"/>
      <c r="FOE1050" s="12"/>
      <c r="FOF1050" s="13"/>
      <c r="FOG1050" s="13"/>
      <c r="FOH1050" s="14"/>
      <c r="FOI1050" s="13"/>
      <c r="FOJ1050" s="13"/>
      <c r="FOK1050" s="13"/>
      <c r="FOL1050" s="13"/>
      <c r="FOM1050" s="13"/>
      <c r="FON1050" s="13"/>
      <c r="FOO1050" s="13"/>
      <c r="FOP1050" s="113"/>
      <c r="FOQ1050" s="166"/>
      <c r="FOR1050" s="230"/>
      <c r="FOS1050" s="227"/>
      <c r="FOT1050" s="11"/>
      <c r="FOU1050" s="12"/>
      <c r="FOV1050" s="13"/>
      <c r="FOW1050" s="13"/>
      <c r="FOX1050" s="14"/>
      <c r="FOY1050" s="13"/>
      <c r="FOZ1050" s="13"/>
      <c r="FPA1050" s="13"/>
      <c r="FPB1050" s="13"/>
      <c r="FPC1050" s="13"/>
      <c r="FPD1050" s="13"/>
      <c r="FPE1050" s="13"/>
      <c r="FPF1050" s="113"/>
      <c r="FPG1050" s="166"/>
      <c r="FPH1050" s="230"/>
      <c r="FPI1050" s="227"/>
      <c r="FPJ1050" s="11"/>
      <c r="FPK1050" s="12"/>
      <c r="FPL1050" s="13"/>
      <c r="FPM1050" s="13"/>
      <c r="FPN1050" s="14"/>
      <c r="FPO1050" s="13"/>
      <c r="FPP1050" s="13"/>
      <c r="FPQ1050" s="13"/>
      <c r="FPR1050" s="13"/>
      <c r="FPS1050" s="13"/>
      <c r="FPT1050" s="13"/>
      <c r="FPU1050" s="13"/>
      <c r="FPV1050" s="113"/>
      <c r="FPW1050" s="166"/>
      <c r="FPX1050" s="230"/>
      <c r="FPY1050" s="227"/>
      <c r="FPZ1050" s="11"/>
      <c r="FQA1050" s="12"/>
      <c r="FQB1050" s="13"/>
      <c r="FQC1050" s="13"/>
      <c r="FQD1050" s="14"/>
      <c r="FQE1050" s="13"/>
      <c r="FQF1050" s="13"/>
      <c r="FQG1050" s="13"/>
      <c r="FQH1050" s="13"/>
      <c r="FQI1050" s="13"/>
      <c r="FQJ1050" s="13"/>
      <c r="FQK1050" s="13"/>
      <c r="FQL1050" s="113"/>
      <c r="FQM1050" s="166"/>
      <c r="FQN1050" s="230"/>
      <c r="FQO1050" s="227"/>
      <c r="FQP1050" s="11"/>
      <c r="FQQ1050" s="12"/>
      <c r="FQR1050" s="13"/>
      <c r="FQS1050" s="13"/>
      <c r="FQT1050" s="14"/>
      <c r="FQU1050" s="13"/>
      <c r="FQV1050" s="13"/>
      <c r="FQW1050" s="13"/>
      <c r="FQX1050" s="13"/>
      <c r="FQY1050" s="13"/>
      <c r="FQZ1050" s="13"/>
      <c r="FRA1050" s="13"/>
      <c r="FRB1050" s="113"/>
      <c r="FRC1050" s="166"/>
      <c r="FRD1050" s="230"/>
      <c r="FRE1050" s="227"/>
      <c r="FRF1050" s="11"/>
      <c r="FRG1050" s="12"/>
      <c r="FRH1050" s="13"/>
      <c r="FRI1050" s="13"/>
      <c r="FRJ1050" s="14"/>
      <c r="FRK1050" s="13"/>
      <c r="FRL1050" s="13"/>
      <c r="FRM1050" s="13"/>
      <c r="FRN1050" s="13"/>
      <c r="FRO1050" s="13"/>
      <c r="FRP1050" s="13"/>
      <c r="FRQ1050" s="13"/>
      <c r="FRR1050" s="113"/>
      <c r="FRS1050" s="166"/>
      <c r="FRT1050" s="230"/>
      <c r="FRU1050" s="227"/>
      <c r="FRV1050" s="11"/>
      <c r="FRW1050" s="12"/>
      <c r="FRX1050" s="13"/>
      <c r="FRY1050" s="13"/>
      <c r="FRZ1050" s="14"/>
      <c r="FSA1050" s="13"/>
      <c r="FSB1050" s="13"/>
      <c r="FSC1050" s="13"/>
      <c r="FSD1050" s="13"/>
      <c r="FSE1050" s="13"/>
      <c r="FSF1050" s="13"/>
      <c r="FSG1050" s="13"/>
      <c r="FSH1050" s="113"/>
      <c r="FSI1050" s="166"/>
      <c r="FSJ1050" s="230"/>
      <c r="FSK1050" s="227"/>
      <c r="FSL1050" s="11"/>
      <c r="FSM1050" s="12"/>
      <c r="FSN1050" s="13"/>
      <c r="FSO1050" s="13"/>
      <c r="FSP1050" s="14"/>
      <c r="FSQ1050" s="13"/>
      <c r="FSR1050" s="13"/>
      <c r="FSS1050" s="13"/>
      <c r="FST1050" s="13"/>
      <c r="FSU1050" s="13"/>
      <c r="FSV1050" s="13"/>
      <c r="FSW1050" s="13"/>
      <c r="FSX1050" s="113"/>
      <c r="FSY1050" s="166"/>
      <c r="FSZ1050" s="230"/>
      <c r="FTA1050" s="227"/>
      <c r="FTB1050" s="11"/>
      <c r="FTC1050" s="12"/>
      <c r="FTD1050" s="13"/>
      <c r="FTE1050" s="13"/>
      <c r="FTF1050" s="14"/>
      <c r="FTG1050" s="13"/>
      <c r="FTH1050" s="13"/>
      <c r="FTI1050" s="13"/>
      <c r="FTJ1050" s="13"/>
      <c r="FTK1050" s="13"/>
      <c r="FTL1050" s="13"/>
      <c r="FTM1050" s="13"/>
      <c r="FTN1050" s="113"/>
      <c r="FTO1050" s="166"/>
      <c r="FTP1050" s="230"/>
      <c r="FTQ1050" s="227"/>
      <c r="FTR1050" s="11"/>
      <c r="FTS1050" s="12"/>
      <c r="FTT1050" s="13"/>
      <c r="FTU1050" s="13"/>
      <c r="FTV1050" s="14"/>
      <c r="FTW1050" s="13"/>
      <c r="FTX1050" s="13"/>
      <c r="FTY1050" s="13"/>
      <c r="FTZ1050" s="13"/>
      <c r="FUA1050" s="13"/>
      <c r="FUB1050" s="13"/>
      <c r="FUC1050" s="13"/>
      <c r="FUD1050" s="113"/>
      <c r="FUE1050" s="166"/>
      <c r="FUF1050" s="230"/>
      <c r="FUG1050" s="227"/>
      <c r="FUH1050" s="11"/>
      <c r="FUI1050" s="12"/>
      <c r="FUJ1050" s="13"/>
      <c r="FUK1050" s="13"/>
      <c r="FUL1050" s="14"/>
      <c r="FUM1050" s="13"/>
      <c r="FUN1050" s="13"/>
      <c r="FUO1050" s="13"/>
      <c r="FUP1050" s="13"/>
      <c r="FUQ1050" s="13"/>
      <c r="FUR1050" s="13"/>
      <c r="FUS1050" s="13"/>
      <c r="FUT1050" s="113"/>
      <c r="FUU1050" s="166"/>
      <c r="FUV1050" s="230"/>
      <c r="FUW1050" s="227"/>
      <c r="FUX1050" s="11"/>
      <c r="FUY1050" s="12"/>
      <c r="FUZ1050" s="13"/>
      <c r="FVA1050" s="13"/>
      <c r="FVB1050" s="14"/>
      <c r="FVC1050" s="13"/>
      <c r="FVD1050" s="13"/>
      <c r="FVE1050" s="13"/>
      <c r="FVF1050" s="13"/>
      <c r="FVG1050" s="13"/>
      <c r="FVH1050" s="13"/>
      <c r="FVI1050" s="13"/>
      <c r="FVJ1050" s="113"/>
      <c r="FVK1050" s="166"/>
      <c r="FVL1050" s="230"/>
      <c r="FVM1050" s="227"/>
      <c r="FVN1050" s="11"/>
      <c r="FVO1050" s="12"/>
      <c r="FVP1050" s="13"/>
      <c r="FVQ1050" s="13"/>
      <c r="FVR1050" s="14"/>
      <c r="FVS1050" s="13"/>
      <c r="FVT1050" s="13"/>
      <c r="FVU1050" s="13"/>
      <c r="FVV1050" s="13"/>
      <c r="FVW1050" s="13"/>
      <c r="FVX1050" s="13"/>
      <c r="FVY1050" s="13"/>
      <c r="FVZ1050" s="113"/>
      <c r="FWA1050" s="166"/>
      <c r="FWB1050" s="230"/>
      <c r="FWC1050" s="227"/>
      <c r="FWD1050" s="11"/>
      <c r="FWE1050" s="12"/>
      <c r="FWF1050" s="13"/>
      <c r="FWG1050" s="13"/>
      <c r="FWH1050" s="14"/>
      <c r="FWI1050" s="13"/>
      <c r="FWJ1050" s="13"/>
      <c r="FWK1050" s="13"/>
      <c r="FWL1050" s="13"/>
      <c r="FWM1050" s="13"/>
      <c r="FWN1050" s="13"/>
      <c r="FWO1050" s="13"/>
      <c r="FWP1050" s="113"/>
      <c r="FWQ1050" s="166"/>
      <c r="FWR1050" s="230"/>
      <c r="FWS1050" s="227"/>
      <c r="FWT1050" s="11"/>
      <c r="FWU1050" s="12"/>
      <c r="FWV1050" s="13"/>
      <c r="FWW1050" s="13"/>
      <c r="FWX1050" s="14"/>
      <c r="FWY1050" s="13"/>
      <c r="FWZ1050" s="13"/>
      <c r="FXA1050" s="13"/>
      <c r="FXB1050" s="13"/>
      <c r="FXC1050" s="13"/>
      <c r="FXD1050" s="13"/>
      <c r="FXE1050" s="13"/>
      <c r="FXF1050" s="113"/>
      <c r="FXG1050" s="166"/>
      <c r="FXH1050" s="230"/>
      <c r="FXI1050" s="227"/>
      <c r="FXJ1050" s="11"/>
      <c r="FXK1050" s="12"/>
      <c r="FXL1050" s="13"/>
      <c r="FXM1050" s="13"/>
      <c r="FXN1050" s="14"/>
      <c r="FXO1050" s="13"/>
      <c r="FXP1050" s="13"/>
      <c r="FXQ1050" s="13"/>
      <c r="FXR1050" s="13"/>
      <c r="FXS1050" s="13"/>
      <c r="FXT1050" s="13"/>
      <c r="FXU1050" s="13"/>
      <c r="FXV1050" s="113"/>
      <c r="FXW1050" s="166"/>
      <c r="FXX1050" s="230"/>
      <c r="FXY1050" s="227"/>
      <c r="FXZ1050" s="11"/>
      <c r="FYA1050" s="12"/>
      <c r="FYB1050" s="13"/>
      <c r="FYC1050" s="13"/>
      <c r="FYD1050" s="14"/>
      <c r="FYE1050" s="13"/>
      <c r="FYF1050" s="13"/>
      <c r="FYG1050" s="13"/>
      <c r="FYH1050" s="13"/>
      <c r="FYI1050" s="13"/>
      <c r="FYJ1050" s="13"/>
      <c r="FYK1050" s="13"/>
      <c r="FYL1050" s="113"/>
      <c r="FYM1050" s="166"/>
      <c r="FYN1050" s="230"/>
      <c r="FYO1050" s="227"/>
      <c r="FYP1050" s="11"/>
      <c r="FYQ1050" s="12"/>
      <c r="FYR1050" s="13"/>
      <c r="FYS1050" s="13"/>
      <c r="FYT1050" s="14"/>
      <c r="FYU1050" s="13"/>
      <c r="FYV1050" s="13"/>
      <c r="FYW1050" s="13"/>
      <c r="FYX1050" s="13"/>
      <c r="FYY1050" s="13"/>
      <c r="FYZ1050" s="13"/>
      <c r="FZA1050" s="13"/>
      <c r="FZB1050" s="113"/>
      <c r="FZC1050" s="166"/>
      <c r="FZD1050" s="230"/>
      <c r="FZE1050" s="227"/>
      <c r="FZF1050" s="11"/>
      <c r="FZG1050" s="12"/>
      <c r="FZH1050" s="13"/>
      <c r="FZI1050" s="13"/>
      <c r="FZJ1050" s="14"/>
      <c r="FZK1050" s="13"/>
      <c r="FZL1050" s="13"/>
      <c r="FZM1050" s="13"/>
      <c r="FZN1050" s="13"/>
      <c r="FZO1050" s="13"/>
      <c r="FZP1050" s="13"/>
      <c r="FZQ1050" s="13"/>
      <c r="FZR1050" s="113"/>
      <c r="FZS1050" s="166"/>
      <c r="FZT1050" s="230"/>
      <c r="FZU1050" s="227"/>
      <c r="FZV1050" s="11"/>
      <c r="FZW1050" s="12"/>
      <c r="FZX1050" s="13"/>
      <c r="FZY1050" s="13"/>
      <c r="FZZ1050" s="14"/>
      <c r="GAA1050" s="13"/>
      <c r="GAB1050" s="13"/>
      <c r="GAC1050" s="13"/>
      <c r="GAD1050" s="13"/>
      <c r="GAE1050" s="13"/>
      <c r="GAF1050" s="13"/>
      <c r="GAG1050" s="13"/>
      <c r="GAH1050" s="113"/>
      <c r="GAI1050" s="166"/>
      <c r="GAJ1050" s="230"/>
      <c r="GAK1050" s="227"/>
      <c r="GAL1050" s="11"/>
      <c r="GAM1050" s="12"/>
      <c r="GAN1050" s="13"/>
      <c r="GAO1050" s="13"/>
      <c r="GAP1050" s="14"/>
      <c r="GAQ1050" s="13"/>
      <c r="GAR1050" s="13"/>
      <c r="GAS1050" s="13"/>
      <c r="GAT1050" s="13"/>
      <c r="GAU1050" s="13"/>
      <c r="GAV1050" s="13"/>
      <c r="GAW1050" s="13"/>
      <c r="GAX1050" s="113"/>
      <c r="GAY1050" s="166"/>
      <c r="GAZ1050" s="230"/>
      <c r="GBA1050" s="227"/>
      <c r="GBB1050" s="11"/>
      <c r="GBC1050" s="12"/>
      <c r="GBD1050" s="13"/>
      <c r="GBE1050" s="13"/>
      <c r="GBF1050" s="14"/>
      <c r="GBG1050" s="13"/>
      <c r="GBH1050" s="13"/>
      <c r="GBI1050" s="13"/>
      <c r="GBJ1050" s="13"/>
      <c r="GBK1050" s="13"/>
      <c r="GBL1050" s="13"/>
      <c r="GBM1050" s="13"/>
      <c r="GBN1050" s="113"/>
      <c r="GBO1050" s="166"/>
      <c r="GBP1050" s="230"/>
      <c r="GBQ1050" s="227"/>
      <c r="GBR1050" s="11"/>
      <c r="GBS1050" s="12"/>
      <c r="GBT1050" s="13"/>
      <c r="GBU1050" s="13"/>
      <c r="GBV1050" s="14"/>
      <c r="GBW1050" s="13"/>
      <c r="GBX1050" s="13"/>
      <c r="GBY1050" s="13"/>
      <c r="GBZ1050" s="13"/>
      <c r="GCA1050" s="13"/>
      <c r="GCB1050" s="13"/>
      <c r="GCC1050" s="13"/>
      <c r="GCD1050" s="113"/>
      <c r="GCE1050" s="166"/>
      <c r="GCF1050" s="230"/>
      <c r="GCG1050" s="227"/>
      <c r="GCH1050" s="11"/>
      <c r="GCI1050" s="12"/>
      <c r="GCJ1050" s="13"/>
      <c r="GCK1050" s="13"/>
      <c r="GCL1050" s="14"/>
      <c r="GCM1050" s="13"/>
      <c r="GCN1050" s="13"/>
      <c r="GCO1050" s="13"/>
      <c r="GCP1050" s="13"/>
      <c r="GCQ1050" s="13"/>
      <c r="GCR1050" s="13"/>
      <c r="GCS1050" s="13"/>
      <c r="GCT1050" s="113"/>
      <c r="GCU1050" s="166"/>
      <c r="GCV1050" s="230"/>
      <c r="GCW1050" s="227"/>
      <c r="GCX1050" s="11"/>
      <c r="GCY1050" s="12"/>
      <c r="GCZ1050" s="13"/>
      <c r="GDA1050" s="13"/>
      <c r="GDB1050" s="14"/>
      <c r="GDC1050" s="13"/>
      <c r="GDD1050" s="13"/>
      <c r="GDE1050" s="13"/>
      <c r="GDF1050" s="13"/>
      <c r="GDG1050" s="13"/>
      <c r="GDH1050" s="13"/>
      <c r="GDI1050" s="13"/>
      <c r="GDJ1050" s="113"/>
      <c r="GDK1050" s="166"/>
      <c r="GDL1050" s="230"/>
      <c r="GDM1050" s="227"/>
      <c r="GDN1050" s="11"/>
      <c r="GDO1050" s="12"/>
      <c r="GDP1050" s="13"/>
      <c r="GDQ1050" s="13"/>
      <c r="GDR1050" s="14"/>
      <c r="GDS1050" s="13"/>
      <c r="GDT1050" s="13"/>
      <c r="GDU1050" s="13"/>
      <c r="GDV1050" s="13"/>
      <c r="GDW1050" s="13"/>
      <c r="GDX1050" s="13"/>
      <c r="GDY1050" s="13"/>
      <c r="GDZ1050" s="113"/>
      <c r="GEA1050" s="166"/>
      <c r="GEB1050" s="230"/>
      <c r="GEC1050" s="227"/>
      <c r="GED1050" s="11"/>
      <c r="GEE1050" s="12"/>
      <c r="GEF1050" s="13"/>
      <c r="GEG1050" s="13"/>
      <c r="GEH1050" s="14"/>
      <c r="GEI1050" s="13"/>
      <c r="GEJ1050" s="13"/>
      <c r="GEK1050" s="13"/>
      <c r="GEL1050" s="13"/>
      <c r="GEM1050" s="13"/>
      <c r="GEN1050" s="13"/>
      <c r="GEO1050" s="13"/>
      <c r="GEP1050" s="113"/>
      <c r="GEQ1050" s="166"/>
      <c r="GER1050" s="230"/>
      <c r="GES1050" s="227"/>
      <c r="GET1050" s="11"/>
      <c r="GEU1050" s="12"/>
      <c r="GEV1050" s="13"/>
      <c r="GEW1050" s="13"/>
      <c r="GEX1050" s="14"/>
      <c r="GEY1050" s="13"/>
      <c r="GEZ1050" s="13"/>
      <c r="GFA1050" s="13"/>
      <c r="GFB1050" s="13"/>
      <c r="GFC1050" s="13"/>
      <c r="GFD1050" s="13"/>
      <c r="GFE1050" s="13"/>
      <c r="GFF1050" s="113"/>
      <c r="GFG1050" s="166"/>
      <c r="GFH1050" s="230"/>
      <c r="GFI1050" s="227"/>
      <c r="GFJ1050" s="11"/>
      <c r="GFK1050" s="12"/>
      <c r="GFL1050" s="13"/>
      <c r="GFM1050" s="13"/>
      <c r="GFN1050" s="14"/>
      <c r="GFO1050" s="13"/>
      <c r="GFP1050" s="13"/>
      <c r="GFQ1050" s="13"/>
      <c r="GFR1050" s="13"/>
      <c r="GFS1050" s="13"/>
      <c r="GFT1050" s="13"/>
      <c r="GFU1050" s="13"/>
      <c r="GFV1050" s="113"/>
      <c r="GFW1050" s="166"/>
      <c r="GFX1050" s="230"/>
      <c r="GFY1050" s="227"/>
      <c r="GFZ1050" s="11"/>
      <c r="GGA1050" s="12"/>
      <c r="GGB1050" s="13"/>
      <c r="GGC1050" s="13"/>
      <c r="GGD1050" s="14"/>
      <c r="GGE1050" s="13"/>
      <c r="GGF1050" s="13"/>
      <c r="GGG1050" s="13"/>
      <c r="GGH1050" s="13"/>
      <c r="GGI1050" s="13"/>
      <c r="GGJ1050" s="13"/>
      <c r="GGK1050" s="13"/>
      <c r="GGL1050" s="113"/>
      <c r="GGM1050" s="166"/>
      <c r="GGN1050" s="230"/>
      <c r="GGO1050" s="227"/>
      <c r="GGP1050" s="11"/>
      <c r="GGQ1050" s="12"/>
      <c r="GGR1050" s="13"/>
      <c r="GGS1050" s="13"/>
      <c r="GGT1050" s="14"/>
      <c r="GGU1050" s="13"/>
      <c r="GGV1050" s="13"/>
      <c r="GGW1050" s="13"/>
      <c r="GGX1050" s="13"/>
      <c r="GGY1050" s="13"/>
      <c r="GGZ1050" s="13"/>
      <c r="GHA1050" s="13"/>
      <c r="GHB1050" s="113"/>
      <c r="GHC1050" s="166"/>
      <c r="GHD1050" s="230"/>
      <c r="GHE1050" s="227"/>
      <c r="GHF1050" s="11"/>
      <c r="GHG1050" s="12"/>
      <c r="GHH1050" s="13"/>
      <c r="GHI1050" s="13"/>
      <c r="GHJ1050" s="14"/>
      <c r="GHK1050" s="13"/>
      <c r="GHL1050" s="13"/>
      <c r="GHM1050" s="13"/>
      <c r="GHN1050" s="13"/>
      <c r="GHO1050" s="13"/>
      <c r="GHP1050" s="13"/>
      <c r="GHQ1050" s="13"/>
      <c r="GHR1050" s="113"/>
      <c r="GHS1050" s="166"/>
      <c r="GHT1050" s="230"/>
      <c r="GHU1050" s="227"/>
      <c r="GHV1050" s="11"/>
      <c r="GHW1050" s="12"/>
      <c r="GHX1050" s="13"/>
      <c r="GHY1050" s="13"/>
      <c r="GHZ1050" s="14"/>
      <c r="GIA1050" s="13"/>
      <c r="GIB1050" s="13"/>
      <c r="GIC1050" s="13"/>
      <c r="GID1050" s="13"/>
      <c r="GIE1050" s="13"/>
      <c r="GIF1050" s="13"/>
      <c r="GIG1050" s="13"/>
      <c r="GIH1050" s="113"/>
      <c r="GII1050" s="166"/>
      <c r="GIJ1050" s="230"/>
      <c r="GIK1050" s="227"/>
      <c r="GIL1050" s="11"/>
      <c r="GIM1050" s="12"/>
      <c r="GIN1050" s="13"/>
      <c r="GIO1050" s="13"/>
      <c r="GIP1050" s="14"/>
      <c r="GIQ1050" s="13"/>
      <c r="GIR1050" s="13"/>
      <c r="GIS1050" s="13"/>
      <c r="GIT1050" s="13"/>
      <c r="GIU1050" s="13"/>
      <c r="GIV1050" s="13"/>
      <c r="GIW1050" s="13"/>
      <c r="GIX1050" s="113"/>
      <c r="GIY1050" s="166"/>
      <c r="GIZ1050" s="230"/>
      <c r="GJA1050" s="227"/>
      <c r="GJB1050" s="11"/>
      <c r="GJC1050" s="12"/>
      <c r="GJD1050" s="13"/>
      <c r="GJE1050" s="13"/>
      <c r="GJF1050" s="14"/>
      <c r="GJG1050" s="13"/>
      <c r="GJH1050" s="13"/>
      <c r="GJI1050" s="13"/>
      <c r="GJJ1050" s="13"/>
      <c r="GJK1050" s="13"/>
      <c r="GJL1050" s="13"/>
      <c r="GJM1050" s="13"/>
      <c r="GJN1050" s="113"/>
      <c r="GJO1050" s="166"/>
      <c r="GJP1050" s="230"/>
      <c r="GJQ1050" s="227"/>
      <c r="GJR1050" s="11"/>
      <c r="GJS1050" s="12"/>
      <c r="GJT1050" s="13"/>
      <c r="GJU1050" s="13"/>
      <c r="GJV1050" s="14"/>
      <c r="GJW1050" s="13"/>
      <c r="GJX1050" s="13"/>
      <c r="GJY1050" s="13"/>
      <c r="GJZ1050" s="13"/>
      <c r="GKA1050" s="13"/>
      <c r="GKB1050" s="13"/>
      <c r="GKC1050" s="13"/>
      <c r="GKD1050" s="113"/>
      <c r="GKE1050" s="166"/>
      <c r="GKF1050" s="230"/>
      <c r="GKG1050" s="227"/>
      <c r="GKH1050" s="11"/>
      <c r="GKI1050" s="12"/>
      <c r="GKJ1050" s="13"/>
      <c r="GKK1050" s="13"/>
      <c r="GKL1050" s="14"/>
      <c r="GKM1050" s="13"/>
      <c r="GKN1050" s="13"/>
      <c r="GKO1050" s="13"/>
      <c r="GKP1050" s="13"/>
      <c r="GKQ1050" s="13"/>
      <c r="GKR1050" s="13"/>
      <c r="GKS1050" s="13"/>
      <c r="GKT1050" s="113"/>
      <c r="GKU1050" s="166"/>
      <c r="GKV1050" s="230"/>
      <c r="GKW1050" s="227"/>
      <c r="GKX1050" s="11"/>
      <c r="GKY1050" s="12"/>
      <c r="GKZ1050" s="13"/>
      <c r="GLA1050" s="13"/>
      <c r="GLB1050" s="14"/>
      <c r="GLC1050" s="13"/>
      <c r="GLD1050" s="13"/>
      <c r="GLE1050" s="13"/>
      <c r="GLF1050" s="13"/>
      <c r="GLG1050" s="13"/>
      <c r="GLH1050" s="13"/>
      <c r="GLI1050" s="13"/>
      <c r="GLJ1050" s="113"/>
      <c r="GLK1050" s="166"/>
      <c r="GLL1050" s="230"/>
      <c r="GLM1050" s="227"/>
      <c r="GLN1050" s="11"/>
      <c r="GLO1050" s="12"/>
      <c r="GLP1050" s="13"/>
      <c r="GLQ1050" s="13"/>
      <c r="GLR1050" s="14"/>
      <c r="GLS1050" s="13"/>
      <c r="GLT1050" s="13"/>
      <c r="GLU1050" s="13"/>
      <c r="GLV1050" s="13"/>
      <c r="GLW1050" s="13"/>
      <c r="GLX1050" s="13"/>
      <c r="GLY1050" s="13"/>
      <c r="GLZ1050" s="113"/>
      <c r="GMA1050" s="166"/>
      <c r="GMB1050" s="230"/>
      <c r="GMC1050" s="227"/>
      <c r="GMD1050" s="11"/>
      <c r="GME1050" s="12"/>
      <c r="GMF1050" s="13"/>
      <c r="GMG1050" s="13"/>
      <c r="GMH1050" s="14"/>
      <c r="GMI1050" s="13"/>
      <c r="GMJ1050" s="13"/>
      <c r="GMK1050" s="13"/>
      <c r="GML1050" s="13"/>
      <c r="GMM1050" s="13"/>
      <c r="GMN1050" s="13"/>
      <c r="GMO1050" s="13"/>
      <c r="GMP1050" s="113"/>
      <c r="GMQ1050" s="166"/>
      <c r="GMR1050" s="230"/>
      <c r="GMS1050" s="227"/>
      <c r="GMT1050" s="11"/>
      <c r="GMU1050" s="12"/>
      <c r="GMV1050" s="13"/>
      <c r="GMW1050" s="13"/>
      <c r="GMX1050" s="14"/>
      <c r="GMY1050" s="13"/>
      <c r="GMZ1050" s="13"/>
      <c r="GNA1050" s="13"/>
      <c r="GNB1050" s="13"/>
      <c r="GNC1050" s="13"/>
      <c r="GND1050" s="13"/>
      <c r="GNE1050" s="13"/>
      <c r="GNF1050" s="113"/>
      <c r="GNG1050" s="166"/>
      <c r="GNH1050" s="230"/>
      <c r="GNI1050" s="227"/>
      <c r="GNJ1050" s="11"/>
      <c r="GNK1050" s="12"/>
      <c r="GNL1050" s="13"/>
      <c r="GNM1050" s="13"/>
      <c r="GNN1050" s="14"/>
      <c r="GNO1050" s="13"/>
      <c r="GNP1050" s="13"/>
      <c r="GNQ1050" s="13"/>
      <c r="GNR1050" s="13"/>
      <c r="GNS1050" s="13"/>
      <c r="GNT1050" s="13"/>
      <c r="GNU1050" s="13"/>
      <c r="GNV1050" s="113"/>
      <c r="GNW1050" s="166"/>
      <c r="GNX1050" s="230"/>
      <c r="GNY1050" s="227"/>
      <c r="GNZ1050" s="11"/>
      <c r="GOA1050" s="12"/>
      <c r="GOB1050" s="13"/>
      <c r="GOC1050" s="13"/>
      <c r="GOD1050" s="14"/>
      <c r="GOE1050" s="13"/>
      <c r="GOF1050" s="13"/>
      <c r="GOG1050" s="13"/>
      <c r="GOH1050" s="13"/>
      <c r="GOI1050" s="13"/>
      <c r="GOJ1050" s="13"/>
      <c r="GOK1050" s="13"/>
      <c r="GOL1050" s="113"/>
      <c r="GOM1050" s="166"/>
      <c r="GON1050" s="230"/>
      <c r="GOO1050" s="227"/>
      <c r="GOP1050" s="11"/>
      <c r="GOQ1050" s="12"/>
      <c r="GOR1050" s="13"/>
      <c r="GOS1050" s="13"/>
      <c r="GOT1050" s="14"/>
      <c r="GOU1050" s="13"/>
      <c r="GOV1050" s="13"/>
      <c r="GOW1050" s="13"/>
      <c r="GOX1050" s="13"/>
      <c r="GOY1050" s="13"/>
      <c r="GOZ1050" s="13"/>
      <c r="GPA1050" s="13"/>
      <c r="GPB1050" s="113"/>
      <c r="GPC1050" s="166"/>
      <c r="GPD1050" s="230"/>
      <c r="GPE1050" s="227"/>
      <c r="GPF1050" s="11"/>
      <c r="GPG1050" s="12"/>
      <c r="GPH1050" s="13"/>
      <c r="GPI1050" s="13"/>
      <c r="GPJ1050" s="14"/>
      <c r="GPK1050" s="13"/>
      <c r="GPL1050" s="13"/>
      <c r="GPM1050" s="13"/>
      <c r="GPN1050" s="13"/>
      <c r="GPO1050" s="13"/>
      <c r="GPP1050" s="13"/>
      <c r="GPQ1050" s="13"/>
      <c r="GPR1050" s="113"/>
      <c r="GPS1050" s="166"/>
      <c r="GPT1050" s="230"/>
      <c r="GPU1050" s="227"/>
      <c r="GPV1050" s="11"/>
      <c r="GPW1050" s="12"/>
      <c r="GPX1050" s="13"/>
      <c r="GPY1050" s="13"/>
      <c r="GPZ1050" s="14"/>
      <c r="GQA1050" s="13"/>
      <c r="GQB1050" s="13"/>
      <c r="GQC1050" s="13"/>
      <c r="GQD1050" s="13"/>
      <c r="GQE1050" s="13"/>
      <c r="GQF1050" s="13"/>
      <c r="GQG1050" s="13"/>
      <c r="GQH1050" s="113"/>
      <c r="GQI1050" s="166"/>
      <c r="GQJ1050" s="230"/>
      <c r="GQK1050" s="227"/>
      <c r="GQL1050" s="11"/>
      <c r="GQM1050" s="12"/>
      <c r="GQN1050" s="13"/>
      <c r="GQO1050" s="13"/>
      <c r="GQP1050" s="14"/>
      <c r="GQQ1050" s="13"/>
      <c r="GQR1050" s="13"/>
      <c r="GQS1050" s="13"/>
      <c r="GQT1050" s="13"/>
      <c r="GQU1050" s="13"/>
      <c r="GQV1050" s="13"/>
      <c r="GQW1050" s="13"/>
      <c r="GQX1050" s="113"/>
      <c r="GQY1050" s="166"/>
      <c r="GQZ1050" s="230"/>
      <c r="GRA1050" s="227"/>
      <c r="GRB1050" s="11"/>
      <c r="GRC1050" s="12"/>
      <c r="GRD1050" s="13"/>
      <c r="GRE1050" s="13"/>
      <c r="GRF1050" s="14"/>
      <c r="GRG1050" s="13"/>
      <c r="GRH1050" s="13"/>
      <c r="GRI1050" s="13"/>
      <c r="GRJ1050" s="13"/>
      <c r="GRK1050" s="13"/>
      <c r="GRL1050" s="13"/>
      <c r="GRM1050" s="13"/>
      <c r="GRN1050" s="113"/>
      <c r="GRO1050" s="166"/>
      <c r="GRP1050" s="230"/>
      <c r="GRQ1050" s="227"/>
      <c r="GRR1050" s="11"/>
      <c r="GRS1050" s="12"/>
      <c r="GRT1050" s="13"/>
      <c r="GRU1050" s="13"/>
      <c r="GRV1050" s="14"/>
      <c r="GRW1050" s="13"/>
      <c r="GRX1050" s="13"/>
      <c r="GRY1050" s="13"/>
      <c r="GRZ1050" s="13"/>
      <c r="GSA1050" s="13"/>
      <c r="GSB1050" s="13"/>
      <c r="GSC1050" s="13"/>
      <c r="GSD1050" s="113"/>
      <c r="GSE1050" s="166"/>
      <c r="GSF1050" s="230"/>
      <c r="GSG1050" s="227"/>
      <c r="GSH1050" s="11"/>
      <c r="GSI1050" s="12"/>
      <c r="GSJ1050" s="13"/>
      <c r="GSK1050" s="13"/>
      <c r="GSL1050" s="14"/>
      <c r="GSM1050" s="13"/>
      <c r="GSN1050" s="13"/>
      <c r="GSO1050" s="13"/>
      <c r="GSP1050" s="13"/>
      <c r="GSQ1050" s="13"/>
      <c r="GSR1050" s="13"/>
      <c r="GSS1050" s="13"/>
      <c r="GST1050" s="113"/>
      <c r="GSU1050" s="166"/>
      <c r="GSV1050" s="230"/>
      <c r="GSW1050" s="227"/>
      <c r="GSX1050" s="11"/>
      <c r="GSY1050" s="12"/>
      <c r="GSZ1050" s="13"/>
      <c r="GTA1050" s="13"/>
      <c r="GTB1050" s="14"/>
      <c r="GTC1050" s="13"/>
      <c r="GTD1050" s="13"/>
      <c r="GTE1050" s="13"/>
      <c r="GTF1050" s="13"/>
      <c r="GTG1050" s="13"/>
      <c r="GTH1050" s="13"/>
      <c r="GTI1050" s="13"/>
      <c r="GTJ1050" s="113"/>
      <c r="GTK1050" s="166"/>
      <c r="GTL1050" s="230"/>
      <c r="GTM1050" s="227"/>
      <c r="GTN1050" s="11"/>
      <c r="GTO1050" s="12"/>
      <c r="GTP1050" s="13"/>
      <c r="GTQ1050" s="13"/>
      <c r="GTR1050" s="14"/>
      <c r="GTS1050" s="13"/>
      <c r="GTT1050" s="13"/>
      <c r="GTU1050" s="13"/>
      <c r="GTV1050" s="13"/>
      <c r="GTW1050" s="13"/>
      <c r="GTX1050" s="13"/>
      <c r="GTY1050" s="13"/>
      <c r="GTZ1050" s="113"/>
      <c r="GUA1050" s="166"/>
      <c r="GUB1050" s="230"/>
      <c r="GUC1050" s="227"/>
      <c r="GUD1050" s="11"/>
      <c r="GUE1050" s="12"/>
      <c r="GUF1050" s="13"/>
      <c r="GUG1050" s="13"/>
      <c r="GUH1050" s="14"/>
      <c r="GUI1050" s="13"/>
      <c r="GUJ1050" s="13"/>
      <c r="GUK1050" s="13"/>
      <c r="GUL1050" s="13"/>
      <c r="GUM1050" s="13"/>
      <c r="GUN1050" s="13"/>
      <c r="GUO1050" s="13"/>
      <c r="GUP1050" s="113"/>
      <c r="GUQ1050" s="166"/>
      <c r="GUR1050" s="230"/>
      <c r="GUS1050" s="227"/>
      <c r="GUT1050" s="11"/>
      <c r="GUU1050" s="12"/>
      <c r="GUV1050" s="13"/>
      <c r="GUW1050" s="13"/>
      <c r="GUX1050" s="14"/>
      <c r="GUY1050" s="13"/>
      <c r="GUZ1050" s="13"/>
      <c r="GVA1050" s="13"/>
      <c r="GVB1050" s="13"/>
      <c r="GVC1050" s="13"/>
      <c r="GVD1050" s="13"/>
      <c r="GVE1050" s="13"/>
      <c r="GVF1050" s="113"/>
      <c r="GVG1050" s="166"/>
      <c r="GVH1050" s="230"/>
      <c r="GVI1050" s="227"/>
      <c r="GVJ1050" s="11"/>
      <c r="GVK1050" s="12"/>
      <c r="GVL1050" s="13"/>
      <c r="GVM1050" s="13"/>
      <c r="GVN1050" s="14"/>
      <c r="GVO1050" s="13"/>
      <c r="GVP1050" s="13"/>
      <c r="GVQ1050" s="13"/>
      <c r="GVR1050" s="13"/>
      <c r="GVS1050" s="13"/>
      <c r="GVT1050" s="13"/>
      <c r="GVU1050" s="13"/>
      <c r="GVV1050" s="113"/>
      <c r="GVW1050" s="166"/>
      <c r="GVX1050" s="230"/>
      <c r="GVY1050" s="227"/>
      <c r="GVZ1050" s="11"/>
      <c r="GWA1050" s="12"/>
      <c r="GWB1050" s="13"/>
      <c r="GWC1050" s="13"/>
      <c r="GWD1050" s="14"/>
      <c r="GWE1050" s="13"/>
      <c r="GWF1050" s="13"/>
      <c r="GWG1050" s="13"/>
      <c r="GWH1050" s="13"/>
      <c r="GWI1050" s="13"/>
      <c r="GWJ1050" s="13"/>
      <c r="GWK1050" s="13"/>
      <c r="GWL1050" s="113"/>
      <c r="GWM1050" s="166"/>
      <c r="GWN1050" s="230"/>
      <c r="GWO1050" s="227"/>
      <c r="GWP1050" s="11"/>
      <c r="GWQ1050" s="12"/>
      <c r="GWR1050" s="13"/>
      <c r="GWS1050" s="13"/>
      <c r="GWT1050" s="14"/>
      <c r="GWU1050" s="13"/>
      <c r="GWV1050" s="13"/>
      <c r="GWW1050" s="13"/>
      <c r="GWX1050" s="13"/>
      <c r="GWY1050" s="13"/>
      <c r="GWZ1050" s="13"/>
      <c r="GXA1050" s="13"/>
      <c r="GXB1050" s="113"/>
      <c r="GXC1050" s="166"/>
      <c r="GXD1050" s="230"/>
      <c r="GXE1050" s="227"/>
      <c r="GXF1050" s="11"/>
      <c r="GXG1050" s="12"/>
      <c r="GXH1050" s="13"/>
      <c r="GXI1050" s="13"/>
      <c r="GXJ1050" s="14"/>
      <c r="GXK1050" s="13"/>
      <c r="GXL1050" s="13"/>
      <c r="GXM1050" s="13"/>
      <c r="GXN1050" s="13"/>
      <c r="GXO1050" s="13"/>
      <c r="GXP1050" s="13"/>
      <c r="GXQ1050" s="13"/>
      <c r="GXR1050" s="113"/>
      <c r="GXS1050" s="166"/>
      <c r="GXT1050" s="230"/>
      <c r="GXU1050" s="227"/>
      <c r="GXV1050" s="11"/>
      <c r="GXW1050" s="12"/>
      <c r="GXX1050" s="13"/>
      <c r="GXY1050" s="13"/>
      <c r="GXZ1050" s="14"/>
      <c r="GYA1050" s="13"/>
      <c r="GYB1050" s="13"/>
      <c r="GYC1050" s="13"/>
      <c r="GYD1050" s="13"/>
      <c r="GYE1050" s="13"/>
      <c r="GYF1050" s="13"/>
      <c r="GYG1050" s="13"/>
      <c r="GYH1050" s="113"/>
      <c r="GYI1050" s="166"/>
      <c r="GYJ1050" s="230"/>
      <c r="GYK1050" s="227"/>
      <c r="GYL1050" s="11"/>
      <c r="GYM1050" s="12"/>
      <c r="GYN1050" s="13"/>
      <c r="GYO1050" s="13"/>
      <c r="GYP1050" s="14"/>
      <c r="GYQ1050" s="13"/>
      <c r="GYR1050" s="13"/>
      <c r="GYS1050" s="13"/>
      <c r="GYT1050" s="13"/>
      <c r="GYU1050" s="13"/>
      <c r="GYV1050" s="13"/>
      <c r="GYW1050" s="13"/>
      <c r="GYX1050" s="113"/>
      <c r="GYY1050" s="166"/>
      <c r="GYZ1050" s="230"/>
      <c r="GZA1050" s="227"/>
      <c r="GZB1050" s="11"/>
      <c r="GZC1050" s="12"/>
      <c r="GZD1050" s="13"/>
      <c r="GZE1050" s="13"/>
      <c r="GZF1050" s="14"/>
      <c r="GZG1050" s="13"/>
      <c r="GZH1050" s="13"/>
      <c r="GZI1050" s="13"/>
      <c r="GZJ1050" s="13"/>
      <c r="GZK1050" s="13"/>
      <c r="GZL1050" s="13"/>
      <c r="GZM1050" s="13"/>
      <c r="GZN1050" s="113"/>
      <c r="GZO1050" s="166"/>
      <c r="GZP1050" s="230"/>
      <c r="GZQ1050" s="227"/>
      <c r="GZR1050" s="11"/>
      <c r="GZS1050" s="12"/>
      <c r="GZT1050" s="13"/>
      <c r="GZU1050" s="13"/>
      <c r="GZV1050" s="14"/>
      <c r="GZW1050" s="13"/>
      <c r="GZX1050" s="13"/>
      <c r="GZY1050" s="13"/>
      <c r="GZZ1050" s="13"/>
      <c r="HAA1050" s="13"/>
      <c r="HAB1050" s="13"/>
      <c r="HAC1050" s="13"/>
      <c r="HAD1050" s="113"/>
      <c r="HAE1050" s="166"/>
      <c r="HAF1050" s="230"/>
      <c r="HAG1050" s="227"/>
      <c r="HAH1050" s="11"/>
      <c r="HAI1050" s="12"/>
      <c r="HAJ1050" s="13"/>
      <c r="HAK1050" s="13"/>
      <c r="HAL1050" s="14"/>
      <c r="HAM1050" s="13"/>
      <c r="HAN1050" s="13"/>
      <c r="HAO1050" s="13"/>
      <c r="HAP1050" s="13"/>
      <c r="HAQ1050" s="13"/>
      <c r="HAR1050" s="13"/>
      <c r="HAS1050" s="13"/>
      <c r="HAT1050" s="113"/>
      <c r="HAU1050" s="166"/>
      <c r="HAV1050" s="230"/>
      <c r="HAW1050" s="227"/>
      <c r="HAX1050" s="11"/>
      <c r="HAY1050" s="12"/>
      <c r="HAZ1050" s="13"/>
      <c r="HBA1050" s="13"/>
      <c r="HBB1050" s="14"/>
      <c r="HBC1050" s="13"/>
      <c r="HBD1050" s="13"/>
      <c r="HBE1050" s="13"/>
      <c r="HBF1050" s="13"/>
      <c r="HBG1050" s="13"/>
      <c r="HBH1050" s="13"/>
      <c r="HBI1050" s="13"/>
      <c r="HBJ1050" s="113"/>
      <c r="HBK1050" s="166"/>
      <c r="HBL1050" s="230"/>
      <c r="HBM1050" s="227"/>
      <c r="HBN1050" s="11"/>
      <c r="HBO1050" s="12"/>
      <c r="HBP1050" s="13"/>
      <c r="HBQ1050" s="13"/>
      <c r="HBR1050" s="14"/>
      <c r="HBS1050" s="13"/>
      <c r="HBT1050" s="13"/>
      <c r="HBU1050" s="13"/>
      <c r="HBV1050" s="13"/>
      <c r="HBW1050" s="13"/>
      <c r="HBX1050" s="13"/>
      <c r="HBY1050" s="13"/>
      <c r="HBZ1050" s="113"/>
      <c r="HCA1050" s="166"/>
      <c r="HCB1050" s="230"/>
      <c r="HCC1050" s="227"/>
      <c r="HCD1050" s="11"/>
      <c r="HCE1050" s="12"/>
      <c r="HCF1050" s="13"/>
      <c r="HCG1050" s="13"/>
      <c r="HCH1050" s="14"/>
      <c r="HCI1050" s="13"/>
      <c r="HCJ1050" s="13"/>
      <c r="HCK1050" s="13"/>
      <c r="HCL1050" s="13"/>
      <c r="HCM1050" s="13"/>
      <c r="HCN1050" s="13"/>
      <c r="HCO1050" s="13"/>
      <c r="HCP1050" s="113"/>
      <c r="HCQ1050" s="166"/>
      <c r="HCR1050" s="230"/>
      <c r="HCS1050" s="227"/>
      <c r="HCT1050" s="11"/>
      <c r="HCU1050" s="12"/>
      <c r="HCV1050" s="13"/>
      <c r="HCW1050" s="13"/>
      <c r="HCX1050" s="14"/>
      <c r="HCY1050" s="13"/>
      <c r="HCZ1050" s="13"/>
      <c r="HDA1050" s="13"/>
      <c r="HDB1050" s="13"/>
      <c r="HDC1050" s="13"/>
      <c r="HDD1050" s="13"/>
      <c r="HDE1050" s="13"/>
      <c r="HDF1050" s="113"/>
      <c r="HDG1050" s="166"/>
      <c r="HDH1050" s="230"/>
      <c r="HDI1050" s="227"/>
      <c r="HDJ1050" s="11"/>
      <c r="HDK1050" s="12"/>
      <c r="HDL1050" s="13"/>
      <c r="HDM1050" s="13"/>
      <c r="HDN1050" s="14"/>
      <c r="HDO1050" s="13"/>
      <c r="HDP1050" s="13"/>
      <c r="HDQ1050" s="13"/>
      <c r="HDR1050" s="13"/>
      <c r="HDS1050" s="13"/>
      <c r="HDT1050" s="13"/>
      <c r="HDU1050" s="13"/>
      <c r="HDV1050" s="113"/>
      <c r="HDW1050" s="166"/>
      <c r="HDX1050" s="230"/>
      <c r="HDY1050" s="227"/>
      <c r="HDZ1050" s="11"/>
      <c r="HEA1050" s="12"/>
      <c r="HEB1050" s="13"/>
      <c r="HEC1050" s="13"/>
      <c r="HED1050" s="14"/>
      <c r="HEE1050" s="13"/>
      <c r="HEF1050" s="13"/>
      <c r="HEG1050" s="13"/>
      <c r="HEH1050" s="13"/>
      <c r="HEI1050" s="13"/>
      <c r="HEJ1050" s="13"/>
      <c r="HEK1050" s="13"/>
      <c r="HEL1050" s="113"/>
      <c r="HEM1050" s="166"/>
      <c r="HEN1050" s="230"/>
      <c r="HEO1050" s="227"/>
      <c r="HEP1050" s="11"/>
      <c r="HEQ1050" s="12"/>
      <c r="HER1050" s="13"/>
      <c r="HES1050" s="13"/>
      <c r="HET1050" s="14"/>
      <c r="HEU1050" s="13"/>
      <c r="HEV1050" s="13"/>
      <c r="HEW1050" s="13"/>
      <c r="HEX1050" s="13"/>
      <c r="HEY1050" s="13"/>
      <c r="HEZ1050" s="13"/>
      <c r="HFA1050" s="13"/>
      <c r="HFB1050" s="113"/>
      <c r="HFC1050" s="166"/>
      <c r="HFD1050" s="230"/>
      <c r="HFE1050" s="227"/>
      <c r="HFF1050" s="11"/>
      <c r="HFG1050" s="12"/>
      <c r="HFH1050" s="13"/>
      <c r="HFI1050" s="13"/>
      <c r="HFJ1050" s="14"/>
      <c r="HFK1050" s="13"/>
      <c r="HFL1050" s="13"/>
      <c r="HFM1050" s="13"/>
      <c r="HFN1050" s="13"/>
      <c r="HFO1050" s="13"/>
      <c r="HFP1050" s="13"/>
      <c r="HFQ1050" s="13"/>
      <c r="HFR1050" s="113"/>
      <c r="HFS1050" s="166"/>
      <c r="HFT1050" s="230"/>
      <c r="HFU1050" s="227"/>
      <c r="HFV1050" s="11"/>
      <c r="HFW1050" s="12"/>
      <c r="HFX1050" s="13"/>
      <c r="HFY1050" s="13"/>
      <c r="HFZ1050" s="14"/>
      <c r="HGA1050" s="13"/>
      <c r="HGB1050" s="13"/>
      <c r="HGC1050" s="13"/>
      <c r="HGD1050" s="13"/>
      <c r="HGE1050" s="13"/>
      <c r="HGF1050" s="13"/>
      <c r="HGG1050" s="13"/>
      <c r="HGH1050" s="113"/>
      <c r="HGI1050" s="166"/>
      <c r="HGJ1050" s="230"/>
      <c r="HGK1050" s="227"/>
      <c r="HGL1050" s="11"/>
      <c r="HGM1050" s="12"/>
      <c r="HGN1050" s="13"/>
      <c r="HGO1050" s="13"/>
      <c r="HGP1050" s="14"/>
      <c r="HGQ1050" s="13"/>
      <c r="HGR1050" s="13"/>
      <c r="HGS1050" s="13"/>
      <c r="HGT1050" s="13"/>
      <c r="HGU1050" s="13"/>
      <c r="HGV1050" s="13"/>
      <c r="HGW1050" s="13"/>
      <c r="HGX1050" s="113"/>
      <c r="HGY1050" s="166"/>
      <c r="HGZ1050" s="230"/>
      <c r="HHA1050" s="227"/>
      <c r="HHB1050" s="11"/>
      <c r="HHC1050" s="12"/>
      <c r="HHD1050" s="13"/>
      <c r="HHE1050" s="13"/>
      <c r="HHF1050" s="14"/>
      <c r="HHG1050" s="13"/>
      <c r="HHH1050" s="13"/>
      <c r="HHI1050" s="13"/>
      <c r="HHJ1050" s="13"/>
      <c r="HHK1050" s="13"/>
      <c r="HHL1050" s="13"/>
      <c r="HHM1050" s="13"/>
      <c r="HHN1050" s="113"/>
      <c r="HHO1050" s="166"/>
      <c r="HHP1050" s="230"/>
      <c r="HHQ1050" s="227"/>
      <c r="HHR1050" s="11"/>
      <c r="HHS1050" s="12"/>
      <c r="HHT1050" s="13"/>
      <c r="HHU1050" s="13"/>
      <c r="HHV1050" s="14"/>
      <c r="HHW1050" s="13"/>
      <c r="HHX1050" s="13"/>
      <c r="HHY1050" s="13"/>
      <c r="HHZ1050" s="13"/>
      <c r="HIA1050" s="13"/>
      <c r="HIB1050" s="13"/>
      <c r="HIC1050" s="13"/>
      <c r="HID1050" s="113"/>
      <c r="HIE1050" s="166"/>
      <c r="HIF1050" s="230"/>
      <c r="HIG1050" s="227"/>
      <c r="HIH1050" s="11"/>
      <c r="HII1050" s="12"/>
      <c r="HIJ1050" s="13"/>
      <c r="HIK1050" s="13"/>
      <c r="HIL1050" s="14"/>
      <c r="HIM1050" s="13"/>
      <c r="HIN1050" s="13"/>
      <c r="HIO1050" s="13"/>
      <c r="HIP1050" s="13"/>
      <c r="HIQ1050" s="13"/>
      <c r="HIR1050" s="13"/>
      <c r="HIS1050" s="13"/>
      <c r="HIT1050" s="113"/>
      <c r="HIU1050" s="166"/>
      <c r="HIV1050" s="230"/>
      <c r="HIW1050" s="227"/>
      <c r="HIX1050" s="11"/>
      <c r="HIY1050" s="12"/>
      <c r="HIZ1050" s="13"/>
      <c r="HJA1050" s="13"/>
      <c r="HJB1050" s="14"/>
      <c r="HJC1050" s="13"/>
      <c r="HJD1050" s="13"/>
      <c r="HJE1050" s="13"/>
      <c r="HJF1050" s="13"/>
      <c r="HJG1050" s="13"/>
      <c r="HJH1050" s="13"/>
      <c r="HJI1050" s="13"/>
      <c r="HJJ1050" s="113"/>
      <c r="HJK1050" s="166"/>
      <c r="HJL1050" s="230"/>
      <c r="HJM1050" s="227"/>
      <c r="HJN1050" s="11"/>
      <c r="HJO1050" s="12"/>
      <c r="HJP1050" s="13"/>
      <c r="HJQ1050" s="13"/>
      <c r="HJR1050" s="14"/>
      <c r="HJS1050" s="13"/>
      <c r="HJT1050" s="13"/>
      <c r="HJU1050" s="13"/>
      <c r="HJV1050" s="13"/>
      <c r="HJW1050" s="13"/>
      <c r="HJX1050" s="13"/>
      <c r="HJY1050" s="13"/>
      <c r="HJZ1050" s="113"/>
      <c r="HKA1050" s="166"/>
      <c r="HKB1050" s="230"/>
      <c r="HKC1050" s="227"/>
      <c r="HKD1050" s="11"/>
      <c r="HKE1050" s="12"/>
      <c r="HKF1050" s="13"/>
      <c r="HKG1050" s="13"/>
      <c r="HKH1050" s="14"/>
      <c r="HKI1050" s="13"/>
      <c r="HKJ1050" s="13"/>
      <c r="HKK1050" s="13"/>
      <c r="HKL1050" s="13"/>
      <c r="HKM1050" s="13"/>
      <c r="HKN1050" s="13"/>
      <c r="HKO1050" s="13"/>
      <c r="HKP1050" s="113"/>
      <c r="HKQ1050" s="166"/>
      <c r="HKR1050" s="230"/>
      <c r="HKS1050" s="227"/>
      <c r="HKT1050" s="11"/>
      <c r="HKU1050" s="12"/>
      <c r="HKV1050" s="13"/>
      <c r="HKW1050" s="13"/>
      <c r="HKX1050" s="14"/>
      <c r="HKY1050" s="13"/>
      <c r="HKZ1050" s="13"/>
      <c r="HLA1050" s="13"/>
      <c r="HLB1050" s="13"/>
      <c r="HLC1050" s="13"/>
      <c r="HLD1050" s="13"/>
      <c r="HLE1050" s="13"/>
      <c r="HLF1050" s="113"/>
      <c r="HLG1050" s="166"/>
      <c r="HLH1050" s="230"/>
      <c r="HLI1050" s="227"/>
      <c r="HLJ1050" s="11"/>
      <c r="HLK1050" s="12"/>
      <c r="HLL1050" s="13"/>
      <c r="HLM1050" s="13"/>
      <c r="HLN1050" s="14"/>
      <c r="HLO1050" s="13"/>
      <c r="HLP1050" s="13"/>
      <c r="HLQ1050" s="13"/>
      <c r="HLR1050" s="13"/>
      <c r="HLS1050" s="13"/>
      <c r="HLT1050" s="13"/>
      <c r="HLU1050" s="13"/>
      <c r="HLV1050" s="113"/>
      <c r="HLW1050" s="166"/>
      <c r="HLX1050" s="230"/>
      <c r="HLY1050" s="227"/>
      <c r="HLZ1050" s="11"/>
      <c r="HMA1050" s="12"/>
      <c r="HMB1050" s="13"/>
      <c r="HMC1050" s="13"/>
      <c r="HMD1050" s="14"/>
      <c r="HME1050" s="13"/>
      <c r="HMF1050" s="13"/>
      <c r="HMG1050" s="13"/>
      <c r="HMH1050" s="13"/>
      <c r="HMI1050" s="13"/>
      <c r="HMJ1050" s="13"/>
      <c r="HMK1050" s="13"/>
      <c r="HML1050" s="113"/>
      <c r="HMM1050" s="166"/>
      <c r="HMN1050" s="230"/>
      <c r="HMO1050" s="227"/>
      <c r="HMP1050" s="11"/>
      <c r="HMQ1050" s="12"/>
      <c r="HMR1050" s="13"/>
      <c r="HMS1050" s="13"/>
      <c r="HMT1050" s="14"/>
      <c r="HMU1050" s="13"/>
      <c r="HMV1050" s="13"/>
      <c r="HMW1050" s="13"/>
      <c r="HMX1050" s="13"/>
      <c r="HMY1050" s="13"/>
      <c r="HMZ1050" s="13"/>
      <c r="HNA1050" s="13"/>
      <c r="HNB1050" s="113"/>
      <c r="HNC1050" s="166"/>
      <c r="HND1050" s="230"/>
      <c r="HNE1050" s="227"/>
      <c r="HNF1050" s="11"/>
      <c r="HNG1050" s="12"/>
      <c r="HNH1050" s="13"/>
      <c r="HNI1050" s="13"/>
      <c r="HNJ1050" s="14"/>
      <c r="HNK1050" s="13"/>
      <c r="HNL1050" s="13"/>
      <c r="HNM1050" s="13"/>
      <c r="HNN1050" s="13"/>
      <c r="HNO1050" s="13"/>
      <c r="HNP1050" s="13"/>
      <c r="HNQ1050" s="13"/>
      <c r="HNR1050" s="113"/>
      <c r="HNS1050" s="166"/>
      <c r="HNT1050" s="230"/>
      <c r="HNU1050" s="227"/>
      <c r="HNV1050" s="11"/>
      <c r="HNW1050" s="12"/>
      <c r="HNX1050" s="13"/>
      <c r="HNY1050" s="13"/>
      <c r="HNZ1050" s="14"/>
      <c r="HOA1050" s="13"/>
      <c r="HOB1050" s="13"/>
      <c r="HOC1050" s="13"/>
      <c r="HOD1050" s="13"/>
      <c r="HOE1050" s="13"/>
      <c r="HOF1050" s="13"/>
      <c r="HOG1050" s="13"/>
      <c r="HOH1050" s="113"/>
      <c r="HOI1050" s="166"/>
      <c r="HOJ1050" s="230"/>
      <c r="HOK1050" s="227"/>
      <c r="HOL1050" s="11"/>
      <c r="HOM1050" s="12"/>
      <c r="HON1050" s="13"/>
      <c r="HOO1050" s="13"/>
      <c r="HOP1050" s="14"/>
      <c r="HOQ1050" s="13"/>
      <c r="HOR1050" s="13"/>
      <c r="HOS1050" s="13"/>
      <c r="HOT1050" s="13"/>
      <c r="HOU1050" s="13"/>
      <c r="HOV1050" s="13"/>
      <c r="HOW1050" s="13"/>
      <c r="HOX1050" s="113"/>
      <c r="HOY1050" s="166"/>
      <c r="HOZ1050" s="230"/>
      <c r="HPA1050" s="227"/>
      <c r="HPB1050" s="11"/>
      <c r="HPC1050" s="12"/>
      <c r="HPD1050" s="13"/>
      <c r="HPE1050" s="13"/>
      <c r="HPF1050" s="14"/>
      <c r="HPG1050" s="13"/>
      <c r="HPH1050" s="13"/>
      <c r="HPI1050" s="13"/>
      <c r="HPJ1050" s="13"/>
      <c r="HPK1050" s="13"/>
      <c r="HPL1050" s="13"/>
      <c r="HPM1050" s="13"/>
      <c r="HPN1050" s="113"/>
      <c r="HPO1050" s="166"/>
      <c r="HPP1050" s="230"/>
      <c r="HPQ1050" s="227"/>
      <c r="HPR1050" s="11"/>
      <c r="HPS1050" s="12"/>
      <c r="HPT1050" s="13"/>
      <c r="HPU1050" s="13"/>
      <c r="HPV1050" s="14"/>
      <c r="HPW1050" s="13"/>
      <c r="HPX1050" s="13"/>
      <c r="HPY1050" s="13"/>
      <c r="HPZ1050" s="13"/>
      <c r="HQA1050" s="13"/>
      <c r="HQB1050" s="13"/>
      <c r="HQC1050" s="13"/>
      <c r="HQD1050" s="113"/>
      <c r="HQE1050" s="166"/>
      <c r="HQF1050" s="230"/>
      <c r="HQG1050" s="227"/>
      <c r="HQH1050" s="11"/>
      <c r="HQI1050" s="12"/>
      <c r="HQJ1050" s="13"/>
      <c r="HQK1050" s="13"/>
      <c r="HQL1050" s="14"/>
      <c r="HQM1050" s="13"/>
      <c r="HQN1050" s="13"/>
      <c r="HQO1050" s="13"/>
      <c r="HQP1050" s="13"/>
      <c r="HQQ1050" s="13"/>
      <c r="HQR1050" s="13"/>
      <c r="HQS1050" s="13"/>
      <c r="HQT1050" s="113"/>
      <c r="HQU1050" s="166"/>
      <c r="HQV1050" s="230"/>
      <c r="HQW1050" s="227"/>
      <c r="HQX1050" s="11"/>
      <c r="HQY1050" s="12"/>
      <c r="HQZ1050" s="13"/>
      <c r="HRA1050" s="13"/>
      <c r="HRB1050" s="14"/>
      <c r="HRC1050" s="13"/>
      <c r="HRD1050" s="13"/>
      <c r="HRE1050" s="13"/>
      <c r="HRF1050" s="13"/>
      <c r="HRG1050" s="13"/>
      <c r="HRH1050" s="13"/>
      <c r="HRI1050" s="13"/>
      <c r="HRJ1050" s="113"/>
      <c r="HRK1050" s="166"/>
      <c r="HRL1050" s="230"/>
      <c r="HRM1050" s="227"/>
      <c r="HRN1050" s="11"/>
      <c r="HRO1050" s="12"/>
      <c r="HRP1050" s="13"/>
      <c r="HRQ1050" s="13"/>
      <c r="HRR1050" s="14"/>
      <c r="HRS1050" s="13"/>
      <c r="HRT1050" s="13"/>
      <c r="HRU1050" s="13"/>
      <c r="HRV1050" s="13"/>
      <c r="HRW1050" s="13"/>
      <c r="HRX1050" s="13"/>
      <c r="HRY1050" s="13"/>
      <c r="HRZ1050" s="113"/>
      <c r="HSA1050" s="166"/>
      <c r="HSB1050" s="230"/>
      <c r="HSC1050" s="227"/>
      <c r="HSD1050" s="11"/>
      <c r="HSE1050" s="12"/>
      <c r="HSF1050" s="13"/>
      <c r="HSG1050" s="13"/>
      <c r="HSH1050" s="14"/>
      <c r="HSI1050" s="13"/>
      <c r="HSJ1050" s="13"/>
      <c r="HSK1050" s="13"/>
      <c r="HSL1050" s="13"/>
      <c r="HSM1050" s="13"/>
      <c r="HSN1050" s="13"/>
      <c r="HSO1050" s="13"/>
      <c r="HSP1050" s="113"/>
      <c r="HSQ1050" s="166"/>
      <c r="HSR1050" s="230"/>
      <c r="HSS1050" s="227"/>
      <c r="HST1050" s="11"/>
      <c r="HSU1050" s="12"/>
      <c r="HSV1050" s="13"/>
      <c r="HSW1050" s="13"/>
      <c r="HSX1050" s="14"/>
      <c r="HSY1050" s="13"/>
      <c r="HSZ1050" s="13"/>
      <c r="HTA1050" s="13"/>
      <c r="HTB1050" s="13"/>
      <c r="HTC1050" s="13"/>
      <c r="HTD1050" s="13"/>
      <c r="HTE1050" s="13"/>
      <c r="HTF1050" s="113"/>
      <c r="HTG1050" s="166"/>
      <c r="HTH1050" s="230"/>
      <c r="HTI1050" s="227"/>
      <c r="HTJ1050" s="11"/>
      <c r="HTK1050" s="12"/>
      <c r="HTL1050" s="13"/>
      <c r="HTM1050" s="13"/>
      <c r="HTN1050" s="14"/>
      <c r="HTO1050" s="13"/>
      <c r="HTP1050" s="13"/>
      <c r="HTQ1050" s="13"/>
      <c r="HTR1050" s="13"/>
      <c r="HTS1050" s="13"/>
      <c r="HTT1050" s="13"/>
      <c r="HTU1050" s="13"/>
      <c r="HTV1050" s="113"/>
      <c r="HTW1050" s="166"/>
      <c r="HTX1050" s="230"/>
      <c r="HTY1050" s="227"/>
      <c r="HTZ1050" s="11"/>
      <c r="HUA1050" s="12"/>
      <c r="HUB1050" s="13"/>
      <c r="HUC1050" s="13"/>
      <c r="HUD1050" s="14"/>
      <c r="HUE1050" s="13"/>
      <c r="HUF1050" s="13"/>
      <c r="HUG1050" s="13"/>
      <c r="HUH1050" s="13"/>
      <c r="HUI1050" s="13"/>
      <c r="HUJ1050" s="13"/>
      <c r="HUK1050" s="13"/>
      <c r="HUL1050" s="113"/>
      <c r="HUM1050" s="166"/>
      <c r="HUN1050" s="230"/>
      <c r="HUO1050" s="227"/>
      <c r="HUP1050" s="11"/>
      <c r="HUQ1050" s="12"/>
      <c r="HUR1050" s="13"/>
      <c r="HUS1050" s="13"/>
      <c r="HUT1050" s="14"/>
      <c r="HUU1050" s="13"/>
      <c r="HUV1050" s="13"/>
      <c r="HUW1050" s="13"/>
      <c r="HUX1050" s="13"/>
      <c r="HUY1050" s="13"/>
      <c r="HUZ1050" s="13"/>
      <c r="HVA1050" s="13"/>
      <c r="HVB1050" s="113"/>
      <c r="HVC1050" s="166"/>
      <c r="HVD1050" s="230"/>
      <c r="HVE1050" s="227"/>
      <c r="HVF1050" s="11"/>
      <c r="HVG1050" s="12"/>
      <c r="HVH1050" s="13"/>
      <c r="HVI1050" s="13"/>
      <c r="HVJ1050" s="14"/>
      <c r="HVK1050" s="13"/>
      <c r="HVL1050" s="13"/>
      <c r="HVM1050" s="13"/>
      <c r="HVN1050" s="13"/>
      <c r="HVO1050" s="13"/>
      <c r="HVP1050" s="13"/>
      <c r="HVQ1050" s="13"/>
      <c r="HVR1050" s="113"/>
      <c r="HVS1050" s="166"/>
      <c r="HVT1050" s="230"/>
      <c r="HVU1050" s="227"/>
      <c r="HVV1050" s="11"/>
      <c r="HVW1050" s="12"/>
      <c r="HVX1050" s="13"/>
      <c r="HVY1050" s="13"/>
      <c r="HVZ1050" s="14"/>
      <c r="HWA1050" s="13"/>
      <c r="HWB1050" s="13"/>
      <c r="HWC1050" s="13"/>
      <c r="HWD1050" s="13"/>
      <c r="HWE1050" s="13"/>
      <c r="HWF1050" s="13"/>
      <c r="HWG1050" s="13"/>
      <c r="HWH1050" s="113"/>
      <c r="HWI1050" s="166"/>
      <c r="HWJ1050" s="230"/>
      <c r="HWK1050" s="227"/>
      <c r="HWL1050" s="11"/>
      <c r="HWM1050" s="12"/>
      <c r="HWN1050" s="13"/>
      <c r="HWO1050" s="13"/>
      <c r="HWP1050" s="14"/>
      <c r="HWQ1050" s="13"/>
      <c r="HWR1050" s="13"/>
      <c r="HWS1050" s="13"/>
      <c r="HWT1050" s="13"/>
      <c r="HWU1050" s="13"/>
      <c r="HWV1050" s="13"/>
      <c r="HWW1050" s="13"/>
      <c r="HWX1050" s="113"/>
      <c r="HWY1050" s="166"/>
      <c r="HWZ1050" s="230"/>
      <c r="HXA1050" s="227"/>
      <c r="HXB1050" s="11"/>
      <c r="HXC1050" s="12"/>
      <c r="HXD1050" s="13"/>
      <c r="HXE1050" s="13"/>
      <c r="HXF1050" s="14"/>
      <c r="HXG1050" s="13"/>
      <c r="HXH1050" s="13"/>
      <c r="HXI1050" s="13"/>
      <c r="HXJ1050" s="13"/>
      <c r="HXK1050" s="13"/>
      <c r="HXL1050" s="13"/>
      <c r="HXM1050" s="13"/>
      <c r="HXN1050" s="113"/>
      <c r="HXO1050" s="166"/>
      <c r="HXP1050" s="230"/>
      <c r="HXQ1050" s="227"/>
      <c r="HXR1050" s="11"/>
      <c r="HXS1050" s="12"/>
      <c r="HXT1050" s="13"/>
      <c r="HXU1050" s="13"/>
      <c r="HXV1050" s="14"/>
      <c r="HXW1050" s="13"/>
      <c r="HXX1050" s="13"/>
      <c r="HXY1050" s="13"/>
      <c r="HXZ1050" s="13"/>
      <c r="HYA1050" s="13"/>
      <c r="HYB1050" s="13"/>
      <c r="HYC1050" s="13"/>
      <c r="HYD1050" s="113"/>
      <c r="HYE1050" s="166"/>
      <c r="HYF1050" s="230"/>
      <c r="HYG1050" s="227"/>
      <c r="HYH1050" s="11"/>
      <c r="HYI1050" s="12"/>
      <c r="HYJ1050" s="13"/>
      <c r="HYK1050" s="13"/>
      <c r="HYL1050" s="14"/>
      <c r="HYM1050" s="13"/>
      <c r="HYN1050" s="13"/>
      <c r="HYO1050" s="13"/>
      <c r="HYP1050" s="13"/>
      <c r="HYQ1050" s="13"/>
      <c r="HYR1050" s="13"/>
      <c r="HYS1050" s="13"/>
      <c r="HYT1050" s="113"/>
      <c r="HYU1050" s="166"/>
      <c r="HYV1050" s="230"/>
      <c r="HYW1050" s="227"/>
      <c r="HYX1050" s="11"/>
      <c r="HYY1050" s="12"/>
      <c r="HYZ1050" s="13"/>
      <c r="HZA1050" s="13"/>
      <c r="HZB1050" s="14"/>
      <c r="HZC1050" s="13"/>
      <c r="HZD1050" s="13"/>
      <c r="HZE1050" s="13"/>
      <c r="HZF1050" s="13"/>
      <c r="HZG1050" s="13"/>
      <c r="HZH1050" s="13"/>
      <c r="HZI1050" s="13"/>
      <c r="HZJ1050" s="113"/>
      <c r="HZK1050" s="166"/>
      <c r="HZL1050" s="230"/>
      <c r="HZM1050" s="227"/>
      <c r="HZN1050" s="11"/>
      <c r="HZO1050" s="12"/>
      <c r="HZP1050" s="13"/>
      <c r="HZQ1050" s="13"/>
      <c r="HZR1050" s="14"/>
      <c r="HZS1050" s="13"/>
      <c r="HZT1050" s="13"/>
      <c r="HZU1050" s="13"/>
      <c r="HZV1050" s="13"/>
      <c r="HZW1050" s="13"/>
      <c r="HZX1050" s="13"/>
      <c r="HZY1050" s="13"/>
      <c r="HZZ1050" s="113"/>
      <c r="IAA1050" s="166"/>
      <c r="IAB1050" s="230"/>
      <c r="IAC1050" s="227"/>
      <c r="IAD1050" s="11"/>
      <c r="IAE1050" s="12"/>
      <c r="IAF1050" s="13"/>
      <c r="IAG1050" s="13"/>
      <c r="IAH1050" s="14"/>
      <c r="IAI1050" s="13"/>
      <c r="IAJ1050" s="13"/>
      <c r="IAK1050" s="13"/>
      <c r="IAL1050" s="13"/>
      <c r="IAM1050" s="13"/>
      <c r="IAN1050" s="13"/>
      <c r="IAO1050" s="13"/>
      <c r="IAP1050" s="113"/>
      <c r="IAQ1050" s="166"/>
      <c r="IAR1050" s="230"/>
      <c r="IAS1050" s="227"/>
      <c r="IAT1050" s="11"/>
      <c r="IAU1050" s="12"/>
      <c r="IAV1050" s="13"/>
      <c r="IAW1050" s="13"/>
      <c r="IAX1050" s="14"/>
      <c r="IAY1050" s="13"/>
      <c r="IAZ1050" s="13"/>
      <c r="IBA1050" s="13"/>
      <c r="IBB1050" s="13"/>
      <c r="IBC1050" s="13"/>
      <c r="IBD1050" s="13"/>
      <c r="IBE1050" s="13"/>
      <c r="IBF1050" s="113"/>
      <c r="IBG1050" s="166"/>
      <c r="IBH1050" s="230"/>
      <c r="IBI1050" s="227"/>
      <c r="IBJ1050" s="11"/>
      <c r="IBK1050" s="12"/>
      <c r="IBL1050" s="13"/>
      <c r="IBM1050" s="13"/>
      <c r="IBN1050" s="14"/>
      <c r="IBO1050" s="13"/>
      <c r="IBP1050" s="13"/>
      <c r="IBQ1050" s="13"/>
      <c r="IBR1050" s="13"/>
      <c r="IBS1050" s="13"/>
      <c r="IBT1050" s="13"/>
      <c r="IBU1050" s="13"/>
      <c r="IBV1050" s="113"/>
      <c r="IBW1050" s="166"/>
      <c r="IBX1050" s="230"/>
      <c r="IBY1050" s="227"/>
      <c r="IBZ1050" s="11"/>
      <c r="ICA1050" s="12"/>
      <c r="ICB1050" s="13"/>
      <c r="ICC1050" s="13"/>
      <c r="ICD1050" s="14"/>
      <c r="ICE1050" s="13"/>
      <c r="ICF1050" s="13"/>
      <c r="ICG1050" s="13"/>
      <c r="ICH1050" s="13"/>
      <c r="ICI1050" s="13"/>
      <c r="ICJ1050" s="13"/>
      <c r="ICK1050" s="13"/>
      <c r="ICL1050" s="113"/>
      <c r="ICM1050" s="166"/>
      <c r="ICN1050" s="230"/>
      <c r="ICO1050" s="227"/>
      <c r="ICP1050" s="11"/>
      <c r="ICQ1050" s="12"/>
      <c r="ICR1050" s="13"/>
      <c r="ICS1050" s="13"/>
      <c r="ICT1050" s="14"/>
      <c r="ICU1050" s="13"/>
      <c r="ICV1050" s="13"/>
      <c r="ICW1050" s="13"/>
      <c r="ICX1050" s="13"/>
      <c r="ICY1050" s="13"/>
      <c r="ICZ1050" s="13"/>
      <c r="IDA1050" s="13"/>
      <c r="IDB1050" s="113"/>
      <c r="IDC1050" s="166"/>
      <c r="IDD1050" s="230"/>
      <c r="IDE1050" s="227"/>
      <c r="IDF1050" s="11"/>
      <c r="IDG1050" s="12"/>
      <c r="IDH1050" s="13"/>
      <c r="IDI1050" s="13"/>
      <c r="IDJ1050" s="14"/>
      <c r="IDK1050" s="13"/>
      <c r="IDL1050" s="13"/>
      <c r="IDM1050" s="13"/>
      <c r="IDN1050" s="13"/>
      <c r="IDO1050" s="13"/>
      <c r="IDP1050" s="13"/>
      <c r="IDQ1050" s="13"/>
      <c r="IDR1050" s="113"/>
      <c r="IDS1050" s="166"/>
      <c r="IDT1050" s="230"/>
      <c r="IDU1050" s="227"/>
      <c r="IDV1050" s="11"/>
      <c r="IDW1050" s="12"/>
      <c r="IDX1050" s="13"/>
      <c r="IDY1050" s="13"/>
      <c r="IDZ1050" s="14"/>
      <c r="IEA1050" s="13"/>
      <c r="IEB1050" s="13"/>
      <c r="IEC1050" s="13"/>
      <c r="IED1050" s="13"/>
      <c r="IEE1050" s="13"/>
      <c r="IEF1050" s="13"/>
      <c r="IEG1050" s="13"/>
      <c r="IEH1050" s="113"/>
      <c r="IEI1050" s="166"/>
      <c r="IEJ1050" s="230"/>
      <c r="IEK1050" s="227"/>
      <c r="IEL1050" s="11"/>
      <c r="IEM1050" s="12"/>
      <c r="IEN1050" s="13"/>
      <c r="IEO1050" s="13"/>
      <c r="IEP1050" s="14"/>
      <c r="IEQ1050" s="13"/>
      <c r="IER1050" s="13"/>
      <c r="IES1050" s="13"/>
      <c r="IET1050" s="13"/>
      <c r="IEU1050" s="13"/>
      <c r="IEV1050" s="13"/>
      <c r="IEW1050" s="13"/>
      <c r="IEX1050" s="113"/>
      <c r="IEY1050" s="166"/>
      <c r="IEZ1050" s="230"/>
      <c r="IFA1050" s="227"/>
      <c r="IFB1050" s="11"/>
      <c r="IFC1050" s="12"/>
      <c r="IFD1050" s="13"/>
      <c r="IFE1050" s="13"/>
      <c r="IFF1050" s="14"/>
      <c r="IFG1050" s="13"/>
      <c r="IFH1050" s="13"/>
      <c r="IFI1050" s="13"/>
      <c r="IFJ1050" s="13"/>
      <c r="IFK1050" s="13"/>
      <c r="IFL1050" s="13"/>
      <c r="IFM1050" s="13"/>
      <c r="IFN1050" s="113"/>
      <c r="IFO1050" s="166"/>
      <c r="IFP1050" s="230"/>
      <c r="IFQ1050" s="227"/>
      <c r="IFR1050" s="11"/>
      <c r="IFS1050" s="12"/>
      <c r="IFT1050" s="13"/>
      <c r="IFU1050" s="13"/>
      <c r="IFV1050" s="14"/>
      <c r="IFW1050" s="13"/>
      <c r="IFX1050" s="13"/>
      <c r="IFY1050" s="13"/>
      <c r="IFZ1050" s="13"/>
      <c r="IGA1050" s="13"/>
      <c r="IGB1050" s="13"/>
      <c r="IGC1050" s="13"/>
      <c r="IGD1050" s="113"/>
      <c r="IGE1050" s="166"/>
      <c r="IGF1050" s="230"/>
      <c r="IGG1050" s="227"/>
      <c r="IGH1050" s="11"/>
      <c r="IGI1050" s="12"/>
      <c r="IGJ1050" s="13"/>
      <c r="IGK1050" s="13"/>
      <c r="IGL1050" s="14"/>
      <c r="IGM1050" s="13"/>
      <c r="IGN1050" s="13"/>
      <c r="IGO1050" s="13"/>
      <c r="IGP1050" s="13"/>
      <c r="IGQ1050" s="13"/>
      <c r="IGR1050" s="13"/>
      <c r="IGS1050" s="13"/>
      <c r="IGT1050" s="113"/>
      <c r="IGU1050" s="166"/>
      <c r="IGV1050" s="230"/>
      <c r="IGW1050" s="227"/>
      <c r="IGX1050" s="11"/>
      <c r="IGY1050" s="12"/>
      <c r="IGZ1050" s="13"/>
      <c r="IHA1050" s="13"/>
      <c r="IHB1050" s="14"/>
      <c r="IHC1050" s="13"/>
      <c r="IHD1050" s="13"/>
      <c r="IHE1050" s="13"/>
      <c r="IHF1050" s="13"/>
      <c r="IHG1050" s="13"/>
      <c r="IHH1050" s="13"/>
      <c r="IHI1050" s="13"/>
      <c r="IHJ1050" s="113"/>
      <c r="IHK1050" s="166"/>
      <c r="IHL1050" s="230"/>
      <c r="IHM1050" s="227"/>
      <c r="IHN1050" s="11"/>
      <c r="IHO1050" s="12"/>
      <c r="IHP1050" s="13"/>
      <c r="IHQ1050" s="13"/>
      <c r="IHR1050" s="14"/>
      <c r="IHS1050" s="13"/>
      <c r="IHT1050" s="13"/>
      <c r="IHU1050" s="13"/>
      <c r="IHV1050" s="13"/>
      <c r="IHW1050" s="13"/>
      <c r="IHX1050" s="13"/>
      <c r="IHY1050" s="13"/>
      <c r="IHZ1050" s="113"/>
      <c r="IIA1050" s="166"/>
      <c r="IIB1050" s="230"/>
      <c r="IIC1050" s="227"/>
      <c r="IID1050" s="11"/>
      <c r="IIE1050" s="12"/>
      <c r="IIF1050" s="13"/>
      <c r="IIG1050" s="13"/>
      <c r="IIH1050" s="14"/>
      <c r="III1050" s="13"/>
      <c r="IIJ1050" s="13"/>
      <c r="IIK1050" s="13"/>
      <c r="IIL1050" s="13"/>
      <c r="IIM1050" s="13"/>
      <c r="IIN1050" s="13"/>
      <c r="IIO1050" s="13"/>
      <c r="IIP1050" s="113"/>
      <c r="IIQ1050" s="166"/>
      <c r="IIR1050" s="230"/>
      <c r="IIS1050" s="227"/>
      <c r="IIT1050" s="11"/>
      <c r="IIU1050" s="12"/>
      <c r="IIV1050" s="13"/>
      <c r="IIW1050" s="13"/>
      <c r="IIX1050" s="14"/>
      <c r="IIY1050" s="13"/>
      <c r="IIZ1050" s="13"/>
      <c r="IJA1050" s="13"/>
      <c r="IJB1050" s="13"/>
      <c r="IJC1050" s="13"/>
      <c r="IJD1050" s="13"/>
      <c r="IJE1050" s="13"/>
      <c r="IJF1050" s="113"/>
      <c r="IJG1050" s="166"/>
      <c r="IJH1050" s="230"/>
      <c r="IJI1050" s="227"/>
      <c r="IJJ1050" s="11"/>
      <c r="IJK1050" s="12"/>
      <c r="IJL1050" s="13"/>
      <c r="IJM1050" s="13"/>
      <c r="IJN1050" s="14"/>
      <c r="IJO1050" s="13"/>
      <c r="IJP1050" s="13"/>
      <c r="IJQ1050" s="13"/>
      <c r="IJR1050" s="13"/>
      <c r="IJS1050" s="13"/>
      <c r="IJT1050" s="13"/>
      <c r="IJU1050" s="13"/>
      <c r="IJV1050" s="113"/>
      <c r="IJW1050" s="166"/>
      <c r="IJX1050" s="230"/>
      <c r="IJY1050" s="227"/>
      <c r="IJZ1050" s="11"/>
      <c r="IKA1050" s="12"/>
      <c r="IKB1050" s="13"/>
      <c r="IKC1050" s="13"/>
      <c r="IKD1050" s="14"/>
      <c r="IKE1050" s="13"/>
      <c r="IKF1050" s="13"/>
      <c r="IKG1050" s="13"/>
      <c r="IKH1050" s="13"/>
      <c r="IKI1050" s="13"/>
      <c r="IKJ1050" s="13"/>
      <c r="IKK1050" s="13"/>
      <c r="IKL1050" s="113"/>
      <c r="IKM1050" s="166"/>
      <c r="IKN1050" s="230"/>
      <c r="IKO1050" s="227"/>
      <c r="IKP1050" s="11"/>
      <c r="IKQ1050" s="12"/>
      <c r="IKR1050" s="13"/>
      <c r="IKS1050" s="13"/>
      <c r="IKT1050" s="14"/>
      <c r="IKU1050" s="13"/>
      <c r="IKV1050" s="13"/>
      <c r="IKW1050" s="13"/>
      <c r="IKX1050" s="13"/>
      <c r="IKY1050" s="13"/>
      <c r="IKZ1050" s="13"/>
      <c r="ILA1050" s="13"/>
      <c r="ILB1050" s="113"/>
      <c r="ILC1050" s="166"/>
      <c r="ILD1050" s="230"/>
      <c r="ILE1050" s="227"/>
      <c r="ILF1050" s="11"/>
      <c r="ILG1050" s="12"/>
      <c r="ILH1050" s="13"/>
      <c r="ILI1050" s="13"/>
      <c r="ILJ1050" s="14"/>
      <c r="ILK1050" s="13"/>
      <c r="ILL1050" s="13"/>
      <c r="ILM1050" s="13"/>
      <c r="ILN1050" s="13"/>
      <c r="ILO1050" s="13"/>
      <c r="ILP1050" s="13"/>
      <c r="ILQ1050" s="13"/>
      <c r="ILR1050" s="113"/>
      <c r="ILS1050" s="166"/>
      <c r="ILT1050" s="230"/>
      <c r="ILU1050" s="227"/>
      <c r="ILV1050" s="11"/>
      <c r="ILW1050" s="12"/>
      <c r="ILX1050" s="13"/>
      <c r="ILY1050" s="13"/>
      <c r="ILZ1050" s="14"/>
      <c r="IMA1050" s="13"/>
      <c r="IMB1050" s="13"/>
      <c r="IMC1050" s="13"/>
      <c r="IMD1050" s="13"/>
      <c r="IME1050" s="13"/>
      <c r="IMF1050" s="13"/>
      <c r="IMG1050" s="13"/>
      <c r="IMH1050" s="113"/>
      <c r="IMI1050" s="166"/>
      <c r="IMJ1050" s="230"/>
      <c r="IMK1050" s="227"/>
      <c r="IML1050" s="11"/>
      <c r="IMM1050" s="12"/>
      <c r="IMN1050" s="13"/>
      <c r="IMO1050" s="13"/>
      <c r="IMP1050" s="14"/>
      <c r="IMQ1050" s="13"/>
      <c r="IMR1050" s="13"/>
      <c r="IMS1050" s="13"/>
      <c r="IMT1050" s="13"/>
      <c r="IMU1050" s="13"/>
      <c r="IMV1050" s="13"/>
      <c r="IMW1050" s="13"/>
      <c r="IMX1050" s="113"/>
      <c r="IMY1050" s="166"/>
      <c r="IMZ1050" s="230"/>
      <c r="INA1050" s="227"/>
      <c r="INB1050" s="11"/>
      <c r="INC1050" s="12"/>
      <c r="IND1050" s="13"/>
      <c r="INE1050" s="13"/>
      <c r="INF1050" s="14"/>
      <c r="ING1050" s="13"/>
      <c r="INH1050" s="13"/>
      <c r="INI1050" s="13"/>
      <c r="INJ1050" s="13"/>
      <c r="INK1050" s="13"/>
      <c r="INL1050" s="13"/>
      <c r="INM1050" s="13"/>
      <c r="INN1050" s="113"/>
      <c r="INO1050" s="166"/>
      <c r="INP1050" s="230"/>
      <c r="INQ1050" s="227"/>
      <c r="INR1050" s="11"/>
      <c r="INS1050" s="12"/>
      <c r="INT1050" s="13"/>
      <c r="INU1050" s="13"/>
      <c r="INV1050" s="14"/>
      <c r="INW1050" s="13"/>
      <c r="INX1050" s="13"/>
      <c r="INY1050" s="13"/>
      <c r="INZ1050" s="13"/>
      <c r="IOA1050" s="13"/>
      <c r="IOB1050" s="13"/>
      <c r="IOC1050" s="13"/>
      <c r="IOD1050" s="113"/>
      <c r="IOE1050" s="166"/>
      <c r="IOF1050" s="230"/>
      <c r="IOG1050" s="227"/>
      <c r="IOH1050" s="11"/>
      <c r="IOI1050" s="12"/>
      <c r="IOJ1050" s="13"/>
      <c r="IOK1050" s="13"/>
      <c r="IOL1050" s="14"/>
      <c r="IOM1050" s="13"/>
      <c r="ION1050" s="13"/>
      <c r="IOO1050" s="13"/>
      <c r="IOP1050" s="13"/>
      <c r="IOQ1050" s="13"/>
      <c r="IOR1050" s="13"/>
      <c r="IOS1050" s="13"/>
      <c r="IOT1050" s="113"/>
      <c r="IOU1050" s="166"/>
      <c r="IOV1050" s="230"/>
      <c r="IOW1050" s="227"/>
      <c r="IOX1050" s="11"/>
      <c r="IOY1050" s="12"/>
      <c r="IOZ1050" s="13"/>
      <c r="IPA1050" s="13"/>
      <c r="IPB1050" s="14"/>
      <c r="IPC1050" s="13"/>
      <c r="IPD1050" s="13"/>
      <c r="IPE1050" s="13"/>
      <c r="IPF1050" s="13"/>
      <c r="IPG1050" s="13"/>
      <c r="IPH1050" s="13"/>
      <c r="IPI1050" s="13"/>
      <c r="IPJ1050" s="113"/>
      <c r="IPK1050" s="166"/>
      <c r="IPL1050" s="230"/>
      <c r="IPM1050" s="227"/>
      <c r="IPN1050" s="11"/>
      <c r="IPO1050" s="12"/>
      <c r="IPP1050" s="13"/>
      <c r="IPQ1050" s="13"/>
      <c r="IPR1050" s="14"/>
      <c r="IPS1050" s="13"/>
      <c r="IPT1050" s="13"/>
      <c r="IPU1050" s="13"/>
      <c r="IPV1050" s="13"/>
      <c r="IPW1050" s="13"/>
      <c r="IPX1050" s="13"/>
      <c r="IPY1050" s="13"/>
      <c r="IPZ1050" s="113"/>
      <c r="IQA1050" s="166"/>
      <c r="IQB1050" s="230"/>
      <c r="IQC1050" s="227"/>
      <c r="IQD1050" s="11"/>
      <c r="IQE1050" s="12"/>
      <c r="IQF1050" s="13"/>
      <c r="IQG1050" s="13"/>
      <c r="IQH1050" s="14"/>
      <c r="IQI1050" s="13"/>
      <c r="IQJ1050" s="13"/>
      <c r="IQK1050" s="13"/>
      <c r="IQL1050" s="13"/>
      <c r="IQM1050" s="13"/>
      <c r="IQN1050" s="13"/>
      <c r="IQO1050" s="13"/>
      <c r="IQP1050" s="113"/>
      <c r="IQQ1050" s="166"/>
      <c r="IQR1050" s="230"/>
      <c r="IQS1050" s="227"/>
      <c r="IQT1050" s="11"/>
      <c r="IQU1050" s="12"/>
      <c r="IQV1050" s="13"/>
      <c r="IQW1050" s="13"/>
      <c r="IQX1050" s="14"/>
      <c r="IQY1050" s="13"/>
      <c r="IQZ1050" s="13"/>
      <c r="IRA1050" s="13"/>
      <c r="IRB1050" s="13"/>
      <c r="IRC1050" s="13"/>
      <c r="IRD1050" s="13"/>
      <c r="IRE1050" s="13"/>
      <c r="IRF1050" s="113"/>
      <c r="IRG1050" s="166"/>
      <c r="IRH1050" s="230"/>
      <c r="IRI1050" s="227"/>
      <c r="IRJ1050" s="11"/>
      <c r="IRK1050" s="12"/>
      <c r="IRL1050" s="13"/>
      <c r="IRM1050" s="13"/>
      <c r="IRN1050" s="14"/>
      <c r="IRO1050" s="13"/>
      <c r="IRP1050" s="13"/>
      <c r="IRQ1050" s="13"/>
      <c r="IRR1050" s="13"/>
      <c r="IRS1050" s="13"/>
      <c r="IRT1050" s="13"/>
      <c r="IRU1050" s="13"/>
      <c r="IRV1050" s="113"/>
      <c r="IRW1050" s="166"/>
      <c r="IRX1050" s="230"/>
      <c r="IRY1050" s="227"/>
      <c r="IRZ1050" s="11"/>
      <c r="ISA1050" s="12"/>
      <c r="ISB1050" s="13"/>
      <c r="ISC1050" s="13"/>
      <c r="ISD1050" s="14"/>
      <c r="ISE1050" s="13"/>
      <c r="ISF1050" s="13"/>
      <c r="ISG1050" s="13"/>
      <c r="ISH1050" s="13"/>
      <c r="ISI1050" s="13"/>
      <c r="ISJ1050" s="13"/>
      <c r="ISK1050" s="13"/>
      <c r="ISL1050" s="113"/>
      <c r="ISM1050" s="166"/>
      <c r="ISN1050" s="230"/>
      <c r="ISO1050" s="227"/>
      <c r="ISP1050" s="11"/>
      <c r="ISQ1050" s="12"/>
      <c r="ISR1050" s="13"/>
      <c r="ISS1050" s="13"/>
      <c r="IST1050" s="14"/>
      <c r="ISU1050" s="13"/>
      <c r="ISV1050" s="13"/>
      <c r="ISW1050" s="13"/>
      <c r="ISX1050" s="13"/>
      <c r="ISY1050" s="13"/>
      <c r="ISZ1050" s="13"/>
      <c r="ITA1050" s="13"/>
      <c r="ITB1050" s="113"/>
      <c r="ITC1050" s="166"/>
      <c r="ITD1050" s="230"/>
      <c r="ITE1050" s="227"/>
      <c r="ITF1050" s="11"/>
      <c r="ITG1050" s="12"/>
      <c r="ITH1050" s="13"/>
      <c r="ITI1050" s="13"/>
      <c r="ITJ1050" s="14"/>
      <c r="ITK1050" s="13"/>
      <c r="ITL1050" s="13"/>
      <c r="ITM1050" s="13"/>
      <c r="ITN1050" s="13"/>
      <c r="ITO1050" s="13"/>
      <c r="ITP1050" s="13"/>
      <c r="ITQ1050" s="13"/>
      <c r="ITR1050" s="113"/>
      <c r="ITS1050" s="166"/>
      <c r="ITT1050" s="230"/>
      <c r="ITU1050" s="227"/>
      <c r="ITV1050" s="11"/>
      <c r="ITW1050" s="12"/>
      <c r="ITX1050" s="13"/>
      <c r="ITY1050" s="13"/>
      <c r="ITZ1050" s="14"/>
      <c r="IUA1050" s="13"/>
      <c r="IUB1050" s="13"/>
      <c r="IUC1050" s="13"/>
      <c r="IUD1050" s="13"/>
      <c r="IUE1050" s="13"/>
      <c r="IUF1050" s="13"/>
      <c r="IUG1050" s="13"/>
      <c r="IUH1050" s="113"/>
      <c r="IUI1050" s="166"/>
      <c r="IUJ1050" s="230"/>
      <c r="IUK1050" s="227"/>
      <c r="IUL1050" s="11"/>
      <c r="IUM1050" s="12"/>
      <c r="IUN1050" s="13"/>
      <c r="IUO1050" s="13"/>
      <c r="IUP1050" s="14"/>
      <c r="IUQ1050" s="13"/>
      <c r="IUR1050" s="13"/>
      <c r="IUS1050" s="13"/>
      <c r="IUT1050" s="13"/>
      <c r="IUU1050" s="13"/>
      <c r="IUV1050" s="13"/>
      <c r="IUW1050" s="13"/>
      <c r="IUX1050" s="113"/>
      <c r="IUY1050" s="166"/>
      <c r="IUZ1050" s="230"/>
      <c r="IVA1050" s="227"/>
      <c r="IVB1050" s="11"/>
      <c r="IVC1050" s="12"/>
      <c r="IVD1050" s="13"/>
      <c r="IVE1050" s="13"/>
      <c r="IVF1050" s="14"/>
      <c r="IVG1050" s="13"/>
      <c r="IVH1050" s="13"/>
      <c r="IVI1050" s="13"/>
      <c r="IVJ1050" s="13"/>
      <c r="IVK1050" s="13"/>
      <c r="IVL1050" s="13"/>
      <c r="IVM1050" s="13"/>
      <c r="IVN1050" s="113"/>
      <c r="IVO1050" s="166"/>
      <c r="IVP1050" s="230"/>
      <c r="IVQ1050" s="227"/>
      <c r="IVR1050" s="11"/>
      <c r="IVS1050" s="12"/>
      <c r="IVT1050" s="13"/>
      <c r="IVU1050" s="13"/>
      <c r="IVV1050" s="14"/>
      <c r="IVW1050" s="13"/>
      <c r="IVX1050" s="13"/>
      <c r="IVY1050" s="13"/>
      <c r="IVZ1050" s="13"/>
      <c r="IWA1050" s="13"/>
      <c r="IWB1050" s="13"/>
      <c r="IWC1050" s="13"/>
      <c r="IWD1050" s="113"/>
      <c r="IWE1050" s="166"/>
      <c r="IWF1050" s="230"/>
      <c r="IWG1050" s="227"/>
      <c r="IWH1050" s="11"/>
      <c r="IWI1050" s="12"/>
      <c r="IWJ1050" s="13"/>
      <c r="IWK1050" s="13"/>
      <c r="IWL1050" s="14"/>
      <c r="IWM1050" s="13"/>
      <c r="IWN1050" s="13"/>
      <c r="IWO1050" s="13"/>
      <c r="IWP1050" s="13"/>
      <c r="IWQ1050" s="13"/>
      <c r="IWR1050" s="13"/>
      <c r="IWS1050" s="13"/>
      <c r="IWT1050" s="113"/>
      <c r="IWU1050" s="166"/>
      <c r="IWV1050" s="230"/>
      <c r="IWW1050" s="227"/>
      <c r="IWX1050" s="11"/>
      <c r="IWY1050" s="12"/>
      <c r="IWZ1050" s="13"/>
      <c r="IXA1050" s="13"/>
      <c r="IXB1050" s="14"/>
      <c r="IXC1050" s="13"/>
      <c r="IXD1050" s="13"/>
      <c r="IXE1050" s="13"/>
      <c r="IXF1050" s="13"/>
      <c r="IXG1050" s="13"/>
      <c r="IXH1050" s="13"/>
      <c r="IXI1050" s="13"/>
      <c r="IXJ1050" s="113"/>
      <c r="IXK1050" s="166"/>
      <c r="IXL1050" s="230"/>
      <c r="IXM1050" s="227"/>
      <c r="IXN1050" s="11"/>
      <c r="IXO1050" s="12"/>
      <c r="IXP1050" s="13"/>
      <c r="IXQ1050" s="13"/>
      <c r="IXR1050" s="14"/>
      <c r="IXS1050" s="13"/>
      <c r="IXT1050" s="13"/>
      <c r="IXU1050" s="13"/>
      <c r="IXV1050" s="13"/>
      <c r="IXW1050" s="13"/>
      <c r="IXX1050" s="13"/>
      <c r="IXY1050" s="13"/>
      <c r="IXZ1050" s="113"/>
      <c r="IYA1050" s="166"/>
      <c r="IYB1050" s="230"/>
      <c r="IYC1050" s="227"/>
      <c r="IYD1050" s="11"/>
      <c r="IYE1050" s="12"/>
      <c r="IYF1050" s="13"/>
      <c r="IYG1050" s="13"/>
      <c r="IYH1050" s="14"/>
      <c r="IYI1050" s="13"/>
      <c r="IYJ1050" s="13"/>
      <c r="IYK1050" s="13"/>
      <c r="IYL1050" s="13"/>
      <c r="IYM1050" s="13"/>
      <c r="IYN1050" s="13"/>
      <c r="IYO1050" s="13"/>
      <c r="IYP1050" s="113"/>
      <c r="IYQ1050" s="166"/>
      <c r="IYR1050" s="230"/>
      <c r="IYS1050" s="227"/>
      <c r="IYT1050" s="11"/>
      <c r="IYU1050" s="12"/>
      <c r="IYV1050" s="13"/>
      <c r="IYW1050" s="13"/>
      <c r="IYX1050" s="14"/>
      <c r="IYY1050" s="13"/>
      <c r="IYZ1050" s="13"/>
      <c r="IZA1050" s="13"/>
      <c r="IZB1050" s="13"/>
      <c r="IZC1050" s="13"/>
      <c r="IZD1050" s="13"/>
      <c r="IZE1050" s="13"/>
      <c r="IZF1050" s="113"/>
      <c r="IZG1050" s="166"/>
      <c r="IZH1050" s="230"/>
      <c r="IZI1050" s="227"/>
      <c r="IZJ1050" s="11"/>
      <c r="IZK1050" s="12"/>
      <c r="IZL1050" s="13"/>
      <c r="IZM1050" s="13"/>
      <c r="IZN1050" s="14"/>
      <c r="IZO1050" s="13"/>
      <c r="IZP1050" s="13"/>
      <c r="IZQ1050" s="13"/>
      <c r="IZR1050" s="13"/>
      <c r="IZS1050" s="13"/>
      <c r="IZT1050" s="13"/>
      <c r="IZU1050" s="13"/>
      <c r="IZV1050" s="113"/>
      <c r="IZW1050" s="166"/>
      <c r="IZX1050" s="230"/>
      <c r="IZY1050" s="227"/>
      <c r="IZZ1050" s="11"/>
      <c r="JAA1050" s="12"/>
      <c r="JAB1050" s="13"/>
      <c r="JAC1050" s="13"/>
      <c r="JAD1050" s="14"/>
      <c r="JAE1050" s="13"/>
      <c r="JAF1050" s="13"/>
      <c r="JAG1050" s="13"/>
      <c r="JAH1050" s="13"/>
      <c r="JAI1050" s="13"/>
      <c r="JAJ1050" s="13"/>
      <c r="JAK1050" s="13"/>
      <c r="JAL1050" s="113"/>
      <c r="JAM1050" s="166"/>
      <c r="JAN1050" s="230"/>
      <c r="JAO1050" s="227"/>
      <c r="JAP1050" s="11"/>
      <c r="JAQ1050" s="12"/>
      <c r="JAR1050" s="13"/>
      <c r="JAS1050" s="13"/>
      <c r="JAT1050" s="14"/>
      <c r="JAU1050" s="13"/>
      <c r="JAV1050" s="13"/>
      <c r="JAW1050" s="13"/>
      <c r="JAX1050" s="13"/>
      <c r="JAY1050" s="13"/>
      <c r="JAZ1050" s="13"/>
      <c r="JBA1050" s="13"/>
      <c r="JBB1050" s="113"/>
      <c r="JBC1050" s="166"/>
      <c r="JBD1050" s="230"/>
      <c r="JBE1050" s="227"/>
      <c r="JBF1050" s="11"/>
      <c r="JBG1050" s="12"/>
      <c r="JBH1050" s="13"/>
      <c r="JBI1050" s="13"/>
      <c r="JBJ1050" s="14"/>
      <c r="JBK1050" s="13"/>
      <c r="JBL1050" s="13"/>
      <c r="JBM1050" s="13"/>
      <c r="JBN1050" s="13"/>
      <c r="JBO1050" s="13"/>
      <c r="JBP1050" s="13"/>
      <c r="JBQ1050" s="13"/>
      <c r="JBR1050" s="113"/>
      <c r="JBS1050" s="166"/>
      <c r="JBT1050" s="230"/>
      <c r="JBU1050" s="227"/>
      <c r="JBV1050" s="11"/>
      <c r="JBW1050" s="12"/>
      <c r="JBX1050" s="13"/>
      <c r="JBY1050" s="13"/>
      <c r="JBZ1050" s="14"/>
      <c r="JCA1050" s="13"/>
      <c r="JCB1050" s="13"/>
      <c r="JCC1050" s="13"/>
      <c r="JCD1050" s="13"/>
      <c r="JCE1050" s="13"/>
      <c r="JCF1050" s="13"/>
      <c r="JCG1050" s="13"/>
      <c r="JCH1050" s="113"/>
      <c r="JCI1050" s="166"/>
      <c r="JCJ1050" s="230"/>
      <c r="JCK1050" s="227"/>
      <c r="JCL1050" s="11"/>
      <c r="JCM1050" s="12"/>
      <c r="JCN1050" s="13"/>
      <c r="JCO1050" s="13"/>
      <c r="JCP1050" s="14"/>
      <c r="JCQ1050" s="13"/>
      <c r="JCR1050" s="13"/>
      <c r="JCS1050" s="13"/>
      <c r="JCT1050" s="13"/>
      <c r="JCU1050" s="13"/>
      <c r="JCV1050" s="13"/>
      <c r="JCW1050" s="13"/>
      <c r="JCX1050" s="113"/>
      <c r="JCY1050" s="166"/>
      <c r="JCZ1050" s="230"/>
      <c r="JDA1050" s="227"/>
      <c r="JDB1050" s="11"/>
      <c r="JDC1050" s="12"/>
      <c r="JDD1050" s="13"/>
      <c r="JDE1050" s="13"/>
      <c r="JDF1050" s="14"/>
      <c r="JDG1050" s="13"/>
      <c r="JDH1050" s="13"/>
      <c r="JDI1050" s="13"/>
      <c r="JDJ1050" s="13"/>
      <c r="JDK1050" s="13"/>
      <c r="JDL1050" s="13"/>
      <c r="JDM1050" s="13"/>
      <c r="JDN1050" s="113"/>
      <c r="JDO1050" s="166"/>
      <c r="JDP1050" s="230"/>
      <c r="JDQ1050" s="227"/>
      <c r="JDR1050" s="11"/>
      <c r="JDS1050" s="12"/>
      <c r="JDT1050" s="13"/>
      <c r="JDU1050" s="13"/>
      <c r="JDV1050" s="14"/>
      <c r="JDW1050" s="13"/>
      <c r="JDX1050" s="13"/>
      <c r="JDY1050" s="13"/>
      <c r="JDZ1050" s="13"/>
      <c r="JEA1050" s="13"/>
      <c r="JEB1050" s="13"/>
      <c r="JEC1050" s="13"/>
      <c r="JED1050" s="113"/>
      <c r="JEE1050" s="166"/>
      <c r="JEF1050" s="230"/>
      <c r="JEG1050" s="227"/>
      <c r="JEH1050" s="11"/>
      <c r="JEI1050" s="12"/>
      <c r="JEJ1050" s="13"/>
      <c r="JEK1050" s="13"/>
      <c r="JEL1050" s="14"/>
      <c r="JEM1050" s="13"/>
      <c r="JEN1050" s="13"/>
      <c r="JEO1050" s="13"/>
      <c r="JEP1050" s="13"/>
      <c r="JEQ1050" s="13"/>
      <c r="JER1050" s="13"/>
      <c r="JES1050" s="13"/>
      <c r="JET1050" s="113"/>
      <c r="JEU1050" s="166"/>
      <c r="JEV1050" s="230"/>
      <c r="JEW1050" s="227"/>
      <c r="JEX1050" s="11"/>
      <c r="JEY1050" s="12"/>
      <c r="JEZ1050" s="13"/>
      <c r="JFA1050" s="13"/>
      <c r="JFB1050" s="14"/>
      <c r="JFC1050" s="13"/>
      <c r="JFD1050" s="13"/>
      <c r="JFE1050" s="13"/>
      <c r="JFF1050" s="13"/>
      <c r="JFG1050" s="13"/>
      <c r="JFH1050" s="13"/>
      <c r="JFI1050" s="13"/>
      <c r="JFJ1050" s="113"/>
      <c r="JFK1050" s="166"/>
      <c r="JFL1050" s="230"/>
      <c r="JFM1050" s="227"/>
      <c r="JFN1050" s="11"/>
      <c r="JFO1050" s="12"/>
      <c r="JFP1050" s="13"/>
      <c r="JFQ1050" s="13"/>
      <c r="JFR1050" s="14"/>
      <c r="JFS1050" s="13"/>
      <c r="JFT1050" s="13"/>
      <c r="JFU1050" s="13"/>
      <c r="JFV1050" s="13"/>
      <c r="JFW1050" s="13"/>
      <c r="JFX1050" s="13"/>
      <c r="JFY1050" s="13"/>
      <c r="JFZ1050" s="113"/>
      <c r="JGA1050" s="166"/>
      <c r="JGB1050" s="230"/>
      <c r="JGC1050" s="227"/>
      <c r="JGD1050" s="11"/>
      <c r="JGE1050" s="12"/>
      <c r="JGF1050" s="13"/>
      <c r="JGG1050" s="13"/>
      <c r="JGH1050" s="14"/>
      <c r="JGI1050" s="13"/>
      <c r="JGJ1050" s="13"/>
      <c r="JGK1050" s="13"/>
      <c r="JGL1050" s="13"/>
      <c r="JGM1050" s="13"/>
      <c r="JGN1050" s="13"/>
      <c r="JGO1050" s="13"/>
      <c r="JGP1050" s="113"/>
      <c r="JGQ1050" s="166"/>
      <c r="JGR1050" s="230"/>
      <c r="JGS1050" s="227"/>
      <c r="JGT1050" s="11"/>
      <c r="JGU1050" s="12"/>
      <c r="JGV1050" s="13"/>
      <c r="JGW1050" s="13"/>
      <c r="JGX1050" s="14"/>
      <c r="JGY1050" s="13"/>
      <c r="JGZ1050" s="13"/>
      <c r="JHA1050" s="13"/>
      <c r="JHB1050" s="13"/>
      <c r="JHC1050" s="13"/>
      <c r="JHD1050" s="13"/>
      <c r="JHE1050" s="13"/>
      <c r="JHF1050" s="113"/>
      <c r="JHG1050" s="166"/>
      <c r="JHH1050" s="230"/>
      <c r="JHI1050" s="227"/>
      <c r="JHJ1050" s="11"/>
      <c r="JHK1050" s="12"/>
      <c r="JHL1050" s="13"/>
      <c r="JHM1050" s="13"/>
      <c r="JHN1050" s="14"/>
      <c r="JHO1050" s="13"/>
      <c r="JHP1050" s="13"/>
      <c r="JHQ1050" s="13"/>
      <c r="JHR1050" s="13"/>
      <c r="JHS1050" s="13"/>
      <c r="JHT1050" s="13"/>
      <c r="JHU1050" s="13"/>
      <c r="JHV1050" s="113"/>
      <c r="JHW1050" s="166"/>
      <c r="JHX1050" s="230"/>
      <c r="JHY1050" s="227"/>
      <c r="JHZ1050" s="11"/>
      <c r="JIA1050" s="12"/>
      <c r="JIB1050" s="13"/>
      <c r="JIC1050" s="13"/>
      <c r="JID1050" s="14"/>
      <c r="JIE1050" s="13"/>
      <c r="JIF1050" s="13"/>
      <c r="JIG1050" s="13"/>
      <c r="JIH1050" s="13"/>
      <c r="JII1050" s="13"/>
      <c r="JIJ1050" s="13"/>
      <c r="JIK1050" s="13"/>
      <c r="JIL1050" s="113"/>
      <c r="JIM1050" s="166"/>
      <c r="JIN1050" s="230"/>
      <c r="JIO1050" s="227"/>
      <c r="JIP1050" s="11"/>
      <c r="JIQ1050" s="12"/>
      <c r="JIR1050" s="13"/>
      <c r="JIS1050" s="13"/>
      <c r="JIT1050" s="14"/>
      <c r="JIU1050" s="13"/>
      <c r="JIV1050" s="13"/>
      <c r="JIW1050" s="13"/>
      <c r="JIX1050" s="13"/>
      <c r="JIY1050" s="13"/>
      <c r="JIZ1050" s="13"/>
      <c r="JJA1050" s="13"/>
      <c r="JJB1050" s="113"/>
      <c r="JJC1050" s="166"/>
      <c r="JJD1050" s="230"/>
      <c r="JJE1050" s="227"/>
      <c r="JJF1050" s="11"/>
      <c r="JJG1050" s="12"/>
      <c r="JJH1050" s="13"/>
      <c r="JJI1050" s="13"/>
      <c r="JJJ1050" s="14"/>
      <c r="JJK1050" s="13"/>
      <c r="JJL1050" s="13"/>
      <c r="JJM1050" s="13"/>
      <c r="JJN1050" s="13"/>
      <c r="JJO1050" s="13"/>
      <c r="JJP1050" s="13"/>
      <c r="JJQ1050" s="13"/>
      <c r="JJR1050" s="113"/>
      <c r="JJS1050" s="166"/>
      <c r="JJT1050" s="230"/>
      <c r="JJU1050" s="227"/>
      <c r="JJV1050" s="11"/>
      <c r="JJW1050" s="12"/>
      <c r="JJX1050" s="13"/>
      <c r="JJY1050" s="13"/>
      <c r="JJZ1050" s="14"/>
      <c r="JKA1050" s="13"/>
      <c r="JKB1050" s="13"/>
      <c r="JKC1050" s="13"/>
      <c r="JKD1050" s="13"/>
      <c r="JKE1050" s="13"/>
      <c r="JKF1050" s="13"/>
      <c r="JKG1050" s="13"/>
      <c r="JKH1050" s="113"/>
      <c r="JKI1050" s="166"/>
      <c r="JKJ1050" s="230"/>
      <c r="JKK1050" s="227"/>
      <c r="JKL1050" s="11"/>
      <c r="JKM1050" s="12"/>
      <c r="JKN1050" s="13"/>
      <c r="JKO1050" s="13"/>
      <c r="JKP1050" s="14"/>
      <c r="JKQ1050" s="13"/>
      <c r="JKR1050" s="13"/>
      <c r="JKS1050" s="13"/>
      <c r="JKT1050" s="13"/>
      <c r="JKU1050" s="13"/>
      <c r="JKV1050" s="13"/>
      <c r="JKW1050" s="13"/>
      <c r="JKX1050" s="113"/>
      <c r="JKY1050" s="166"/>
      <c r="JKZ1050" s="230"/>
      <c r="JLA1050" s="227"/>
      <c r="JLB1050" s="11"/>
      <c r="JLC1050" s="12"/>
      <c r="JLD1050" s="13"/>
      <c r="JLE1050" s="13"/>
      <c r="JLF1050" s="14"/>
      <c r="JLG1050" s="13"/>
      <c r="JLH1050" s="13"/>
      <c r="JLI1050" s="13"/>
      <c r="JLJ1050" s="13"/>
      <c r="JLK1050" s="13"/>
      <c r="JLL1050" s="13"/>
      <c r="JLM1050" s="13"/>
      <c r="JLN1050" s="113"/>
      <c r="JLO1050" s="166"/>
      <c r="JLP1050" s="230"/>
      <c r="JLQ1050" s="227"/>
      <c r="JLR1050" s="11"/>
      <c r="JLS1050" s="12"/>
      <c r="JLT1050" s="13"/>
      <c r="JLU1050" s="13"/>
      <c r="JLV1050" s="14"/>
      <c r="JLW1050" s="13"/>
      <c r="JLX1050" s="13"/>
      <c r="JLY1050" s="13"/>
      <c r="JLZ1050" s="13"/>
      <c r="JMA1050" s="13"/>
      <c r="JMB1050" s="13"/>
      <c r="JMC1050" s="13"/>
      <c r="JMD1050" s="113"/>
      <c r="JME1050" s="166"/>
      <c r="JMF1050" s="230"/>
      <c r="JMG1050" s="227"/>
      <c r="JMH1050" s="11"/>
      <c r="JMI1050" s="12"/>
      <c r="JMJ1050" s="13"/>
      <c r="JMK1050" s="13"/>
      <c r="JML1050" s="14"/>
      <c r="JMM1050" s="13"/>
      <c r="JMN1050" s="13"/>
      <c r="JMO1050" s="13"/>
      <c r="JMP1050" s="13"/>
      <c r="JMQ1050" s="13"/>
      <c r="JMR1050" s="13"/>
      <c r="JMS1050" s="13"/>
      <c r="JMT1050" s="113"/>
      <c r="JMU1050" s="166"/>
      <c r="JMV1050" s="230"/>
      <c r="JMW1050" s="227"/>
      <c r="JMX1050" s="11"/>
      <c r="JMY1050" s="12"/>
      <c r="JMZ1050" s="13"/>
      <c r="JNA1050" s="13"/>
      <c r="JNB1050" s="14"/>
      <c r="JNC1050" s="13"/>
      <c r="JND1050" s="13"/>
      <c r="JNE1050" s="13"/>
      <c r="JNF1050" s="13"/>
      <c r="JNG1050" s="13"/>
      <c r="JNH1050" s="13"/>
      <c r="JNI1050" s="13"/>
      <c r="JNJ1050" s="113"/>
      <c r="JNK1050" s="166"/>
      <c r="JNL1050" s="230"/>
      <c r="JNM1050" s="227"/>
      <c r="JNN1050" s="11"/>
      <c r="JNO1050" s="12"/>
      <c r="JNP1050" s="13"/>
      <c r="JNQ1050" s="13"/>
      <c r="JNR1050" s="14"/>
      <c r="JNS1050" s="13"/>
      <c r="JNT1050" s="13"/>
      <c r="JNU1050" s="13"/>
      <c r="JNV1050" s="13"/>
      <c r="JNW1050" s="13"/>
      <c r="JNX1050" s="13"/>
      <c r="JNY1050" s="13"/>
      <c r="JNZ1050" s="113"/>
      <c r="JOA1050" s="166"/>
      <c r="JOB1050" s="230"/>
      <c r="JOC1050" s="227"/>
      <c r="JOD1050" s="11"/>
      <c r="JOE1050" s="12"/>
      <c r="JOF1050" s="13"/>
      <c r="JOG1050" s="13"/>
      <c r="JOH1050" s="14"/>
      <c r="JOI1050" s="13"/>
      <c r="JOJ1050" s="13"/>
      <c r="JOK1050" s="13"/>
      <c r="JOL1050" s="13"/>
      <c r="JOM1050" s="13"/>
      <c r="JON1050" s="13"/>
      <c r="JOO1050" s="13"/>
      <c r="JOP1050" s="113"/>
      <c r="JOQ1050" s="166"/>
      <c r="JOR1050" s="230"/>
      <c r="JOS1050" s="227"/>
      <c r="JOT1050" s="11"/>
      <c r="JOU1050" s="12"/>
      <c r="JOV1050" s="13"/>
      <c r="JOW1050" s="13"/>
      <c r="JOX1050" s="14"/>
      <c r="JOY1050" s="13"/>
      <c r="JOZ1050" s="13"/>
      <c r="JPA1050" s="13"/>
      <c r="JPB1050" s="13"/>
      <c r="JPC1050" s="13"/>
      <c r="JPD1050" s="13"/>
      <c r="JPE1050" s="13"/>
      <c r="JPF1050" s="113"/>
      <c r="JPG1050" s="166"/>
      <c r="JPH1050" s="230"/>
      <c r="JPI1050" s="227"/>
      <c r="JPJ1050" s="11"/>
      <c r="JPK1050" s="12"/>
      <c r="JPL1050" s="13"/>
      <c r="JPM1050" s="13"/>
      <c r="JPN1050" s="14"/>
      <c r="JPO1050" s="13"/>
      <c r="JPP1050" s="13"/>
      <c r="JPQ1050" s="13"/>
      <c r="JPR1050" s="13"/>
      <c r="JPS1050" s="13"/>
      <c r="JPT1050" s="13"/>
      <c r="JPU1050" s="13"/>
      <c r="JPV1050" s="113"/>
      <c r="JPW1050" s="166"/>
      <c r="JPX1050" s="230"/>
      <c r="JPY1050" s="227"/>
      <c r="JPZ1050" s="11"/>
      <c r="JQA1050" s="12"/>
      <c r="JQB1050" s="13"/>
      <c r="JQC1050" s="13"/>
      <c r="JQD1050" s="14"/>
      <c r="JQE1050" s="13"/>
      <c r="JQF1050" s="13"/>
      <c r="JQG1050" s="13"/>
      <c r="JQH1050" s="13"/>
      <c r="JQI1050" s="13"/>
      <c r="JQJ1050" s="13"/>
      <c r="JQK1050" s="13"/>
      <c r="JQL1050" s="113"/>
      <c r="JQM1050" s="166"/>
      <c r="JQN1050" s="230"/>
      <c r="JQO1050" s="227"/>
      <c r="JQP1050" s="11"/>
      <c r="JQQ1050" s="12"/>
      <c r="JQR1050" s="13"/>
      <c r="JQS1050" s="13"/>
      <c r="JQT1050" s="14"/>
      <c r="JQU1050" s="13"/>
      <c r="JQV1050" s="13"/>
      <c r="JQW1050" s="13"/>
      <c r="JQX1050" s="13"/>
      <c r="JQY1050" s="13"/>
      <c r="JQZ1050" s="13"/>
      <c r="JRA1050" s="13"/>
      <c r="JRB1050" s="113"/>
      <c r="JRC1050" s="166"/>
      <c r="JRD1050" s="230"/>
      <c r="JRE1050" s="227"/>
      <c r="JRF1050" s="11"/>
      <c r="JRG1050" s="12"/>
      <c r="JRH1050" s="13"/>
      <c r="JRI1050" s="13"/>
      <c r="JRJ1050" s="14"/>
      <c r="JRK1050" s="13"/>
      <c r="JRL1050" s="13"/>
      <c r="JRM1050" s="13"/>
      <c r="JRN1050" s="13"/>
      <c r="JRO1050" s="13"/>
      <c r="JRP1050" s="13"/>
      <c r="JRQ1050" s="13"/>
      <c r="JRR1050" s="113"/>
      <c r="JRS1050" s="166"/>
      <c r="JRT1050" s="230"/>
      <c r="JRU1050" s="227"/>
      <c r="JRV1050" s="11"/>
      <c r="JRW1050" s="12"/>
      <c r="JRX1050" s="13"/>
      <c r="JRY1050" s="13"/>
      <c r="JRZ1050" s="14"/>
      <c r="JSA1050" s="13"/>
      <c r="JSB1050" s="13"/>
      <c r="JSC1050" s="13"/>
      <c r="JSD1050" s="13"/>
      <c r="JSE1050" s="13"/>
      <c r="JSF1050" s="13"/>
      <c r="JSG1050" s="13"/>
      <c r="JSH1050" s="113"/>
      <c r="JSI1050" s="166"/>
      <c r="JSJ1050" s="230"/>
      <c r="JSK1050" s="227"/>
      <c r="JSL1050" s="11"/>
      <c r="JSM1050" s="12"/>
      <c r="JSN1050" s="13"/>
      <c r="JSO1050" s="13"/>
      <c r="JSP1050" s="14"/>
      <c r="JSQ1050" s="13"/>
      <c r="JSR1050" s="13"/>
      <c r="JSS1050" s="13"/>
      <c r="JST1050" s="13"/>
      <c r="JSU1050" s="13"/>
      <c r="JSV1050" s="13"/>
      <c r="JSW1050" s="13"/>
      <c r="JSX1050" s="113"/>
      <c r="JSY1050" s="166"/>
      <c r="JSZ1050" s="230"/>
      <c r="JTA1050" s="227"/>
      <c r="JTB1050" s="11"/>
      <c r="JTC1050" s="12"/>
      <c r="JTD1050" s="13"/>
      <c r="JTE1050" s="13"/>
      <c r="JTF1050" s="14"/>
      <c r="JTG1050" s="13"/>
      <c r="JTH1050" s="13"/>
      <c r="JTI1050" s="13"/>
      <c r="JTJ1050" s="13"/>
      <c r="JTK1050" s="13"/>
      <c r="JTL1050" s="13"/>
      <c r="JTM1050" s="13"/>
      <c r="JTN1050" s="113"/>
      <c r="JTO1050" s="166"/>
      <c r="JTP1050" s="230"/>
      <c r="JTQ1050" s="227"/>
      <c r="JTR1050" s="11"/>
      <c r="JTS1050" s="12"/>
      <c r="JTT1050" s="13"/>
      <c r="JTU1050" s="13"/>
      <c r="JTV1050" s="14"/>
      <c r="JTW1050" s="13"/>
      <c r="JTX1050" s="13"/>
      <c r="JTY1050" s="13"/>
      <c r="JTZ1050" s="13"/>
      <c r="JUA1050" s="13"/>
      <c r="JUB1050" s="13"/>
      <c r="JUC1050" s="13"/>
      <c r="JUD1050" s="113"/>
      <c r="JUE1050" s="166"/>
      <c r="JUF1050" s="230"/>
      <c r="JUG1050" s="227"/>
      <c r="JUH1050" s="11"/>
      <c r="JUI1050" s="12"/>
      <c r="JUJ1050" s="13"/>
      <c r="JUK1050" s="13"/>
      <c r="JUL1050" s="14"/>
      <c r="JUM1050" s="13"/>
      <c r="JUN1050" s="13"/>
      <c r="JUO1050" s="13"/>
      <c r="JUP1050" s="13"/>
      <c r="JUQ1050" s="13"/>
      <c r="JUR1050" s="13"/>
      <c r="JUS1050" s="13"/>
      <c r="JUT1050" s="113"/>
      <c r="JUU1050" s="166"/>
      <c r="JUV1050" s="230"/>
      <c r="JUW1050" s="227"/>
      <c r="JUX1050" s="11"/>
      <c r="JUY1050" s="12"/>
      <c r="JUZ1050" s="13"/>
      <c r="JVA1050" s="13"/>
      <c r="JVB1050" s="14"/>
      <c r="JVC1050" s="13"/>
      <c r="JVD1050" s="13"/>
      <c r="JVE1050" s="13"/>
      <c r="JVF1050" s="13"/>
      <c r="JVG1050" s="13"/>
      <c r="JVH1050" s="13"/>
      <c r="JVI1050" s="13"/>
      <c r="JVJ1050" s="113"/>
      <c r="JVK1050" s="166"/>
      <c r="JVL1050" s="230"/>
      <c r="JVM1050" s="227"/>
      <c r="JVN1050" s="11"/>
      <c r="JVO1050" s="12"/>
      <c r="JVP1050" s="13"/>
      <c r="JVQ1050" s="13"/>
      <c r="JVR1050" s="14"/>
      <c r="JVS1050" s="13"/>
      <c r="JVT1050" s="13"/>
      <c r="JVU1050" s="13"/>
      <c r="JVV1050" s="13"/>
      <c r="JVW1050" s="13"/>
      <c r="JVX1050" s="13"/>
      <c r="JVY1050" s="13"/>
      <c r="JVZ1050" s="113"/>
      <c r="JWA1050" s="166"/>
      <c r="JWB1050" s="230"/>
      <c r="JWC1050" s="227"/>
      <c r="JWD1050" s="11"/>
      <c r="JWE1050" s="12"/>
      <c r="JWF1050" s="13"/>
      <c r="JWG1050" s="13"/>
      <c r="JWH1050" s="14"/>
      <c r="JWI1050" s="13"/>
      <c r="JWJ1050" s="13"/>
      <c r="JWK1050" s="13"/>
      <c r="JWL1050" s="13"/>
      <c r="JWM1050" s="13"/>
      <c r="JWN1050" s="13"/>
      <c r="JWO1050" s="13"/>
      <c r="JWP1050" s="113"/>
      <c r="JWQ1050" s="166"/>
      <c r="JWR1050" s="230"/>
      <c r="JWS1050" s="227"/>
      <c r="JWT1050" s="11"/>
      <c r="JWU1050" s="12"/>
      <c r="JWV1050" s="13"/>
      <c r="JWW1050" s="13"/>
      <c r="JWX1050" s="14"/>
      <c r="JWY1050" s="13"/>
      <c r="JWZ1050" s="13"/>
      <c r="JXA1050" s="13"/>
      <c r="JXB1050" s="13"/>
      <c r="JXC1050" s="13"/>
      <c r="JXD1050" s="13"/>
      <c r="JXE1050" s="13"/>
      <c r="JXF1050" s="113"/>
      <c r="JXG1050" s="166"/>
      <c r="JXH1050" s="230"/>
      <c r="JXI1050" s="227"/>
      <c r="JXJ1050" s="11"/>
      <c r="JXK1050" s="12"/>
      <c r="JXL1050" s="13"/>
      <c r="JXM1050" s="13"/>
      <c r="JXN1050" s="14"/>
      <c r="JXO1050" s="13"/>
      <c r="JXP1050" s="13"/>
      <c r="JXQ1050" s="13"/>
      <c r="JXR1050" s="13"/>
      <c r="JXS1050" s="13"/>
      <c r="JXT1050" s="13"/>
      <c r="JXU1050" s="13"/>
      <c r="JXV1050" s="113"/>
      <c r="JXW1050" s="166"/>
      <c r="JXX1050" s="230"/>
      <c r="JXY1050" s="227"/>
      <c r="JXZ1050" s="11"/>
      <c r="JYA1050" s="12"/>
      <c r="JYB1050" s="13"/>
      <c r="JYC1050" s="13"/>
      <c r="JYD1050" s="14"/>
      <c r="JYE1050" s="13"/>
      <c r="JYF1050" s="13"/>
      <c r="JYG1050" s="13"/>
      <c r="JYH1050" s="13"/>
      <c r="JYI1050" s="13"/>
      <c r="JYJ1050" s="13"/>
      <c r="JYK1050" s="13"/>
      <c r="JYL1050" s="113"/>
      <c r="JYM1050" s="166"/>
      <c r="JYN1050" s="230"/>
      <c r="JYO1050" s="227"/>
      <c r="JYP1050" s="11"/>
      <c r="JYQ1050" s="12"/>
      <c r="JYR1050" s="13"/>
      <c r="JYS1050" s="13"/>
      <c r="JYT1050" s="14"/>
      <c r="JYU1050" s="13"/>
      <c r="JYV1050" s="13"/>
      <c r="JYW1050" s="13"/>
      <c r="JYX1050" s="13"/>
      <c r="JYY1050" s="13"/>
      <c r="JYZ1050" s="13"/>
      <c r="JZA1050" s="13"/>
      <c r="JZB1050" s="113"/>
      <c r="JZC1050" s="166"/>
      <c r="JZD1050" s="230"/>
      <c r="JZE1050" s="227"/>
      <c r="JZF1050" s="11"/>
      <c r="JZG1050" s="12"/>
      <c r="JZH1050" s="13"/>
      <c r="JZI1050" s="13"/>
      <c r="JZJ1050" s="14"/>
      <c r="JZK1050" s="13"/>
      <c r="JZL1050" s="13"/>
      <c r="JZM1050" s="13"/>
      <c r="JZN1050" s="13"/>
      <c r="JZO1050" s="13"/>
      <c r="JZP1050" s="13"/>
      <c r="JZQ1050" s="13"/>
      <c r="JZR1050" s="113"/>
      <c r="JZS1050" s="166"/>
      <c r="JZT1050" s="230"/>
      <c r="JZU1050" s="227"/>
      <c r="JZV1050" s="11"/>
      <c r="JZW1050" s="12"/>
      <c r="JZX1050" s="13"/>
      <c r="JZY1050" s="13"/>
      <c r="JZZ1050" s="14"/>
      <c r="KAA1050" s="13"/>
      <c r="KAB1050" s="13"/>
      <c r="KAC1050" s="13"/>
      <c r="KAD1050" s="13"/>
      <c r="KAE1050" s="13"/>
      <c r="KAF1050" s="13"/>
      <c r="KAG1050" s="13"/>
      <c r="KAH1050" s="113"/>
      <c r="KAI1050" s="166"/>
      <c r="KAJ1050" s="230"/>
      <c r="KAK1050" s="227"/>
      <c r="KAL1050" s="11"/>
      <c r="KAM1050" s="12"/>
      <c r="KAN1050" s="13"/>
      <c r="KAO1050" s="13"/>
      <c r="KAP1050" s="14"/>
      <c r="KAQ1050" s="13"/>
      <c r="KAR1050" s="13"/>
      <c r="KAS1050" s="13"/>
      <c r="KAT1050" s="13"/>
      <c r="KAU1050" s="13"/>
      <c r="KAV1050" s="13"/>
      <c r="KAW1050" s="13"/>
      <c r="KAX1050" s="113"/>
      <c r="KAY1050" s="166"/>
      <c r="KAZ1050" s="230"/>
      <c r="KBA1050" s="227"/>
      <c r="KBB1050" s="11"/>
      <c r="KBC1050" s="12"/>
      <c r="KBD1050" s="13"/>
      <c r="KBE1050" s="13"/>
      <c r="KBF1050" s="14"/>
      <c r="KBG1050" s="13"/>
      <c r="KBH1050" s="13"/>
      <c r="KBI1050" s="13"/>
      <c r="KBJ1050" s="13"/>
      <c r="KBK1050" s="13"/>
      <c r="KBL1050" s="13"/>
      <c r="KBM1050" s="13"/>
      <c r="KBN1050" s="113"/>
      <c r="KBO1050" s="166"/>
      <c r="KBP1050" s="230"/>
      <c r="KBQ1050" s="227"/>
      <c r="KBR1050" s="11"/>
      <c r="KBS1050" s="12"/>
      <c r="KBT1050" s="13"/>
      <c r="KBU1050" s="13"/>
      <c r="KBV1050" s="14"/>
      <c r="KBW1050" s="13"/>
      <c r="KBX1050" s="13"/>
      <c r="KBY1050" s="13"/>
      <c r="KBZ1050" s="13"/>
      <c r="KCA1050" s="13"/>
      <c r="KCB1050" s="13"/>
      <c r="KCC1050" s="13"/>
      <c r="KCD1050" s="113"/>
      <c r="KCE1050" s="166"/>
      <c r="KCF1050" s="230"/>
      <c r="KCG1050" s="227"/>
      <c r="KCH1050" s="11"/>
      <c r="KCI1050" s="12"/>
      <c r="KCJ1050" s="13"/>
      <c r="KCK1050" s="13"/>
      <c r="KCL1050" s="14"/>
      <c r="KCM1050" s="13"/>
      <c r="KCN1050" s="13"/>
      <c r="KCO1050" s="13"/>
      <c r="KCP1050" s="13"/>
      <c r="KCQ1050" s="13"/>
      <c r="KCR1050" s="13"/>
      <c r="KCS1050" s="13"/>
      <c r="KCT1050" s="113"/>
      <c r="KCU1050" s="166"/>
      <c r="KCV1050" s="230"/>
      <c r="KCW1050" s="227"/>
      <c r="KCX1050" s="11"/>
      <c r="KCY1050" s="12"/>
      <c r="KCZ1050" s="13"/>
      <c r="KDA1050" s="13"/>
      <c r="KDB1050" s="14"/>
      <c r="KDC1050" s="13"/>
      <c r="KDD1050" s="13"/>
      <c r="KDE1050" s="13"/>
      <c r="KDF1050" s="13"/>
      <c r="KDG1050" s="13"/>
      <c r="KDH1050" s="13"/>
      <c r="KDI1050" s="13"/>
      <c r="KDJ1050" s="113"/>
      <c r="KDK1050" s="166"/>
      <c r="KDL1050" s="230"/>
      <c r="KDM1050" s="227"/>
      <c r="KDN1050" s="11"/>
      <c r="KDO1050" s="12"/>
      <c r="KDP1050" s="13"/>
      <c r="KDQ1050" s="13"/>
      <c r="KDR1050" s="14"/>
      <c r="KDS1050" s="13"/>
      <c r="KDT1050" s="13"/>
      <c r="KDU1050" s="13"/>
      <c r="KDV1050" s="13"/>
      <c r="KDW1050" s="13"/>
      <c r="KDX1050" s="13"/>
      <c r="KDY1050" s="13"/>
      <c r="KDZ1050" s="113"/>
      <c r="KEA1050" s="166"/>
      <c r="KEB1050" s="230"/>
      <c r="KEC1050" s="227"/>
      <c r="KED1050" s="11"/>
      <c r="KEE1050" s="12"/>
      <c r="KEF1050" s="13"/>
      <c r="KEG1050" s="13"/>
      <c r="KEH1050" s="14"/>
      <c r="KEI1050" s="13"/>
      <c r="KEJ1050" s="13"/>
      <c r="KEK1050" s="13"/>
      <c r="KEL1050" s="13"/>
      <c r="KEM1050" s="13"/>
      <c r="KEN1050" s="13"/>
      <c r="KEO1050" s="13"/>
      <c r="KEP1050" s="113"/>
      <c r="KEQ1050" s="166"/>
      <c r="KER1050" s="230"/>
      <c r="KES1050" s="227"/>
      <c r="KET1050" s="11"/>
      <c r="KEU1050" s="12"/>
      <c r="KEV1050" s="13"/>
      <c r="KEW1050" s="13"/>
      <c r="KEX1050" s="14"/>
      <c r="KEY1050" s="13"/>
      <c r="KEZ1050" s="13"/>
      <c r="KFA1050" s="13"/>
      <c r="KFB1050" s="13"/>
      <c r="KFC1050" s="13"/>
      <c r="KFD1050" s="13"/>
      <c r="KFE1050" s="13"/>
      <c r="KFF1050" s="113"/>
      <c r="KFG1050" s="166"/>
      <c r="KFH1050" s="230"/>
      <c r="KFI1050" s="227"/>
      <c r="KFJ1050" s="11"/>
      <c r="KFK1050" s="12"/>
      <c r="KFL1050" s="13"/>
      <c r="KFM1050" s="13"/>
      <c r="KFN1050" s="14"/>
      <c r="KFO1050" s="13"/>
      <c r="KFP1050" s="13"/>
      <c r="KFQ1050" s="13"/>
      <c r="KFR1050" s="13"/>
      <c r="KFS1050" s="13"/>
      <c r="KFT1050" s="13"/>
      <c r="KFU1050" s="13"/>
      <c r="KFV1050" s="113"/>
      <c r="KFW1050" s="166"/>
      <c r="KFX1050" s="230"/>
      <c r="KFY1050" s="227"/>
      <c r="KFZ1050" s="11"/>
      <c r="KGA1050" s="12"/>
      <c r="KGB1050" s="13"/>
      <c r="KGC1050" s="13"/>
      <c r="KGD1050" s="14"/>
      <c r="KGE1050" s="13"/>
      <c r="KGF1050" s="13"/>
      <c r="KGG1050" s="13"/>
      <c r="KGH1050" s="13"/>
      <c r="KGI1050" s="13"/>
      <c r="KGJ1050" s="13"/>
      <c r="KGK1050" s="13"/>
      <c r="KGL1050" s="113"/>
      <c r="KGM1050" s="166"/>
      <c r="KGN1050" s="230"/>
      <c r="KGO1050" s="227"/>
      <c r="KGP1050" s="11"/>
      <c r="KGQ1050" s="12"/>
      <c r="KGR1050" s="13"/>
      <c r="KGS1050" s="13"/>
      <c r="KGT1050" s="14"/>
      <c r="KGU1050" s="13"/>
      <c r="KGV1050" s="13"/>
      <c r="KGW1050" s="13"/>
      <c r="KGX1050" s="13"/>
      <c r="KGY1050" s="13"/>
      <c r="KGZ1050" s="13"/>
      <c r="KHA1050" s="13"/>
      <c r="KHB1050" s="113"/>
      <c r="KHC1050" s="166"/>
      <c r="KHD1050" s="230"/>
      <c r="KHE1050" s="227"/>
      <c r="KHF1050" s="11"/>
      <c r="KHG1050" s="12"/>
      <c r="KHH1050" s="13"/>
      <c r="KHI1050" s="13"/>
      <c r="KHJ1050" s="14"/>
      <c r="KHK1050" s="13"/>
      <c r="KHL1050" s="13"/>
      <c r="KHM1050" s="13"/>
      <c r="KHN1050" s="13"/>
      <c r="KHO1050" s="13"/>
      <c r="KHP1050" s="13"/>
      <c r="KHQ1050" s="13"/>
      <c r="KHR1050" s="113"/>
      <c r="KHS1050" s="166"/>
      <c r="KHT1050" s="230"/>
      <c r="KHU1050" s="227"/>
      <c r="KHV1050" s="11"/>
      <c r="KHW1050" s="12"/>
      <c r="KHX1050" s="13"/>
      <c r="KHY1050" s="13"/>
      <c r="KHZ1050" s="14"/>
      <c r="KIA1050" s="13"/>
      <c r="KIB1050" s="13"/>
      <c r="KIC1050" s="13"/>
      <c r="KID1050" s="13"/>
      <c r="KIE1050" s="13"/>
      <c r="KIF1050" s="13"/>
      <c r="KIG1050" s="13"/>
      <c r="KIH1050" s="113"/>
      <c r="KII1050" s="166"/>
      <c r="KIJ1050" s="230"/>
      <c r="KIK1050" s="227"/>
      <c r="KIL1050" s="11"/>
      <c r="KIM1050" s="12"/>
      <c r="KIN1050" s="13"/>
      <c r="KIO1050" s="13"/>
      <c r="KIP1050" s="14"/>
      <c r="KIQ1050" s="13"/>
      <c r="KIR1050" s="13"/>
      <c r="KIS1050" s="13"/>
      <c r="KIT1050" s="13"/>
      <c r="KIU1050" s="13"/>
      <c r="KIV1050" s="13"/>
      <c r="KIW1050" s="13"/>
      <c r="KIX1050" s="113"/>
      <c r="KIY1050" s="166"/>
      <c r="KIZ1050" s="230"/>
      <c r="KJA1050" s="227"/>
      <c r="KJB1050" s="11"/>
      <c r="KJC1050" s="12"/>
      <c r="KJD1050" s="13"/>
      <c r="KJE1050" s="13"/>
      <c r="KJF1050" s="14"/>
      <c r="KJG1050" s="13"/>
      <c r="KJH1050" s="13"/>
      <c r="KJI1050" s="13"/>
      <c r="KJJ1050" s="13"/>
      <c r="KJK1050" s="13"/>
      <c r="KJL1050" s="13"/>
      <c r="KJM1050" s="13"/>
      <c r="KJN1050" s="113"/>
      <c r="KJO1050" s="166"/>
      <c r="KJP1050" s="230"/>
      <c r="KJQ1050" s="227"/>
      <c r="KJR1050" s="11"/>
      <c r="KJS1050" s="12"/>
      <c r="KJT1050" s="13"/>
      <c r="KJU1050" s="13"/>
      <c r="KJV1050" s="14"/>
      <c r="KJW1050" s="13"/>
      <c r="KJX1050" s="13"/>
      <c r="KJY1050" s="13"/>
      <c r="KJZ1050" s="13"/>
      <c r="KKA1050" s="13"/>
      <c r="KKB1050" s="13"/>
      <c r="KKC1050" s="13"/>
      <c r="KKD1050" s="113"/>
      <c r="KKE1050" s="166"/>
      <c r="KKF1050" s="230"/>
      <c r="KKG1050" s="227"/>
      <c r="KKH1050" s="11"/>
      <c r="KKI1050" s="12"/>
      <c r="KKJ1050" s="13"/>
      <c r="KKK1050" s="13"/>
      <c r="KKL1050" s="14"/>
      <c r="KKM1050" s="13"/>
      <c r="KKN1050" s="13"/>
      <c r="KKO1050" s="13"/>
      <c r="KKP1050" s="13"/>
      <c r="KKQ1050" s="13"/>
      <c r="KKR1050" s="13"/>
      <c r="KKS1050" s="13"/>
      <c r="KKT1050" s="113"/>
      <c r="KKU1050" s="166"/>
      <c r="KKV1050" s="230"/>
      <c r="KKW1050" s="227"/>
      <c r="KKX1050" s="11"/>
      <c r="KKY1050" s="12"/>
      <c r="KKZ1050" s="13"/>
      <c r="KLA1050" s="13"/>
      <c r="KLB1050" s="14"/>
      <c r="KLC1050" s="13"/>
      <c r="KLD1050" s="13"/>
      <c r="KLE1050" s="13"/>
      <c r="KLF1050" s="13"/>
      <c r="KLG1050" s="13"/>
      <c r="KLH1050" s="13"/>
      <c r="KLI1050" s="13"/>
      <c r="KLJ1050" s="113"/>
      <c r="KLK1050" s="166"/>
      <c r="KLL1050" s="230"/>
      <c r="KLM1050" s="227"/>
      <c r="KLN1050" s="11"/>
      <c r="KLO1050" s="12"/>
      <c r="KLP1050" s="13"/>
      <c r="KLQ1050" s="13"/>
      <c r="KLR1050" s="14"/>
      <c r="KLS1050" s="13"/>
      <c r="KLT1050" s="13"/>
      <c r="KLU1050" s="13"/>
      <c r="KLV1050" s="13"/>
      <c r="KLW1050" s="13"/>
      <c r="KLX1050" s="13"/>
      <c r="KLY1050" s="13"/>
      <c r="KLZ1050" s="113"/>
      <c r="KMA1050" s="166"/>
      <c r="KMB1050" s="230"/>
      <c r="KMC1050" s="227"/>
      <c r="KMD1050" s="11"/>
      <c r="KME1050" s="12"/>
      <c r="KMF1050" s="13"/>
      <c r="KMG1050" s="13"/>
      <c r="KMH1050" s="14"/>
      <c r="KMI1050" s="13"/>
      <c r="KMJ1050" s="13"/>
      <c r="KMK1050" s="13"/>
      <c r="KML1050" s="13"/>
      <c r="KMM1050" s="13"/>
      <c r="KMN1050" s="13"/>
      <c r="KMO1050" s="13"/>
      <c r="KMP1050" s="113"/>
      <c r="KMQ1050" s="166"/>
      <c r="KMR1050" s="230"/>
      <c r="KMS1050" s="227"/>
      <c r="KMT1050" s="11"/>
      <c r="KMU1050" s="12"/>
      <c r="KMV1050" s="13"/>
      <c r="KMW1050" s="13"/>
      <c r="KMX1050" s="14"/>
      <c r="KMY1050" s="13"/>
      <c r="KMZ1050" s="13"/>
      <c r="KNA1050" s="13"/>
      <c r="KNB1050" s="13"/>
      <c r="KNC1050" s="13"/>
      <c r="KND1050" s="13"/>
      <c r="KNE1050" s="13"/>
      <c r="KNF1050" s="113"/>
      <c r="KNG1050" s="166"/>
      <c r="KNH1050" s="230"/>
      <c r="KNI1050" s="227"/>
      <c r="KNJ1050" s="11"/>
      <c r="KNK1050" s="12"/>
      <c r="KNL1050" s="13"/>
      <c r="KNM1050" s="13"/>
      <c r="KNN1050" s="14"/>
      <c r="KNO1050" s="13"/>
      <c r="KNP1050" s="13"/>
      <c r="KNQ1050" s="13"/>
      <c r="KNR1050" s="13"/>
      <c r="KNS1050" s="13"/>
      <c r="KNT1050" s="13"/>
      <c r="KNU1050" s="13"/>
      <c r="KNV1050" s="113"/>
      <c r="KNW1050" s="166"/>
      <c r="KNX1050" s="230"/>
      <c r="KNY1050" s="227"/>
      <c r="KNZ1050" s="11"/>
      <c r="KOA1050" s="12"/>
      <c r="KOB1050" s="13"/>
      <c r="KOC1050" s="13"/>
      <c r="KOD1050" s="14"/>
      <c r="KOE1050" s="13"/>
      <c r="KOF1050" s="13"/>
      <c r="KOG1050" s="13"/>
      <c r="KOH1050" s="13"/>
      <c r="KOI1050" s="13"/>
      <c r="KOJ1050" s="13"/>
      <c r="KOK1050" s="13"/>
      <c r="KOL1050" s="113"/>
      <c r="KOM1050" s="166"/>
      <c r="KON1050" s="230"/>
      <c r="KOO1050" s="227"/>
      <c r="KOP1050" s="11"/>
      <c r="KOQ1050" s="12"/>
      <c r="KOR1050" s="13"/>
      <c r="KOS1050" s="13"/>
      <c r="KOT1050" s="14"/>
      <c r="KOU1050" s="13"/>
      <c r="KOV1050" s="13"/>
      <c r="KOW1050" s="13"/>
      <c r="KOX1050" s="13"/>
      <c r="KOY1050" s="13"/>
      <c r="KOZ1050" s="13"/>
      <c r="KPA1050" s="13"/>
      <c r="KPB1050" s="113"/>
      <c r="KPC1050" s="166"/>
      <c r="KPD1050" s="230"/>
      <c r="KPE1050" s="227"/>
      <c r="KPF1050" s="11"/>
      <c r="KPG1050" s="12"/>
      <c r="KPH1050" s="13"/>
      <c r="KPI1050" s="13"/>
      <c r="KPJ1050" s="14"/>
      <c r="KPK1050" s="13"/>
      <c r="KPL1050" s="13"/>
      <c r="KPM1050" s="13"/>
      <c r="KPN1050" s="13"/>
      <c r="KPO1050" s="13"/>
      <c r="KPP1050" s="13"/>
      <c r="KPQ1050" s="13"/>
      <c r="KPR1050" s="113"/>
      <c r="KPS1050" s="166"/>
      <c r="KPT1050" s="230"/>
      <c r="KPU1050" s="227"/>
      <c r="KPV1050" s="11"/>
      <c r="KPW1050" s="12"/>
      <c r="KPX1050" s="13"/>
      <c r="KPY1050" s="13"/>
      <c r="KPZ1050" s="14"/>
      <c r="KQA1050" s="13"/>
      <c r="KQB1050" s="13"/>
      <c r="KQC1050" s="13"/>
      <c r="KQD1050" s="13"/>
      <c r="KQE1050" s="13"/>
      <c r="KQF1050" s="13"/>
      <c r="KQG1050" s="13"/>
      <c r="KQH1050" s="113"/>
      <c r="KQI1050" s="166"/>
      <c r="KQJ1050" s="230"/>
      <c r="KQK1050" s="227"/>
      <c r="KQL1050" s="11"/>
      <c r="KQM1050" s="12"/>
      <c r="KQN1050" s="13"/>
      <c r="KQO1050" s="13"/>
      <c r="KQP1050" s="14"/>
      <c r="KQQ1050" s="13"/>
      <c r="KQR1050" s="13"/>
      <c r="KQS1050" s="13"/>
      <c r="KQT1050" s="13"/>
      <c r="KQU1050" s="13"/>
      <c r="KQV1050" s="13"/>
      <c r="KQW1050" s="13"/>
      <c r="KQX1050" s="113"/>
      <c r="KQY1050" s="166"/>
      <c r="KQZ1050" s="230"/>
      <c r="KRA1050" s="227"/>
      <c r="KRB1050" s="11"/>
      <c r="KRC1050" s="12"/>
      <c r="KRD1050" s="13"/>
      <c r="KRE1050" s="13"/>
      <c r="KRF1050" s="14"/>
      <c r="KRG1050" s="13"/>
      <c r="KRH1050" s="13"/>
      <c r="KRI1050" s="13"/>
      <c r="KRJ1050" s="13"/>
      <c r="KRK1050" s="13"/>
      <c r="KRL1050" s="13"/>
      <c r="KRM1050" s="13"/>
      <c r="KRN1050" s="113"/>
      <c r="KRO1050" s="166"/>
      <c r="KRP1050" s="230"/>
      <c r="KRQ1050" s="227"/>
      <c r="KRR1050" s="11"/>
      <c r="KRS1050" s="12"/>
      <c r="KRT1050" s="13"/>
      <c r="KRU1050" s="13"/>
      <c r="KRV1050" s="14"/>
      <c r="KRW1050" s="13"/>
      <c r="KRX1050" s="13"/>
      <c r="KRY1050" s="13"/>
      <c r="KRZ1050" s="13"/>
      <c r="KSA1050" s="13"/>
      <c r="KSB1050" s="13"/>
      <c r="KSC1050" s="13"/>
      <c r="KSD1050" s="113"/>
      <c r="KSE1050" s="166"/>
      <c r="KSF1050" s="230"/>
      <c r="KSG1050" s="227"/>
      <c r="KSH1050" s="11"/>
      <c r="KSI1050" s="12"/>
      <c r="KSJ1050" s="13"/>
      <c r="KSK1050" s="13"/>
      <c r="KSL1050" s="14"/>
      <c r="KSM1050" s="13"/>
      <c r="KSN1050" s="13"/>
      <c r="KSO1050" s="13"/>
      <c r="KSP1050" s="13"/>
      <c r="KSQ1050" s="13"/>
      <c r="KSR1050" s="13"/>
      <c r="KSS1050" s="13"/>
      <c r="KST1050" s="113"/>
      <c r="KSU1050" s="166"/>
      <c r="KSV1050" s="230"/>
      <c r="KSW1050" s="227"/>
      <c r="KSX1050" s="11"/>
      <c r="KSY1050" s="12"/>
      <c r="KSZ1050" s="13"/>
      <c r="KTA1050" s="13"/>
      <c r="KTB1050" s="14"/>
      <c r="KTC1050" s="13"/>
      <c r="KTD1050" s="13"/>
      <c r="KTE1050" s="13"/>
      <c r="KTF1050" s="13"/>
      <c r="KTG1050" s="13"/>
      <c r="KTH1050" s="13"/>
      <c r="KTI1050" s="13"/>
      <c r="KTJ1050" s="113"/>
      <c r="KTK1050" s="166"/>
      <c r="KTL1050" s="230"/>
      <c r="KTM1050" s="227"/>
      <c r="KTN1050" s="11"/>
      <c r="KTO1050" s="12"/>
      <c r="KTP1050" s="13"/>
      <c r="KTQ1050" s="13"/>
      <c r="KTR1050" s="14"/>
      <c r="KTS1050" s="13"/>
      <c r="KTT1050" s="13"/>
      <c r="KTU1050" s="13"/>
      <c r="KTV1050" s="13"/>
      <c r="KTW1050" s="13"/>
      <c r="KTX1050" s="13"/>
      <c r="KTY1050" s="13"/>
      <c r="KTZ1050" s="113"/>
      <c r="KUA1050" s="166"/>
      <c r="KUB1050" s="230"/>
      <c r="KUC1050" s="227"/>
      <c r="KUD1050" s="11"/>
      <c r="KUE1050" s="12"/>
      <c r="KUF1050" s="13"/>
      <c r="KUG1050" s="13"/>
      <c r="KUH1050" s="14"/>
      <c r="KUI1050" s="13"/>
      <c r="KUJ1050" s="13"/>
      <c r="KUK1050" s="13"/>
      <c r="KUL1050" s="13"/>
      <c r="KUM1050" s="13"/>
      <c r="KUN1050" s="13"/>
      <c r="KUO1050" s="13"/>
      <c r="KUP1050" s="113"/>
      <c r="KUQ1050" s="166"/>
      <c r="KUR1050" s="230"/>
      <c r="KUS1050" s="227"/>
      <c r="KUT1050" s="11"/>
      <c r="KUU1050" s="12"/>
      <c r="KUV1050" s="13"/>
      <c r="KUW1050" s="13"/>
      <c r="KUX1050" s="14"/>
      <c r="KUY1050" s="13"/>
      <c r="KUZ1050" s="13"/>
      <c r="KVA1050" s="13"/>
      <c r="KVB1050" s="13"/>
      <c r="KVC1050" s="13"/>
      <c r="KVD1050" s="13"/>
      <c r="KVE1050" s="13"/>
      <c r="KVF1050" s="113"/>
      <c r="KVG1050" s="166"/>
      <c r="KVH1050" s="230"/>
      <c r="KVI1050" s="227"/>
      <c r="KVJ1050" s="11"/>
      <c r="KVK1050" s="12"/>
      <c r="KVL1050" s="13"/>
      <c r="KVM1050" s="13"/>
      <c r="KVN1050" s="14"/>
      <c r="KVO1050" s="13"/>
      <c r="KVP1050" s="13"/>
      <c r="KVQ1050" s="13"/>
      <c r="KVR1050" s="13"/>
      <c r="KVS1050" s="13"/>
      <c r="KVT1050" s="13"/>
      <c r="KVU1050" s="13"/>
      <c r="KVV1050" s="113"/>
      <c r="KVW1050" s="166"/>
      <c r="KVX1050" s="230"/>
      <c r="KVY1050" s="227"/>
      <c r="KVZ1050" s="11"/>
      <c r="KWA1050" s="12"/>
      <c r="KWB1050" s="13"/>
      <c r="KWC1050" s="13"/>
      <c r="KWD1050" s="14"/>
      <c r="KWE1050" s="13"/>
      <c r="KWF1050" s="13"/>
      <c r="KWG1050" s="13"/>
      <c r="KWH1050" s="13"/>
      <c r="KWI1050" s="13"/>
      <c r="KWJ1050" s="13"/>
      <c r="KWK1050" s="13"/>
      <c r="KWL1050" s="113"/>
      <c r="KWM1050" s="166"/>
      <c r="KWN1050" s="230"/>
      <c r="KWO1050" s="227"/>
      <c r="KWP1050" s="11"/>
      <c r="KWQ1050" s="12"/>
      <c r="KWR1050" s="13"/>
      <c r="KWS1050" s="13"/>
      <c r="KWT1050" s="14"/>
      <c r="KWU1050" s="13"/>
      <c r="KWV1050" s="13"/>
      <c r="KWW1050" s="13"/>
      <c r="KWX1050" s="13"/>
      <c r="KWY1050" s="13"/>
      <c r="KWZ1050" s="13"/>
      <c r="KXA1050" s="13"/>
      <c r="KXB1050" s="113"/>
      <c r="KXC1050" s="166"/>
      <c r="KXD1050" s="230"/>
      <c r="KXE1050" s="227"/>
      <c r="KXF1050" s="11"/>
      <c r="KXG1050" s="12"/>
      <c r="KXH1050" s="13"/>
      <c r="KXI1050" s="13"/>
      <c r="KXJ1050" s="14"/>
      <c r="KXK1050" s="13"/>
      <c r="KXL1050" s="13"/>
      <c r="KXM1050" s="13"/>
      <c r="KXN1050" s="13"/>
      <c r="KXO1050" s="13"/>
      <c r="KXP1050" s="13"/>
      <c r="KXQ1050" s="13"/>
      <c r="KXR1050" s="113"/>
      <c r="KXS1050" s="166"/>
      <c r="KXT1050" s="230"/>
      <c r="KXU1050" s="227"/>
      <c r="KXV1050" s="11"/>
      <c r="KXW1050" s="12"/>
      <c r="KXX1050" s="13"/>
      <c r="KXY1050" s="13"/>
      <c r="KXZ1050" s="14"/>
      <c r="KYA1050" s="13"/>
      <c r="KYB1050" s="13"/>
      <c r="KYC1050" s="13"/>
      <c r="KYD1050" s="13"/>
      <c r="KYE1050" s="13"/>
      <c r="KYF1050" s="13"/>
      <c r="KYG1050" s="13"/>
      <c r="KYH1050" s="113"/>
      <c r="KYI1050" s="166"/>
      <c r="KYJ1050" s="230"/>
      <c r="KYK1050" s="227"/>
      <c r="KYL1050" s="11"/>
      <c r="KYM1050" s="12"/>
      <c r="KYN1050" s="13"/>
      <c r="KYO1050" s="13"/>
      <c r="KYP1050" s="14"/>
      <c r="KYQ1050" s="13"/>
      <c r="KYR1050" s="13"/>
      <c r="KYS1050" s="13"/>
      <c r="KYT1050" s="13"/>
      <c r="KYU1050" s="13"/>
      <c r="KYV1050" s="13"/>
      <c r="KYW1050" s="13"/>
      <c r="KYX1050" s="113"/>
      <c r="KYY1050" s="166"/>
      <c r="KYZ1050" s="230"/>
      <c r="KZA1050" s="227"/>
      <c r="KZB1050" s="11"/>
      <c r="KZC1050" s="12"/>
      <c r="KZD1050" s="13"/>
      <c r="KZE1050" s="13"/>
      <c r="KZF1050" s="14"/>
      <c r="KZG1050" s="13"/>
      <c r="KZH1050" s="13"/>
      <c r="KZI1050" s="13"/>
      <c r="KZJ1050" s="13"/>
      <c r="KZK1050" s="13"/>
      <c r="KZL1050" s="13"/>
      <c r="KZM1050" s="13"/>
      <c r="KZN1050" s="113"/>
      <c r="KZO1050" s="166"/>
      <c r="KZP1050" s="230"/>
      <c r="KZQ1050" s="227"/>
      <c r="KZR1050" s="11"/>
      <c r="KZS1050" s="12"/>
      <c r="KZT1050" s="13"/>
      <c r="KZU1050" s="13"/>
      <c r="KZV1050" s="14"/>
      <c r="KZW1050" s="13"/>
      <c r="KZX1050" s="13"/>
      <c r="KZY1050" s="13"/>
      <c r="KZZ1050" s="13"/>
      <c r="LAA1050" s="13"/>
      <c r="LAB1050" s="13"/>
      <c r="LAC1050" s="13"/>
      <c r="LAD1050" s="113"/>
      <c r="LAE1050" s="166"/>
      <c r="LAF1050" s="230"/>
      <c r="LAG1050" s="227"/>
      <c r="LAH1050" s="11"/>
      <c r="LAI1050" s="12"/>
      <c r="LAJ1050" s="13"/>
      <c r="LAK1050" s="13"/>
      <c r="LAL1050" s="14"/>
      <c r="LAM1050" s="13"/>
      <c r="LAN1050" s="13"/>
      <c r="LAO1050" s="13"/>
      <c r="LAP1050" s="13"/>
      <c r="LAQ1050" s="13"/>
      <c r="LAR1050" s="13"/>
      <c r="LAS1050" s="13"/>
      <c r="LAT1050" s="113"/>
      <c r="LAU1050" s="166"/>
      <c r="LAV1050" s="230"/>
      <c r="LAW1050" s="227"/>
      <c r="LAX1050" s="11"/>
      <c r="LAY1050" s="12"/>
      <c r="LAZ1050" s="13"/>
      <c r="LBA1050" s="13"/>
      <c r="LBB1050" s="14"/>
      <c r="LBC1050" s="13"/>
      <c r="LBD1050" s="13"/>
      <c r="LBE1050" s="13"/>
      <c r="LBF1050" s="13"/>
      <c r="LBG1050" s="13"/>
      <c r="LBH1050" s="13"/>
      <c r="LBI1050" s="13"/>
      <c r="LBJ1050" s="113"/>
      <c r="LBK1050" s="166"/>
      <c r="LBL1050" s="230"/>
      <c r="LBM1050" s="227"/>
      <c r="LBN1050" s="11"/>
      <c r="LBO1050" s="12"/>
      <c r="LBP1050" s="13"/>
      <c r="LBQ1050" s="13"/>
      <c r="LBR1050" s="14"/>
      <c r="LBS1050" s="13"/>
      <c r="LBT1050" s="13"/>
      <c r="LBU1050" s="13"/>
      <c r="LBV1050" s="13"/>
      <c r="LBW1050" s="13"/>
      <c r="LBX1050" s="13"/>
      <c r="LBY1050" s="13"/>
      <c r="LBZ1050" s="113"/>
      <c r="LCA1050" s="166"/>
      <c r="LCB1050" s="230"/>
      <c r="LCC1050" s="227"/>
      <c r="LCD1050" s="11"/>
      <c r="LCE1050" s="12"/>
      <c r="LCF1050" s="13"/>
      <c r="LCG1050" s="13"/>
      <c r="LCH1050" s="14"/>
      <c r="LCI1050" s="13"/>
      <c r="LCJ1050" s="13"/>
      <c r="LCK1050" s="13"/>
      <c r="LCL1050" s="13"/>
      <c r="LCM1050" s="13"/>
      <c r="LCN1050" s="13"/>
      <c r="LCO1050" s="13"/>
      <c r="LCP1050" s="113"/>
      <c r="LCQ1050" s="166"/>
      <c r="LCR1050" s="230"/>
      <c r="LCS1050" s="227"/>
      <c r="LCT1050" s="11"/>
      <c r="LCU1050" s="12"/>
      <c r="LCV1050" s="13"/>
      <c r="LCW1050" s="13"/>
      <c r="LCX1050" s="14"/>
      <c r="LCY1050" s="13"/>
      <c r="LCZ1050" s="13"/>
      <c r="LDA1050" s="13"/>
      <c r="LDB1050" s="13"/>
      <c r="LDC1050" s="13"/>
      <c r="LDD1050" s="13"/>
      <c r="LDE1050" s="13"/>
      <c r="LDF1050" s="113"/>
      <c r="LDG1050" s="166"/>
      <c r="LDH1050" s="230"/>
      <c r="LDI1050" s="227"/>
      <c r="LDJ1050" s="11"/>
      <c r="LDK1050" s="12"/>
      <c r="LDL1050" s="13"/>
      <c r="LDM1050" s="13"/>
      <c r="LDN1050" s="14"/>
      <c r="LDO1050" s="13"/>
      <c r="LDP1050" s="13"/>
      <c r="LDQ1050" s="13"/>
      <c r="LDR1050" s="13"/>
      <c r="LDS1050" s="13"/>
      <c r="LDT1050" s="13"/>
      <c r="LDU1050" s="13"/>
      <c r="LDV1050" s="113"/>
      <c r="LDW1050" s="166"/>
      <c r="LDX1050" s="230"/>
      <c r="LDY1050" s="227"/>
      <c r="LDZ1050" s="11"/>
      <c r="LEA1050" s="12"/>
      <c r="LEB1050" s="13"/>
      <c r="LEC1050" s="13"/>
      <c r="LED1050" s="14"/>
      <c r="LEE1050" s="13"/>
      <c r="LEF1050" s="13"/>
      <c r="LEG1050" s="13"/>
      <c r="LEH1050" s="13"/>
      <c r="LEI1050" s="13"/>
      <c r="LEJ1050" s="13"/>
      <c r="LEK1050" s="13"/>
      <c r="LEL1050" s="113"/>
      <c r="LEM1050" s="166"/>
      <c r="LEN1050" s="230"/>
      <c r="LEO1050" s="227"/>
      <c r="LEP1050" s="11"/>
      <c r="LEQ1050" s="12"/>
      <c r="LER1050" s="13"/>
      <c r="LES1050" s="13"/>
      <c r="LET1050" s="14"/>
      <c r="LEU1050" s="13"/>
      <c r="LEV1050" s="13"/>
      <c r="LEW1050" s="13"/>
      <c r="LEX1050" s="13"/>
      <c r="LEY1050" s="13"/>
      <c r="LEZ1050" s="13"/>
      <c r="LFA1050" s="13"/>
      <c r="LFB1050" s="113"/>
      <c r="LFC1050" s="166"/>
      <c r="LFD1050" s="230"/>
      <c r="LFE1050" s="227"/>
      <c r="LFF1050" s="11"/>
      <c r="LFG1050" s="12"/>
      <c r="LFH1050" s="13"/>
      <c r="LFI1050" s="13"/>
      <c r="LFJ1050" s="14"/>
      <c r="LFK1050" s="13"/>
      <c r="LFL1050" s="13"/>
      <c r="LFM1050" s="13"/>
      <c r="LFN1050" s="13"/>
      <c r="LFO1050" s="13"/>
      <c r="LFP1050" s="13"/>
      <c r="LFQ1050" s="13"/>
      <c r="LFR1050" s="113"/>
      <c r="LFS1050" s="166"/>
      <c r="LFT1050" s="230"/>
      <c r="LFU1050" s="227"/>
      <c r="LFV1050" s="11"/>
      <c r="LFW1050" s="12"/>
      <c r="LFX1050" s="13"/>
      <c r="LFY1050" s="13"/>
      <c r="LFZ1050" s="14"/>
      <c r="LGA1050" s="13"/>
      <c r="LGB1050" s="13"/>
      <c r="LGC1050" s="13"/>
      <c r="LGD1050" s="13"/>
      <c r="LGE1050" s="13"/>
      <c r="LGF1050" s="13"/>
      <c r="LGG1050" s="13"/>
      <c r="LGH1050" s="113"/>
      <c r="LGI1050" s="166"/>
      <c r="LGJ1050" s="230"/>
      <c r="LGK1050" s="227"/>
      <c r="LGL1050" s="11"/>
      <c r="LGM1050" s="12"/>
      <c r="LGN1050" s="13"/>
      <c r="LGO1050" s="13"/>
      <c r="LGP1050" s="14"/>
      <c r="LGQ1050" s="13"/>
      <c r="LGR1050" s="13"/>
      <c r="LGS1050" s="13"/>
      <c r="LGT1050" s="13"/>
      <c r="LGU1050" s="13"/>
      <c r="LGV1050" s="13"/>
      <c r="LGW1050" s="13"/>
      <c r="LGX1050" s="113"/>
      <c r="LGY1050" s="166"/>
      <c r="LGZ1050" s="230"/>
      <c r="LHA1050" s="227"/>
      <c r="LHB1050" s="11"/>
      <c r="LHC1050" s="12"/>
      <c r="LHD1050" s="13"/>
      <c r="LHE1050" s="13"/>
      <c r="LHF1050" s="14"/>
      <c r="LHG1050" s="13"/>
      <c r="LHH1050" s="13"/>
      <c r="LHI1050" s="13"/>
      <c r="LHJ1050" s="13"/>
      <c r="LHK1050" s="13"/>
      <c r="LHL1050" s="13"/>
      <c r="LHM1050" s="13"/>
      <c r="LHN1050" s="113"/>
      <c r="LHO1050" s="166"/>
      <c r="LHP1050" s="230"/>
      <c r="LHQ1050" s="227"/>
      <c r="LHR1050" s="11"/>
      <c r="LHS1050" s="12"/>
      <c r="LHT1050" s="13"/>
      <c r="LHU1050" s="13"/>
      <c r="LHV1050" s="14"/>
      <c r="LHW1050" s="13"/>
      <c r="LHX1050" s="13"/>
      <c r="LHY1050" s="13"/>
      <c r="LHZ1050" s="13"/>
      <c r="LIA1050" s="13"/>
      <c r="LIB1050" s="13"/>
      <c r="LIC1050" s="13"/>
      <c r="LID1050" s="113"/>
      <c r="LIE1050" s="166"/>
      <c r="LIF1050" s="230"/>
      <c r="LIG1050" s="227"/>
      <c r="LIH1050" s="11"/>
      <c r="LII1050" s="12"/>
      <c r="LIJ1050" s="13"/>
      <c r="LIK1050" s="13"/>
      <c r="LIL1050" s="14"/>
      <c r="LIM1050" s="13"/>
      <c r="LIN1050" s="13"/>
      <c r="LIO1050" s="13"/>
      <c r="LIP1050" s="13"/>
      <c r="LIQ1050" s="13"/>
      <c r="LIR1050" s="13"/>
      <c r="LIS1050" s="13"/>
      <c r="LIT1050" s="113"/>
      <c r="LIU1050" s="166"/>
      <c r="LIV1050" s="230"/>
      <c r="LIW1050" s="227"/>
      <c r="LIX1050" s="11"/>
      <c r="LIY1050" s="12"/>
      <c r="LIZ1050" s="13"/>
      <c r="LJA1050" s="13"/>
      <c r="LJB1050" s="14"/>
      <c r="LJC1050" s="13"/>
      <c r="LJD1050" s="13"/>
      <c r="LJE1050" s="13"/>
      <c r="LJF1050" s="13"/>
      <c r="LJG1050" s="13"/>
      <c r="LJH1050" s="13"/>
      <c r="LJI1050" s="13"/>
      <c r="LJJ1050" s="113"/>
      <c r="LJK1050" s="166"/>
      <c r="LJL1050" s="230"/>
      <c r="LJM1050" s="227"/>
      <c r="LJN1050" s="11"/>
      <c r="LJO1050" s="12"/>
      <c r="LJP1050" s="13"/>
      <c r="LJQ1050" s="13"/>
      <c r="LJR1050" s="14"/>
      <c r="LJS1050" s="13"/>
      <c r="LJT1050" s="13"/>
      <c r="LJU1050" s="13"/>
      <c r="LJV1050" s="13"/>
      <c r="LJW1050" s="13"/>
      <c r="LJX1050" s="13"/>
      <c r="LJY1050" s="13"/>
      <c r="LJZ1050" s="113"/>
      <c r="LKA1050" s="166"/>
      <c r="LKB1050" s="230"/>
      <c r="LKC1050" s="227"/>
      <c r="LKD1050" s="11"/>
      <c r="LKE1050" s="12"/>
      <c r="LKF1050" s="13"/>
      <c r="LKG1050" s="13"/>
      <c r="LKH1050" s="14"/>
      <c r="LKI1050" s="13"/>
      <c r="LKJ1050" s="13"/>
      <c r="LKK1050" s="13"/>
      <c r="LKL1050" s="13"/>
      <c r="LKM1050" s="13"/>
      <c r="LKN1050" s="13"/>
      <c r="LKO1050" s="13"/>
      <c r="LKP1050" s="113"/>
      <c r="LKQ1050" s="166"/>
      <c r="LKR1050" s="230"/>
      <c r="LKS1050" s="227"/>
      <c r="LKT1050" s="11"/>
      <c r="LKU1050" s="12"/>
      <c r="LKV1050" s="13"/>
      <c r="LKW1050" s="13"/>
      <c r="LKX1050" s="14"/>
      <c r="LKY1050" s="13"/>
      <c r="LKZ1050" s="13"/>
      <c r="LLA1050" s="13"/>
      <c r="LLB1050" s="13"/>
      <c r="LLC1050" s="13"/>
      <c r="LLD1050" s="13"/>
      <c r="LLE1050" s="13"/>
      <c r="LLF1050" s="113"/>
      <c r="LLG1050" s="166"/>
      <c r="LLH1050" s="230"/>
      <c r="LLI1050" s="227"/>
      <c r="LLJ1050" s="11"/>
      <c r="LLK1050" s="12"/>
      <c r="LLL1050" s="13"/>
      <c r="LLM1050" s="13"/>
      <c r="LLN1050" s="14"/>
      <c r="LLO1050" s="13"/>
      <c r="LLP1050" s="13"/>
      <c r="LLQ1050" s="13"/>
      <c r="LLR1050" s="13"/>
      <c r="LLS1050" s="13"/>
      <c r="LLT1050" s="13"/>
      <c r="LLU1050" s="13"/>
      <c r="LLV1050" s="113"/>
      <c r="LLW1050" s="166"/>
      <c r="LLX1050" s="230"/>
      <c r="LLY1050" s="227"/>
      <c r="LLZ1050" s="11"/>
      <c r="LMA1050" s="12"/>
      <c r="LMB1050" s="13"/>
      <c r="LMC1050" s="13"/>
      <c r="LMD1050" s="14"/>
      <c r="LME1050" s="13"/>
      <c r="LMF1050" s="13"/>
      <c r="LMG1050" s="13"/>
      <c r="LMH1050" s="13"/>
      <c r="LMI1050" s="13"/>
      <c r="LMJ1050" s="13"/>
      <c r="LMK1050" s="13"/>
      <c r="LML1050" s="113"/>
      <c r="LMM1050" s="166"/>
      <c r="LMN1050" s="230"/>
      <c r="LMO1050" s="227"/>
      <c r="LMP1050" s="11"/>
      <c r="LMQ1050" s="12"/>
      <c r="LMR1050" s="13"/>
      <c r="LMS1050" s="13"/>
      <c r="LMT1050" s="14"/>
      <c r="LMU1050" s="13"/>
      <c r="LMV1050" s="13"/>
      <c r="LMW1050" s="13"/>
      <c r="LMX1050" s="13"/>
      <c r="LMY1050" s="13"/>
      <c r="LMZ1050" s="13"/>
      <c r="LNA1050" s="13"/>
      <c r="LNB1050" s="113"/>
      <c r="LNC1050" s="166"/>
      <c r="LND1050" s="230"/>
      <c r="LNE1050" s="227"/>
      <c r="LNF1050" s="11"/>
      <c r="LNG1050" s="12"/>
      <c r="LNH1050" s="13"/>
      <c r="LNI1050" s="13"/>
      <c r="LNJ1050" s="14"/>
      <c r="LNK1050" s="13"/>
      <c r="LNL1050" s="13"/>
      <c r="LNM1050" s="13"/>
      <c r="LNN1050" s="13"/>
      <c r="LNO1050" s="13"/>
      <c r="LNP1050" s="13"/>
      <c r="LNQ1050" s="13"/>
      <c r="LNR1050" s="113"/>
      <c r="LNS1050" s="166"/>
      <c r="LNT1050" s="230"/>
      <c r="LNU1050" s="227"/>
      <c r="LNV1050" s="11"/>
      <c r="LNW1050" s="12"/>
      <c r="LNX1050" s="13"/>
      <c r="LNY1050" s="13"/>
      <c r="LNZ1050" s="14"/>
      <c r="LOA1050" s="13"/>
      <c r="LOB1050" s="13"/>
      <c r="LOC1050" s="13"/>
      <c r="LOD1050" s="13"/>
      <c r="LOE1050" s="13"/>
      <c r="LOF1050" s="13"/>
      <c r="LOG1050" s="13"/>
      <c r="LOH1050" s="113"/>
      <c r="LOI1050" s="166"/>
      <c r="LOJ1050" s="230"/>
      <c r="LOK1050" s="227"/>
      <c r="LOL1050" s="11"/>
      <c r="LOM1050" s="12"/>
      <c r="LON1050" s="13"/>
      <c r="LOO1050" s="13"/>
      <c r="LOP1050" s="14"/>
      <c r="LOQ1050" s="13"/>
      <c r="LOR1050" s="13"/>
      <c r="LOS1050" s="13"/>
      <c r="LOT1050" s="13"/>
      <c r="LOU1050" s="13"/>
      <c r="LOV1050" s="13"/>
      <c r="LOW1050" s="13"/>
      <c r="LOX1050" s="113"/>
      <c r="LOY1050" s="166"/>
      <c r="LOZ1050" s="230"/>
      <c r="LPA1050" s="227"/>
      <c r="LPB1050" s="11"/>
      <c r="LPC1050" s="12"/>
      <c r="LPD1050" s="13"/>
      <c r="LPE1050" s="13"/>
      <c r="LPF1050" s="14"/>
      <c r="LPG1050" s="13"/>
      <c r="LPH1050" s="13"/>
      <c r="LPI1050" s="13"/>
      <c r="LPJ1050" s="13"/>
      <c r="LPK1050" s="13"/>
      <c r="LPL1050" s="13"/>
      <c r="LPM1050" s="13"/>
      <c r="LPN1050" s="113"/>
      <c r="LPO1050" s="166"/>
      <c r="LPP1050" s="230"/>
      <c r="LPQ1050" s="227"/>
      <c r="LPR1050" s="11"/>
      <c r="LPS1050" s="12"/>
      <c r="LPT1050" s="13"/>
      <c r="LPU1050" s="13"/>
      <c r="LPV1050" s="14"/>
      <c r="LPW1050" s="13"/>
      <c r="LPX1050" s="13"/>
      <c r="LPY1050" s="13"/>
      <c r="LPZ1050" s="13"/>
      <c r="LQA1050" s="13"/>
      <c r="LQB1050" s="13"/>
      <c r="LQC1050" s="13"/>
      <c r="LQD1050" s="113"/>
      <c r="LQE1050" s="166"/>
      <c r="LQF1050" s="230"/>
      <c r="LQG1050" s="227"/>
      <c r="LQH1050" s="11"/>
      <c r="LQI1050" s="12"/>
      <c r="LQJ1050" s="13"/>
      <c r="LQK1050" s="13"/>
      <c r="LQL1050" s="14"/>
      <c r="LQM1050" s="13"/>
      <c r="LQN1050" s="13"/>
      <c r="LQO1050" s="13"/>
      <c r="LQP1050" s="13"/>
      <c r="LQQ1050" s="13"/>
      <c r="LQR1050" s="13"/>
      <c r="LQS1050" s="13"/>
      <c r="LQT1050" s="113"/>
      <c r="LQU1050" s="166"/>
      <c r="LQV1050" s="230"/>
      <c r="LQW1050" s="227"/>
      <c r="LQX1050" s="11"/>
      <c r="LQY1050" s="12"/>
      <c r="LQZ1050" s="13"/>
      <c r="LRA1050" s="13"/>
      <c r="LRB1050" s="14"/>
      <c r="LRC1050" s="13"/>
      <c r="LRD1050" s="13"/>
      <c r="LRE1050" s="13"/>
      <c r="LRF1050" s="13"/>
      <c r="LRG1050" s="13"/>
      <c r="LRH1050" s="13"/>
      <c r="LRI1050" s="13"/>
      <c r="LRJ1050" s="113"/>
      <c r="LRK1050" s="166"/>
      <c r="LRL1050" s="230"/>
      <c r="LRM1050" s="227"/>
      <c r="LRN1050" s="11"/>
      <c r="LRO1050" s="12"/>
      <c r="LRP1050" s="13"/>
      <c r="LRQ1050" s="13"/>
      <c r="LRR1050" s="14"/>
      <c r="LRS1050" s="13"/>
      <c r="LRT1050" s="13"/>
      <c r="LRU1050" s="13"/>
      <c r="LRV1050" s="13"/>
      <c r="LRW1050" s="13"/>
      <c r="LRX1050" s="13"/>
      <c r="LRY1050" s="13"/>
      <c r="LRZ1050" s="113"/>
      <c r="LSA1050" s="166"/>
      <c r="LSB1050" s="230"/>
      <c r="LSC1050" s="227"/>
      <c r="LSD1050" s="11"/>
      <c r="LSE1050" s="12"/>
      <c r="LSF1050" s="13"/>
      <c r="LSG1050" s="13"/>
      <c r="LSH1050" s="14"/>
      <c r="LSI1050" s="13"/>
      <c r="LSJ1050" s="13"/>
      <c r="LSK1050" s="13"/>
      <c r="LSL1050" s="13"/>
      <c r="LSM1050" s="13"/>
      <c r="LSN1050" s="13"/>
      <c r="LSO1050" s="13"/>
      <c r="LSP1050" s="113"/>
      <c r="LSQ1050" s="166"/>
      <c r="LSR1050" s="230"/>
      <c r="LSS1050" s="227"/>
      <c r="LST1050" s="11"/>
      <c r="LSU1050" s="12"/>
      <c r="LSV1050" s="13"/>
      <c r="LSW1050" s="13"/>
      <c r="LSX1050" s="14"/>
      <c r="LSY1050" s="13"/>
      <c r="LSZ1050" s="13"/>
      <c r="LTA1050" s="13"/>
      <c r="LTB1050" s="13"/>
      <c r="LTC1050" s="13"/>
      <c r="LTD1050" s="13"/>
      <c r="LTE1050" s="13"/>
      <c r="LTF1050" s="113"/>
      <c r="LTG1050" s="166"/>
      <c r="LTH1050" s="230"/>
      <c r="LTI1050" s="227"/>
      <c r="LTJ1050" s="11"/>
      <c r="LTK1050" s="12"/>
      <c r="LTL1050" s="13"/>
      <c r="LTM1050" s="13"/>
      <c r="LTN1050" s="14"/>
      <c r="LTO1050" s="13"/>
      <c r="LTP1050" s="13"/>
      <c r="LTQ1050" s="13"/>
      <c r="LTR1050" s="13"/>
      <c r="LTS1050" s="13"/>
      <c r="LTT1050" s="13"/>
      <c r="LTU1050" s="13"/>
      <c r="LTV1050" s="113"/>
      <c r="LTW1050" s="166"/>
      <c r="LTX1050" s="230"/>
      <c r="LTY1050" s="227"/>
      <c r="LTZ1050" s="11"/>
      <c r="LUA1050" s="12"/>
      <c r="LUB1050" s="13"/>
      <c r="LUC1050" s="13"/>
      <c r="LUD1050" s="14"/>
      <c r="LUE1050" s="13"/>
      <c r="LUF1050" s="13"/>
      <c r="LUG1050" s="13"/>
      <c r="LUH1050" s="13"/>
      <c r="LUI1050" s="13"/>
      <c r="LUJ1050" s="13"/>
      <c r="LUK1050" s="13"/>
      <c r="LUL1050" s="113"/>
      <c r="LUM1050" s="166"/>
      <c r="LUN1050" s="230"/>
      <c r="LUO1050" s="227"/>
      <c r="LUP1050" s="11"/>
      <c r="LUQ1050" s="12"/>
      <c r="LUR1050" s="13"/>
      <c r="LUS1050" s="13"/>
      <c r="LUT1050" s="14"/>
      <c r="LUU1050" s="13"/>
      <c r="LUV1050" s="13"/>
      <c r="LUW1050" s="13"/>
      <c r="LUX1050" s="13"/>
      <c r="LUY1050" s="13"/>
      <c r="LUZ1050" s="13"/>
      <c r="LVA1050" s="13"/>
      <c r="LVB1050" s="113"/>
      <c r="LVC1050" s="166"/>
      <c r="LVD1050" s="230"/>
      <c r="LVE1050" s="227"/>
      <c r="LVF1050" s="11"/>
      <c r="LVG1050" s="12"/>
      <c r="LVH1050" s="13"/>
      <c r="LVI1050" s="13"/>
      <c r="LVJ1050" s="14"/>
      <c r="LVK1050" s="13"/>
      <c r="LVL1050" s="13"/>
      <c r="LVM1050" s="13"/>
      <c r="LVN1050" s="13"/>
      <c r="LVO1050" s="13"/>
      <c r="LVP1050" s="13"/>
      <c r="LVQ1050" s="13"/>
      <c r="LVR1050" s="113"/>
      <c r="LVS1050" s="166"/>
      <c r="LVT1050" s="230"/>
      <c r="LVU1050" s="227"/>
      <c r="LVV1050" s="11"/>
      <c r="LVW1050" s="12"/>
      <c r="LVX1050" s="13"/>
      <c r="LVY1050" s="13"/>
      <c r="LVZ1050" s="14"/>
      <c r="LWA1050" s="13"/>
      <c r="LWB1050" s="13"/>
      <c r="LWC1050" s="13"/>
      <c r="LWD1050" s="13"/>
      <c r="LWE1050" s="13"/>
      <c r="LWF1050" s="13"/>
      <c r="LWG1050" s="13"/>
      <c r="LWH1050" s="113"/>
      <c r="LWI1050" s="166"/>
      <c r="LWJ1050" s="230"/>
      <c r="LWK1050" s="227"/>
      <c r="LWL1050" s="11"/>
      <c r="LWM1050" s="12"/>
      <c r="LWN1050" s="13"/>
      <c r="LWO1050" s="13"/>
      <c r="LWP1050" s="14"/>
      <c r="LWQ1050" s="13"/>
      <c r="LWR1050" s="13"/>
      <c r="LWS1050" s="13"/>
      <c r="LWT1050" s="13"/>
      <c r="LWU1050" s="13"/>
      <c r="LWV1050" s="13"/>
      <c r="LWW1050" s="13"/>
      <c r="LWX1050" s="113"/>
      <c r="LWY1050" s="166"/>
      <c r="LWZ1050" s="230"/>
      <c r="LXA1050" s="227"/>
      <c r="LXB1050" s="11"/>
      <c r="LXC1050" s="12"/>
      <c r="LXD1050" s="13"/>
      <c r="LXE1050" s="13"/>
      <c r="LXF1050" s="14"/>
      <c r="LXG1050" s="13"/>
      <c r="LXH1050" s="13"/>
      <c r="LXI1050" s="13"/>
      <c r="LXJ1050" s="13"/>
      <c r="LXK1050" s="13"/>
      <c r="LXL1050" s="13"/>
      <c r="LXM1050" s="13"/>
      <c r="LXN1050" s="113"/>
      <c r="LXO1050" s="166"/>
      <c r="LXP1050" s="230"/>
      <c r="LXQ1050" s="227"/>
      <c r="LXR1050" s="11"/>
      <c r="LXS1050" s="12"/>
      <c r="LXT1050" s="13"/>
      <c r="LXU1050" s="13"/>
      <c r="LXV1050" s="14"/>
      <c r="LXW1050" s="13"/>
      <c r="LXX1050" s="13"/>
      <c r="LXY1050" s="13"/>
      <c r="LXZ1050" s="13"/>
      <c r="LYA1050" s="13"/>
      <c r="LYB1050" s="13"/>
      <c r="LYC1050" s="13"/>
      <c r="LYD1050" s="113"/>
      <c r="LYE1050" s="166"/>
      <c r="LYF1050" s="230"/>
      <c r="LYG1050" s="227"/>
      <c r="LYH1050" s="11"/>
      <c r="LYI1050" s="12"/>
      <c r="LYJ1050" s="13"/>
      <c r="LYK1050" s="13"/>
      <c r="LYL1050" s="14"/>
      <c r="LYM1050" s="13"/>
      <c r="LYN1050" s="13"/>
      <c r="LYO1050" s="13"/>
      <c r="LYP1050" s="13"/>
      <c r="LYQ1050" s="13"/>
      <c r="LYR1050" s="13"/>
      <c r="LYS1050" s="13"/>
      <c r="LYT1050" s="113"/>
      <c r="LYU1050" s="166"/>
      <c r="LYV1050" s="230"/>
      <c r="LYW1050" s="227"/>
      <c r="LYX1050" s="11"/>
      <c r="LYY1050" s="12"/>
      <c r="LYZ1050" s="13"/>
      <c r="LZA1050" s="13"/>
      <c r="LZB1050" s="14"/>
      <c r="LZC1050" s="13"/>
      <c r="LZD1050" s="13"/>
      <c r="LZE1050" s="13"/>
      <c r="LZF1050" s="13"/>
      <c r="LZG1050" s="13"/>
      <c r="LZH1050" s="13"/>
      <c r="LZI1050" s="13"/>
      <c r="LZJ1050" s="113"/>
      <c r="LZK1050" s="166"/>
      <c r="LZL1050" s="230"/>
      <c r="LZM1050" s="227"/>
      <c r="LZN1050" s="11"/>
      <c r="LZO1050" s="12"/>
      <c r="LZP1050" s="13"/>
      <c r="LZQ1050" s="13"/>
      <c r="LZR1050" s="14"/>
      <c r="LZS1050" s="13"/>
      <c r="LZT1050" s="13"/>
      <c r="LZU1050" s="13"/>
      <c r="LZV1050" s="13"/>
      <c r="LZW1050" s="13"/>
      <c r="LZX1050" s="13"/>
      <c r="LZY1050" s="13"/>
      <c r="LZZ1050" s="113"/>
      <c r="MAA1050" s="166"/>
      <c r="MAB1050" s="230"/>
      <c r="MAC1050" s="227"/>
      <c r="MAD1050" s="11"/>
      <c r="MAE1050" s="12"/>
      <c r="MAF1050" s="13"/>
      <c r="MAG1050" s="13"/>
      <c r="MAH1050" s="14"/>
      <c r="MAI1050" s="13"/>
      <c r="MAJ1050" s="13"/>
      <c r="MAK1050" s="13"/>
      <c r="MAL1050" s="13"/>
      <c r="MAM1050" s="13"/>
      <c r="MAN1050" s="13"/>
      <c r="MAO1050" s="13"/>
      <c r="MAP1050" s="113"/>
      <c r="MAQ1050" s="166"/>
      <c r="MAR1050" s="230"/>
      <c r="MAS1050" s="227"/>
      <c r="MAT1050" s="11"/>
      <c r="MAU1050" s="12"/>
      <c r="MAV1050" s="13"/>
      <c r="MAW1050" s="13"/>
      <c r="MAX1050" s="14"/>
      <c r="MAY1050" s="13"/>
      <c r="MAZ1050" s="13"/>
      <c r="MBA1050" s="13"/>
      <c r="MBB1050" s="13"/>
      <c r="MBC1050" s="13"/>
      <c r="MBD1050" s="13"/>
      <c r="MBE1050" s="13"/>
      <c r="MBF1050" s="113"/>
      <c r="MBG1050" s="166"/>
      <c r="MBH1050" s="230"/>
      <c r="MBI1050" s="227"/>
      <c r="MBJ1050" s="11"/>
      <c r="MBK1050" s="12"/>
      <c r="MBL1050" s="13"/>
      <c r="MBM1050" s="13"/>
      <c r="MBN1050" s="14"/>
      <c r="MBO1050" s="13"/>
      <c r="MBP1050" s="13"/>
      <c r="MBQ1050" s="13"/>
      <c r="MBR1050" s="13"/>
      <c r="MBS1050" s="13"/>
      <c r="MBT1050" s="13"/>
      <c r="MBU1050" s="13"/>
      <c r="MBV1050" s="113"/>
      <c r="MBW1050" s="166"/>
      <c r="MBX1050" s="230"/>
      <c r="MBY1050" s="227"/>
      <c r="MBZ1050" s="11"/>
      <c r="MCA1050" s="12"/>
      <c r="MCB1050" s="13"/>
      <c r="MCC1050" s="13"/>
      <c r="MCD1050" s="14"/>
      <c r="MCE1050" s="13"/>
      <c r="MCF1050" s="13"/>
      <c r="MCG1050" s="13"/>
      <c r="MCH1050" s="13"/>
      <c r="MCI1050" s="13"/>
      <c r="MCJ1050" s="13"/>
      <c r="MCK1050" s="13"/>
      <c r="MCL1050" s="113"/>
      <c r="MCM1050" s="166"/>
      <c r="MCN1050" s="230"/>
      <c r="MCO1050" s="227"/>
      <c r="MCP1050" s="11"/>
      <c r="MCQ1050" s="12"/>
      <c r="MCR1050" s="13"/>
      <c r="MCS1050" s="13"/>
      <c r="MCT1050" s="14"/>
      <c r="MCU1050" s="13"/>
      <c r="MCV1050" s="13"/>
      <c r="MCW1050" s="13"/>
      <c r="MCX1050" s="13"/>
      <c r="MCY1050" s="13"/>
      <c r="MCZ1050" s="13"/>
      <c r="MDA1050" s="13"/>
      <c r="MDB1050" s="113"/>
      <c r="MDC1050" s="166"/>
      <c r="MDD1050" s="230"/>
      <c r="MDE1050" s="227"/>
      <c r="MDF1050" s="11"/>
      <c r="MDG1050" s="12"/>
      <c r="MDH1050" s="13"/>
      <c r="MDI1050" s="13"/>
      <c r="MDJ1050" s="14"/>
      <c r="MDK1050" s="13"/>
      <c r="MDL1050" s="13"/>
      <c r="MDM1050" s="13"/>
      <c r="MDN1050" s="13"/>
      <c r="MDO1050" s="13"/>
      <c r="MDP1050" s="13"/>
      <c r="MDQ1050" s="13"/>
      <c r="MDR1050" s="113"/>
      <c r="MDS1050" s="166"/>
      <c r="MDT1050" s="230"/>
      <c r="MDU1050" s="227"/>
      <c r="MDV1050" s="11"/>
      <c r="MDW1050" s="12"/>
      <c r="MDX1050" s="13"/>
      <c r="MDY1050" s="13"/>
      <c r="MDZ1050" s="14"/>
      <c r="MEA1050" s="13"/>
      <c r="MEB1050" s="13"/>
      <c r="MEC1050" s="13"/>
      <c r="MED1050" s="13"/>
      <c r="MEE1050" s="13"/>
      <c r="MEF1050" s="13"/>
      <c r="MEG1050" s="13"/>
      <c r="MEH1050" s="113"/>
      <c r="MEI1050" s="166"/>
      <c r="MEJ1050" s="230"/>
      <c r="MEK1050" s="227"/>
      <c r="MEL1050" s="11"/>
      <c r="MEM1050" s="12"/>
      <c r="MEN1050" s="13"/>
      <c r="MEO1050" s="13"/>
      <c r="MEP1050" s="14"/>
      <c r="MEQ1050" s="13"/>
      <c r="MER1050" s="13"/>
      <c r="MES1050" s="13"/>
      <c r="MET1050" s="13"/>
      <c r="MEU1050" s="13"/>
      <c r="MEV1050" s="13"/>
      <c r="MEW1050" s="13"/>
      <c r="MEX1050" s="113"/>
      <c r="MEY1050" s="166"/>
      <c r="MEZ1050" s="230"/>
      <c r="MFA1050" s="227"/>
      <c r="MFB1050" s="11"/>
      <c r="MFC1050" s="12"/>
      <c r="MFD1050" s="13"/>
      <c r="MFE1050" s="13"/>
      <c r="MFF1050" s="14"/>
      <c r="MFG1050" s="13"/>
      <c r="MFH1050" s="13"/>
      <c r="MFI1050" s="13"/>
      <c r="MFJ1050" s="13"/>
      <c r="MFK1050" s="13"/>
      <c r="MFL1050" s="13"/>
      <c r="MFM1050" s="13"/>
      <c r="MFN1050" s="113"/>
      <c r="MFO1050" s="166"/>
      <c r="MFP1050" s="230"/>
      <c r="MFQ1050" s="227"/>
      <c r="MFR1050" s="11"/>
      <c r="MFS1050" s="12"/>
      <c r="MFT1050" s="13"/>
      <c r="MFU1050" s="13"/>
      <c r="MFV1050" s="14"/>
      <c r="MFW1050" s="13"/>
      <c r="MFX1050" s="13"/>
      <c r="MFY1050" s="13"/>
      <c r="MFZ1050" s="13"/>
      <c r="MGA1050" s="13"/>
      <c r="MGB1050" s="13"/>
      <c r="MGC1050" s="13"/>
      <c r="MGD1050" s="113"/>
      <c r="MGE1050" s="166"/>
      <c r="MGF1050" s="230"/>
      <c r="MGG1050" s="227"/>
      <c r="MGH1050" s="11"/>
      <c r="MGI1050" s="12"/>
      <c r="MGJ1050" s="13"/>
      <c r="MGK1050" s="13"/>
      <c r="MGL1050" s="14"/>
      <c r="MGM1050" s="13"/>
      <c r="MGN1050" s="13"/>
      <c r="MGO1050" s="13"/>
      <c r="MGP1050" s="13"/>
      <c r="MGQ1050" s="13"/>
      <c r="MGR1050" s="13"/>
      <c r="MGS1050" s="13"/>
      <c r="MGT1050" s="113"/>
      <c r="MGU1050" s="166"/>
      <c r="MGV1050" s="230"/>
      <c r="MGW1050" s="227"/>
      <c r="MGX1050" s="11"/>
      <c r="MGY1050" s="12"/>
      <c r="MGZ1050" s="13"/>
      <c r="MHA1050" s="13"/>
      <c r="MHB1050" s="14"/>
      <c r="MHC1050" s="13"/>
      <c r="MHD1050" s="13"/>
      <c r="MHE1050" s="13"/>
      <c r="MHF1050" s="13"/>
      <c r="MHG1050" s="13"/>
      <c r="MHH1050" s="13"/>
      <c r="MHI1050" s="13"/>
      <c r="MHJ1050" s="113"/>
      <c r="MHK1050" s="166"/>
      <c r="MHL1050" s="230"/>
      <c r="MHM1050" s="227"/>
      <c r="MHN1050" s="11"/>
      <c r="MHO1050" s="12"/>
      <c r="MHP1050" s="13"/>
      <c r="MHQ1050" s="13"/>
      <c r="MHR1050" s="14"/>
      <c r="MHS1050" s="13"/>
      <c r="MHT1050" s="13"/>
      <c r="MHU1050" s="13"/>
      <c r="MHV1050" s="13"/>
      <c r="MHW1050" s="13"/>
      <c r="MHX1050" s="13"/>
      <c r="MHY1050" s="13"/>
      <c r="MHZ1050" s="113"/>
      <c r="MIA1050" s="166"/>
      <c r="MIB1050" s="230"/>
      <c r="MIC1050" s="227"/>
      <c r="MID1050" s="11"/>
      <c r="MIE1050" s="12"/>
      <c r="MIF1050" s="13"/>
      <c r="MIG1050" s="13"/>
      <c r="MIH1050" s="14"/>
      <c r="MII1050" s="13"/>
      <c r="MIJ1050" s="13"/>
      <c r="MIK1050" s="13"/>
      <c r="MIL1050" s="13"/>
      <c r="MIM1050" s="13"/>
      <c r="MIN1050" s="13"/>
      <c r="MIO1050" s="13"/>
      <c r="MIP1050" s="113"/>
      <c r="MIQ1050" s="166"/>
      <c r="MIR1050" s="230"/>
      <c r="MIS1050" s="227"/>
      <c r="MIT1050" s="11"/>
      <c r="MIU1050" s="12"/>
      <c r="MIV1050" s="13"/>
      <c r="MIW1050" s="13"/>
      <c r="MIX1050" s="14"/>
      <c r="MIY1050" s="13"/>
      <c r="MIZ1050" s="13"/>
      <c r="MJA1050" s="13"/>
      <c r="MJB1050" s="13"/>
      <c r="MJC1050" s="13"/>
      <c r="MJD1050" s="13"/>
      <c r="MJE1050" s="13"/>
      <c r="MJF1050" s="113"/>
      <c r="MJG1050" s="166"/>
      <c r="MJH1050" s="230"/>
      <c r="MJI1050" s="227"/>
      <c r="MJJ1050" s="11"/>
      <c r="MJK1050" s="12"/>
      <c r="MJL1050" s="13"/>
      <c r="MJM1050" s="13"/>
      <c r="MJN1050" s="14"/>
      <c r="MJO1050" s="13"/>
      <c r="MJP1050" s="13"/>
      <c r="MJQ1050" s="13"/>
      <c r="MJR1050" s="13"/>
      <c r="MJS1050" s="13"/>
      <c r="MJT1050" s="13"/>
      <c r="MJU1050" s="13"/>
      <c r="MJV1050" s="113"/>
      <c r="MJW1050" s="166"/>
      <c r="MJX1050" s="230"/>
      <c r="MJY1050" s="227"/>
      <c r="MJZ1050" s="11"/>
      <c r="MKA1050" s="12"/>
      <c r="MKB1050" s="13"/>
      <c r="MKC1050" s="13"/>
      <c r="MKD1050" s="14"/>
      <c r="MKE1050" s="13"/>
      <c r="MKF1050" s="13"/>
      <c r="MKG1050" s="13"/>
      <c r="MKH1050" s="13"/>
      <c r="MKI1050" s="13"/>
      <c r="MKJ1050" s="13"/>
      <c r="MKK1050" s="13"/>
      <c r="MKL1050" s="113"/>
      <c r="MKM1050" s="166"/>
      <c r="MKN1050" s="230"/>
      <c r="MKO1050" s="227"/>
      <c r="MKP1050" s="11"/>
      <c r="MKQ1050" s="12"/>
      <c r="MKR1050" s="13"/>
      <c r="MKS1050" s="13"/>
      <c r="MKT1050" s="14"/>
      <c r="MKU1050" s="13"/>
      <c r="MKV1050" s="13"/>
      <c r="MKW1050" s="13"/>
      <c r="MKX1050" s="13"/>
      <c r="MKY1050" s="13"/>
      <c r="MKZ1050" s="13"/>
      <c r="MLA1050" s="13"/>
      <c r="MLB1050" s="113"/>
      <c r="MLC1050" s="166"/>
      <c r="MLD1050" s="230"/>
      <c r="MLE1050" s="227"/>
      <c r="MLF1050" s="11"/>
      <c r="MLG1050" s="12"/>
      <c r="MLH1050" s="13"/>
      <c r="MLI1050" s="13"/>
      <c r="MLJ1050" s="14"/>
      <c r="MLK1050" s="13"/>
      <c r="MLL1050" s="13"/>
      <c r="MLM1050" s="13"/>
      <c r="MLN1050" s="13"/>
      <c r="MLO1050" s="13"/>
      <c r="MLP1050" s="13"/>
      <c r="MLQ1050" s="13"/>
      <c r="MLR1050" s="113"/>
      <c r="MLS1050" s="166"/>
      <c r="MLT1050" s="230"/>
      <c r="MLU1050" s="227"/>
      <c r="MLV1050" s="11"/>
      <c r="MLW1050" s="12"/>
      <c r="MLX1050" s="13"/>
      <c r="MLY1050" s="13"/>
      <c r="MLZ1050" s="14"/>
      <c r="MMA1050" s="13"/>
      <c r="MMB1050" s="13"/>
      <c r="MMC1050" s="13"/>
      <c r="MMD1050" s="13"/>
      <c r="MME1050" s="13"/>
      <c r="MMF1050" s="13"/>
      <c r="MMG1050" s="13"/>
      <c r="MMH1050" s="113"/>
      <c r="MMI1050" s="166"/>
      <c r="MMJ1050" s="230"/>
      <c r="MMK1050" s="227"/>
      <c r="MML1050" s="11"/>
      <c r="MMM1050" s="12"/>
      <c r="MMN1050" s="13"/>
      <c r="MMO1050" s="13"/>
      <c r="MMP1050" s="14"/>
      <c r="MMQ1050" s="13"/>
      <c r="MMR1050" s="13"/>
      <c r="MMS1050" s="13"/>
      <c r="MMT1050" s="13"/>
      <c r="MMU1050" s="13"/>
      <c r="MMV1050" s="13"/>
      <c r="MMW1050" s="13"/>
      <c r="MMX1050" s="113"/>
      <c r="MMY1050" s="166"/>
      <c r="MMZ1050" s="230"/>
      <c r="MNA1050" s="227"/>
      <c r="MNB1050" s="11"/>
      <c r="MNC1050" s="12"/>
      <c r="MND1050" s="13"/>
      <c r="MNE1050" s="13"/>
      <c r="MNF1050" s="14"/>
      <c r="MNG1050" s="13"/>
      <c r="MNH1050" s="13"/>
      <c r="MNI1050" s="13"/>
      <c r="MNJ1050" s="13"/>
      <c r="MNK1050" s="13"/>
      <c r="MNL1050" s="13"/>
      <c r="MNM1050" s="13"/>
      <c r="MNN1050" s="113"/>
      <c r="MNO1050" s="166"/>
      <c r="MNP1050" s="230"/>
      <c r="MNQ1050" s="227"/>
      <c r="MNR1050" s="11"/>
      <c r="MNS1050" s="12"/>
      <c r="MNT1050" s="13"/>
      <c r="MNU1050" s="13"/>
      <c r="MNV1050" s="14"/>
      <c r="MNW1050" s="13"/>
      <c r="MNX1050" s="13"/>
      <c r="MNY1050" s="13"/>
      <c r="MNZ1050" s="13"/>
      <c r="MOA1050" s="13"/>
      <c r="MOB1050" s="13"/>
      <c r="MOC1050" s="13"/>
      <c r="MOD1050" s="113"/>
      <c r="MOE1050" s="166"/>
      <c r="MOF1050" s="230"/>
      <c r="MOG1050" s="227"/>
      <c r="MOH1050" s="11"/>
      <c r="MOI1050" s="12"/>
      <c r="MOJ1050" s="13"/>
      <c r="MOK1050" s="13"/>
      <c r="MOL1050" s="14"/>
      <c r="MOM1050" s="13"/>
      <c r="MON1050" s="13"/>
      <c r="MOO1050" s="13"/>
      <c r="MOP1050" s="13"/>
      <c r="MOQ1050" s="13"/>
      <c r="MOR1050" s="13"/>
      <c r="MOS1050" s="13"/>
      <c r="MOT1050" s="113"/>
      <c r="MOU1050" s="166"/>
      <c r="MOV1050" s="230"/>
      <c r="MOW1050" s="227"/>
      <c r="MOX1050" s="11"/>
      <c r="MOY1050" s="12"/>
      <c r="MOZ1050" s="13"/>
      <c r="MPA1050" s="13"/>
      <c r="MPB1050" s="14"/>
      <c r="MPC1050" s="13"/>
      <c r="MPD1050" s="13"/>
      <c r="MPE1050" s="13"/>
      <c r="MPF1050" s="13"/>
      <c r="MPG1050" s="13"/>
      <c r="MPH1050" s="13"/>
      <c r="MPI1050" s="13"/>
      <c r="MPJ1050" s="113"/>
      <c r="MPK1050" s="166"/>
      <c r="MPL1050" s="230"/>
      <c r="MPM1050" s="227"/>
      <c r="MPN1050" s="11"/>
      <c r="MPO1050" s="12"/>
      <c r="MPP1050" s="13"/>
      <c r="MPQ1050" s="13"/>
      <c r="MPR1050" s="14"/>
      <c r="MPS1050" s="13"/>
      <c r="MPT1050" s="13"/>
      <c r="MPU1050" s="13"/>
      <c r="MPV1050" s="13"/>
      <c r="MPW1050" s="13"/>
      <c r="MPX1050" s="13"/>
      <c r="MPY1050" s="13"/>
      <c r="MPZ1050" s="113"/>
      <c r="MQA1050" s="166"/>
      <c r="MQB1050" s="230"/>
      <c r="MQC1050" s="227"/>
      <c r="MQD1050" s="11"/>
      <c r="MQE1050" s="12"/>
      <c r="MQF1050" s="13"/>
      <c r="MQG1050" s="13"/>
      <c r="MQH1050" s="14"/>
      <c r="MQI1050" s="13"/>
      <c r="MQJ1050" s="13"/>
      <c r="MQK1050" s="13"/>
      <c r="MQL1050" s="13"/>
      <c r="MQM1050" s="13"/>
      <c r="MQN1050" s="13"/>
      <c r="MQO1050" s="13"/>
      <c r="MQP1050" s="113"/>
      <c r="MQQ1050" s="166"/>
      <c r="MQR1050" s="230"/>
      <c r="MQS1050" s="227"/>
      <c r="MQT1050" s="11"/>
      <c r="MQU1050" s="12"/>
      <c r="MQV1050" s="13"/>
      <c r="MQW1050" s="13"/>
      <c r="MQX1050" s="14"/>
      <c r="MQY1050" s="13"/>
      <c r="MQZ1050" s="13"/>
      <c r="MRA1050" s="13"/>
      <c r="MRB1050" s="13"/>
      <c r="MRC1050" s="13"/>
      <c r="MRD1050" s="13"/>
      <c r="MRE1050" s="13"/>
      <c r="MRF1050" s="113"/>
      <c r="MRG1050" s="166"/>
      <c r="MRH1050" s="230"/>
      <c r="MRI1050" s="227"/>
      <c r="MRJ1050" s="11"/>
      <c r="MRK1050" s="12"/>
      <c r="MRL1050" s="13"/>
      <c r="MRM1050" s="13"/>
      <c r="MRN1050" s="14"/>
      <c r="MRO1050" s="13"/>
      <c r="MRP1050" s="13"/>
      <c r="MRQ1050" s="13"/>
      <c r="MRR1050" s="13"/>
      <c r="MRS1050" s="13"/>
      <c r="MRT1050" s="13"/>
      <c r="MRU1050" s="13"/>
      <c r="MRV1050" s="113"/>
      <c r="MRW1050" s="166"/>
      <c r="MRX1050" s="230"/>
      <c r="MRY1050" s="227"/>
      <c r="MRZ1050" s="11"/>
      <c r="MSA1050" s="12"/>
      <c r="MSB1050" s="13"/>
      <c r="MSC1050" s="13"/>
      <c r="MSD1050" s="14"/>
      <c r="MSE1050" s="13"/>
      <c r="MSF1050" s="13"/>
      <c r="MSG1050" s="13"/>
      <c r="MSH1050" s="13"/>
      <c r="MSI1050" s="13"/>
      <c r="MSJ1050" s="13"/>
      <c r="MSK1050" s="13"/>
      <c r="MSL1050" s="113"/>
      <c r="MSM1050" s="166"/>
      <c r="MSN1050" s="230"/>
      <c r="MSO1050" s="227"/>
      <c r="MSP1050" s="11"/>
      <c r="MSQ1050" s="12"/>
      <c r="MSR1050" s="13"/>
      <c r="MSS1050" s="13"/>
      <c r="MST1050" s="14"/>
      <c r="MSU1050" s="13"/>
      <c r="MSV1050" s="13"/>
      <c r="MSW1050" s="13"/>
      <c r="MSX1050" s="13"/>
      <c r="MSY1050" s="13"/>
      <c r="MSZ1050" s="13"/>
      <c r="MTA1050" s="13"/>
      <c r="MTB1050" s="113"/>
      <c r="MTC1050" s="166"/>
      <c r="MTD1050" s="230"/>
      <c r="MTE1050" s="227"/>
      <c r="MTF1050" s="11"/>
      <c r="MTG1050" s="12"/>
      <c r="MTH1050" s="13"/>
      <c r="MTI1050" s="13"/>
      <c r="MTJ1050" s="14"/>
      <c r="MTK1050" s="13"/>
      <c r="MTL1050" s="13"/>
      <c r="MTM1050" s="13"/>
      <c r="MTN1050" s="13"/>
      <c r="MTO1050" s="13"/>
      <c r="MTP1050" s="13"/>
      <c r="MTQ1050" s="13"/>
      <c r="MTR1050" s="113"/>
      <c r="MTS1050" s="166"/>
      <c r="MTT1050" s="230"/>
      <c r="MTU1050" s="227"/>
      <c r="MTV1050" s="11"/>
      <c r="MTW1050" s="12"/>
      <c r="MTX1050" s="13"/>
      <c r="MTY1050" s="13"/>
      <c r="MTZ1050" s="14"/>
      <c r="MUA1050" s="13"/>
      <c r="MUB1050" s="13"/>
      <c r="MUC1050" s="13"/>
      <c r="MUD1050" s="13"/>
      <c r="MUE1050" s="13"/>
      <c r="MUF1050" s="13"/>
      <c r="MUG1050" s="13"/>
      <c r="MUH1050" s="113"/>
      <c r="MUI1050" s="166"/>
      <c r="MUJ1050" s="230"/>
      <c r="MUK1050" s="227"/>
      <c r="MUL1050" s="11"/>
      <c r="MUM1050" s="12"/>
      <c r="MUN1050" s="13"/>
      <c r="MUO1050" s="13"/>
      <c r="MUP1050" s="14"/>
      <c r="MUQ1050" s="13"/>
      <c r="MUR1050" s="13"/>
      <c r="MUS1050" s="13"/>
      <c r="MUT1050" s="13"/>
      <c r="MUU1050" s="13"/>
      <c r="MUV1050" s="13"/>
      <c r="MUW1050" s="13"/>
      <c r="MUX1050" s="113"/>
      <c r="MUY1050" s="166"/>
      <c r="MUZ1050" s="230"/>
      <c r="MVA1050" s="227"/>
      <c r="MVB1050" s="11"/>
      <c r="MVC1050" s="12"/>
      <c r="MVD1050" s="13"/>
      <c r="MVE1050" s="13"/>
      <c r="MVF1050" s="14"/>
      <c r="MVG1050" s="13"/>
      <c r="MVH1050" s="13"/>
      <c r="MVI1050" s="13"/>
      <c r="MVJ1050" s="13"/>
      <c r="MVK1050" s="13"/>
      <c r="MVL1050" s="13"/>
      <c r="MVM1050" s="13"/>
      <c r="MVN1050" s="113"/>
      <c r="MVO1050" s="166"/>
      <c r="MVP1050" s="230"/>
      <c r="MVQ1050" s="227"/>
      <c r="MVR1050" s="11"/>
      <c r="MVS1050" s="12"/>
      <c r="MVT1050" s="13"/>
      <c r="MVU1050" s="13"/>
      <c r="MVV1050" s="14"/>
      <c r="MVW1050" s="13"/>
      <c r="MVX1050" s="13"/>
      <c r="MVY1050" s="13"/>
      <c r="MVZ1050" s="13"/>
      <c r="MWA1050" s="13"/>
      <c r="MWB1050" s="13"/>
      <c r="MWC1050" s="13"/>
      <c r="MWD1050" s="113"/>
      <c r="MWE1050" s="166"/>
      <c r="MWF1050" s="230"/>
      <c r="MWG1050" s="227"/>
      <c r="MWH1050" s="11"/>
      <c r="MWI1050" s="12"/>
      <c r="MWJ1050" s="13"/>
      <c r="MWK1050" s="13"/>
      <c r="MWL1050" s="14"/>
      <c r="MWM1050" s="13"/>
      <c r="MWN1050" s="13"/>
      <c r="MWO1050" s="13"/>
      <c r="MWP1050" s="13"/>
      <c r="MWQ1050" s="13"/>
      <c r="MWR1050" s="13"/>
      <c r="MWS1050" s="13"/>
      <c r="MWT1050" s="113"/>
      <c r="MWU1050" s="166"/>
      <c r="MWV1050" s="230"/>
      <c r="MWW1050" s="227"/>
      <c r="MWX1050" s="11"/>
      <c r="MWY1050" s="12"/>
      <c r="MWZ1050" s="13"/>
      <c r="MXA1050" s="13"/>
      <c r="MXB1050" s="14"/>
      <c r="MXC1050" s="13"/>
      <c r="MXD1050" s="13"/>
      <c r="MXE1050" s="13"/>
      <c r="MXF1050" s="13"/>
      <c r="MXG1050" s="13"/>
      <c r="MXH1050" s="13"/>
      <c r="MXI1050" s="13"/>
      <c r="MXJ1050" s="113"/>
      <c r="MXK1050" s="166"/>
      <c r="MXL1050" s="230"/>
      <c r="MXM1050" s="227"/>
      <c r="MXN1050" s="11"/>
      <c r="MXO1050" s="12"/>
      <c r="MXP1050" s="13"/>
      <c r="MXQ1050" s="13"/>
      <c r="MXR1050" s="14"/>
      <c r="MXS1050" s="13"/>
      <c r="MXT1050" s="13"/>
      <c r="MXU1050" s="13"/>
      <c r="MXV1050" s="13"/>
      <c r="MXW1050" s="13"/>
      <c r="MXX1050" s="13"/>
      <c r="MXY1050" s="13"/>
      <c r="MXZ1050" s="113"/>
      <c r="MYA1050" s="166"/>
      <c r="MYB1050" s="230"/>
      <c r="MYC1050" s="227"/>
      <c r="MYD1050" s="11"/>
      <c r="MYE1050" s="12"/>
      <c r="MYF1050" s="13"/>
      <c r="MYG1050" s="13"/>
      <c r="MYH1050" s="14"/>
      <c r="MYI1050" s="13"/>
      <c r="MYJ1050" s="13"/>
      <c r="MYK1050" s="13"/>
      <c r="MYL1050" s="13"/>
      <c r="MYM1050" s="13"/>
      <c r="MYN1050" s="13"/>
      <c r="MYO1050" s="13"/>
      <c r="MYP1050" s="113"/>
      <c r="MYQ1050" s="166"/>
      <c r="MYR1050" s="230"/>
      <c r="MYS1050" s="227"/>
      <c r="MYT1050" s="11"/>
      <c r="MYU1050" s="12"/>
      <c r="MYV1050" s="13"/>
      <c r="MYW1050" s="13"/>
      <c r="MYX1050" s="14"/>
      <c r="MYY1050" s="13"/>
      <c r="MYZ1050" s="13"/>
      <c r="MZA1050" s="13"/>
      <c r="MZB1050" s="13"/>
      <c r="MZC1050" s="13"/>
      <c r="MZD1050" s="13"/>
      <c r="MZE1050" s="13"/>
      <c r="MZF1050" s="113"/>
      <c r="MZG1050" s="166"/>
      <c r="MZH1050" s="230"/>
      <c r="MZI1050" s="227"/>
      <c r="MZJ1050" s="11"/>
      <c r="MZK1050" s="12"/>
      <c r="MZL1050" s="13"/>
      <c r="MZM1050" s="13"/>
      <c r="MZN1050" s="14"/>
      <c r="MZO1050" s="13"/>
      <c r="MZP1050" s="13"/>
      <c r="MZQ1050" s="13"/>
      <c r="MZR1050" s="13"/>
      <c r="MZS1050" s="13"/>
      <c r="MZT1050" s="13"/>
      <c r="MZU1050" s="13"/>
      <c r="MZV1050" s="113"/>
      <c r="MZW1050" s="166"/>
      <c r="MZX1050" s="230"/>
      <c r="MZY1050" s="227"/>
      <c r="MZZ1050" s="11"/>
      <c r="NAA1050" s="12"/>
      <c r="NAB1050" s="13"/>
      <c r="NAC1050" s="13"/>
      <c r="NAD1050" s="14"/>
      <c r="NAE1050" s="13"/>
      <c r="NAF1050" s="13"/>
      <c r="NAG1050" s="13"/>
      <c r="NAH1050" s="13"/>
      <c r="NAI1050" s="13"/>
      <c r="NAJ1050" s="13"/>
      <c r="NAK1050" s="13"/>
      <c r="NAL1050" s="113"/>
      <c r="NAM1050" s="166"/>
      <c r="NAN1050" s="230"/>
      <c r="NAO1050" s="227"/>
      <c r="NAP1050" s="11"/>
      <c r="NAQ1050" s="12"/>
      <c r="NAR1050" s="13"/>
      <c r="NAS1050" s="13"/>
      <c r="NAT1050" s="14"/>
      <c r="NAU1050" s="13"/>
      <c r="NAV1050" s="13"/>
      <c r="NAW1050" s="13"/>
      <c r="NAX1050" s="13"/>
      <c r="NAY1050" s="13"/>
      <c r="NAZ1050" s="13"/>
      <c r="NBA1050" s="13"/>
      <c r="NBB1050" s="113"/>
      <c r="NBC1050" s="166"/>
      <c r="NBD1050" s="230"/>
      <c r="NBE1050" s="227"/>
      <c r="NBF1050" s="11"/>
      <c r="NBG1050" s="12"/>
      <c r="NBH1050" s="13"/>
      <c r="NBI1050" s="13"/>
      <c r="NBJ1050" s="14"/>
      <c r="NBK1050" s="13"/>
      <c r="NBL1050" s="13"/>
      <c r="NBM1050" s="13"/>
      <c r="NBN1050" s="13"/>
      <c r="NBO1050" s="13"/>
      <c r="NBP1050" s="13"/>
      <c r="NBQ1050" s="13"/>
      <c r="NBR1050" s="113"/>
      <c r="NBS1050" s="166"/>
      <c r="NBT1050" s="230"/>
      <c r="NBU1050" s="227"/>
      <c r="NBV1050" s="11"/>
      <c r="NBW1050" s="12"/>
      <c r="NBX1050" s="13"/>
      <c r="NBY1050" s="13"/>
      <c r="NBZ1050" s="14"/>
      <c r="NCA1050" s="13"/>
      <c r="NCB1050" s="13"/>
      <c r="NCC1050" s="13"/>
      <c r="NCD1050" s="13"/>
      <c r="NCE1050" s="13"/>
      <c r="NCF1050" s="13"/>
      <c r="NCG1050" s="13"/>
      <c r="NCH1050" s="113"/>
      <c r="NCI1050" s="166"/>
      <c r="NCJ1050" s="230"/>
      <c r="NCK1050" s="227"/>
      <c r="NCL1050" s="11"/>
      <c r="NCM1050" s="12"/>
      <c r="NCN1050" s="13"/>
      <c r="NCO1050" s="13"/>
      <c r="NCP1050" s="14"/>
      <c r="NCQ1050" s="13"/>
      <c r="NCR1050" s="13"/>
      <c r="NCS1050" s="13"/>
      <c r="NCT1050" s="13"/>
      <c r="NCU1050" s="13"/>
      <c r="NCV1050" s="13"/>
      <c r="NCW1050" s="13"/>
      <c r="NCX1050" s="113"/>
      <c r="NCY1050" s="166"/>
      <c r="NCZ1050" s="230"/>
      <c r="NDA1050" s="227"/>
      <c r="NDB1050" s="11"/>
      <c r="NDC1050" s="12"/>
      <c r="NDD1050" s="13"/>
      <c r="NDE1050" s="13"/>
      <c r="NDF1050" s="14"/>
      <c r="NDG1050" s="13"/>
      <c r="NDH1050" s="13"/>
      <c r="NDI1050" s="13"/>
      <c r="NDJ1050" s="13"/>
      <c r="NDK1050" s="13"/>
      <c r="NDL1050" s="13"/>
      <c r="NDM1050" s="13"/>
      <c r="NDN1050" s="113"/>
      <c r="NDO1050" s="166"/>
      <c r="NDP1050" s="230"/>
      <c r="NDQ1050" s="227"/>
      <c r="NDR1050" s="11"/>
      <c r="NDS1050" s="12"/>
      <c r="NDT1050" s="13"/>
      <c r="NDU1050" s="13"/>
      <c r="NDV1050" s="14"/>
      <c r="NDW1050" s="13"/>
      <c r="NDX1050" s="13"/>
      <c r="NDY1050" s="13"/>
      <c r="NDZ1050" s="13"/>
      <c r="NEA1050" s="13"/>
      <c r="NEB1050" s="13"/>
      <c r="NEC1050" s="13"/>
      <c r="NED1050" s="113"/>
      <c r="NEE1050" s="166"/>
      <c r="NEF1050" s="230"/>
      <c r="NEG1050" s="227"/>
      <c r="NEH1050" s="11"/>
      <c r="NEI1050" s="12"/>
      <c r="NEJ1050" s="13"/>
      <c r="NEK1050" s="13"/>
      <c r="NEL1050" s="14"/>
      <c r="NEM1050" s="13"/>
      <c r="NEN1050" s="13"/>
      <c r="NEO1050" s="13"/>
      <c r="NEP1050" s="13"/>
      <c r="NEQ1050" s="13"/>
      <c r="NER1050" s="13"/>
      <c r="NES1050" s="13"/>
      <c r="NET1050" s="113"/>
      <c r="NEU1050" s="166"/>
      <c r="NEV1050" s="230"/>
      <c r="NEW1050" s="227"/>
      <c r="NEX1050" s="11"/>
      <c r="NEY1050" s="12"/>
      <c r="NEZ1050" s="13"/>
      <c r="NFA1050" s="13"/>
      <c r="NFB1050" s="14"/>
      <c r="NFC1050" s="13"/>
      <c r="NFD1050" s="13"/>
      <c r="NFE1050" s="13"/>
      <c r="NFF1050" s="13"/>
      <c r="NFG1050" s="13"/>
      <c r="NFH1050" s="13"/>
      <c r="NFI1050" s="13"/>
      <c r="NFJ1050" s="113"/>
      <c r="NFK1050" s="166"/>
      <c r="NFL1050" s="230"/>
      <c r="NFM1050" s="227"/>
      <c r="NFN1050" s="11"/>
      <c r="NFO1050" s="12"/>
      <c r="NFP1050" s="13"/>
      <c r="NFQ1050" s="13"/>
      <c r="NFR1050" s="14"/>
      <c r="NFS1050" s="13"/>
      <c r="NFT1050" s="13"/>
      <c r="NFU1050" s="13"/>
      <c r="NFV1050" s="13"/>
      <c r="NFW1050" s="13"/>
      <c r="NFX1050" s="13"/>
      <c r="NFY1050" s="13"/>
      <c r="NFZ1050" s="113"/>
      <c r="NGA1050" s="166"/>
      <c r="NGB1050" s="230"/>
      <c r="NGC1050" s="227"/>
      <c r="NGD1050" s="11"/>
      <c r="NGE1050" s="12"/>
      <c r="NGF1050" s="13"/>
      <c r="NGG1050" s="13"/>
      <c r="NGH1050" s="14"/>
      <c r="NGI1050" s="13"/>
      <c r="NGJ1050" s="13"/>
      <c r="NGK1050" s="13"/>
      <c r="NGL1050" s="13"/>
      <c r="NGM1050" s="13"/>
      <c r="NGN1050" s="13"/>
      <c r="NGO1050" s="13"/>
      <c r="NGP1050" s="113"/>
      <c r="NGQ1050" s="166"/>
      <c r="NGR1050" s="230"/>
      <c r="NGS1050" s="227"/>
      <c r="NGT1050" s="11"/>
      <c r="NGU1050" s="12"/>
      <c r="NGV1050" s="13"/>
      <c r="NGW1050" s="13"/>
      <c r="NGX1050" s="14"/>
      <c r="NGY1050" s="13"/>
      <c r="NGZ1050" s="13"/>
      <c r="NHA1050" s="13"/>
      <c r="NHB1050" s="13"/>
      <c r="NHC1050" s="13"/>
      <c r="NHD1050" s="13"/>
      <c r="NHE1050" s="13"/>
      <c r="NHF1050" s="113"/>
      <c r="NHG1050" s="166"/>
      <c r="NHH1050" s="230"/>
      <c r="NHI1050" s="227"/>
      <c r="NHJ1050" s="11"/>
      <c r="NHK1050" s="12"/>
      <c r="NHL1050" s="13"/>
      <c r="NHM1050" s="13"/>
      <c r="NHN1050" s="14"/>
      <c r="NHO1050" s="13"/>
      <c r="NHP1050" s="13"/>
      <c r="NHQ1050" s="13"/>
      <c r="NHR1050" s="13"/>
      <c r="NHS1050" s="13"/>
      <c r="NHT1050" s="13"/>
      <c r="NHU1050" s="13"/>
      <c r="NHV1050" s="113"/>
      <c r="NHW1050" s="166"/>
      <c r="NHX1050" s="230"/>
      <c r="NHY1050" s="227"/>
      <c r="NHZ1050" s="11"/>
      <c r="NIA1050" s="12"/>
      <c r="NIB1050" s="13"/>
      <c r="NIC1050" s="13"/>
      <c r="NID1050" s="14"/>
      <c r="NIE1050" s="13"/>
      <c r="NIF1050" s="13"/>
      <c r="NIG1050" s="13"/>
      <c r="NIH1050" s="13"/>
      <c r="NII1050" s="13"/>
      <c r="NIJ1050" s="13"/>
      <c r="NIK1050" s="13"/>
      <c r="NIL1050" s="113"/>
      <c r="NIM1050" s="166"/>
      <c r="NIN1050" s="230"/>
      <c r="NIO1050" s="227"/>
      <c r="NIP1050" s="11"/>
      <c r="NIQ1050" s="12"/>
      <c r="NIR1050" s="13"/>
      <c r="NIS1050" s="13"/>
      <c r="NIT1050" s="14"/>
      <c r="NIU1050" s="13"/>
      <c r="NIV1050" s="13"/>
      <c r="NIW1050" s="13"/>
      <c r="NIX1050" s="13"/>
      <c r="NIY1050" s="13"/>
      <c r="NIZ1050" s="13"/>
      <c r="NJA1050" s="13"/>
      <c r="NJB1050" s="113"/>
      <c r="NJC1050" s="166"/>
      <c r="NJD1050" s="230"/>
      <c r="NJE1050" s="227"/>
      <c r="NJF1050" s="11"/>
      <c r="NJG1050" s="12"/>
      <c r="NJH1050" s="13"/>
      <c r="NJI1050" s="13"/>
      <c r="NJJ1050" s="14"/>
      <c r="NJK1050" s="13"/>
      <c r="NJL1050" s="13"/>
      <c r="NJM1050" s="13"/>
      <c r="NJN1050" s="13"/>
      <c r="NJO1050" s="13"/>
      <c r="NJP1050" s="13"/>
      <c r="NJQ1050" s="13"/>
      <c r="NJR1050" s="113"/>
      <c r="NJS1050" s="166"/>
      <c r="NJT1050" s="230"/>
      <c r="NJU1050" s="227"/>
      <c r="NJV1050" s="11"/>
      <c r="NJW1050" s="12"/>
      <c r="NJX1050" s="13"/>
      <c r="NJY1050" s="13"/>
      <c r="NJZ1050" s="14"/>
      <c r="NKA1050" s="13"/>
      <c r="NKB1050" s="13"/>
      <c r="NKC1050" s="13"/>
      <c r="NKD1050" s="13"/>
      <c r="NKE1050" s="13"/>
      <c r="NKF1050" s="13"/>
      <c r="NKG1050" s="13"/>
      <c r="NKH1050" s="113"/>
      <c r="NKI1050" s="166"/>
      <c r="NKJ1050" s="230"/>
      <c r="NKK1050" s="227"/>
      <c r="NKL1050" s="11"/>
      <c r="NKM1050" s="12"/>
      <c r="NKN1050" s="13"/>
      <c r="NKO1050" s="13"/>
      <c r="NKP1050" s="14"/>
      <c r="NKQ1050" s="13"/>
      <c r="NKR1050" s="13"/>
      <c r="NKS1050" s="13"/>
      <c r="NKT1050" s="13"/>
      <c r="NKU1050" s="13"/>
      <c r="NKV1050" s="13"/>
      <c r="NKW1050" s="13"/>
      <c r="NKX1050" s="113"/>
      <c r="NKY1050" s="166"/>
      <c r="NKZ1050" s="230"/>
      <c r="NLA1050" s="227"/>
      <c r="NLB1050" s="11"/>
      <c r="NLC1050" s="12"/>
      <c r="NLD1050" s="13"/>
      <c r="NLE1050" s="13"/>
      <c r="NLF1050" s="14"/>
      <c r="NLG1050" s="13"/>
      <c r="NLH1050" s="13"/>
      <c r="NLI1050" s="13"/>
      <c r="NLJ1050" s="13"/>
      <c r="NLK1050" s="13"/>
      <c r="NLL1050" s="13"/>
      <c r="NLM1050" s="13"/>
      <c r="NLN1050" s="113"/>
      <c r="NLO1050" s="166"/>
      <c r="NLP1050" s="230"/>
      <c r="NLQ1050" s="227"/>
      <c r="NLR1050" s="11"/>
      <c r="NLS1050" s="12"/>
      <c r="NLT1050" s="13"/>
      <c r="NLU1050" s="13"/>
      <c r="NLV1050" s="14"/>
      <c r="NLW1050" s="13"/>
      <c r="NLX1050" s="13"/>
      <c r="NLY1050" s="13"/>
      <c r="NLZ1050" s="13"/>
      <c r="NMA1050" s="13"/>
      <c r="NMB1050" s="13"/>
      <c r="NMC1050" s="13"/>
      <c r="NMD1050" s="113"/>
      <c r="NME1050" s="166"/>
      <c r="NMF1050" s="230"/>
      <c r="NMG1050" s="227"/>
      <c r="NMH1050" s="11"/>
      <c r="NMI1050" s="12"/>
      <c r="NMJ1050" s="13"/>
      <c r="NMK1050" s="13"/>
      <c r="NML1050" s="14"/>
      <c r="NMM1050" s="13"/>
      <c r="NMN1050" s="13"/>
      <c r="NMO1050" s="13"/>
      <c r="NMP1050" s="13"/>
      <c r="NMQ1050" s="13"/>
      <c r="NMR1050" s="13"/>
      <c r="NMS1050" s="13"/>
      <c r="NMT1050" s="113"/>
      <c r="NMU1050" s="166"/>
      <c r="NMV1050" s="230"/>
      <c r="NMW1050" s="227"/>
      <c r="NMX1050" s="11"/>
      <c r="NMY1050" s="12"/>
      <c r="NMZ1050" s="13"/>
      <c r="NNA1050" s="13"/>
      <c r="NNB1050" s="14"/>
      <c r="NNC1050" s="13"/>
      <c r="NND1050" s="13"/>
      <c r="NNE1050" s="13"/>
      <c r="NNF1050" s="13"/>
      <c r="NNG1050" s="13"/>
      <c r="NNH1050" s="13"/>
      <c r="NNI1050" s="13"/>
      <c r="NNJ1050" s="113"/>
      <c r="NNK1050" s="166"/>
      <c r="NNL1050" s="230"/>
      <c r="NNM1050" s="227"/>
      <c r="NNN1050" s="11"/>
      <c r="NNO1050" s="12"/>
      <c r="NNP1050" s="13"/>
      <c r="NNQ1050" s="13"/>
      <c r="NNR1050" s="14"/>
      <c r="NNS1050" s="13"/>
      <c r="NNT1050" s="13"/>
      <c r="NNU1050" s="13"/>
      <c r="NNV1050" s="13"/>
      <c r="NNW1050" s="13"/>
      <c r="NNX1050" s="13"/>
      <c r="NNY1050" s="13"/>
      <c r="NNZ1050" s="113"/>
      <c r="NOA1050" s="166"/>
      <c r="NOB1050" s="230"/>
      <c r="NOC1050" s="227"/>
      <c r="NOD1050" s="11"/>
      <c r="NOE1050" s="12"/>
      <c r="NOF1050" s="13"/>
      <c r="NOG1050" s="13"/>
      <c r="NOH1050" s="14"/>
      <c r="NOI1050" s="13"/>
      <c r="NOJ1050" s="13"/>
      <c r="NOK1050" s="13"/>
      <c r="NOL1050" s="13"/>
      <c r="NOM1050" s="13"/>
      <c r="NON1050" s="13"/>
      <c r="NOO1050" s="13"/>
      <c r="NOP1050" s="113"/>
      <c r="NOQ1050" s="166"/>
      <c r="NOR1050" s="230"/>
      <c r="NOS1050" s="227"/>
      <c r="NOT1050" s="11"/>
      <c r="NOU1050" s="12"/>
      <c r="NOV1050" s="13"/>
      <c r="NOW1050" s="13"/>
      <c r="NOX1050" s="14"/>
      <c r="NOY1050" s="13"/>
      <c r="NOZ1050" s="13"/>
      <c r="NPA1050" s="13"/>
      <c r="NPB1050" s="13"/>
      <c r="NPC1050" s="13"/>
      <c r="NPD1050" s="13"/>
      <c r="NPE1050" s="13"/>
      <c r="NPF1050" s="113"/>
      <c r="NPG1050" s="166"/>
      <c r="NPH1050" s="230"/>
      <c r="NPI1050" s="227"/>
      <c r="NPJ1050" s="11"/>
      <c r="NPK1050" s="12"/>
      <c r="NPL1050" s="13"/>
      <c r="NPM1050" s="13"/>
      <c r="NPN1050" s="14"/>
      <c r="NPO1050" s="13"/>
      <c r="NPP1050" s="13"/>
      <c r="NPQ1050" s="13"/>
      <c r="NPR1050" s="13"/>
      <c r="NPS1050" s="13"/>
      <c r="NPT1050" s="13"/>
      <c r="NPU1050" s="13"/>
      <c r="NPV1050" s="113"/>
      <c r="NPW1050" s="166"/>
      <c r="NPX1050" s="230"/>
      <c r="NPY1050" s="227"/>
      <c r="NPZ1050" s="11"/>
      <c r="NQA1050" s="12"/>
      <c r="NQB1050" s="13"/>
      <c r="NQC1050" s="13"/>
      <c r="NQD1050" s="14"/>
      <c r="NQE1050" s="13"/>
      <c r="NQF1050" s="13"/>
      <c r="NQG1050" s="13"/>
      <c r="NQH1050" s="13"/>
      <c r="NQI1050" s="13"/>
      <c r="NQJ1050" s="13"/>
      <c r="NQK1050" s="13"/>
      <c r="NQL1050" s="113"/>
      <c r="NQM1050" s="166"/>
      <c r="NQN1050" s="230"/>
      <c r="NQO1050" s="227"/>
      <c r="NQP1050" s="11"/>
      <c r="NQQ1050" s="12"/>
      <c r="NQR1050" s="13"/>
      <c r="NQS1050" s="13"/>
      <c r="NQT1050" s="14"/>
      <c r="NQU1050" s="13"/>
      <c r="NQV1050" s="13"/>
      <c r="NQW1050" s="13"/>
      <c r="NQX1050" s="13"/>
      <c r="NQY1050" s="13"/>
      <c r="NQZ1050" s="13"/>
      <c r="NRA1050" s="13"/>
      <c r="NRB1050" s="113"/>
      <c r="NRC1050" s="166"/>
      <c r="NRD1050" s="230"/>
      <c r="NRE1050" s="227"/>
      <c r="NRF1050" s="11"/>
      <c r="NRG1050" s="12"/>
      <c r="NRH1050" s="13"/>
      <c r="NRI1050" s="13"/>
      <c r="NRJ1050" s="14"/>
      <c r="NRK1050" s="13"/>
      <c r="NRL1050" s="13"/>
      <c r="NRM1050" s="13"/>
      <c r="NRN1050" s="13"/>
      <c r="NRO1050" s="13"/>
      <c r="NRP1050" s="13"/>
      <c r="NRQ1050" s="13"/>
      <c r="NRR1050" s="113"/>
      <c r="NRS1050" s="166"/>
      <c r="NRT1050" s="230"/>
      <c r="NRU1050" s="227"/>
      <c r="NRV1050" s="11"/>
      <c r="NRW1050" s="12"/>
      <c r="NRX1050" s="13"/>
      <c r="NRY1050" s="13"/>
      <c r="NRZ1050" s="14"/>
      <c r="NSA1050" s="13"/>
      <c r="NSB1050" s="13"/>
      <c r="NSC1050" s="13"/>
      <c r="NSD1050" s="13"/>
      <c r="NSE1050" s="13"/>
      <c r="NSF1050" s="13"/>
      <c r="NSG1050" s="13"/>
      <c r="NSH1050" s="113"/>
      <c r="NSI1050" s="166"/>
      <c r="NSJ1050" s="230"/>
      <c r="NSK1050" s="227"/>
      <c r="NSL1050" s="11"/>
      <c r="NSM1050" s="12"/>
      <c r="NSN1050" s="13"/>
      <c r="NSO1050" s="13"/>
      <c r="NSP1050" s="14"/>
      <c r="NSQ1050" s="13"/>
      <c r="NSR1050" s="13"/>
      <c r="NSS1050" s="13"/>
      <c r="NST1050" s="13"/>
      <c r="NSU1050" s="13"/>
      <c r="NSV1050" s="13"/>
      <c r="NSW1050" s="13"/>
      <c r="NSX1050" s="113"/>
      <c r="NSY1050" s="166"/>
      <c r="NSZ1050" s="230"/>
      <c r="NTA1050" s="227"/>
      <c r="NTB1050" s="11"/>
      <c r="NTC1050" s="12"/>
      <c r="NTD1050" s="13"/>
      <c r="NTE1050" s="13"/>
      <c r="NTF1050" s="14"/>
      <c r="NTG1050" s="13"/>
      <c r="NTH1050" s="13"/>
      <c r="NTI1050" s="13"/>
      <c r="NTJ1050" s="13"/>
      <c r="NTK1050" s="13"/>
      <c r="NTL1050" s="13"/>
      <c r="NTM1050" s="13"/>
      <c r="NTN1050" s="113"/>
      <c r="NTO1050" s="166"/>
      <c r="NTP1050" s="230"/>
      <c r="NTQ1050" s="227"/>
      <c r="NTR1050" s="11"/>
      <c r="NTS1050" s="12"/>
      <c r="NTT1050" s="13"/>
      <c r="NTU1050" s="13"/>
      <c r="NTV1050" s="14"/>
      <c r="NTW1050" s="13"/>
      <c r="NTX1050" s="13"/>
      <c r="NTY1050" s="13"/>
      <c r="NTZ1050" s="13"/>
      <c r="NUA1050" s="13"/>
      <c r="NUB1050" s="13"/>
      <c r="NUC1050" s="13"/>
      <c r="NUD1050" s="113"/>
      <c r="NUE1050" s="166"/>
      <c r="NUF1050" s="230"/>
      <c r="NUG1050" s="227"/>
      <c r="NUH1050" s="11"/>
      <c r="NUI1050" s="12"/>
      <c r="NUJ1050" s="13"/>
      <c r="NUK1050" s="13"/>
      <c r="NUL1050" s="14"/>
      <c r="NUM1050" s="13"/>
      <c r="NUN1050" s="13"/>
      <c r="NUO1050" s="13"/>
      <c r="NUP1050" s="13"/>
      <c r="NUQ1050" s="13"/>
      <c r="NUR1050" s="13"/>
      <c r="NUS1050" s="13"/>
      <c r="NUT1050" s="113"/>
      <c r="NUU1050" s="166"/>
      <c r="NUV1050" s="230"/>
      <c r="NUW1050" s="227"/>
      <c r="NUX1050" s="11"/>
      <c r="NUY1050" s="12"/>
      <c r="NUZ1050" s="13"/>
      <c r="NVA1050" s="13"/>
      <c r="NVB1050" s="14"/>
      <c r="NVC1050" s="13"/>
      <c r="NVD1050" s="13"/>
      <c r="NVE1050" s="13"/>
      <c r="NVF1050" s="13"/>
      <c r="NVG1050" s="13"/>
      <c r="NVH1050" s="13"/>
      <c r="NVI1050" s="13"/>
      <c r="NVJ1050" s="113"/>
      <c r="NVK1050" s="166"/>
      <c r="NVL1050" s="230"/>
      <c r="NVM1050" s="227"/>
      <c r="NVN1050" s="11"/>
      <c r="NVO1050" s="12"/>
      <c r="NVP1050" s="13"/>
      <c r="NVQ1050" s="13"/>
      <c r="NVR1050" s="14"/>
      <c r="NVS1050" s="13"/>
      <c r="NVT1050" s="13"/>
      <c r="NVU1050" s="13"/>
      <c r="NVV1050" s="13"/>
      <c r="NVW1050" s="13"/>
      <c r="NVX1050" s="13"/>
      <c r="NVY1050" s="13"/>
      <c r="NVZ1050" s="113"/>
      <c r="NWA1050" s="166"/>
      <c r="NWB1050" s="230"/>
      <c r="NWC1050" s="227"/>
      <c r="NWD1050" s="11"/>
      <c r="NWE1050" s="12"/>
      <c r="NWF1050" s="13"/>
      <c r="NWG1050" s="13"/>
      <c r="NWH1050" s="14"/>
      <c r="NWI1050" s="13"/>
      <c r="NWJ1050" s="13"/>
      <c r="NWK1050" s="13"/>
      <c r="NWL1050" s="13"/>
      <c r="NWM1050" s="13"/>
      <c r="NWN1050" s="13"/>
      <c r="NWO1050" s="13"/>
      <c r="NWP1050" s="113"/>
      <c r="NWQ1050" s="166"/>
      <c r="NWR1050" s="230"/>
      <c r="NWS1050" s="227"/>
      <c r="NWT1050" s="11"/>
      <c r="NWU1050" s="12"/>
      <c r="NWV1050" s="13"/>
      <c r="NWW1050" s="13"/>
      <c r="NWX1050" s="14"/>
      <c r="NWY1050" s="13"/>
      <c r="NWZ1050" s="13"/>
      <c r="NXA1050" s="13"/>
      <c r="NXB1050" s="13"/>
      <c r="NXC1050" s="13"/>
      <c r="NXD1050" s="13"/>
      <c r="NXE1050" s="13"/>
      <c r="NXF1050" s="113"/>
      <c r="NXG1050" s="166"/>
      <c r="NXH1050" s="230"/>
      <c r="NXI1050" s="227"/>
      <c r="NXJ1050" s="11"/>
      <c r="NXK1050" s="12"/>
      <c r="NXL1050" s="13"/>
      <c r="NXM1050" s="13"/>
      <c r="NXN1050" s="14"/>
      <c r="NXO1050" s="13"/>
      <c r="NXP1050" s="13"/>
      <c r="NXQ1050" s="13"/>
      <c r="NXR1050" s="13"/>
      <c r="NXS1050" s="13"/>
      <c r="NXT1050" s="13"/>
      <c r="NXU1050" s="13"/>
      <c r="NXV1050" s="113"/>
      <c r="NXW1050" s="166"/>
      <c r="NXX1050" s="230"/>
      <c r="NXY1050" s="227"/>
      <c r="NXZ1050" s="11"/>
      <c r="NYA1050" s="12"/>
      <c r="NYB1050" s="13"/>
      <c r="NYC1050" s="13"/>
      <c r="NYD1050" s="14"/>
      <c r="NYE1050" s="13"/>
      <c r="NYF1050" s="13"/>
      <c r="NYG1050" s="13"/>
      <c r="NYH1050" s="13"/>
      <c r="NYI1050" s="13"/>
      <c r="NYJ1050" s="13"/>
      <c r="NYK1050" s="13"/>
      <c r="NYL1050" s="113"/>
      <c r="NYM1050" s="166"/>
      <c r="NYN1050" s="230"/>
      <c r="NYO1050" s="227"/>
      <c r="NYP1050" s="11"/>
      <c r="NYQ1050" s="12"/>
      <c r="NYR1050" s="13"/>
      <c r="NYS1050" s="13"/>
      <c r="NYT1050" s="14"/>
      <c r="NYU1050" s="13"/>
      <c r="NYV1050" s="13"/>
      <c r="NYW1050" s="13"/>
      <c r="NYX1050" s="13"/>
      <c r="NYY1050" s="13"/>
      <c r="NYZ1050" s="13"/>
      <c r="NZA1050" s="13"/>
      <c r="NZB1050" s="113"/>
      <c r="NZC1050" s="166"/>
      <c r="NZD1050" s="230"/>
      <c r="NZE1050" s="227"/>
      <c r="NZF1050" s="11"/>
      <c r="NZG1050" s="12"/>
      <c r="NZH1050" s="13"/>
      <c r="NZI1050" s="13"/>
      <c r="NZJ1050" s="14"/>
      <c r="NZK1050" s="13"/>
      <c r="NZL1050" s="13"/>
      <c r="NZM1050" s="13"/>
      <c r="NZN1050" s="13"/>
      <c r="NZO1050" s="13"/>
      <c r="NZP1050" s="13"/>
      <c r="NZQ1050" s="13"/>
      <c r="NZR1050" s="113"/>
      <c r="NZS1050" s="166"/>
      <c r="NZT1050" s="230"/>
      <c r="NZU1050" s="227"/>
      <c r="NZV1050" s="11"/>
      <c r="NZW1050" s="12"/>
      <c r="NZX1050" s="13"/>
      <c r="NZY1050" s="13"/>
      <c r="NZZ1050" s="14"/>
      <c r="OAA1050" s="13"/>
      <c r="OAB1050" s="13"/>
      <c r="OAC1050" s="13"/>
      <c r="OAD1050" s="13"/>
      <c r="OAE1050" s="13"/>
      <c r="OAF1050" s="13"/>
      <c r="OAG1050" s="13"/>
      <c r="OAH1050" s="113"/>
      <c r="OAI1050" s="166"/>
      <c r="OAJ1050" s="230"/>
      <c r="OAK1050" s="227"/>
      <c r="OAL1050" s="11"/>
      <c r="OAM1050" s="12"/>
      <c r="OAN1050" s="13"/>
      <c r="OAO1050" s="13"/>
      <c r="OAP1050" s="14"/>
      <c r="OAQ1050" s="13"/>
      <c r="OAR1050" s="13"/>
      <c r="OAS1050" s="13"/>
      <c r="OAT1050" s="13"/>
      <c r="OAU1050" s="13"/>
      <c r="OAV1050" s="13"/>
      <c r="OAW1050" s="13"/>
      <c r="OAX1050" s="113"/>
      <c r="OAY1050" s="166"/>
      <c r="OAZ1050" s="230"/>
      <c r="OBA1050" s="227"/>
      <c r="OBB1050" s="11"/>
      <c r="OBC1050" s="12"/>
      <c r="OBD1050" s="13"/>
      <c r="OBE1050" s="13"/>
      <c r="OBF1050" s="14"/>
      <c r="OBG1050" s="13"/>
      <c r="OBH1050" s="13"/>
      <c r="OBI1050" s="13"/>
      <c r="OBJ1050" s="13"/>
      <c r="OBK1050" s="13"/>
      <c r="OBL1050" s="13"/>
      <c r="OBM1050" s="13"/>
      <c r="OBN1050" s="113"/>
      <c r="OBO1050" s="166"/>
      <c r="OBP1050" s="230"/>
      <c r="OBQ1050" s="227"/>
      <c r="OBR1050" s="11"/>
      <c r="OBS1050" s="12"/>
      <c r="OBT1050" s="13"/>
      <c r="OBU1050" s="13"/>
      <c r="OBV1050" s="14"/>
      <c r="OBW1050" s="13"/>
      <c r="OBX1050" s="13"/>
      <c r="OBY1050" s="13"/>
      <c r="OBZ1050" s="13"/>
      <c r="OCA1050" s="13"/>
      <c r="OCB1050" s="13"/>
      <c r="OCC1050" s="13"/>
      <c r="OCD1050" s="113"/>
      <c r="OCE1050" s="166"/>
      <c r="OCF1050" s="230"/>
      <c r="OCG1050" s="227"/>
      <c r="OCH1050" s="11"/>
      <c r="OCI1050" s="12"/>
      <c r="OCJ1050" s="13"/>
      <c r="OCK1050" s="13"/>
      <c r="OCL1050" s="14"/>
      <c r="OCM1050" s="13"/>
      <c r="OCN1050" s="13"/>
      <c r="OCO1050" s="13"/>
      <c r="OCP1050" s="13"/>
      <c r="OCQ1050" s="13"/>
      <c r="OCR1050" s="13"/>
      <c r="OCS1050" s="13"/>
      <c r="OCT1050" s="113"/>
      <c r="OCU1050" s="166"/>
      <c r="OCV1050" s="230"/>
      <c r="OCW1050" s="227"/>
      <c r="OCX1050" s="11"/>
      <c r="OCY1050" s="12"/>
      <c r="OCZ1050" s="13"/>
      <c r="ODA1050" s="13"/>
      <c r="ODB1050" s="14"/>
      <c r="ODC1050" s="13"/>
      <c r="ODD1050" s="13"/>
      <c r="ODE1050" s="13"/>
      <c r="ODF1050" s="13"/>
      <c r="ODG1050" s="13"/>
      <c r="ODH1050" s="13"/>
      <c r="ODI1050" s="13"/>
      <c r="ODJ1050" s="113"/>
      <c r="ODK1050" s="166"/>
      <c r="ODL1050" s="230"/>
      <c r="ODM1050" s="227"/>
      <c r="ODN1050" s="11"/>
      <c r="ODO1050" s="12"/>
      <c r="ODP1050" s="13"/>
      <c r="ODQ1050" s="13"/>
      <c r="ODR1050" s="14"/>
      <c r="ODS1050" s="13"/>
      <c r="ODT1050" s="13"/>
      <c r="ODU1050" s="13"/>
      <c r="ODV1050" s="13"/>
      <c r="ODW1050" s="13"/>
      <c r="ODX1050" s="13"/>
      <c r="ODY1050" s="13"/>
      <c r="ODZ1050" s="113"/>
      <c r="OEA1050" s="166"/>
      <c r="OEB1050" s="230"/>
      <c r="OEC1050" s="227"/>
      <c r="OED1050" s="11"/>
      <c r="OEE1050" s="12"/>
      <c r="OEF1050" s="13"/>
      <c r="OEG1050" s="13"/>
      <c r="OEH1050" s="14"/>
      <c r="OEI1050" s="13"/>
      <c r="OEJ1050" s="13"/>
      <c r="OEK1050" s="13"/>
      <c r="OEL1050" s="13"/>
      <c r="OEM1050" s="13"/>
      <c r="OEN1050" s="13"/>
      <c r="OEO1050" s="13"/>
      <c r="OEP1050" s="113"/>
      <c r="OEQ1050" s="166"/>
      <c r="OER1050" s="230"/>
      <c r="OES1050" s="227"/>
      <c r="OET1050" s="11"/>
      <c r="OEU1050" s="12"/>
      <c r="OEV1050" s="13"/>
      <c r="OEW1050" s="13"/>
      <c r="OEX1050" s="14"/>
      <c r="OEY1050" s="13"/>
      <c r="OEZ1050" s="13"/>
      <c r="OFA1050" s="13"/>
      <c r="OFB1050" s="13"/>
      <c r="OFC1050" s="13"/>
      <c r="OFD1050" s="13"/>
      <c r="OFE1050" s="13"/>
      <c r="OFF1050" s="113"/>
      <c r="OFG1050" s="166"/>
      <c r="OFH1050" s="230"/>
      <c r="OFI1050" s="227"/>
      <c r="OFJ1050" s="11"/>
      <c r="OFK1050" s="12"/>
      <c r="OFL1050" s="13"/>
      <c r="OFM1050" s="13"/>
      <c r="OFN1050" s="14"/>
      <c r="OFO1050" s="13"/>
      <c r="OFP1050" s="13"/>
      <c r="OFQ1050" s="13"/>
      <c r="OFR1050" s="13"/>
      <c r="OFS1050" s="13"/>
      <c r="OFT1050" s="13"/>
      <c r="OFU1050" s="13"/>
      <c r="OFV1050" s="113"/>
      <c r="OFW1050" s="166"/>
      <c r="OFX1050" s="230"/>
      <c r="OFY1050" s="227"/>
      <c r="OFZ1050" s="11"/>
      <c r="OGA1050" s="12"/>
      <c r="OGB1050" s="13"/>
      <c r="OGC1050" s="13"/>
      <c r="OGD1050" s="14"/>
      <c r="OGE1050" s="13"/>
      <c r="OGF1050" s="13"/>
      <c r="OGG1050" s="13"/>
      <c r="OGH1050" s="13"/>
      <c r="OGI1050" s="13"/>
      <c r="OGJ1050" s="13"/>
      <c r="OGK1050" s="13"/>
      <c r="OGL1050" s="113"/>
      <c r="OGM1050" s="166"/>
      <c r="OGN1050" s="230"/>
      <c r="OGO1050" s="227"/>
      <c r="OGP1050" s="11"/>
      <c r="OGQ1050" s="12"/>
      <c r="OGR1050" s="13"/>
      <c r="OGS1050" s="13"/>
      <c r="OGT1050" s="14"/>
      <c r="OGU1050" s="13"/>
      <c r="OGV1050" s="13"/>
      <c r="OGW1050" s="13"/>
      <c r="OGX1050" s="13"/>
      <c r="OGY1050" s="13"/>
      <c r="OGZ1050" s="13"/>
      <c r="OHA1050" s="13"/>
      <c r="OHB1050" s="113"/>
      <c r="OHC1050" s="166"/>
      <c r="OHD1050" s="230"/>
      <c r="OHE1050" s="227"/>
      <c r="OHF1050" s="11"/>
      <c r="OHG1050" s="12"/>
      <c r="OHH1050" s="13"/>
      <c r="OHI1050" s="13"/>
      <c r="OHJ1050" s="14"/>
      <c r="OHK1050" s="13"/>
      <c r="OHL1050" s="13"/>
      <c r="OHM1050" s="13"/>
      <c r="OHN1050" s="13"/>
      <c r="OHO1050" s="13"/>
      <c r="OHP1050" s="13"/>
      <c r="OHQ1050" s="13"/>
      <c r="OHR1050" s="113"/>
      <c r="OHS1050" s="166"/>
      <c r="OHT1050" s="230"/>
      <c r="OHU1050" s="227"/>
      <c r="OHV1050" s="11"/>
      <c r="OHW1050" s="12"/>
      <c r="OHX1050" s="13"/>
      <c r="OHY1050" s="13"/>
      <c r="OHZ1050" s="14"/>
      <c r="OIA1050" s="13"/>
      <c r="OIB1050" s="13"/>
      <c r="OIC1050" s="13"/>
      <c r="OID1050" s="13"/>
      <c r="OIE1050" s="13"/>
      <c r="OIF1050" s="13"/>
      <c r="OIG1050" s="13"/>
      <c r="OIH1050" s="113"/>
      <c r="OII1050" s="166"/>
      <c r="OIJ1050" s="230"/>
      <c r="OIK1050" s="227"/>
      <c r="OIL1050" s="11"/>
      <c r="OIM1050" s="12"/>
      <c r="OIN1050" s="13"/>
      <c r="OIO1050" s="13"/>
      <c r="OIP1050" s="14"/>
      <c r="OIQ1050" s="13"/>
      <c r="OIR1050" s="13"/>
      <c r="OIS1050" s="13"/>
      <c r="OIT1050" s="13"/>
      <c r="OIU1050" s="13"/>
      <c r="OIV1050" s="13"/>
      <c r="OIW1050" s="13"/>
      <c r="OIX1050" s="113"/>
      <c r="OIY1050" s="166"/>
      <c r="OIZ1050" s="230"/>
      <c r="OJA1050" s="227"/>
      <c r="OJB1050" s="11"/>
      <c r="OJC1050" s="12"/>
      <c r="OJD1050" s="13"/>
      <c r="OJE1050" s="13"/>
      <c r="OJF1050" s="14"/>
      <c r="OJG1050" s="13"/>
      <c r="OJH1050" s="13"/>
      <c r="OJI1050" s="13"/>
      <c r="OJJ1050" s="13"/>
      <c r="OJK1050" s="13"/>
      <c r="OJL1050" s="13"/>
      <c r="OJM1050" s="13"/>
      <c r="OJN1050" s="113"/>
      <c r="OJO1050" s="166"/>
      <c r="OJP1050" s="230"/>
      <c r="OJQ1050" s="227"/>
      <c r="OJR1050" s="11"/>
      <c r="OJS1050" s="12"/>
      <c r="OJT1050" s="13"/>
      <c r="OJU1050" s="13"/>
      <c r="OJV1050" s="14"/>
      <c r="OJW1050" s="13"/>
      <c r="OJX1050" s="13"/>
      <c r="OJY1050" s="13"/>
      <c r="OJZ1050" s="13"/>
      <c r="OKA1050" s="13"/>
      <c r="OKB1050" s="13"/>
      <c r="OKC1050" s="13"/>
      <c r="OKD1050" s="113"/>
      <c r="OKE1050" s="166"/>
      <c r="OKF1050" s="230"/>
      <c r="OKG1050" s="227"/>
      <c r="OKH1050" s="11"/>
      <c r="OKI1050" s="12"/>
      <c r="OKJ1050" s="13"/>
      <c r="OKK1050" s="13"/>
      <c r="OKL1050" s="14"/>
      <c r="OKM1050" s="13"/>
      <c r="OKN1050" s="13"/>
      <c r="OKO1050" s="13"/>
      <c r="OKP1050" s="13"/>
      <c r="OKQ1050" s="13"/>
      <c r="OKR1050" s="13"/>
      <c r="OKS1050" s="13"/>
      <c r="OKT1050" s="113"/>
      <c r="OKU1050" s="166"/>
      <c r="OKV1050" s="230"/>
      <c r="OKW1050" s="227"/>
      <c r="OKX1050" s="11"/>
      <c r="OKY1050" s="12"/>
      <c r="OKZ1050" s="13"/>
      <c r="OLA1050" s="13"/>
      <c r="OLB1050" s="14"/>
      <c r="OLC1050" s="13"/>
      <c r="OLD1050" s="13"/>
      <c r="OLE1050" s="13"/>
      <c r="OLF1050" s="13"/>
      <c r="OLG1050" s="13"/>
      <c r="OLH1050" s="13"/>
      <c r="OLI1050" s="13"/>
      <c r="OLJ1050" s="113"/>
      <c r="OLK1050" s="166"/>
      <c r="OLL1050" s="230"/>
      <c r="OLM1050" s="227"/>
      <c r="OLN1050" s="11"/>
      <c r="OLO1050" s="12"/>
      <c r="OLP1050" s="13"/>
      <c r="OLQ1050" s="13"/>
      <c r="OLR1050" s="14"/>
      <c r="OLS1050" s="13"/>
      <c r="OLT1050" s="13"/>
      <c r="OLU1050" s="13"/>
      <c r="OLV1050" s="13"/>
      <c r="OLW1050" s="13"/>
      <c r="OLX1050" s="13"/>
      <c r="OLY1050" s="13"/>
      <c r="OLZ1050" s="113"/>
      <c r="OMA1050" s="166"/>
      <c r="OMB1050" s="230"/>
      <c r="OMC1050" s="227"/>
      <c r="OMD1050" s="11"/>
      <c r="OME1050" s="12"/>
      <c r="OMF1050" s="13"/>
      <c r="OMG1050" s="13"/>
      <c r="OMH1050" s="14"/>
      <c r="OMI1050" s="13"/>
      <c r="OMJ1050" s="13"/>
      <c r="OMK1050" s="13"/>
      <c r="OML1050" s="13"/>
      <c r="OMM1050" s="13"/>
      <c r="OMN1050" s="13"/>
      <c r="OMO1050" s="13"/>
      <c r="OMP1050" s="113"/>
      <c r="OMQ1050" s="166"/>
      <c r="OMR1050" s="230"/>
      <c r="OMS1050" s="227"/>
      <c r="OMT1050" s="11"/>
      <c r="OMU1050" s="12"/>
      <c r="OMV1050" s="13"/>
      <c r="OMW1050" s="13"/>
      <c r="OMX1050" s="14"/>
      <c r="OMY1050" s="13"/>
      <c r="OMZ1050" s="13"/>
      <c r="ONA1050" s="13"/>
      <c r="ONB1050" s="13"/>
      <c r="ONC1050" s="13"/>
      <c r="OND1050" s="13"/>
      <c r="ONE1050" s="13"/>
      <c r="ONF1050" s="113"/>
      <c r="ONG1050" s="166"/>
      <c r="ONH1050" s="230"/>
      <c r="ONI1050" s="227"/>
      <c r="ONJ1050" s="11"/>
      <c r="ONK1050" s="12"/>
      <c r="ONL1050" s="13"/>
      <c r="ONM1050" s="13"/>
      <c r="ONN1050" s="14"/>
      <c r="ONO1050" s="13"/>
      <c r="ONP1050" s="13"/>
      <c r="ONQ1050" s="13"/>
      <c r="ONR1050" s="13"/>
      <c r="ONS1050" s="13"/>
      <c r="ONT1050" s="13"/>
      <c r="ONU1050" s="13"/>
      <c r="ONV1050" s="113"/>
      <c r="ONW1050" s="166"/>
      <c r="ONX1050" s="230"/>
      <c r="ONY1050" s="227"/>
      <c r="ONZ1050" s="11"/>
      <c r="OOA1050" s="12"/>
      <c r="OOB1050" s="13"/>
      <c r="OOC1050" s="13"/>
      <c r="OOD1050" s="14"/>
      <c r="OOE1050" s="13"/>
      <c r="OOF1050" s="13"/>
      <c r="OOG1050" s="13"/>
      <c r="OOH1050" s="13"/>
      <c r="OOI1050" s="13"/>
      <c r="OOJ1050" s="13"/>
      <c r="OOK1050" s="13"/>
      <c r="OOL1050" s="113"/>
      <c r="OOM1050" s="166"/>
      <c r="OON1050" s="230"/>
      <c r="OOO1050" s="227"/>
      <c r="OOP1050" s="11"/>
      <c r="OOQ1050" s="12"/>
      <c r="OOR1050" s="13"/>
      <c r="OOS1050" s="13"/>
      <c r="OOT1050" s="14"/>
      <c r="OOU1050" s="13"/>
      <c r="OOV1050" s="13"/>
      <c r="OOW1050" s="13"/>
      <c r="OOX1050" s="13"/>
      <c r="OOY1050" s="13"/>
      <c r="OOZ1050" s="13"/>
      <c r="OPA1050" s="13"/>
      <c r="OPB1050" s="113"/>
      <c r="OPC1050" s="166"/>
      <c r="OPD1050" s="230"/>
      <c r="OPE1050" s="227"/>
      <c r="OPF1050" s="11"/>
      <c r="OPG1050" s="12"/>
      <c r="OPH1050" s="13"/>
      <c r="OPI1050" s="13"/>
      <c r="OPJ1050" s="14"/>
      <c r="OPK1050" s="13"/>
      <c r="OPL1050" s="13"/>
      <c r="OPM1050" s="13"/>
      <c r="OPN1050" s="13"/>
      <c r="OPO1050" s="13"/>
      <c r="OPP1050" s="13"/>
      <c r="OPQ1050" s="13"/>
      <c r="OPR1050" s="113"/>
      <c r="OPS1050" s="166"/>
      <c r="OPT1050" s="230"/>
      <c r="OPU1050" s="227"/>
      <c r="OPV1050" s="11"/>
      <c r="OPW1050" s="12"/>
      <c r="OPX1050" s="13"/>
      <c r="OPY1050" s="13"/>
      <c r="OPZ1050" s="14"/>
      <c r="OQA1050" s="13"/>
      <c r="OQB1050" s="13"/>
      <c r="OQC1050" s="13"/>
      <c r="OQD1050" s="13"/>
      <c r="OQE1050" s="13"/>
      <c r="OQF1050" s="13"/>
      <c r="OQG1050" s="13"/>
      <c r="OQH1050" s="113"/>
      <c r="OQI1050" s="166"/>
      <c r="OQJ1050" s="230"/>
      <c r="OQK1050" s="227"/>
      <c r="OQL1050" s="11"/>
      <c r="OQM1050" s="12"/>
      <c r="OQN1050" s="13"/>
      <c r="OQO1050" s="13"/>
      <c r="OQP1050" s="14"/>
      <c r="OQQ1050" s="13"/>
      <c r="OQR1050" s="13"/>
      <c r="OQS1050" s="13"/>
      <c r="OQT1050" s="13"/>
      <c r="OQU1050" s="13"/>
      <c r="OQV1050" s="13"/>
      <c r="OQW1050" s="13"/>
      <c r="OQX1050" s="113"/>
      <c r="OQY1050" s="166"/>
      <c r="OQZ1050" s="230"/>
      <c r="ORA1050" s="227"/>
      <c r="ORB1050" s="11"/>
      <c r="ORC1050" s="12"/>
      <c r="ORD1050" s="13"/>
      <c r="ORE1050" s="13"/>
      <c r="ORF1050" s="14"/>
      <c r="ORG1050" s="13"/>
      <c r="ORH1050" s="13"/>
      <c r="ORI1050" s="13"/>
      <c r="ORJ1050" s="13"/>
      <c r="ORK1050" s="13"/>
      <c r="ORL1050" s="13"/>
      <c r="ORM1050" s="13"/>
      <c r="ORN1050" s="113"/>
      <c r="ORO1050" s="166"/>
      <c r="ORP1050" s="230"/>
      <c r="ORQ1050" s="227"/>
      <c r="ORR1050" s="11"/>
      <c r="ORS1050" s="12"/>
      <c r="ORT1050" s="13"/>
      <c r="ORU1050" s="13"/>
      <c r="ORV1050" s="14"/>
      <c r="ORW1050" s="13"/>
      <c r="ORX1050" s="13"/>
      <c r="ORY1050" s="13"/>
      <c r="ORZ1050" s="13"/>
      <c r="OSA1050" s="13"/>
      <c r="OSB1050" s="13"/>
      <c r="OSC1050" s="13"/>
      <c r="OSD1050" s="113"/>
      <c r="OSE1050" s="166"/>
      <c r="OSF1050" s="230"/>
      <c r="OSG1050" s="227"/>
      <c r="OSH1050" s="11"/>
      <c r="OSI1050" s="12"/>
      <c r="OSJ1050" s="13"/>
      <c r="OSK1050" s="13"/>
      <c r="OSL1050" s="14"/>
      <c r="OSM1050" s="13"/>
      <c r="OSN1050" s="13"/>
      <c r="OSO1050" s="13"/>
      <c r="OSP1050" s="13"/>
      <c r="OSQ1050" s="13"/>
      <c r="OSR1050" s="13"/>
      <c r="OSS1050" s="13"/>
      <c r="OST1050" s="113"/>
      <c r="OSU1050" s="166"/>
      <c r="OSV1050" s="230"/>
      <c r="OSW1050" s="227"/>
      <c r="OSX1050" s="11"/>
      <c r="OSY1050" s="12"/>
      <c r="OSZ1050" s="13"/>
      <c r="OTA1050" s="13"/>
      <c r="OTB1050" s="14"/>
      <c r="OTC1050" s="13"/>
      <c r="OTD1050" s="13"/>
      <c r="OTE1050" s="13"/>
      <c r="OTF1050" s="13"/>
      <c r="OTG1050" s="13"/>
      <c r="OTH1050" s="13"/>
      <c r="OTI1050" s="13"/>
      <c r="OTJ1050" s="113"/>
      <c r="OTK1050" s="166"/>
      <c r="OTL1050" s="230"/>
      <c r="OTM1050" s="227"/>
      <c r="OTN1050" s="11"/>
      <c r="OTO1050" s="12"/>
      <c r="OTP1050" s="13"/>
      <c r="OTQ1050" s="13"/>
      <c r="OTR1050" s="14"/>
      <c r="OTS1050" s="13"/>
      <c r="OTT1050" s="13"/>
      <c r="OTU1050" s="13"/>
      <c r="OTV1050" s="13"/>
      <c r="OTW1050" s="13"/>
      <c r="OTX1050" s="13"/>
      <c r="OTY1050" s="13"/>
      <c r="OTZ1050" s="113"/>
      <c r="OUA1050" s="166"/>
      <c r="OUB1050" s="230"/>
      <c r="OUC1050" s="227"/>
      <c r="OUD1050" s="11"/>
      <c r="OUE1050" s="12"/>
      <c r="OUF1050" s="13"/>
      <c r="OUG1050" s="13"/>
      <c r="OUH1050" s="14"/>
      <c r="OUI1050" s="13"/>
      <c r="OUJ1050" s="13"/>
      <c r="OUK1050" s="13"/>
      <c r="OUL1050" s="13"/>
      <c r="OUM1050" s="13"/>
      <c r="OUN1050" s="13"/>
      <c r="OUO1050" s="13"/>
      <c r="OUP1050" s="113"/>
      <c r="OUQ1050" s="166"/>
      <c r="OUR1050" s="230"/>
      <c r="OUS1050" s="227"/>
      <c r="OUT1050" s="11"/>
      <c r="OUU1050" s="12"/>
      <c r="OUV1050" s="13"/>
      <c r="OUW1050" s="13"/>
      <c r="OUX1050" s="14"/>
      <c r="OUY1050" s="13"/>
      <c r="OUZ1050" s="13"/>
      <c r="OVA1050" s="13"/>
      <c r="OVB1050" s="13"/>
      <c r="OVC1050" s="13"/>
      <c r="OVD1050" s="13"/>
      <c r="OVE1050" s="13"/>
      <c r="OVF1050" s="113"/>
      <c r="OVG1050" s="166"/>
      <c r="OVH1050" s="230"/>
      <c r="OVI1050" s="227"/>
      <c r="OVJ1050" s="11"/>
      <c r="OVK1050" s="12"/>
      <c r="OVL1050" s="13"/>
      <c r="OVM1050" s="13"/>
      <c r="OVN1050" s="14"/>
      <c r="OVO1050" s="13"/>
      <c r="OVP1050" s="13"/>
      <c r="OVQ1050" s="13"/>
      <c r="OVR1050" s="13"/>
      <c r="OVS1050" s="13"/>
      <c r="OVT1050" s="13"/>
      <c r="OVU1050" s="13"/>
      <c r="OVV1050" s="113"/>
      <c r="OVW1050" s="166"/>
      <c r="OVX1050" s="230"/>
      <c r="OVY1050" s="227"/>
      <c r="OVZ1050" s="11"/>
      <c r="OWA1050" s="12"/>
      <c r="OWB1050" s="13"/>
      <c r="OWC1050" s="13"/>
      <c r="OWD1050" s="14"/>
      <c r="OWE1050" s="13"/>
      <c r="OWF1050" s="13"/>
      <c r="OWG1050" s="13"/>
      <c r="OWH1050" s="13"/>
      <c r="OWI1050" s="13"/>
      <c r="OWJ1050" s="13"/>
      <c r="OWK1050" s="13"/>
      <c r="OWL1050" s="113"/>
      <c r="OWM1050" s="166"/>
      <c r="OWN1050" s="230"/>
      <c r="OWO1050" s="227"/>
      <c r="OWP1050" s="11"/>
      <c r="OWQ1050" s="12"/>
      <c r="OWR1050" s="13"/>
      <c r="OWS1050" s="13"/>
      <c r="OWT1050" s="14"/>
      <c r="OWU1050" s="13"/>
      <c r="OWV1050" s="13"/>
      <c r="OWW1050" s="13"/>
      <c r="OWX1050" s="13"/>
      <c r="OWY1050" s="13"/>
      <c r="OWZ1050" s="13"/>
      <c r="OXA1050" s="13"/>
      <c r="OXB1050" s="113"/>
      <c r="OXC1050" s="166"/>
      <c r="OXD1050" s="230"/>
      <c r="OXE1050" s="227"/>
      <c r="OXF1050" s="11"/>
      <c r="OXG1050" s="12"/>
      <c r="OXH1050" s="13"/>
      <c r="OXI1050" s="13"/>
      <c r="OXJ1050" s="14"/>
      <c r="OXK1050" s="13"/>
      <c r="OXL1050" s="13"/>
      <c r="OXM1050" s="13"/>
      <c r="OXN1050" s="13"/>
      <c r="OXO1050" s="13"/>
      <c r="OXP1050" s="13"/>
      <c r="OXQ1050" s="13"/>
      <c r="OXR1050" s="113"/>
      <c r="OXS1050" s="166"/>
      <c r="OXT1050" s="230"/>
      <c r="OXU1050" s="227"/>
      <c r="OXV1050" s="11"/>
      <c r="OXW1050" s="12"/>
      <c r="OXX1050" s="13"/>
      <c r="OXY1050" s="13"/>
      <c r="OXZ1050" s="14"/>
      <c r="OYA1050" s="13"/>
      <c r="OYB1050" s="13"/>
      <c r="OYC1050" s="13"/>
      <c r="OYD1050" s="13"/>
      <c r="OYE1050" s="13"/>
      <c r="OYF1050" s="13"/>
      <c r="OYG1050" s="13"/>
      <c r="OYH1050" s="113"/>
      <c r="OYI1050" s="166"/>
      <c r="OYJ1050" s="230"/>
      <c r="OYK1050" s="227"/>
      <c r="OYL1050" s="11"/>
      <c r="OYM1050" s="12"/>
      <c r="OYN1050" s="13"/>
      <c r="OYO1050" s="13"/>
      <c r="OYP1050" s="14"/>
      <c r="OYQ1050" s="13"/>
      <c r="OYR1050" s="13"/>
      <c r="OYS1050" s="13"/>
      <c r="OYT1050" s="13"/>
      <c r="OYU1050" s="13"/>
      <c r="OYV1050" s="13"/>
      <c r="OYW1050" s="13"/>
      <c r="OYX1050" s="113"/>
      <c r="OYY1050" s="166"/>
      <c r="OYZ1050" s="230"/>
      <c r="OZA1050" s="227"/>
      <c r="OZB1050" s="11"/>
      <c r="OZC1050" s="12"/>
      <c r="OZD1050" s="13"/>
      <c r="OZE1050" s="13"/>
      <c r="OZF1050" s="14"/>
      <c r="OZG1050" s="13"/>
      <c r="OZH1050" s="13"/>
      <c r="OZI1050" s="13"/>
      <c r="OZJ1050" s="13"/>
      <c r="OZK1050" s="13"/>
      <c r="OZL1050" s="13"/>
      <c r="OZM1050" s="13"/>
      <c r="OZN1050" s="113"/>
      <c r="OZO1050" s="166"/>
      <c r="OZP1050" s="230"/>
      <c r="OZQ1050" s="227"/>
      <c r="OZR1050" s="11"/>
      <c r="OZS1050" s="12"/>
      <c r="OZT1050" s="13"/>
      <c r="OZU1050" s="13"/>
      <c r="OZV1050" s="14"/>
      <c r="OZW1050" s="13"/>
      <c r="OZX1050" s="13"/>
      <c r="OZY1050" s="13"/>
      <c r="OZZ1050" s="13"/>
      <c r="PAA1050" s="13"/>
      <c r="PAB1050" s="13"/>
      <c r="PAC1050" s="13"/>
      <c r="PAD1050" s="113"/>
      <c r="PAE1050" s="166"/>
      <c r="PAF1050" s="230"/>
      <c r="PAG1050" s="227"/>
      <c r="PAH1050" s="11"/>
      <c r="PAI1050" s="12"/>
      <c r="PAJ1050" s="13"/>
      <c r="PAK1050" s="13"/>
      <c r="PAL1050" s="14"/>
      <c r="PAM1050" s="13"/>
      <c r="PAN1050" s="13"/>
      <c r="PAO1050" s="13"/>
      <c r="PAP1050" s="13"/>
      <c r="PAQ1050" s="13"/>
      <c r="PAR1050" s="13"/>
      <c r="PAS1050" s="13"/>
      <c r="PAT1050" s="113"/>
      <c r="PAU1050" s="166"/>
      <c r="PAV1050" s="230"/>
      <c r="PAW1050" s="227"/>
      <c r="PAX1050" s="11"/>
      <c r="PAY1050" s="12"/>
      <c r="PAZ1050" s="13"/>
      <c r="PBA1050" s="13"/>
      <c r="PBB1050" s="14"/>
      <c r="PBC1050" s="13"/>
      <c r="PBD1050" s="13"/>
      <c r="PBE1050" s="13"/>
      <c r="PBF1050" s="13"/>
      <c r="PBG1050" s="13"/>
      <c r="PBH1050" s="13"/>
      <c r="PBI1050" s="13"/>
      <c r="PBJ1050" s="113"/>
      <c r="PBK1050" s="166"/>
      <c r="PBL1050" s="230"/>
      <c r="PBM1050" s="227"/>
      <c r="PBN1050" s="11"/>
      <c r="PBO1050" s="12"/>
      <c r="PBP1050" s="13"/>
      <c r="PBQ1050" s="13"/>
      <c r="PBR1050" s="14"/>
      <c r="PBS1050" s="13"/>
      <c r="PBT1050" s="13"/>
      <c r="PBU1050" s="13"/>
      <c r="PBV1050" s="13"/>
      <c r="PBW1050" s="13"/>
      <c r="PBX1050" s="13"/>
      <c r="PBY1050" s="13"/>
      <c r="PBZ1050" s="113"/>
      <c r="PCA1050" s="166"/>
      <c r="PCB1050" s="230"/>
      <c r="PCC1050" s="227"/>
      <c r="PCD1050" s="11"/>
      <c r="PCE1050" s="12"/>
      <c r="PCF1050" s="13"/>
      <c r="PCG1050" s="13"/>
      <c r="PCH1050" s="14"/>
      <c r="PCI1050" s="13"/>
      <c r="PCJ1050" s="13"/>
      <c r="PCK1050" s="13"/>
      <c r="PCL1050" s="13"/>
      <c r="PCM1050" s="13"/>
      <c r="PCN1050" s="13"/>
      <c r="PCO1050" s="13"/>
      <c r="PCP1050" s="113"/>
      <c r="PCQ1050" s="166"/>
      <c r="PCR1050" s="230"/>
      <c r="PCS1050" s="227"/>
      <c r="PCT1050" s="11"/>
      <c r="PCU1050" s="12"/>
      <c r="PCV1050" s="13"/>
      <c r="PCW1050" s="13"/>
      <c r="PCX1050" s="14"/>
      <c r="PCY1050" s="13"/>
      <c r="PCZ1050" s="13"/>
      <c r="PDA1050" s="13"/>
      <c r="PDB1050" s="13"/>
      <c r="PDC1050" s="13"/>
      <c r="PDD1050" s="13"/>
      <c r="PDE1050" s="13"/>
      <c r="PDF1050" s="113"/>
      <c r="PDG1050" s="166"/>
      <c r="PDH1050" s="230"/>
      <c r="PDI1050" s="227"/>
      <c r="PDJ1050" s="11"/>
      <c r="PDK1050" s="12"/>
      <c r="PDL1050" s="13"/>
      <c r="PDM1050" s="13"/>
      <c r="PDN1050" s="14"/>
      <c r="PDO1050" s="13"/>
      <c r="PDP1050" s="13"/>
      <c r="PDQ1050" s="13"/>
      <c r="PDR1050" s="13"/>
      <c r="PDS1050" s="13"/>
      <c r="PDT1050" s="13"/>
      <c r="PDU1050" s="13"/>
      <c r="PDV1050" s="113"/>
      <c r="PDW1050" s="166"/>
      <c r="PDX1050" s="230"/>
      <c r="PDY1050" s="227"/>
      <c r="PDZ1050" s="11"/>
      <c r="PEA1050" s="12"/>
      <c r="PEB1050" s="13"/>
      <c r="PEC1050" s="13"/>
      <c r="PED1050" s="14"/>
      <c r="PEE1050" s="13"/>
      <c r="PEF1050" s="13"/>
      <c r="PEG1050" s="13"/>
      <c r="PEH1050" s="13"/>
      <c r="PEI1050" s="13"/>
      <c r="PEJ1050" s="13"/>
      <c r="PEK1050" s="13"/>
      <c r="PEL1050" s="113"/>
      <c r="PEM1050" s="166"/>
      <c r="PEN1050" s="230"/>
      <c r="PEO1050" s="227"/>
      <c r="PEP1050" s="11"/>
      <c r="PEQ1050" s="12"/>
      <c r="PER1050" s="13"/>
      <c r="PES1050" s="13"/>
      <c r="PET1050" s="14"/>
      <c r="PEU1050" s="13"/>
      <c r="PEV1050" s="13"/>
      <c r="PEW1050" s="13"/>
      <c r="PEX1050" s="13"/>
      <c r="PEY1050" s="13"/>
      <c r="PEZ1050" s="13"/>
      <c r="PFA1050" s="13"/>
      <c r="PFB1050" s="113"/>
      <c r="PFC1050" s="166"/>
      <c r="PFD1050" s="230"/>
      <c r="PFE1050" s="227"/>
      <c r="PFF1050" s="11"/>
      <c r="PFG1050" s="12"/>
      <c r="PFH1050" s="13"/>
      <c r="PFI1050" s="13"/>
      <c r="PFJ1050" s="14"/>
      <c r="PFK1050" s="13"/>
      <c r="PFL1050" s="13"/>
      <c r="PFM1050" s="13"/>
      <c r="PFN1050" s="13"/>
      <c r="PFO1050" s="13"/>
      <c r="PFP1050" s="13"/>
      <c r="PFQ1050" s="13"/>
      <c r="PFR1050" s="113"/>
      <c r="PFS1050" s="166"/>
      <c r="PFT1050" s="230"/>
      <c r="PFU1050" s="227"/>
      <c r="PFV1050" s="11"/>
      <c r="PFW1050" s="12"/>
      <c r="PFX1050" s="13"/>
      <c r="PFY1050" s="13"/>
      <c r="PFZ1050" s="14"/>
      <c r="PGA1050" s="13"/>
      <c r="PGB1050" s="13"/>
      <c r="PGC1050" s="13"/>
      <c r="PGD1050" s="13"/>
      <c r="PGE1050" s="13"/>
      <c r="PGF1050" s="13"/>
      <c r="PGG1050" s="13"/>
      <c r="PGH1050" s="113"/>
      <c r="PGI1050" s="166"/>
      <c r="PGJ1050" s="230"/>
      <c r="PGK1050" s="227"/>
      <c r="PGL1050" s="11"/>
      <c r="PGM1050" s="12"/>
      <c r="PGN1050" s="13"/>
      <c r="PGO1050" s="13"/>
      <c r="PGP1050" s="14"/>
      <c r="PGQ1050" s="13"/>
      <c r="PGR1050" s="13"/>
      <c r="PGS1050" s="13"/>
      <c r="PGT1050" s="13"/>
      <c r="PGU1050" s="13"/>
      <c r="PGV1050" s="13"/>
      <c r="PGW1050" s="13"/>
      <c r="PGX1050" s="113"/>
      <c r="PGY1050" s="166"/>
      <c r="PGZ1050" s="230"/>
      <c r="PHA1050" s="227"/>
      <c r="PHB1050" s="11"/>
      <c r="PHC1050" s="12"/>
      <c r="PHD1050" s="13"/>
      <c r="PHE1050" s="13"/>
      <c r="PHF1050" s="14"/>
      <c r="PHG1050" s="13"/>
      <c r="PHH1050" s="13"/>
      <c r="PHI1050" s="13"/>
      <c r="PHJ1050" s="13"/>
      <c r="PHK1050" s="13"/>
      <c r="PHL1050" s="13"/>
      <c r="PHM1050" s="13"/>
      <c r="PHN1050" s="113"/>
      <c r="PHO1050" s="166"/>
      <c r="PHP1050" s="230"/>
      <c r="PHQ1050" s="227"/>
      <c r="PHR1050" s="11"/>
      <c r="PHS1050" s="12"/>
      <c r="PHT1050" s="13"/>
      <c r="PHU1050" s="13"/>
      <c r="PHV1050" s="14"/>
      <c r="PHW1050" s="13"/>
      <c r="PHX1050" s="13"/>
      <c r="PHY1050" s="13"/>
      <c r="PHZ1050" s="13"/>
      <c r="PIA1050" s="13"/>
      <c r="PIB1050" s="13"/>
      <c r="PIC1050" s="13"/>
      <c r="PID1050" s="113"/>
      <c r="PIE1050" s="166"/>
      <c r="PIF1050" s="230"/>
      <c r="PIG1050" s="227"/>
      <c r="PIH1050" s="11"/>
      <c r="PII1050" s="12"/>
      <c r="PIJ1050" s="13"/>
      <c r="PIK1050" s="13"/>
      <c r="PIL1050" s="14"/>
      <c r="PIM1050" s="13"/>
      <c r="PIN1050" s="13"/>
      <c r="PIO1050" s="13"/>
      <c r="PIP1050" s="13"/>
      <c r="PIQ1050" s="13"/>
      <c r="PIR1050" s="13"/>
      <c r="PIS1050" s="13"/>
      <c r="PIT1050" s="113"/>
      <c r="PIU1050" s="166"/>
      <c r="PIV1050" s="230"/>
      <c r="PIW1050" s="227"/>
      <c r="PIX1050" s="11"/>
      <c r="PIY1050" s="12"/>
      <c r="PIZ1050" s="13"/>
      <c r="PJA1050" s="13"/>
      <c r="PJB1050" s="14"/>
      <c r="PJC1050" s="13"/>
      <c r="PJD1050" s="13"/>
      <c r="PJE1050" s="13"/>
      <c r="PJF1050" s="13"/>
      <c r="PJG1050" s="13"/>
      <c r="PJH1050" s="13"/>
      <c r="PJI1050" s="13"/>
      <c r="PJJ1050" s="113"/>
      <c r="PJK1050" s="166"/>
      <c r="PJL1050" s="230"/>
      <c r="PJM1050" s="227"/>
      <c r="PJN1050" s="11"/>
      <c r="PJO1050" s="12"/>
      <c r="PJP1050" s="13"/>
      <c r="PJQ1050" s="13"/>
      <c r="PJR1050" s="14"/>
      <c r="PJS1050" s="13"/>
      <c r="PJT1050" s="13"/>
      <c r="PJU1050" s="13"/>
      <c r="PJV1050" s="13"/>
      <c r="PJW1050" s="13"/>
      <c r="PJX1050" s="13"/>
      <c r="PJY1050" s="13"/>
      <c r="PJZ1050" s="113"/>
      <c r="PKA1050" s="166"/>
      <c r="PKB1050" s="230"/>
      <c r="PKC1050" s="227"/>
      <c r="PKD1050" s="11"/>
      <c r="PKE1050" s="12"/>
      <c r="PKF1050" s="13"/>
      <c r="PKG1050" s="13"/>
      <c r="PKH1050" s="14"/>
      <c r="PKI1050" s="13"/>
      <c r="PKJ1050" s="13"/>
      <c r="PKK1050" s="13"/>
      <c r="PKL1050" s="13"/>
      <c r="PKM1050" s="13"/>
      <c r="PKN1050" s="13"/>
      <c r="PKO1050" s="13"/>
      <c r="PKP1050" s="113"/>
      <c r="PKQ1050" s="166"/>
      <c r="PKR1050" s="230"/>
      <c r="PKS1050" s="227"/>
      <c r="PKT1050" s="11"/>
      <c r="PKU1050" s="12"/>
      <c r="PKV1050" s="13"/>
      <c r="PKW1050" s="13"/>
      <c r="PKX1050" s="14"/>
      <c r="PKY1050" s="13"/>
      <c r="PKZ1050" s="13"/>
      <c r="PLA1050" s="13"/>
      <c r="PLB1050" s="13"/>
      <c r="PLC1050" s="13"/>
      <c r="PLD1050" s="13"/>
      <c r="PLE1050" s="13"/>
      <c r="PLF1050" s="113"/>
      <c r="PLG1050" s="166"/>
      <c r="PLH1050" s="230"/>
      <c r="PLI1050" s="227"/>
      <c r="PLJ1050" s="11"/>
      <c r="PLK1050" s="12"/>
      <c r="PLL1050" s="13"/>
      <c r="PLM1050" s="13"/>
      <c r="PLN1050" s="14"/>
      <c r="PLO1050" s="13"/>
      <c r="PLP1050" s="13"/>
      <c r="PLQ1050" s="13"/>
      <c r="PLR1050" s="13"/>
      <c r="PLS1050" s="13"/>
      <c r="PLT1050" s="13"/>
      <c r="PLU1050" s="13"/>
      <c r="PLV1050" s="113"/>
      <c r="PLW1050" s="166"/>
      <c r="PLX1050" s="230"/>
      <c r="PLY1050" s="227"/>
      <c r="PLZ1050" s="11"/>
      <c r="PMA1050" s="12"/>
      <c r="PMB1050" s="13"/>
      <c r="PMC1050" s="13"/>
      <c r="PMD1050" s="14"/>
      <c r="PME1050" s="13"/>
      <c r="PMF1050" s="13"/>
      <c r="PMG1050" s="13"/>
      <c r="PMH1050" s="13"/>
      <c r="PMI1050" s="13"/>
      <c r="PMJ1050" s="13"/>
      <c r="PMK1050" s="13"/>
      <c r="PML1050" s="113"/>
      <c r="PMM1050" s="166"/>
      <c r="PMN1050" s="230"/>
      <c r="PMO1050" s="227"/>
      <c r="PMP1050" s="11"/>
      <c r="PMQ1050" s="12"/>
      <c r="PMR1050" s="13"/>
      <c r="PMS1050" s="13"/>
      <c r="PMT1050" s="14"/>
      <c r="PMU1050" s="13"/>
      <c r="PMV1050" s="13"/>
      <c r="PMW1050" s="13"/>
      <c r="PMX1050" s="13"/>
      <c r="PMY1050" s="13"/>
      <c r="PMZ1050" s="13"/>
      <c r="PNA1050" s="13"/>
      <c r="PNB1050" s="113"/>
      <c r="PNC1050" s="166"/>
      <c r="PND1050" s="230"/>
      <c r="PNE1050" s="227"/>
      <c r="PNF1050" s="11"/>
      <c r="PNG1050" s="12"/>
      <c r="PNH1050" s="13"/>
      <c r="PNI1050" s="13"/>
      <c r="PNJ1050" s="14"/>
      <c r="PNK1050" s="13"/>
      <c r="PNL1050" s="13"/>
      <c r="PNM1050" s="13"/>
      <c r="PNN1050" s="13"/>
      <c r="PNO1050" s="13"/>
      <c r="PNP1050" s="13"/>
      <c r="PNQ1050" s="13"/>
      <c r="PNR1050" s="113"/>
      <c r="PNS1050" s="166"/>
      <c r="PNT1050" s="230"/>
      <c r="PNU1050" s="227"/>
      <c r="PNV1050" s="11"/>
      <c r="PNW1050" s="12"/>
      <c r="PNX1050" s="13"/>
      <c r="PNY1050" s="13"/>
      <c r="PNZ1050" s="14"/>
      <c r="POA1050" s="13"/>
      <c r="POB1050" s="13"/>
      <c r="POC1050" s="13"/>
      <c r="POD1050" s="13"/>
      <c r="POE1050" s="13"/>
      <c r="POF1050" s="13"/>
      <c r="POG1050" s="13"/>
      <c r="POH1050" s="113"/>
      <c r="POI1050" s="166"/>
      <c r="POJ1050" s="230"/>
      <c r="POK1050" s="227"/>
      <c r="POL1050" s="11"/>
      <c r="POM1050" s="12"/>
      <c r="PON1050" s="13"/>
      <c r="POO1050" s="13"/>
      <c r="POP1050" s="14"/>
      <c r="POQ1050" s="13"/>
      <c r="POR1050" s="13"/>
      <c r="POS1050" s="13"/>
      <c r="POT1050" s="13"/>
      <c r="POU1050" s="13"/>
      <c r="POV1050" s="13"/>
      <c r="POW1050" s="13"/>
      <c r="POX1050" s="113"/>
      <c r="POY1050" s="166"/>
      <c r="POZ1050" s="230"/>
      <c r="PPA1050" s="227"/>
      <c r="PPB1050" s="11"/>
      <c r="PPC1050" s="12"/>
      <c r="PPD1050" s="13"/>
      <c r="PPE1050" s="13"/>
      <c r="PPF1050" s="14"/>
      <c r="PPG1050" s="13"/>
      <c r="PPH1050" s="13"/>
      <c r="PPI1050" s="13"/>
      <c r="PPJ1050" s="13"/>
      <c r="PPK1050" s="13"/>
      <c r="PPL1050" s="13"/>
      <c r="PPM1050" s="13"/>
      <c r="PPN1050" s="113"/>
      <c r="PPO1050" s="166"/>
      <c r="PPP1050" s="230"/>
      <c r="PPQ1050" s="227"/>
      <c r="PPR1050" s="11"/>
      <c r="PPS1050" s="12"/>
      <c r="PPT1050" s="13"/>
      <c r="PPU1050" s="13"/>
      <c r="PPV1050" s="14"/>
      <c r="PPW1050" s="13"/>
      <c r="PPX1050" s="13"/>
      <c r="PPY1050" s="13"/>
      <c r="PPZ1050" s="13"/>
      <c r="PQA1050" s="13"/>
      <c r="PQB1050" s="13"/>
      <c r="PQC1050" s="13"/>
      <c r="PQD1050" s="113"/>
      <c r="PQE1050" s="166"/>
      <c r="PQF1050" s="230"/>
      <c r="PQG1050" s="227"/>
      <c r="PQH1050" s="11"/>
      <c r="PQI1050" s="12"/>
      <c r="PQJ1050" s="13"/>
      <c r="PQK1050" s="13"/>
      <c r="PQL1050" s="14"/>
      <c r="PQM1050" s="13"/>
      <c r="PQN1050" s="13"/>
      <c r="PQO1050" s="13"/>
      <c r="PQP1050" s="13"/>
      <c r="PQQ1050" s="13"/>
      <c r="PQR1050" s="13"/>
      <c r="PQS1050" s="13"/>
      <c r="PQT1050" s="113"/>
      <c r="PQU1050" s="166"/>
      <c r="PQV1050" s="230"/>
      <c r="PQW1050" s="227"/>
      <c r="PQX1050" s="11"/>
      <c r="PQY1050" s="12"/>
      <c r="PQZ1050" s="13"/>
      <c r="PRA1050" s="13"/>
      <c r="PRB1050" s="14"/>
      <c r="PRC1050" s="13"/>
      <c r="PRD1050" s="13"/>
      <c r="PRE1050" s="13"/>
      <c r="PRF1050" s="13"/>
      <c r="PRG1050" s="13"/>
      <c r="PRH1050" s="13"/>
      <c r="PRI1050" s="13"/>
      <c r="PRJ1050" s="113"/>
      <c r="PRK1050" s="166"/>
      <c r="PRL1050" s="230"/>
      <c r="PRM1050" s="227"/>
      <c r="PRN1050" s="11"/>
      <c r="PRO1050" s="12"/>
      <c r="PRP1050" s="13"/>
      <c r="PRQ1050" s="13"/>
      <c r="PRR1050" s="14"/>
      <c r="PRS1050" s="13"/>
      <c r="PRT1050" s="13"/>
      <c r="PRU1050" s="13"/>
      <c r="PRV1050" s="13"/>
      <c r="PRW1050" s="13"/>
      <c r="PRX1050" s="13"/>
      <c r="PRY1050" s="13"/>
      <c r="PRZ1050" s="113"/>
      <c r="PSA1050" s="166"/>
      <c r="PSB1050" s="230"/>
      <c r="PSC1050" s="227"/>
      <c r="PSD1050" s="11"/>
      <c r="PSE1050" s="12"/>
      <c r="PSF1050" s="13"/>
      <c r="PSG1050" s="13"/>
      <c r="PSH1050" s="14"/>
      <c r="PSI1050" s="13"/>
      <c r="PSJ1050" s="13"/>
      <c r="PSK1050" s="13"/>
      <c r="PSL1050" s="13"/>
      <c r="PSM1050" s="13"/>
      <c r="PSN1050" s="13"/>
      <c r="PSO1050" s="13"/>
      <c r="PSP1050" s="113"/>
      <c r="PSQ1050" s="166"/>
      <c r="PSR1050" s="230"/>
      <c r="PSS1050" s="227"/>
      <c r="PST1050" s="11"/>
      <c r="PSU1050" s="12"/>
      <c r="PSV1050" s="13"/>
      <c r="PSW1050" s="13"/>
      <c r="PSX1050" s="14"/>
      <c r="PSY1050" s="13"/>
      <c r="PSZ1050" s="13"/>
      <c r="PTA1050" s="13"/>
      <c r="PTB1050" s="13"/>
      <c r="PTC1050" s="13"/>
      <c r="PTD1050" s="13"/>
      <c r="PTE1050" s="13"/>
      <c r="PTF1050" s="113"/>
      <c r="PTG1050" s="166"/>
      <c r="PTH1050" s="230"/>
      <c r="PTI1050" s="227"/>
      <c r="PTJ1050" s="11"/>
      <c r="PTK1050" s="12"/>
      <c r="PTL1050" s="13"/>
      <c r="PTM1050" s="13"/>
      <c r="PTN1050" s="14"/>
      <c r="PTO1050" s="13"/>
      <c r="PTP1050" s="13"/>
      <c r="PTQ1050" s="13"/>
      <c r="PTR1050" s="13"/>
      <c r="PTS1050" s="13"/>
      <c r="PTT1050" s="13"/>
      <c r="PTU1050" s="13"/>
      <c r="PTV1050" s="113"/>
      <c r="PTW1050" s="166"/>
      <c r="PTX1050" s="230"/>
      <c r="PTY1050" s="227"/>
      <c r="PTZ1050" s="11"/>
      <c r="PUA1050" s="12"/>
      <c r="PUB1050" s="13"/>
      <c r="PUC1050" s="13"/>
      <c r="PUD1050" s="14"/>
      <c r="PUE1050" s="13"/>
      <c r="PUF1050" s="13"/>
      <c r="PUG1050" s="13"/>
      <c r="PUH1050" s="13"/>
      <c r="PUI1050" s="13"/>
      <c r="PUJ1050" s="13"/>
      <c r="PUK1050" s="13"/>
      <c r="PUL1050" s="113"/>
      <c r="PUM1050" s="166"/>
      <c r="PUN1050" s="230"/>
      <c r="PUO1050" s="227"/>
      <c r="PUP1050" s="11"/>
      <c r="PUQ1050" s="12"/>
      <c r="PUR1050" s="13"/>
      <c r="PUS1050" s="13"/>
      <c r="PUT1050" s="14"/>
      <c r="PUU1050" s="13"/>
      <c r="PUV1050" s="13"/>
      <c r="PUW1050" s="13"/>
      <c r="PUX1050" s="13"/>
      <c r="PUY1050" s="13"/>
      <c r="PUZ1050" s="13"/>
      <c r="PVA1050" s="13"/>
      <c r="PVB1050" s="113"/>
      <c r="PVC1050" s="166"/>
      <c r="PVD1050" s="230"/>
      <c r="PVE1050" s="227"/>
      <c r="PVF1050" s="11"/>
      <c r="PVG1050" s="12"/>
      <c r="PVH1050" s="13"/>
      <c r="PVI1050" s="13"/>
      <c r="PVJ1050" s="14"/>
      <c r="PVK1050" s="13"/>
      <c r="PVL1050" s="13"/>
      <c r="PVM1050" s="13"/>
      <c r="PVN1050" s="13"/>
      <c r="PVO1050" s="13"/>
      <c r="PVP1050" s="13"/>
      <c r="PVQ1050" s="13"/>
      <c r="PVR1050" s="113"/>
      <c r="PVS1050" s="166"/>
      <c r="PVT1050" s="230"/>
      <c r="PVU1050" s="227"/>
      <c r="PVV1050" s="11"/>
      <c r="PVW1050" s="12"/>
      <c r="PVX1050" s="13"/>
      <c r="PVY1050" s="13"/>
      <c r="PVZ1050" s="14"/>
      <c r="PWA1050" s="13"/>
      <c r="PWB1050" s="13"/>
      <c r="PWC1050" s="13"/>
      <c r="PWD1050" s="13"/>
      <c r="PWE1050" s="13"/>
      <c r="PWF1050" s="13"/>
      <c r="PWG1050" s="13"/>
      <c r="PWH1050" s="113"/>
      <c r="PWI1050" s="166"/>
      <c r="PWJ1050" s="230"/>
      <c r="PWK1050" s="227"/>
      <c r="PWL1050" s="11"/>
      <c r="PWM1050" s="12"/>
      <c r="PWN1050" s="13"/>
      <c r="PWO1050" s="13"/>
      <c r="PWP1050" s="14"/>
      <c r="PWQ1050" s="13"/>
      <c r="PWR1050" s="13"/>
      <c r="PWS1050" s="13"/>
      <c r="PWT1050" s="13"/>
      <c r="PWU1050" s="13"/>
      <c r="PWV1050" s="13"/>
      <c r="PWW1050" s="13"/>
      <c r="PWX1050" s="113"/>
      <c r="PWY1050" s="166"/>
      <c r="PWZ1050" s="230"/>
      <c r="PXA1050" s="227"/>
      <c r="PXB1050" s="11"/>
      <c r="PXC1050" s="12"/>
      <c r="PXD1050" s="13"/>
      <c r="PXE1050" s="13"/>
      <c r="PXF1050" s="14"/>
      <c r="PXG1050" s="13"/>
      <c r="PXH1050" s="13"/>
      <c r="PXI1050" s="13"/>
      <c r="PXJ1050" s="13"/>
      <c r="PXK1050" s="13"/>
      <c r="PXL1050" s="13"/>
      <c r="PXM1050" s="13"/>
      <c r="PXN1050" s="113"/>
      <c r="PXO1050" s="166"/>
      <c r="PXP1050" s="230"/>
      <c r="PXQ1050" s="227"/>
      <c r="PXR1050" s="11"/>
      <c r="PXS1050" s="12"/>
      <c r="PXT1050" s="13"/>
      <c r="PXU1050" s="13"/>
      <c r="PXV1050" s="14"/>
      <c r="PXW1050" s="13"/>
      <c r="PXX1050" s="13"/>
      <c r="PXY1050" s="13"/>
      <c r="PXZ1050" s="13"/>
      <c r="PYA1050" s="13"/>
      <c r="PYB1050" s="13"/>
      <c r="PYC1050" s="13"/>
      <c r="PYD1050" s="113"/>
      <c r="PYE1050" s="166"/>
      <c r="PYF1050" s="230"/>
      <c r="PYG1050" s="227"/>
      <c r="PYH1050" s="11"/>
      <c r="PYI1050" s="12"/>
      <c r="PYJ1050" s="13"/>
      <c r="PYK1050" s="13"/>
      <c r="PYL1050" s="14"/>
      <c r="PYM1050" s="13"/>
      <c r="PYN1050" s="13"/>
      <c r="PYO1050" s="13"/>
      <c r="PYP1050" s="13"/>
      <c r="PYQ1050" s="13"/>
      <c r="PYR1050" s="13"/>
      <c r="PYS1050" s="13"/>
      <c r="PYT1050" s="113"/>
      <c r="PYU1050" s="166"/>
      <c r="PYV1050" s="230"/>
      <c r="PYW1050" s="227"/>
      <c r="PYX1050" s="11"/>
      <c r="PYY1050" s="12"/>
      <c r="PYZ1050" s="13"/>
      <c r="PZA1050" s="13"/>
      <c r="PZB1050" s="14"/>
      <c r="PZC1050" s="13"/>
      <c r="PZD1050" s="13"/>
      <c r="PZE1050" s="13"/>
      <c r="PZF1050" s="13"/>
      <c r="PZG1050" s="13"/>
      <c r="PZH1050" s="13"/>
      <c r="PZI1050" s="13"/>
      <c r="PZJ1050" s="113"/>
      <c r="PZK1050" s="166"/>
      <c r="PZL1050" s="230"/>
      <c r="PZM1050" s="227"/>
      <c r="PZN1050" s="11"/>
      <c r="PZO1050" s="12"/>
      <c r="PZP1050" s="13"/>
      <c r="PZQ1050" s="13"/>
      <c r="PZR1050" s="14"/>
      <c r="PZS1050" s="13"/>
      <c r="PZT1050" s="13"/>
      <c r="PZU1050" s="13"/>
      <c r="PZV1050" s="13"/>
      <c r="PZW1050" s="13"/>
      <c r="PZX1050" s="13"/>
      <c r="PZY1050" s="13"/>
      <c r="PZZ1050" s="113"/>
      <c r="QAA1050" s="166"/>
      <c r="QAB1050" s="230"/>
      <c r="QAC1050" s="227"/>
      <c r="QAD1050" s="11"/>
      <c r="QAE1050" s="12"/>
      <c r="QAF1050" s="13"/>
      <c r="QAG1050" s="13"/>
      <c r="QAH1050" s="14"/>
      <c r="QAI1050" s="13"/>
      <c r="QAJ1050" s="13"/>
      <c r="QAK1050" s="13"/>
      <c r="QAL1050" s="13"/>
      <c r="QAM1050" s="13"/>
      <c r="QAN1050" s="13"/>
      <c r="QAO1050" s="13"/>
      <c r="QAP1050" s="113"/>
      <c r="QAQ1050" s="166"/>
      <c r="QAR1050" s="230"/>
      <c r="QAS1050" s="227"/>
      <c r="QAT1050" s="11"/>
      <c r="QAU1050" s="12"/>
      <c r="QAV1050" s="13"/>
      <c r="QAW1050" s="13"/>
      <c r="QAX1050" s="14"/>
      <c r="QAY1050" s="13"/>
      <c r="QAZ1050" s="13"/>
      <c r="QBA1050" s="13"/>
      <c r="QBB1050" s="13"/>
      <c r="QBC1050" s="13"/>
      <c r="QBD1050" s="13"/>
      <c r="QBE1050" s="13"/>
      <c r="QBF1050" s="113"/>
      <c r="QBG1050" s="166"/>
      <c r="QBH1050" s="230"/>
      <c r="QBI1050" s="227"/>
      <c r="QBJ1050" s="11"/>
      <c r="QBK1050" s="12"/>
      <c r="QBL1050" s="13"/>
      <c r="QBM1050" s="13"/>
      <c r="QBN1050" s="14"/>
      <c r="QBO1050" s="13"/>
      <c r="QBP1050" s="13"/>
      <c r="QBQ1050" s="13"/>
      <c r="QBR1050" s="13"/>
      <c r="QBS1050" s="13"/>
      <c r="QBT1050" s="13"/>
      <c r="QBU1050" s="13"/>
      <c r="QBV1050" s="113"/>
      <c r="QBW1050" s="166"/>
      <c r="QBX1050" s="230"/>
      <c r="QBY1050" s="227"/>
      <c r="QBZ1050" s="11"/>
      <c r="QCA1050" s="12"/>
      <c r="QCB1050" s="13"/>
      <c r="QCC1050" s="13"/>
      <c r="QCD1050" s="14"/>
      <c r="QCE1050" s="13"/>
      <c r="QCF1050" s="13"/>
      <c r="QCG1050" s="13"/>
      <c r="QCH1050" s="13"/>
      <c r="QCI1050" s="13"/>
      <c r="QCJ1050" s="13"/>
      <c r="QCK1050" s="13"/>
      <c r="QCL1050" s="113"/>
      <c r="QCM1050" s="166"/>
      <c r="QCN1050" s="230"/>
      <c r="QCO1050" s="227"/>
      <c r="QCP1050" s="11"/>
      <c r="QCQ1050" s="12"/>
      <c r="QCR1050" s="13"/>
      <c r="QCS1050" s="13"/>
      <c r="QCT1050" s="14"/>
      <c r="QCU1050" s="13"/>
      <c r="QCV1050" s="13"/>
      <c r="QCW1050" s="13"/>
      <c r="QCX1050" s="13"/>
      <c r="QCY1050" s="13"/>
      <c r="QCZ1050" s="13"/>
      <c r="QDA1050" s="13"/>
      <c r="QDB1050" s="113"/>
      <c r="QDC1050" s="166"/>
      <c r="QDD1050" s="230"/>
      <c r="QDE1050" s="227"/>
      <c r="QDF1050" s="11"/>
      <c r="QDG1050" s="12"/>
      <c r="QDH1050" s="13"/>
      <c r="QDI1050" s="13"/>
      <c r="QDJ1050" s="14"/>
      <c r="QDK1050" s="13"/>
      <c r="QDL1050" s="13"/>
      <c r="QDM1050" s="13"/>
      <c r="QDN1050" s="13"/>
      <c r="QDO1050" s="13"/>
      <c r="QDP1050" s="13"/>
      <c r="QDQ1050" s="13"/>
      <c r="QDR1050" s="113"/>
      <c r="QDS1050" s="166"/>
      <c r="QDT1050" s="230"/>
      <c r="QDU1050" s="227"/>
      <c r="QDV1050" s="11"/>
      <c r="QDW1050" s="12"/>
      <c r="QDX1050" s="13"/>
      <c r="QDY1050" s="13"/>
      <c r="QDZ1050" s="14"/>
      <c r="QEA1050" s="13"/>
      <c r="QEB1050" s="13"/>
      <c r="QEC1050" s="13"/>
      <c r="QED1050" s="13"/>
      <c r="QEE1050" s="13"/>
      <c r="QEF1050" s="13"/>
      <c r="QEG1050" s="13"/>
      <c r="QEH1050" s="113"/>
      <c r="QEI1050" s="166"/>
      <c r="QEJ1050" s="230"/>
      <c r="QEK1050" s="227"/>
      <c r="QEL1050" s="11"/>
      <c r="QEM1050" s="12"/>
      <c r="QEN1050" s="13"/>
      <c r="QEO1050" s="13"/>
      <c r="QEP1050" s="14"/>
      <c r="QEQ1050" s="13"/>
      <c r="QER1050" s="13"/>
      <c r="QES1050" s="13"/>
      <c r="QET1050" s="13"/>
      <c r="QEU1050" s="13"/>
      <c r="QEV1050" s="13"/>
      <c r="QEW1050" s="13"/>
      <c r="QEX1050" s="113"/>
      <c r="QEY1050" s="166"/>
      <c r="QEZ1050" s="230"/>
      <c r="QFA1050" s="227"/>
      <c r="QFB1050" s="11"/>
      <c r="QFC1050" s="12"/>
      <c r="QFD1050" s="13"/>
      <c r="QFE1050" s="13"/>
      <c r="QFF1050" s="14"/>
      <c r="QFG1050" s="13"/>
      <c r="QFH1050" s="13"/>
      <c r="QFI1050" s="13"/>
      <c r="QFJ1050" s="13"/>
      <c r="QFK1050" s="13"/>
      <c r="QFL1050" s="13"/>
      <c r="QFM1050" s="13"/>
      <c r="QFN1050" s="113"/>
      <c r="QFO1050" s="166"/>
      <c r="QFP1050" s="230"/>
      <c r="QFQ1050" s="227"/>
      <c r="QFR1050" s="11"/>
      <c r="QFS1050" s="12"/>
      <c r="QFT1050" s="13"/>
      <c r="QFU1050" s="13"/>
      <c r="QFV1050" s="14"/>
      <c r="QFW1050" s="13"/>
      <c r="QFX1050" s="13"/>
      <c r="QFY1050" s="13"/>
      <c r="QFZ1050" s="13"/>
      <c r="QGA1050" s="13"/>
      <c r="QGB1050" s="13"/>
      <c r="QGC1050" s="13"/>
      <c r="QGD1050" s="113"/>
      <c r="QGE1050" s="166"/>
      <c r="QGF1050" s="230"/>
      <c r="QGG1050" s="227"/>
      <c r="QGH1050" s="11"/>
      <c r="QGI1050" s="12"/>
      <c r="QGJ1050" s="13"/>
      <c r="QGK1050" s="13"/>
      <c r="QGL1050" s="14"/>
      <c r="QGM1050" s="13"/>
      <c r="QGN1050" s="13"/>
      <c r="QGO1050" s="13"/>
      <c r="QGP1050" s="13"/>
      <c r="QGQ1050" s="13"/>
      <c r="QGR1050" s="13"/>
      <c r="QGS1050" s="13"/>
      <c r="QGT1050" s="113"/>
      <c r="QGU1050" s="166"/>
      <c r="QGV1050" s="230"/>
      <c r="QGW1050" s="227"/>
      <c r="QGX1050" s="11"/>
      <c r="QGY1050" s="12"/>
      <c r="QGZ1050" s="13"/>
      <c r="QHA1050" s="13"/>
      <c r="QHB1050" s="14"/>
      <c r="QHC1050" s="13"/>
      <c r="QHD1050" s="13"/>
      <c r="QHE1050" s="13"/>
      <c r="QHF1050" s="13"/>
      <c r="QHG1050" s="13"/>
      <c r="QHH1050" s="13"/>
      <c r="QHI1050" s="13"/>
      <c r="QHJ1050" s="113"/>
      <c r="QHK1050" s="166"/>
      <c r="QHL1050" s="230"/>
      <c r="QHM1050" s="227"/>
      <c r="QHN1050" s="11"/>
      <c r="QHO1050" s="12"/>
      <c r="QHP1050" s="13"/>
      <c r="QHQ1050" s="13"/>
      <c r="QHR1050" s="14"/>
      <c r="QHS1050" s="13"/>
      <c r="QHT1050" s="13"/>
      <c r="QHU1050" s="13"/>
      <c r="QHV1050" s="13"/>
      <c r="QHW1050" s="13"/>
      <c r="QHX1050" s="13"/>
      <c r="QHY1050" s="13"/>
      <c r="QHZ1050" s="113"/>
      <c r="QIA1050" s="166"/>
      <c r="QIB1050" s="230"/>
      <c r="QIC1050" s="227"/>
      <c r="QID1050" s="11"/>
      <c r="QIE1050" s="12"/>
      <c r="QIF1050" s="13"/>
      <c r="QIG1050" s="13"/>
      <c r="QIH1050" s="14"/>
      <c r="QII1050" s="13"/>
      <c r="QIJ1050" s="13"/>
      <c r="QIK1050" s="13"/>
      <c r="QIL1050" s="13"/>
      <c r="QIM1050" s="13"/>
      <c r="QIN1050" s="13"/>
      <c r="QIO1050" s="13"/>
      <c r="QIP1050" s="113"/>
      <c r="QIQ1050" s="166"/>
      <c r="QIR1050" s="230"/>
      <c r="QIS1050" s="227"/>
      <c r="QIT1050" s="11"/>
      <c r="QIU1050" s="12"/>
      <c r="QIV1050" s="13"/>
      <c r="QIW1050" s="13"/>
      <c r="QIX1050" s="14"/>
      <c r="QIY1050" s="13"/>
      <c r="QIZ1050" s="13"/>
      <c r="QJA1050" s="13"/>
      <c r="QJB1050" s="13"/>
      <c r="QJC1050" s="13"/>
      <c r="QJD1050" s="13"/>
      <c r="QJE1050" s="13"/>
      <c r="QJF1050" s="113"/>
      <c r="QJG1050" s="166"/>
      <c r="QJH1050" s="230"/>
      <c r="QJI1050" s="227"/>
      <c r="QJJ1050" s="11"/>
      <c r="QJK1050" s="12"/>
      <c r="QJL1050" s="13"/>
      <c r="QJM1050" s="13"/>
      <c r="QJN1050" s="14"/>
      <c r="QJO1050" s="13"/>
      <c r="QJP1050" s="13"/>
      <c r="QJQ1050" s="13"/>
      <c r="QJR1050" s="13"/>
      <c r="QJS1050" s="13"/>
      <c r="QJT1050" s="13"/>
      <c r="QJU1050" s="13"/>
      <c r="QJV1050" s="113"/>
      <c r="QJW1050" s="166"/>
      <c r="QJX1050" s="230"/>
      <c r="QJY1050" s="227"/>
      <c r="QJZ1050" s="11"/>
      <c r="QKA1050" s="12"/>
      <c r="QKB1050" s="13"/>
      <c r="QKC1050" s="13"/>
      <c r="QKD1050" s="14"/>
      <c r="QKE1050" s="13"/>
      <c r="QKF1050" s="13"/>
      <c r="QKG1050" s="13"/>
      <c r="QKH1050" s="13"/>
      <c r="QKI1050" s="13"/>
      <c r="QKJ1050" s="13"/>
      <c r="QKK1050" s="13"/>
      <c r="QKL1050" s="113"/>
      <c r="QKM1050" s="166"/>
      <c r="QKN1050" s="230"/>
      <c r="QKO1050" s="227"/>
      <c r="QKP1050" s="11"/>
      <c r="QKQ1050" s="12"/>
      <c r="QKR1050" s="13"/>
      <c r="QKS1050" s="13"/>
      <c r="QKT1050" s="14"/>
      <c r="QKU1050" s="13"/>
      <c r="QKV1050" s="13"/>
      <c r="QKW1050" s="13"/>
      <c r="QKX1050" s="13"/>
      <c r="QKY1050" s="13"/>
      <c r="QKZ1050" s="13"/>
      <c r="QLA1050" s="13"/>
      <c r="QLB1050" s="113"/>
      <c r="QLC1050" s="166"/>
      <c r="QLD1050" s="230"/>
      <c r="QLE1050" s="227"/>
      <c r="QLF1050" s="11"/>
      <c r="QLG1050" s="12"/>
      <c r="QLH1050" s="13"/>
      <c r="QLI1050" s="13"/>
      <c r="QLJ1050" s="14"/>
      <c r="QLK1050" s="13"/>
      <c r="QLL1050" s="13"/>
      <c r="QLM1050" s="13"/>
      <c r="QLN1050" s="13"/>
      <c r="QLO1050" s="13"/>
      <c r="QLP1050" s="13"/>
      <c r="QLQ1050" s="13"/>
      <c r="QLR1050" s="113"/>
      <c r="QLS1050" s="166"/>
      <c r="QLT1050" s="230"/>
      <c r="QLU1050" s="227"/>
      <c r="QLV1050" s="11"/>
      <c r="QLW1050" s="12"/>
      <c r="QLX1050" s="13"/>
      <c r="QLY1050" s="13"/>
      <c r="QLZ1050" s="14"/>
      <c r="QMA1050" s="13"/>
      <c r="QMB1050" s="13"/>
      <c r="QMC1050" s="13"/>
      <c r="QMD1050" s="13"/>
      <c r="QME1050" s="13"/>
      <c r="QMF1050" s="13"/>
      <c r="QMG1050" s="13"/>
      <c r="QMH1050" s="113"/>
      <c r="QMI1050" s="166"/>
      <c r="QMJ1050" s="230"/>
      <c r="QMK1050" s="227"/>
      <c r="QML1050" s="11"/>
      <c r="QMM1050" s="12"/>
      <c r="QMN1050" s="13"/>
      <c r="QMO1050" s="13"/>
      <c r="QMP1050" s="14"/>
      <c r="QMQ1050" s="13"/>
      <c r="QMR1050" s="13"/>
      <c r="QMS1050" s="13"/>
      <c r="QMT1050" s="13"/>
      <c r="QMU1050" s="13"/>
      <c r="QMV1050" s="13"/>
      <c r="QMW1050" s="13"/>
      <c r="QMX1050" s="113"/>
      <c r="QMY1050" s="166"/>
      <c r="QMZ1050" s="230"/>
      <c r="QNA1050" s="227"/>
      <c r="QNB1050" s="11"/>
      <c r="QNC1050" s="12"/>
      <c r="QND1050" s="13"/>
      <c r="QNE1050" s="13"/>
      <c r="QNF1050" s="14"/>
      <c r="QNG1050" s="13"/>
      <c r="QNH1050" s="13"/>
      <c r="QNI1050" s="13"/>
      <c r="QNJ1050" s="13"/>
      <c r="QNK1050" s="13"/>
      <c r="QNL1050" s="13"/>
      <c r="QNM1050" s="13"/>
      <c r="QNN1050" s="113"/>
      <c r="QNO1050" s="166"/>
      <c r="QNP1050" s="230"/>
      <c r="QNQ1050" s="227"/>
      <c r="QNR1050" s="11"/>
      <c r="QNS1050" s="12"/>
      <c r="QNT1050" s="13"/>
      <c r="QNU1050" s="13"/>
      <c r="QNV1050" s="14"/>
      <c r="QNW1050" s="13"/>
      <c r="QNX1050" s="13"/>
      <c r="QNY1050" s="13"/>
      <c r="QNZ1050" s="13"/>
      <c r="QOA1050" s="13"/>
      <c r="QOB1050" s="13"/>
      <c r="QOC1050" s="13"/>
      <c r="QOD1050" s="113"/>
      <c r="QOE1050" s="166"/>
      <c r="QOF1050" s="230"/>
      <c r="QOG1050" s="227"/>
      <c r="QOH1050" s="11"/>
      <c r="QOI1050" s="12"/>
      <c r="QOJ1050" s="13"/>
      <c r="QOK1050" s="13"/>
      <c r="QOL1050" s="14"/>
      <c r="QOM1050" s="13"/>
      <c r="QON1050" s="13"/>
      <c r="QOO1050" s="13"/>
      <c r="QOP1050" s="13"/>
      <c r="QOQ1050" s="13"/>
      <c r="QOR1050" s="13"/>
      <c r="QOS1050" s="13"/>
      <c r="QOT1050" s="113"/>
      <c r="QOU1050" s="166"/>
      <c r="QOV1050" s="230"/>
      <c r="QOW1050" s="227"/>
      <c r="QOX1050" s="11"/>
      <c r="QOY1050" s="12"/>
      <c r="QOZ1050" s="13"/>
      <c r="QPA1050" s="13"/>
      <c r="QPB1050" s="14"/>
      <c r="QPC1050" s="13"/>
      <c r="QPD1050" s="13"/>
      <c r="QPE1050" s="13"/>
      <c r="QPF1050" s="13"/>
      <c r="QPG1050" s="13"/>
      <c r="QPH1050" s="13"/>
      <c r="QPI1050" s="13"/>
      <c r="QPJ1050" s="113"/>
      <c r="QPK1050" s="166"/>
      <c r="QPL1050" s="230"/>
      <c r="QPM1050" s="227"/>
      <c r="QPN1050" s="11"/>
      <c r="QPO1050" s="12"/>
      <c r="QPP1050" s="13"/>
      <c r="QPQ1050" s="13"/>
      <c r="QPR1050" s="14"/>
      <c r="QPS1050" s="13"/>
      <c r="QPT1050" s="13"/>
      <c r="QPU1050" s="13"/>
      <c r="QPV1050" s="13"/>
      <c r="QPW1050" s="13"/>
      <c r="QPX1050" s="13"/>
      <c r="QPY1050" s="13"/>
      <c r="QPZ1050" s="113"/>
      <c r="QQA1050" s="166"/>
      <c r="QQB1050" s="230"/>
      <c r="QQC1050" s="227"/>
      <c r="QQD1050" s="11"/>
      <c r="QQE1050" s="12"/>
      <c r="QQF1050" s="13"/>
      <c r="QQG1050" s="13"/>
      <c r="QQH1050" s="14"/>
      <c r="QQI1050" s="13"/>
      <c r="QQJ1050" s="13"/>
      <c r="QQK1050" s="13"/>
      <c r="QQL1050" s="13"/>
      <c r="QQM1050" s="13"/>
      <c r="QQN1050" s="13"/>
      <c r="QQO1050" s="13"/>
      <c r="QQP1050" s="113"/>
      <c r="QQQ1050" s="166"/>
      <c r="QQR1050" s="230"/>
      <c r="QQS1050" s="227"/>
      <c r="QQT1050" s="11"/>
      <c r="QQU1050" s="12"/>
      <c r="QQV1050" s="13"/>
      <c r="QQW1050" s="13"/>
      <c r="QQX1050" s="14"/>
      <c r="QQY1050" s="13"/>
      <c r="QQZ1050" s="13"/>
      <c r="QRA1050" s="13"/>
      <c r="QRB1050" s="13"/>
      <c r="QRC1050" s="13"/>
      <c r="QRD1050" s="13"/>
      <c r="QRE1050" s="13"/>
      <c r="QRF1050" s="113"/>
      <c r="QRG1050" s="166"/>
      <c r="QRH1050" s="230"/>
      <c r="QRI1050" s="227"/>
      <c r="QRJ1050" s="11"/>
      <c r="QRK1050" s="12"/>
      <c r="QRL1050" s="13"/>
      <c r="QRM1050" s="13"/>
      <c r="QRN1050" s="14"/>
      <c r="QRO1050" s="13"/>
      <c r="QRP1050" s="13"/>
      <c r="QRQ1050" s="13"/>
      <c r="QRR1050" s="13"/>
      <c r="QRS1050" s="13"/>
      <c r="QRT1050" s="13"/>
      <c r="QRU1050" s="13"/>
      <c r="QRV1050" s="113"/>
      <c r="QRW1050" s="166"/>
      <c r="QRX1050" s="230"/>
      <c r="QRY1050" s="227"/>
      <c r="QRZ1050" s="11"/>
      <c r="QSA1050" s="12"/>
      <c r="QSB1050" s="13"/>
      <c r="QSC1050" s="13"/>
      <c r="QSD1050" s="14"/>
      <c r="QSE1050" s="13"/>
      <c r="QSF1050" s="13"/>
      <c r="QSG1050" s="13"/>
      <c r="QSH1050" s="13"/>
      <c r="QSI1050" s="13"/>
      <c r="QSJ1050" s="13"/>
      <c r="QSK1050" s="13"/>
      <c r="QSL1050" s="113"/>
      <c r="QSM1050" s="166"/>
      <c r="QSN1050" s="230"/>
      <c r="QSO1050" s="227"/>
      <c r="QSP1050" s="11"/>
      <c r="QSQ1050" s="12"/>
      <c r="QSR1050" s="13"/>
      <c r="QSS1050" s="13"/>
      <c r="QST1050" s="14"/>
      <c r="QSU1050" s="13"/>
      <c r="QSV1050" s="13"/>
      <c r="QSW1050" s="13"/>
      <c r="QSX1050" s="13"/>
      <c r="QSY1050" s="13"/>
      <c r="QSZ1050" s="13"/>
      <c r="QTA1050" s="13"/>
      <c r="QTB1050" s="113"/>
      <c r="QTC1050" s="166"/>
      <c r="QTD1050" s="230"/>
      <c r="QTE1050" s="227"/>
      <c r="QTF1050" s="11"/>
      <c r="QTG1050" s="12"/>
      <c r="QTH1050" s="13"/>
      <c r="QTI1050" s="13"/>
      <c r="QTJ1050" s="14"/>
      <c r="QTK1050" s="13"/>
      <c r="QTL1050" s="13"/>
      <c r="QTM1050" s="13"/>
      <c r="QTN1050" s="13"/>
      <c r="QTO1050" s="13"/>
      <c r="QTP1050" s="13"/>
      <c r="QTQ1050" s="13"/>
      <c r="QTR1050" s="113"/>
      <c r="QTS1050" s="166"/>
      <c r="QTT1050" s="230"/>
      <c r="QTU1050" s="227"/>
      <c r="QTV1050" s="11"/>
      <c r="QTW1050" s="12"/>
      <c r="QTX1050" s="13"/>
      <c r="QTY1050" s="13"/>
      <c r="QTZ1050" s="14"/>
      <c r="QUA1050" s="13"/>
      <c r="QUB1050" s="13"/>
      <c r="QUC1050" s="13"/>
      <c r="QUD1050" s="13"/>
      <c r="QUE1050" s="13"/>
      <c r="QUF1050" s="13"/>
      <c r="QUG1050" s="13"/>
      <c r="QUH1050" s="113"/>
      <c r="QUI1050" s="166"/>
      <c r="QUJ1050" s="230"/>
      <c r="QUK1050" s="227"/>
      <c r="QUL1050" s="11"/>
      <c r="QUM1050" s="12"/>
      <c r="QUN1050" s="13"/>
      <c r="QUO1050" s="13"/>
      <c r="QUP1050" s="14"/>
      <c r="QUQ1050" s="13"/>
      <c r="QUR1050" s="13"/>
      <c r="QUS1050" s="13"/>
      <c r="QUT1050" s="13"/>
      <c r="QUU1050" s="13"/>
      <c r="QUV1050" s="13"/>
      <c r="QUW1050" s="13"/>
      <c r="QUX1050" s="113"/>
      <c r="QUY1050" s="166"/>
      <c r="QUZ1050" s="230"/>
      <c r="QVA1050" s="227"/>
      <c r="QVB1050" s="11"/>
      <c r="QVC1050" s="12"/>
      <c r="QVD1050" s="13"/>
      <c r="QVE1050" s="13"/>
      <c r="QVF1050" s="14"/>
      <c r="QVG1050" s="13"/>
      <c r="QVH1050" s="13"/>
      <c r="QVI1050" s="13"/>
      <c r="QVJ1050" s="13"/>
      <c r="QVK1050" s="13"/>
      <c r="QVL1050" s="13"/>
      <c r="QVM1050" s="13"/>
      <c r="QVN1050" s="113"/>
      <c r="QVO1050" s="166"/>
      <c r="QVP1050" s="230"/>
      <c r="QVQ1050" s="227"/>
      <c r="QVR1050" s="11"/>
      <c r="QVS1050" s="12"/>
      <c r="QVT1050" s="13"/>
      <c r="QVU1050" s="13"/>
      <c r="QVV1050" s="14"/>
      <c r="QVW1050" s="13"/>
      <c r="QVX1050" s="13"/>
      <c r="QVY1050" s="13"/>
      <c r="QVZ1050" s="13"/>
      <c r="QWA1050" s="13"/>
      <c r="QWB1050" s="13"/>
      <c r="QWC1050" s="13"/>
      <c r="QWD1050" s="113"/>
      <c r="QWE1050" s="166"/>
      <c r="QWF1050" s="230"/>
      <c r="QWG1050" s="227"/>
      <c r="QWH1050" s="11"/>
      <c r="QWI1050" s="12"/>
      <c r="QWJ1050" s="13"/>
      <c r="QWK1050" s="13"/>
      <c r="QWL1050" s="14"/>
      <c r="QWM1050" s="13"/>
      <c r="QWN1050" s="13"/>
      <c r="QWO1050" s="13"/>
      <c r="QWP1050" s="13"/>
      <c r="QWQ1050" s="13"/>
      <c r="QWR1050" s="13"/>
      <c r="QWS1050" s="13"/>
      <c r="QWT1050" s="113"/>
      <c r="QWU1050" s="166"/>
      <c r="QWV1050" s="230"/>
      <c r="QWW1050" s="227"/>
      <c r="QWX1050" s="11"/>
      <c r="QWY1050" s="12"/>
      <c r="QWZ1050" s="13"/>
      <c r="QXA1050" s="13"/>
      <c r="QXB1050" s="14"/>
      <c r="QXC1050" s="13"/>
      <c r="QXD1050" s="13"/>
      <c r="QXE1050" s="13"/>
      <c r="QXF1050" s="13"/>
      <c r="QXG1050" s="13"/>
      <c r="QXH1050" s="13"/>
      <c r="QXI1050" s="13"/>
      <c r="QXJ1050" s="113"/>
      <c r="QXK1050" s="166"/>
      <c r="QXL1050" s="230"/>
      <c r="QXM1050" s="227"/>
      <c r="QXN1050" s="11"/>
      <c r="QXO1050" s="12"/>
      <c r="QXP1050" s="13"/>
      <c r="QXQ1050" s="13"/>
      <c r="QXR1050" s="14"/>
      <c r="QXS1050" s="13"/>
      <c r="QXT1050" s="13"/>
      <c r="QXU1050" s="13"/>
      <c r="QXV1050" s="13"/>
      <c r="QXW1050" s="13"/>
      <c r="QXX1050" s="13"/>
      <c r="QXY1050" s="13"/>
      <c r="QXZ1050" s="113"/>
      <c r="QYA1050" s="166"/>
      <c r="QYB1050" s="230"/>
      <c r="QYC1050" s="227"/>
      <c r="QYD1050" s="11"/>
      <c r="QYE1050" s="12"/>
      <c r="QYF1050" s="13"/>
      <c r="QYG1050" s="13"/>
      <c r="QYH1050" s="14"/>
      <c r="QYI1050" s="13"/>
      <c r="QYJ1050" s="13"/>
      <c r="QYK1050" s="13"/>
      <c r="QYL1050" s="13"/>
      <c r="QYM1050" s="13"/>
      <c r="QYN1050" s="13"/>
      <c r="QYO1050" s="13"/>
      <c r="QYP1050" s="113"/>
      <c r="QYQ1050" s="166"/>
      <c r="QYR1050" s="230"/>
      <c r="QYS1050" s="227"/>
      <c r="QYT1050" s="11"/>
      <c r="QYU1050" s="12"/>
      <c r="QYV1050" s="13"/>
      <c r="QYW1050" s="13"/>
      <c r="QYX1050" s="14"/>
      <c r="QYY1050" s="13"/>
      <c r="QYZ1050" s="13"/>
      <c r="QZA1050" s="13"/>
      <c r="QZB1050" s="13"/>
      <c r="QZC1050" s="13"/>
      <c r="QZD1050" s="13"/>
      <c r="QZE1050" s="13"/>
      <c r="QZF1050" s="113"/>
      <c r="QZG1050" s="166"/>
      <c r="QZH1050" s="230"/>
      <c r="QZI1050" s="227"/>
      <c r="QZJ1050" s="11"/>
      <c r="QZK1050" s="12"/>
      <c r="QZL1050" s="13"/>
      <c r="QZM1050" s="13"/>
      <c r="QZN1050" s="14"/>
      <c r="QZO1050" s="13"/>
      <c r="QZP1050" s="13"/>
      <c r="QZQ1050" s="13"/>
      <c r="QZR1050" s="13"/>
      <c r="QZS1050" s="13"/>
      <c r="QZT1050" s="13"/>
      <c r="QZU1050" s="13"/>
      <c r="QZV1050" s="113"/>
      <c r="QZW1050" s="166"/>
      <c r="QZX1050" s="230"/>
      <c r="QZY1050" s="227"/>
      <c r="QZZ1050" s="11"/>
      <c r="RAA1050" s="12"/>
      <c r="RAB1050" s="13"/>
      <c r="RAC1050" s="13"/>
      <c r="RAD1050" s="14"/>
      <c r="RAE1050" s="13"/>
      <c r="RAF1050" s="13"/>
      <c r="RAG1050" s="13"/>
      <c r="RAH1050" s="13"/>
      <c r="RAI1050" s="13"/>
      <c r="RAJ1050" s="13"/>
      <c r="RAK1050" s="13"/>
      <c r="RAL1050" s="113"/>
      <c r="RAM1050" s="166"/>
      <c r="RAN1050" s="230"/>
      <c r="RAO1050" s="227"/>
      <c r="RAP1050" s="11"/>
      <c r="RAQ1050" s="12"/>
      <c r="RAR1050" s="13"/>
      <c r="RAS1050" s="13"/>
      <c r="RAT1050" s="14"/>
      <c r="RAU1050" s="13"/>
      <c r="RAV1050" s="13"/>
      <c r="RAW1050" s="13"/>
      <c r="RAX1050" s="13"/>
      <c r="RAY1050" s="13"/>
      <c r="RAZ1050" s="13"/>
      <c r="RBA1050" s="13"/>
      <c r="RBB1050" s="113"/>
      <c r="RBC1050" s="166"/>
      <c r="RBD1050" s="230"/>
      <c r="RBE1050" s="227"/>
      <c r="RBF1050" s="11"/>
      <c r="RBG1050" s="12"/>
      <c r="RBH1050" s="13"/>
      <c r="RBI1050" s="13"/>
      <c r="RBJ1050" s="14"/>
      <c r="RBK1050" s="13"/>
      <c r="RBL1050" s="13"/>
      <c r="RBM1050" s="13"/>
      <c r="RBN1050" s="13"/>
      <c r="RBO1050" s="13"/>
      <c r="RBP1050" s="13"/>
      <c r="RBQ1050" s="13"/>
      <c r="RBR1050" s="113"/>
      <c r="RBS1050" s="166"/>
      <c r="RBT1050" s="230"/>
      <c r="RBU1050" s="227"/>
      <c r="RBV1050" s="11"/>
      <c r="RBW1050" s="12"/>
      <c r="RBX1050" s="13"/>
      <c r="RBY1050" s="13"/>
      <c r="RBZ1050" s="14"/>
      <c r="RCA1050" s="13"/>
      <c r="RCB1050" s="13"/>
      <c r="RCC1050" s="13"/>
      <c r="RCD1050" s="13"/>
      <c r="RCE1050" s="13"/>
      <c r="RCF1050" s="13"/>
      <c r="RCG1050" s="13"/>
      <c r="RCH1050" s="113"/>
      <c r="RCI1050" s="166"/>
      <c r="RCJ1050" s="230"/>
      <c r="RCK1050" s="227"/>
      <c r="RCL1050" s="11"/>
      <c r="RCM1050" s="12"/>
      <c r="RCN1050" s="13"/>
      <c r="RCO1050" s="13"/>
      <c r="RCP1050" s="14"/>
      <c r="RCQ1050" s="13"/>
      <c r="RCR1050" s="13"/>
      <c r="RCS1050" s="13"/>
      <c r="RCT1050" s="13"/>
      <c r="RCU1050" s="13"/>
      <c r="RCV1050" s="13"/>
      <c r="RCW1050" s="13"/>
      <c r="RCX1050" s="113"/>
      <c r="RCY1050" s="166"/>
      <c r="RCZ1050" s="230"/>
      <c r="RDA1050" s="227"/>
      <c r="RDB1050" s="11"/>
      <c r="RDC1050" s="12"/>
      <c r="RDD1050" s="13"/>
      <c r="RDE1050" s="13"/>
      <c r="RDF1050" s="14"/>
      <c r="RDG1050" s="13"/>
      <c r="RDH1050" s="13"/>
      <c r="RDI1050" s="13"/>
      <c r="RDJ1050" s="13"/>
      <c r="RDK1050" s="13"/>
      <c r="RDL1050" s="13"/>
      <c r="RDM1050" s="13"/>
      <c r="RDN1050" s="113"/>
      <c r="RDO1050" s="166"/>
      <c r="RDP1050" s="230"/>
      <c r="RDQ1050" s="227"/>
      <c r="RDR1050" s="11"/>
      <c r="RDS1050" s="12"/>
      <c r="RDT1050" s="13"/>
      <c r="RDU1050" s="13"/>
      <c r="RDV1050" s="14"/>
      <c r="RDW1050" s="13"/>
      <c r="RDX1050" s="13"/>
      <c r="RDY1050" s="13"/>
      <c r="RDZ1050" s="13"/>
      <c r="REA1050" s="13"/>
      <c r="REB1050" s="13"/>
      <c r="REC1050" s="13"/>
      <c r="RED1050" s="113"/>
      <c r="REE1050" s="166"/>
      <c r="REF1050" s="230"/>
      <c r="REG1050" s="227"/>
      <c r="REH1050" s="11"/>
      <c r="REI1050" s="12"/>
      <c r="REJ1050" s="13"/>
      <c r="REK1050" s="13"/>
      <c r="REL1050" s="14"/>
      <c r="REM1050" s="13"/>
      <c r="REN1050" s="13"/>
      <c r="REO1050" s="13"/>
      <c r="REP1050" s="13"/>
      <c r="REQ1050" s="13"/>
      <c r="RER1050" s="13"/>
      <c r="RES1050" s="13"/>
      <c r="RET1050" s="113"/>
      <c r="REU1050" s="166"/>
      <c r="REV1050" s="230"/>
      <c r="REW1050" s="227"/>
      <c r="REX1050" s="11"/>
      <c r="REY1050" s="12"/>
      <c r="REZ1050" s="13"/>
      <c r="RFA1050" s="13"/>
      <c r="RFB1050" s="14"/>
      <c r="RFC1050" s="13"/>
      <c r="RFD1050" s="13"/>
      <c r="RFE1050" s="13"/>
      <c r="RFF1050" s="13"/>
      <c r="RFG1050" s="13"/>
      <c r="RFH1050" s="13"/>
      <c r="RFI1050" s="13"/>
      <c r="RFJ1050" s="113"/>
      <c r="RFK1050" s="166"/>
      <c r="RFL1050" s="230"/>
      <c r="RFM1050" s="227"/>
      <c r="RFN1050" s="11"/>
      <c r="RFO1050" s="12"/>
      <c r="RFP1050" s="13"/>
      <c r="RFQ1050" s="13"/>
      <c r="RFR1050" s="14"/>
      <c r="RFS1050" s="13"/>
      <c r="RFT1050" s="13"/>
      <c r="RFU1050" s="13"/>
      <c r="RFV1050" s="13"/>
      <c r="RFW1050" s="13"/>
      <c r="RFX1050" s="13"/>
      <c r="RFY1050" s="13"/>
      <c r="RFZ1050" s="113"/>
      <c r="RGA1050" s="166"/>
      <c r="RGB1050" s="230"/>
      <c r="RGC1050" s="227"/>
      <c r="RGD1050" s="11"/>
      <c r="RGE1050" s="12"/>
      <c r="RGF1050" s="13"/>
      <c r="RGG1050" s="13"/>
      <c r="RGH1050" s="14"/>
      <c r="RGI1050" s="13"/>
      <c r="RGJ1050" s="13"/>
      <c r="RGK1050" s="13"/>
      <c r="RGL1050" s="13"/>
      <c r="RGM1050" s="13"/>
      <c r="RGN1050" s="13"/>
      <c r="RGO1050" s="13"/>
      <c r="RGP1050" s="113"/>
      <c r="RGQ1050" s="166"/>
      <c r="RGR1050" s="230"/>
      <c r="RGS1050" s="227"/>
      <c r="RGT1050" s="11"/>
      <c r="RGU1050" s="12"/>
      <c r="RGV1050" s="13"/>
      <c r="RGW1050" s="13"/>
      <c r="RGX1050" s="14"/>
      <c r="RGY1050" s="13"/>
      <c r="RGZ1050" s="13"/>
      <c r="RHA1050" s="13"/>
      <c r="RHB1050" s="13"/>
      <c r="RHC1050" s="13"/>
      <c r="RHD1050" s="13"/>
      <c r="RHE1050" s="13"/>
      <c r="RHF1050" s="113"/>
      <c r="RHG1050" s="166"/>
      <c r="RHH1050" s="230"/>
      <c r="RHI1050" s="227"/>
      <c r="RHJ1050" s="11"/>
      <c r="RHK1050" s="12"/>
      <c r="RHL1050" s="13"/>
      <c r="RHM1050" s="13"/>
      <c r="RHN1050" s="14"/>
      <c r="RHO1050" s="13"/>
      <c r="RHP1050" s="13"/>
      <c r="RHQ1050" s="13"/>
      <c r="RHR1050" s="13"/>
      <c r="RHS1050" s="13"/>
      <c r="RHT1050" s="13"/>
      <c r="RHU1050" s="13"/>
      <c r="RHV1050" s="113"/>
      <c r="RHW1050" s="166"/>
      <c r="RHX1050" s="230"/>
      <c r="RHY1050" s="227"/>
      <c r="RHZ1050" s="11"/>
      <c r="RIA1050" s="12"/>
      <c r="RIB1050" s="13"/>
      <c r="RIC1050" s="13"/>
      <c r="RID1050" s="14"/>
      <c r="RIE1050" s="13"/>
      <c r="RIF1050" s="13"/>
      <c r="RIG1050" s="13"/>
      <c r="RIH1050" s="13"/>
      <c r="RII1050" s="13"/>
      <c r="RIJ1050" s="13"/>
      <c r="RIK1050" s="13"/>
      <c r="RIL1050" s="113"/>
      <c r="RIM1050" s="166"/>
      <c r="RIN1050" s="230"/>
      <c r="RIO1050" s="227"/>
      <c r="RIP1050" s="11"/>
      <c r="RIQ1050" s="12"/>
      <c r="RIR1050" s="13"/>
      <c r="RIS1050" s="13"/>
      <c r="RIT1050" s="14"/>
      <c r="RIU1050" s="13"/>
      <c r="RIV1050" s="13"/>
      <c r="RIW1050" s="13"/>
      <c r="RIX1050" s="13"/>
      <c r="RIY1050" s="13"/>
      <c r="RIZ1050" s="13"/>
      <c r="RJA1050" s="13"/>
      <c r="RJB1050" s="113"/>
      <c r="RJC1050" s="166"/>
      <c r="RJD1050" s="230"/>
      <c r="RJE1050" s="227"/>
      <c r="RJF1050" s="11"/>
      <c r="RJG1050" s="12"/>
      <c r="RJH1050" s="13"/>
      <c r="RJI1050" s="13"/>
      <c r="RJJ1050" s="14"/>
      <c r="RJK1050" s="13"/>
      <c r="RJL1050" s="13"/>
      <c r="RJM1050" s="13"/>
      <c r="RJN1050" s="13"/>
      <c r="RJO1050" s="13"/>
      <c r="RJP1050" s="13"/>
      <c r="RJQ1050" s="13"/>
      <c r="RJR1050" s="113"/>
      <c r="RJS1050" s="166"/>
      <c r="RJT1050" s="230"/>
      <c r="RJU1050" s="227"/>
      <c r="RJV1050" s="11"/>
      <c r="RJW1050" s="12"/>
      <c r="RJX1050" s="13"/>
      <c r="RJY1050" s="13"/>
      <c r="RJZ1050" s="14"/>
      <c r="RKA1050" s="13"/>
      <c r="RKB1050" s="13"/>
      <c r="RKC1050" s="13"/>
      <c r="RKD1050" s="13"/>
      <c r="RKE1050" s="13"/>
      <c r="RKF1050" s="13"/>
      <c r="RKG1050" s="13"/>
      <c r="RKH1050" s="113"/>
      <c r="RKI1050" s="166"/>
      <c r="RKJ1050" s="230"/>
      <c r="RKK1050" s="227"/>
      <c r="RKL1050" s="11"/>
      <c r="RKM1050" s="12"/>
      <c r="RKN1050" s="13"/>
      <c r="RKO1050" s="13"/>
      <c r="RKP1050" s="14"/>
      <c r="RKQ1050" s="13"/>
      <c r="RKR1050" s="13"/>
      <c r="RKS1050" s="13"/>
      <c r="RKT1050" s="13"/>
      <c r="RKU1050" s="13"/>
      <c r="RKV1050" s="13"/>
      <c r="RKW1050" s="13"/>
      <c r="RKX1050" s="113"/>
      <c r="RKY1050" s="166"/>
      <c r="RKZ1050" s="230"/>
      <c r="RLA1050" s="227"/>
      <c r="RLB1050" s="11"/>
      <c r="RLC1050" s="12"/>
      <c r="RLD1050" s="13"/>
      <c r="RLE1050" s="13"/>
      <c r="RLF1050" s="14"/>
      <c r="RLG1050" s="13"/>
      <c r="RLH1050" s="13"/>
      <c r="RLI1050" s="13"/>
      <c r="RLJ1050" s="13"/>
      <c r="RLK1050" s="13"/>
      <c r="RLL1050" s="13"/>
      <c r="RLM1050" s="13"/>
      <c r="RLN1050" s="113"/>
      <c r="RLO1050" s="166"/>
      <c r="RLP1050" s="230"/>
      <c r="RLQ1050" s="227"/>
      <c r="RLR1050" s="11"/>
      <c r="RLS1050" s="12"/>
      <c r="RLT1050" s="13"/>
      <c r="RLU1050" s="13"/>
      <c r="RLV1050" s="14"/>
      <c r="RLW1050" s="13"/>
      <c r="RLX1050" s="13"/>
      <c r="RLY1050" s="13"/>
      <c r="RLZ1050" s="13"/>
      <c r="RMA1050" s="13"/>
      <c r="RMB1050" s="13"/>
      <c r="RMC1050" s="13"/>
      <c r="RMD1050" s="113"/>
      <c r="RME1050" s="166"/>
      <c r="RMF1050" s="230"/>
      <c r="RMG1050" s="227"/>
      <c r="RMH1050" s="11"/>
      <c r="RMI1050" s="12"/>
      <c r="RMJ1050" s="13"/>
      <c r="RMK1050" s="13"/>
      <c r="RML1050" s="14"/>
      <c r="RMM1050" s="13"/>
      <c r="RMN1050" s="13"/>
      <c r="RMO1050" s="13"/>
      <c r="RMP1050" s="13"/>
      <c r="RMQ1050" s="13"/>
      <c r="RMR1050" s="13"/>
      <c r="RMS1050" s="13"/>
      <c r="RMT1050" s="113"/>
      <c r="RMU1050" s="166"/>
      <c r="RMV1050" s="230"/>
      <c r="RMW1050" s="227"/>
      <c r="RMX1050" s="11"/>
      <c r="RMY1050" s="12"/>
      <c r="RMZ1050" s="13"/>
      <c r="RNA1050" s="13"/>
      <c r="RNB1050" s="14"/>
      <c r="RNC1050" s="13"/>
      <c r="RND1050" s="13"/>
      <c r="RNE1050" s="13"/>
      <c r="RNF1050" s="13"/>
      <c r="RNG1050" s="13"/>
      <c r="RNH1050" s="13"/>
      <c r="RNI1050" s="13"/>
      <c r="RNJ1050" s="113"/>
      <c r="RNK1050" s="166"/>
      <c r="RNL1050" s="230"/>
      <c r="RNM1050" s="227"/>
      <c r="RNN1050" s="11"/>
      <c r="RNO1050" s="12"/>
      <c r="RNP1050" s="13"/>
      <c r="RNQ1050" s="13"/>
      <c r="RNR1050" s="14"/>
      <c r="RNS1050" s="13"/>
      <c r="RNT1050" s="13"/>
      <c r="RNU1050" s="13"/>
      <c r="RNV1050" s="13"/>
      <c r="RNW1050" s="13"/>
      <c r="RNX1050" s="13"/>
      <c r="RNY1050" s="13"/>
      <c r="RNZ1050" s="113"/>
      <c r="ROA1050" s="166"/>
      <c r="ROB1050" s="230"/>
      <c r="ROC1050" s="227"/>
      <c r="ROD1050" s="11"/>
      <c r="ROE1050" s="12"/>
      <c r="ROF1050" s="13"/>
      <c r="ROG1050" s="13"/>
      <c r="ROH1050" s="14"/>
      <c r="ROI1050" s="13"/>
      <c r="ROJ1050" s="13"/>
      <c r="ROK1050" s="13"/>
      <c r="ROL1050" s="13"/>
      <c r="ROM1050" s="13"/>
      <c r="RON1050" s="13"/>
      <c r="ROO1050" s="13"/>
      <c r="ROP1050" s="113"/>
      <c r="ROQ1050" s="166"/>
      <c r="ROR1050" s="230"/>
      <c r="ROS1050" s="227"/>
      <c r="ROT1050" s="11"/>
      <c r="ROU1050" s="12"/>
      <c r="ROV1050" s="13"/>
      <c r="ROW1050" s="13"/>
      <c r="ROX1050" s="14"/>
      <c r="ROY1050" s="13"/>
      <c r="ROZ1050" s="13"/>
      <c r="RPA1050" s="13"/>
      <c r="RPB1050" s="13"/>
      <c r="RPC1050" s="13"/>
      <c r="RPD1050" s="13"/>
      <c r="RPE1050" s="13"/>
      <c r="RPF1050" s="113"/>
      <c r="RPG1050" s="166"/>
      <c r="RPH1050" s="230"/>
      <c r="RPI1050" s="227"/>
      <c r="RPJ1050" s="11"/>
      <c r="RPK1050" s="12"/>
      <c r="RPL1050" s="13"/>
      <c r="RPM1050" s="13"/>
      <c r="RPN1050" s="14"/>
      <c r="RPO1050" s="13"/>
      <c r="RPP1050" s="13"/>
      <c r="RPQ1050" s="13"/>
      <c r="RPR1050" s="13"/>
      <c r="RPS1050" s="13"/>
      <c r="RPT1050" s="13"/>
      <c r="RPU1050" s="13"/>
      <c r="RPV1050" s="113"/>
      <c r="RPW1050" s="166"/>
      <c r="RPX1050" s="230"/>
      <c r="RPY1050" s="227"/>
      <c r="RPZ1050" s="11"/>
      <c r="RQA1050" s="12"/>
      <c r="RQB1050" s="13"/>
      <c r="RQC1050" s="13"/>
      <c r="RQD1050" s="14"/>
      <c r="RQE1050" s="13"/>
      <c r="RQF1050" s="13"/>
      <c r="RQG1050" s="13"/>
      <c r="RQH1050" s="13"/>
      <c r="RQI1050" s="13"/>
      <c r="RQJ1050" s="13"/>
      <c r="RQK1050" s="13"/>
      <c r="RQL1050" s="113"/>
      <c r="RQM1050" s="166"/>
      <c r="RQN1050" s="230"/>
      <c r="RQO1050" s="227"/>
      <c r="RQP1050" s="11"/>
      <c r="RQQ1050" s="12"/>
      <c r="RQR1050" s="13"/>
      <c r="RQS1050" s="13"/>
      <c r="RQT1050" s="14"/>
      <c r="RQU1050" s="13"/>
      <c r="RQV1050" s="13"/>
      <c r="RQW1050" s="13"/>
      <c r="RQX1050" s="13"/>
      <c r="RQY1050" s="13"/>
      <c r="RQZ1050" s="13"/>
      <c r="RRA1050" s="13"/>
      <c r="RRB1050" s="113"/>
      <c r="RRC1050" s="166"/>
      <c r="RRD1050" s="230"/>
      <c r="RRE1050" s="227"/>
      <c r="RRF1050" s="11"/>
      <c r="RRG1050" s="12"/>
      <c r="RRH1050" s="13"/>
      <c r="RRI1050" s="13"/>
      <c r="RRJ1050" s="14"/>
      <c r="RRK1050" s="13"/>
      <c r="RRL1050" s="13"/>
      <c r="RRM1050" s="13"/>
      <c r="RRN1050" s="13"/>
      <c r="RRO1050" s="13"/>
      <c r="RRP1050" s="13"/>
      <c r="RRQ1050" s="13"/>
      <c r="RRR1050" s="113"/>
      <c r="RRS1050" s="166"/>
      <c r="RRT1050" s="230"/>
      <c r="RRU1050" s="227"/>
      <c r="RRV1050" s="11"/>
      <c r="RRW1050" s="12"/>
      <c r="RRX1050" s="13"/>
      <c r="RRY1050" s="13"/>
      <c r="RRZ1050" s="14"/>
      <c r="RSA1050" s="13"/>
      <c r="RSB1050" s="13"/>
      <c r="RSC1050" s="13"/>
      <c r="RSD1050" s="13"/>
      <c r="RSE1050" s="13"/>
      <c r="RSF1050" s="13"/>
      <c r="RSG1050" s="13"/>
      <c r="RSH1050" s="113"/>
      <c r="RSI1050" s="166"/>
      <c r="RSJ1050" s="230"/>
      <c r="RSK1050" s="227"/>
      <c r="RSL1050" s="11"/>
      <c r="RSM1050" s="12"/>
      <c r="RSN1050" s="13"/>
      <c r="RSO1050" s="13"/>
      <c r="RSP1050" s="14"/>
      <c r="RSQ1050" s="13"/>
      <c r="RSR1050" s="13"/>
      <c r="RSS1050" s="13"/>
      <c r="RST1050" s="13"/>
      <c r="RSU1050" s="13"/>
      <c r="RSV1050" s="13"/>
      <c r="RSW1050" s="13"/>
      <c r="RSX1050" s="113"/>
      <c r="RSY1050" s="166"/>
      <c r="RSZ1050" s="230"/>
      <c r="RTA1050" s="227"/>
      <c r="RTB1050" s="11"/>
      <c r="RTC1050" s="12"/>
      <c r="RTD1050" s="13"/>
      <c r="RTE1050" s="13"/>
      <c r="RTF1050" s="14"/>
      <c r="RTG1050" s="13"/>
      <c r="RTH1050" s="13"/>
      <c r="RTI1050" s="13"/>
      <c r="RTJ1050" s="13"/>
      <c r="RTK1050" s="13"/>
      <c r="RTL1050" s="13"/>
      <c r="RTM1050" s="13"/>
      <c r="RTN1050" s="113"/>
      <c r="RTO1050" s="166"/>
      <c r="RTP1050" s="230"/>
      <c r="RTQ1050" s="227"/>
      <c r="RTR1050" s="11"/>
      <c r="RTS1050" s="12"/>
      <c r="RTT1050" s="13"/>
      <c r="RTU1050" s="13"/>
      <c r="RTV1050" s="14"/>
      <c r="RTW1050" s="13"/>
      <c r="RTX1050" s="13"/>
      <c r="RTY1050" s="13"/>
      <c r="RTZ1050" s="13"/>
      <c r="RUA1050" s="13"/>
      <c r="RUB1050" s="13"/>
      <c r="RUC1050" s="13"/>
      <c r="RUD1050" s="113"/>
      <c r="RUE1050" s="166"/>
      <c r="RUF1050" s="230"/>
      <c r="RUG1050" s="227"/>
      <c r="RUH1050" s="11"/>
      <c r="RUI1050" s="12"/>
      <c r="RUJ1050" s="13"/>
      <c r="RUK1050" s="13"/>
      <c r="RUL1050" s="14"/>
      <c r="RUM1050" s="13"/>
      <c r="RUN1050" s="13"/>
      <c r="RUO1050" s="13"/>
      <c r="RUP1050" s="13"/>
      <c r="RUQ1050" s="13"/>
      <c r="RUR1050" s="13"/>
      <c r="RUS1050" s="13"/>
      <c r="RUT1050" s="113"/>
      <c r="RUU1050" s="166"/>
      <c r="RUV1050" s="230"/>
      <c r="RUW1050" s="227"/>
      <c r="RUX1050" s="11"/>
      <c r="RUY1050" s="12"/>
      <c r="RUZ1050" s="13"/>
      <c r="RVA1050" s="13"/>
      <c r="RVB1050" s="14"/>
      <c r="RVC1050" s="13"/>
      <c r="RVD1050" s="13"/>
      <c r="RVE1050" s="13"/>
      <c r="RVF1050" s="13"/>
      <c r="RVG1050" s="13"/>
      <c r="RVH1050" s="13"/>
      <c r="RVI1050" s="13"/>
      <c r="RVJ1050" s="113"/>
      <c r="RVK1050" s="166"/>
      <c r="RVL1050" s="230"/>
      <c r="RVM1050" s="227"/>
      <c r="RVN1050" s="11"/>
      <c r="RVO1050" s="12"/>
      <c r="RVP1050" s="13"/>
      <c r="RVQ1050" s="13"/>
      <c r="RVR1050" s="14"/>
      <c r="RVS1050" s="13"/>
      <c r="RVT1050" s="13"/>
      <c r="RVU1050" s="13"/>
      <c r="RVV1050" s="13"/>
      <c r="RVW1050" s="13"/>
      <c r="RVX1050" s="13"/>
      <c r="RVY1050" s="13"/>
      <c r="RVZ1050" s="113"/>
      <c r="RWA1050" s="166"/>
      <c r="RWB1050" s="230"/>
      <c r="RWC1050" s="227"/>
      <c r="RWD1050" s="11"/>
      <c r="RWE1050" s="12"/>
      <c r="RWF1050" s="13"/>
      <c r="RWG1050" s="13"/>
      <c r="RWH1050" s="14"/>
      <c r="RWI1050" s="13"/>
      <c r="RWJ1050" s="13"/>
      <c r="RWK1050" s="13"/>
      <c r="RWL1050" s="13"/>
      <c r="RWM1050" s="13"/>
      <c r="RWN1050" s="13"/>
      <c r="RWO1050" s="13"/>
      <c r="RWP1050" s="113"/>
      <c r="RWQ1050" s="166"/>
      <c r="RWR1050" s="230"/>
      <c r="RWS1050" s="227"/>
      <c r="RWT1050" s="11"/>
      <c r="RWU1050" s="12"/>
      <c r="RWV1050" s="13"/>
      <c r="RWW1050" s="13"/>
      <c r="RWX1050" s="14"/>
      <c r="RWY1050" s="13"/>
      <c r="RWZ1050" s="13"/>
      <c r="RXA1050" s="13"/>
      <c r="RXB1050" s="13"/>
      <c r="RXC1050" s="13"/>
      <c r="RXD1050" s="13"/>
      <c r="RXE1050" s="13"/>
      <c r="RXF1050" s="113"/>
      <c r="RXG1050" s="166"/>
      <c r="RXH1050" s="230"/>
      <c r="RXI1050" s="227"/>
      <c r="RXJ1050" s="11"/>
      <c r="RXK1050" s="12"/>
      <c r="RXL1050" s="13"/>
      <c r="RXM1050" s="13"/>
      <c r="RXN1050" s="14"/>
      <c r="RXO1050" s="13"/>
      <c r="RXP1050" s="13"/>
      <c r="RXQ1050" s="13"/>
      <c r="RXR1050" s="13"/>
      <c r="RXS1050" s="13"/>
      <c r="RXT1050" s="13"/>
      <c r="RXU1050" s="13"/>
      <c r="RXV1050" s="113"/>
      <c r="RXW1050" s="166"/>
      <c r="RXX1050" s="230"/>
      <c r="RXY1050" s="227"/>
      <c r="RXZ1050" s="11"/>
      <c r="RYA1050" s="12"/>
      <c r="RYB1050" s="13"/>
      <c r="RYC1050" s="13"/>
      <c r="RYD1050" s="14"/>
      <c r="RYE1050" s="13"/>
      <c r="RYF1050" s="13"/>
      <c r="RYG1050" s="13"/>
      <c r="RYH1050" s="13"/>
      <c r="RYI1050" s="13"/>
      <c r="RYJ1050" s="13"/>
      <c r="RYK1050" s="13"/>
      <c r="RYL1050" s="113"/>
      <c r="RYM1050" s="166"/>
      <c r="RYN1050" s="230"/>
      <c r="RYO1050" s="227"/>
      <c r="RYP1050" s="11"/>
      <c r="RYQ1050" s="12"/>
      <c r="RYR1050" s="13"/>
      <c r="RYS1050" s="13"/>
      <c r="RYT1050" s="14"/>
      <c r="RYU1050" s="13"/>
      <c r="RYV1050" s="13"/>
      <c r="RYW1050" s="13"/>
      <c r="RYX1050" s="13"/>
      <c r="RYY1050" s="13"/>
      <c r="RYZ1050" s="13"/>
      <c r="RZA1050" s="13"/>
      <c r="RZB1050" s="113"/>
      <c r="RZC1050" s="166"/>
      <c r="RZD1050" s="230"/>
      <c r="RZE1050" s="227"/>
      <c r="RZF1050" s="11"/>
      <c r="RZG1050" s="12"/>
      <c r="RZH1050" s="13"/>
      <c r="RZI1050" s="13"/>
      <c r="RZJ1050" s="14"/>
      <c r="RZK1050" s="13"/>
      <c r="RZL1050" s="13"/>
      <c r="RZM1050" s="13"/>
      <c r="RZN1050" s="13"/>
      <c r="RZO1050" s="13"/>
      <c r="RZP1050" s="13"/>
      <c r="RZQ1050" s="13"/>
      <c r="RZR1050" s="113"/>
      <c r="RZS1050" s="166"/>
      <c r="RZT1050" s="230"/>
      <c r="RZU1050" s="227"/>
      <c r="RZV1050" s="11"/>
      <c r="RZW1050" s="12"/>
      <c r="RZX1050" s="13"/>
      <c r="RZY1050" s="13"/>
      <c r="RZZ1050" s="14"/>
      <c r="SAA1050" s="13"/>
      <c r="SAB1050" s="13"/>
      <c r="SAC1050" s="13"/>
      <c r="SAD1050" s="13"/>
      <c r="SAE1050" s="13"/>
      <c r="SAF1050" s="13"/>
      <c r="SAG1050" s="13"/>
      <c r="SAH1050" s="113"/>
      <c r="SAI1050" s="166"/>
      <c r="SAJ1050" s="230"/>
      <c r="SAK1050" s="227"/>
      <c r="SAL1050" s="11"/>
      <c r="SAM1050" s="12"/>
      <c r="SAN1050" s="13"/>
      <c r="SAO1050" s="13"/>
      <c r="SAP1050" s="14"/>
      <c r="SAQ1050" s="13"/>
      <c r="SAR1050" s="13"/>
      <c r="SAS1050" s="13"/>
      <c r="SAT1050" s="13"/>
      <c r="SAU1050" s="13"/>
      <c r="SAV1050" s="13"/>
      <c r="SAW1050" s="13"/>
      <c r="SAX1050" s="113"/>
      <c r="SAY1050" s="166"/>
      <c r="SAZ1050" s="230"/>
      <c r="SBA1050" s="227"/>
      <c r="SBB1050" s="11"/>
      <c r="SBC1050" s="12"/>
      <c r="SBD1050" s="13"/>
      <c r="SBE1050" s="13"/>
      <c r="SBF1050" s="14"/>
      <c r="SBG1050" s="13"/>
      <c r="SBH1050" s="13"/>
      <c r="SBI1050" s="13"/>
      <c r="SBJ1050" s="13"/>
      <c r="SBK1050" s="13"/>
      <c r="SBL1050" s="13"/>
      <c r="SBM1050" s="13"/>
      <c r="SBN1050" s="113"/>
      <c r="SBO1050" s="166"/>
      <c r="SBP1050" s="230"/>
      <c r="SBQ1050" s="227"/>
      <c r="SBR1050" s="11"/>
      <c r="SBS1050" s="12"/>
      <c r="SBT1050" s="13"/>
      <c r="SBU1050" s="13"/>
      <c r="SBV1050" s="14"/>
      <c r="SBW1050" s="13"/>
      <c r="SBX1050" s="13"/>
      <c r="SBY1050" s="13"/>
      <c r="SBZ1050" s="13"/>
      <c r="SCA1050" s="13"/>
      <c r="SCB1050" s="13"/>
      <c r="SCC1050" s="13"/>
      <c r="SCD1050" s="113"/>
      <c r="SCE1050" s="166"/>
      <c r="SCF1050" s="230"/>
      <c r="SCG1050" s="227"/>
      <c r="SCH1050" s="11"/>
      <c r="SCI1050" s="12"/>
      <c r="SCJ1050" s="13"/>
      <c r="SCK1050" s="13"/>
      <c r="SCL1050" s="14"/>
      <c r="SCM1050" s="13"/>
      <c r="SCN1050" s="13"/>
      <c r="SCO1050" s="13"/>
      <c r="SCP1050" s="13"/>
      <c r="SCQ1050" s="13"/>
      <c r="SCR1050" s="13"/>
      <c r="SCS1050" s="13"/>
      <c r="SCT1050" s="113"/>
      <c r="SCU1050" s="166"/>
      <c r="SCV1050" s="230"/>
      <c r="SCW1050" s="227"/>
      <c r="SCX1050" s="11"/>
      <c r="SCY1050" s="12"/>
      <c r="SCZ1050" s="13"/>
      <c r="SDA1050" s="13"/>
      <c r="SDB1050" s="14"/>
      <c r="SDC1050" s="13"/>
      <c r="SDD1050" s="13"/>
      <c r="SDE1050" s="13"/>
      <c r="SDF1050" s="13"/>
      <c r="SDG1050" s="13"/>
      <c r="SDH1050" s="13"/>
      <c r="SDI1050" s="13"/>
      <c r="SDJ1050" s="113"/>
      <c r="SDK1050" s="166"/>
      <c r="SDL1050" s="230"/>
      <c r="SDM1050" s="227"/>
      <c r="SDN1050" s="11"/>
      <c r="SDO1050" s="12"/>
      <c r="SDP1050" s="13"/>
      <c r="SDQ1050" s="13"/>
      <c r="SDR1050" s="14"/>
      <c r="SDS1050" s="13"/>
      <c r="SDT1050" s="13"/>
      <c r="SDU1050" s="13"/>
      <c r="SDV1050" s="13"/>
      <c r="SDW1050" s="13"/>
      <c r="SDX1050" s="13"/>
      <c r="SDY1050" s="13"/>
      <c r="SDZ1050" s="113"/>
      <c r="SEA1050" s="166"/>
      <c r="SEB1050" s="230"/>
      <c r="SEC1050" s="227"/>
      <c r="SED1050" s="11"/>
      <c r="SEE1050" s="12"/>
      <c r="SEF1050" s="13"/>
      <c r="SEG1050" s="13"/>
      <c r="SEH1050" s="14"/>
      <c r="SEI1050" s="13"/>
      <c r="SEJ1050" s="13"/>
      <c r="SEK1050" s="13"/>
      <c r="SEL1050" s="13"/>
      <c r="SEM1050" s="13"/>
      <c r="SEN1050" s="13"/>
      <c r="SEO1050" s="13"/>
      <c r="SEP1050" s="113"/>
      <c r="SEQ1050" s="166"/>
      <c r="SER1050" s="230"/>
      <c r="SES1050" s="227"/>
      <c r="SET1050" s="11"/>
      <c r="SEU1050" s="12"/>
      <c r="SEV1050" s="13"/>
      <c r="SEW1050" s="13"/>
      <c r="SEX1050" s="14"/>
      <c r="SEY1050" s="13"/>
      <c r="SEZ1050" s="13"/>
      <c r="SFA1050" s="13"/>
      <c r="SFB1050" s="13"/>
      <c r="SFC1050" s="13"/>
      <c r="SFD1050" s="13"/>
      <c r="SFE1050" s="13"/>
      <c r="SFF1050" s="113"/>
      <c r="SFG1050" s="166"/>
      <c r="SFH1050" s="230"/>
      <c r="SFI1050" s="227"/>
      <c r="SFJ1050" s="11"/>
      <c r="SFK1050" s="12"/>
      <c r="SFL1050" s="13"/>
      <c r="SFM1050" s="13"/>
      <c r="SFN1050" s="14"/>
      <c r="SFO1050" s="13"/>
      <c r="SFP1050" s="13"/>
      <c r="SFQ1050" s="13"/>
      <c r="SFR1050" s="13"/>
      <c r="SFS1050" s="13"/>
      <c r="SFT1050" s="13"/>
      <c r="SFU1050" s="13"/>
      <c r="SFV1050" s="113"/>
      <c r="SFW1050" s="166"/>
      <c r="SFX1050" s="230"/>
      <c r="SFY1050" s="227"/>
      <c r="SFZ1050" s="11"/>
      <c r="SGA1050" s="12"/>
      <c r="SGB1050" s="13"/>
      <c r="SGC1050" s="13"/>
      <c r="SGD1050" s="14"/>
      <c r="SGE1050" s="13"/>
      <c r="SGF1050" s="13"/>
      <c r="SGG1050" s="13"/>
      <c r="SGH1050" s="13"/>
      <c r="SGI1050" s="13"/>
      <c r="SGJ1050" s="13"/>
      <c r="SGK1050" s="13"/>
      <c r="SGL1050" s="113"/>
      <c r="SGM1050" s="166"/>
      <c r="SGN1050" s="230"/>
      <c r="SGO1050" s="227"/>
      <c r="SGP1050" s="11"/>
      <c r="SGQ1050" s="12"/>
      <c r="SGR1050" s="13"/>
      <c r="SGS1050" s="13"/>
      <c r="SGT1050" s="14"/>
      <c r="SGU1050" s="13"/>
      <c r="SGV1050" s="13"/>
      <c r="SGW1050" s="13"/>
      <c r="SGX1050" s="13"/>
      <c r="SGY1050" s="13"/>
      <c r="SGZ1050" s="13"/>
      <c r="SHA1050" s="13"/>
      <c r="SHB1050" s="113"/>
      <c r="SHC1050" s="166"/>
      <c r="SHD1050" s="230"/>
      <c r="SHE1050" s="227"/>
      <c r="SHF1050" s="11"/>
      <c r="SHG1050" s="12"/>
      <c r="SHH1050" s="13"/>
      <c r="SHI1050" s="13"/>
      <c r="SHJ1050" s="14"/>
      <c r="SHK1050" s="13"/>
      <c r="SHL1050" s="13"/>
      <c r="SHM1050" s="13"/>
      <c r="SHN1050" s="13"/>
      <c r="SHO1050" s="13"/>
      <c r="SHP1050" s="13"/>
      <c r="SHQ1050" s="13"/>
      <c r="SHR1050" s="113"/>
      <c r="SHS1050" s="166"/>
      <c r="SHT1050" s="230"/>
      <c r="SHU1050" s="227"/>
      <c r="SHV1050" s="11"/>
      <c r="SHW1050" s="12"/>
      <c r="SHX1050" s="13"/>
      <c r="SHY1050" s="13"/>
      <c r="SHZ1050" s="14"/>
      <c r="SIA1050" s="13"/>
      <c r="SIB1050" s="13"/>
      <c r="SIC1050" s="13"/>
      <c r="SID1050" s="13"/>
      <c r="SIE1050" s="13"/>
      <c r="SIF1050" s="13"/>
      <c r="SIG1050" s="13"/>
      <c r="SIH1050" s="113"/>
      <c r="SII1050" s="166"/>
      <c r="SIJ1050" s="230"/>
      <c r="SIK1050" s="227"/>
      <c r="SIL1050" s="11"/>
      <c r="SIM1050" s="12"/>
      <c r="SIN1050" s="13"/>
      <c r="SIO1050" s="13"/>
      <c r="SIP1050" s="14"/>
      <c r="SIQ1050" s="13"/>
      <c r="SIR1050" s="13"/>
      <c r="SIS1050" s="13"/>
      <c r="SIT1050" s="13"/>
      <c r="SIU1050" s="13"/>
      <c r="SIV1050" s="13"/>
      <c r="SIW1050" s="13"/>
      <c r="SIX1050" s="113"/>
      <c r="SIY1050" s="166"/>
      <c r="SIZ1050" s="230"/>
      <c r="SJA1050" s="227"/>
      <c r="SJB1050" s="11"/>
      <c r="SJC1050" s="12"/>
      <c r="SJD1050" s="13"/>
      <c r="SJE1050" s="13"/>
      <c r="SJF1050" s="14"/>
      <c r="SJG1050" s="13"/>
      <c r="SJH1050" s="13"/>
      <c r="SJI1050" s="13"/>
      <c r="SJJ1050" s="13"/>
      <c r="SJK1050" s="13"/>
      <c r="SJL1050" s="13"/>
      <c r="SJM1050" s="13"/>
      <c r="SJN1050" s="113"/>
      <c r="SJO1050" s="166"/>
      <c r="SJP1050" s="230"/>
      <c r="SJQ1050" s="227"/>
      <c r="SJR1050" s="11"/>
      <c r="SJS1050" s="12"/>
      <c r="SJT1050" s="13"/>
      <c r="SJU1050" s="13"/>
      <c r="SJV1050" s="14"/>
      <c r="SJW1050" s="13"/>
      <c r="SJX1050" s="13"/>
      <c r="SJY1050" s="13"/>
      <c r="SJZ1050" s="13"/>
      <c r="SKA1050" s="13"/>
      <c r="SKB1050" s="13"/>
      <c r="SKC1050" s="13"/>
      <c r="SKD1050" s="113"/>
      <c r="SKE1050" s="166"/>
      <c r="SKF1050" s="230"/>
      <c r="SKG1050" s="227"/>
      <c r="SKH1050" s="11"/>
      <c r="SKI1050" s="12"/>
      <c r="SKJ1050" s="13"/>
      <c r="SKK1050" s="13"/>
      <c r="SKL1050" s="14"/>
      <c r="SKM1050" s="13"/>
      <c r="SKN1050" s="13"/>
      <c r="SKO1050" s="13"/>
      <c r="SKP1050" s="13"/>
      <c r="SKQ1050" s="13"/>
      <c r="SKR1050" s="13"/>
      <c r="SKS1050" s="13"/>
      <c r="SKT1050" s="113"/>
      <c r="SKU1050" s="166"/>
      <c r="SKV1050" s="230"/>
      <c r="SKW1050" s="227"/>
      <c r="SKX1050" s="11"/>
      <c r="SKY1050" s="12"/>
      <c r="SKZ1050" s="13"/>
      <c r="SLA1050" s="13"/>
      <c r="SLB1050" s="14"/>
      <c r="SLC1050" s="13"/>
      <c r="SLD1050" s="13"/>
      <c r="SLE1050" s="13"/>
      <c r="SLF1050" s="13"/>
      <c r="SLG1050" s="13"/>
      <c r="SLH1050" s="13"/>
      <c r="SLI1050" s="13"/>
      <c r="SLJ1050" s="113"/>
      <c r="SLK1050" s="166"/>
      <c r="SLL1050" s="230"/>
      <c r="SLM1050" s="227"/>
      <c r="SLN1050" s="11"/>
      <c r="SLO1050" s="12"/>
      <c r="SLP1050" s="13"/>
      <c r="SLQ1050" s="13"/>
      <c r="SLR1050" s="14"/>
      <c r="SLS1050" s="13"/>
      <c r="SLT1050" s="13"/>
      <c r="SLU1050" s="13"/>
      <c r="SLV1050" s="13"/>
      <c r="SLW1050" s="13"/>
      <c r="SLX1050" s="13"/>
      <c r="SLY1050" s="13"/>
      <c r="SLZ1050" s="113"/>
      <c r="SMA1050" s="166"/>
      <c r="SMB1050" s="230"/>
      <c r="SMC1050" s="227"/>
      <c r="SMD1050" s="11"/>
      <c r="SME1050" s="12"/>
      <c r="SMF1050" s="13"/>
      <c r="SMG1050" s="13"/>
      <c r="SMH1050" s="14"/>
      <c r="SMI1050" s="13"/>
      <c r="SMJ1050" s="13"/>
      <c r="SMK1050" s="13"/>
      <c r="SML1050" s="13"/>
      <c r="SMM1050" s="13"/>
      <c r="SMN1050" s="13"/>
      <c r="SMO1050" s="13"/>
      <c r="SMP1050" s="113"/>
      <c r="SMQ1050" s="166"/>
      <c r="SMR1050" s="230"/>
      <c r="SMS1050" s="227"/>
      <c r="SMT1050" s="11"/>
      <c r="SMU1050" s="12"/>
      <c r="SMV1050" s="13"/>
      <c r="SMW1050" s="13"/>
      <c r="SMX1050" s="14"/>
      <c r="SMY1050" s="13"/>
      <c r="SMZ1050" s="13"/>
      <c r="SNA1050" s="13"/>
      <c r="SNB1050" s="13"/>
      <c r="SNC1050" s="13"/>
      <c r="SND1050" s="13"/>
      <c r="SNE1050" s="13"/>
      <c r="SNF1050" s="113"/>
      <c r="SNG1050" s="166"/>
      <c r="SNH1050" s="230"/>
      <c r="SNI1050" s="227"/>
      <c r="SNJ1050" s="11"/>
      <c r="SNK1050" s="12"/>
      <c r="SNL1050" s="13"/>
      <c r="SNM1050" s="13"/>
      <c r="SNN1050" s="14"/>
      <c r="SNO1050" s="13"/>
      <c r="SNP1050" s="13"/>
      <c r="SNQ1050" s="13"/>
      <c r="SNR1050" s="13"/>
      <c r="SNS1050" s="13"/>
      <c r="SNT1050" s="13"/>
      <c r="SNU1050" s="13"/>
      <c r="SNV1050" s="113"/>
      <c r="SNW1050" s="166"/>
      <c r="SNX1050" s="230"/>
      <c r="SNY1050" s="227"/>
      <c r="SNZ1050" s="11"/>
      <c r="SOA1050" s="12"/>
      <c r="SOB1050" s="13"/>
      <c r="SOC1050" s="13"/>
      <c r="SOD1050" s="14"/>
      <c r="SOE1050" s="13"/>
      <c r="SOF1050" s="13"/>
      <c r="SOG1050" s="13"/>
      <c r="SOH1050" s="13"/>
      <c r="SOI1050" s="13"/>
      <c r="SOJ1050" s="13"/>
      <c r="SOK1050" s="13"/>
      <c r="SOL1050" s="113"/>
      <c r="SOM1050" s="166"/>
      <c r="SON1050" s="230"/>
      <c r="SOO1050" s="227"/>
      <c r="SOP1050" s="11"/>
      <c r="SOQ1050" s="12"/>
      <c r="SOR1050" s="13"/>
      <c r="SOS1050" s="13"/>
      <c r="SOT1050" s="14"/>
      <c r="SOU1050" s="13"/>
      <c r="SOV1050" s="13"/>
      <c r="SOW1050" s="13"/>
      <c r="SOX1050" s="13"/>
      <c r="SOY1050" s="13"/>
      <c r="SOZ1050" s="13"/>
      <c r="SPA1050" s="13"/>
      <c r="SPB1050" s="113"/>
      <c r="SPC1050" s="166"/>
      <c r="SPD1050" s="230"/>
      <c r="SPE1050" s="227"/>
      <c r="SPF1050" s="11"/>
      <c r="SPG1050" s="12"/>
      <c r="SPH1050" s="13"/>
      <c r="SPI1050" s="13"/>
      <c r="SPJ1050" s="14"/>
      <c r="SPK1050" s="13"/>
      <c r="SPL1050" s="13"/>
      <c r="SPM1050" s="13"/>
      <c r="SPN1050" s="13"/>
      <c r="SPO1050" s="13"/>
      <c r="SPP1050" s="13"/>
      <c r="SPQ1050" s="13"/>
      <c r="SPR1050" s="113"/>
      <c r="SPS1050" s="166"/>
      <c r="SPT1050" s="230"/>
      <c r="SPU1050" s="227"/>
      <c r="SPV1050" s="11"/>
      <c r="SPW1050" s="12"/>
      <c r="SPX1050" s="13"/>
      <c r="SPY1050" s="13"/>
      <c r="SPZ1050" s="14"/>
      <c r="SQA1050" s="13"/>
      <c r="SQB1050" s="13"/>
      <c r="SQC1050" s="13"/>
      <c r="SQD1050" s="13"/>
      <c r="SQE1050" s="13"/>
      <c r="SQF1050" s="13"/>
      <c r="SQG1050" s="13"/>
      <c r="SQH1050" s="113"/>
      <c r="SQI1050" s="166"/>
      <c r="SQJ1050" s="230"/>
      <c r="SQK1050" s="227"/>
      <c r="SQL1050" s="11"/>
      <c r="SQM1050" s="12"/>
      <c r="SQN1050" s="13"/>
      <c r="SQO1050" s="13"/>
      <c r="SQP1050" s="14"/>
      <c r="SQQ1050" s="13"/>
      <c r="SQR1050" s="13"/>
      <c r="SQS1050" s="13"/>
      <c r="SQT1050" s="13"/>
      <c r="SQU1050" s="13"/>
      <c r="SQV1050" s="13"/>
      <c r="SQW1050" s="13"/>
      <c r="SQX1050" s="113"/>
      <c r="SQY1050" s="166"/>
      <c r="SQZ1050" s="230"/>
      <c r="SRA1050" s="227"/>
      <c r="SRB1050" s="11"/>
      <c r="SRC1050" s="12"/>
      <c r="SRD1050" s="13"/>
      <c r="SRE1050" s="13"/>
      <c r="SRF1050" s="14"/>
      <c r="SRG1050" s="13"/>
      <c r="SRH1050" s="13"/>
      <c r="SRI1050" s="13"/>
      <c r="SRJ1050" s="13"/>
      <c r="SRK1050" s="13"/>
      <c r="SRL1050" s="13"/>
      <c r="SRM1050" s="13"/>
      <c r="SRN1050" s="113"/>
      <c r="SRO1050" s="166"/>
      <c r="SRP1050" s="230"/>
      <c r="SRQ1050" s="227"/>
      <c r="SRR1050" s="11"/>
      <c r="SRS1050" s="12"/>
      <c r="SRT1050" s="13"/>
      <c r="SRU1050" s="13"/>
      <c r="SRV1050" s="14"/>
      <c r="SRW1050" s="13"/>
      <c r="SRX1050" s="13"/>
      <c r="SRY1050" s="13"/>
      <c r="SRZ1050" s="13"/>
      <c r="SSA1050" s="13"/>
      <c r="SSB1050" s="13"/>
      <c r="SSC1050" s="13"/>
      <c r="SSD1050" s="113"/>
      <c r="SSE1050" s="166"/>
      <c r="SSF1050" s="230"/>
      <c r="SSG1050" s="227"/>
      <c r="SSH1050" s="11"/>
      <c r="SSI1050" s="12"/>
      <c r="SSJ1050" s="13"/>
      <c r="SSK1050" s="13"/>
      <c r="SSL1050" s="14"/>
      <c r="SSM1050" s="13"/>
      <c r="SSN1050" s="13"/>
      <c r="SSO1050" s="13"/>
      <c r="SSP1050" s="13"/>
      <c r="SSQ1050" s="13"/>
      <c r="SSR1050" s="13"/>
      <c r="SSS1050" s="13"/>
      <c r="SST1050" s="113"/>
      <c r="SSU1050" s="166"/>
      <c r="SSV1050" s="230"/>
      <c r="SSW1050" s="227"/>
      <c r="SSX1050" s="11"/>
      <c r="SSY1050" s="12"/>
      <c r="SSZ1050" s="13"/>
      <c r="STA1050" s="13"/>
      <c r="STB1050" s="14"/>
      <c r="STC1050" s="13"/>
      <c r="STD1050" s="13"/>
      <c r="STE1050" s="13"/>
      <c r="STF1050" s="13"/>
      <c r="STG1050" s="13"/>
      <c r="STH1050" s="13"/>
      <c r="STI1050" s="13"/>
      <c r="STJ1050" s="113"/>
      <c r="STK1050" s="166"/>
      <c r="STL1050" s="230"/>
      <c r="STM1050" s="227"/>
      <c r="STN1050" s="11"/>
      <c r="STO1050" s="12"/>
      <c r="STP1050" s="13"/>
      <c r="STQ1050" s="13"/>
      <c r="STR1050" s="14"/>
      <c r="STS1050" s="13"/>
      <c r="STT1050" s="13"/>
      <c r="STU1050" s="13"/>
      <c r="STV1050" s="13"/>
      <c r="STW1050" s="13"/>
      <c r="STX1050" s="13"/>
      <c r="STY1050" s="13"/>
      <c r="STZ1050" s="113"/>
      <c r="SUA1050" s="166"/>
      <c r="SUB1050" s="230"/>
      <c r="SUC1050" s="227"/>
      <c r="SUD1050" s="11"/>
      <c r="SUE1050" s="12"/>
      <c r="SUF1050" s="13"/>
      <c r="SUG1050" s="13"/>
      <c r="SUH1050" s="14"/>
      <c r="SUI1050" s="13"/>
      <c r="SUJ1050" s="13"/>
      <c r="SUK1050" s="13"/>
      <c r="SUL1050" s="13"/>
      <c r="SUM1050" s="13"/>
      <c r="SUN1050" s="13"/>
      <c r="SUO1050" s="13"/>
      <c r="SUP1050" s="113"/>
      <c r="SUQ1050" s="166"/>
      <c r="SUR1050" s="230"/>
      <c r="SUS1050" s="227"/>
      <c r="SUT1050" s="11"/>
      <c r="SUU1050" s="12"/>
      <c r="SUV1050" s="13"/>
      <c r="SUW1050" s="13"/>
      <c r="SUX1050" s="14"/>
      <c r="SUY1050" s="13"/>
      <c r="SUZ1050" s="13"/>
      <c r="SVA1050" s="13"/>
      <c r="SVB1050" s="13"/>
      <c r="SVC1050" s="13"/>
      <c r="SVD1050" s="13"/>
      <c r="SVE1050" s="13"/>
      <c r="SVF1050" s="113"/>
      <c r="SVG1050" s="166"/>
      <c r="SVH1050" s="230"/>
      <c r="SVI1050" s="227"/>
      <c r="SVJ1050" s="11"/>
      <c r="SVK1050" s="12"/>
      <c r="SVL1050" s="13"/>
      <c r="SVM1050" s="13"/>
      <c r="SVN1050" s="14"/>
      <c r="SVO1050" s="13"/>
      <c r="SVP1050" s="13"/>
      <c r="SVQ1050" s="13"/>
      <c r="SVR1050" s="13"/>
      <c r="SVS1050" s="13"/>
      <c r="SVT1050" s="13"/>
      <c r="SVU1050" s="13"/>
      <c r="SVV1050" s="113"/>
      <c r="SVW1050" s="166"/>
      <c r="SVX1050" s="230"/>
      <c r="SVY1050" s="227"/>
      <c r="SVZ1050" s="11"/>
      <c r="SWA1050" s="12"/>
      <c r="SWB1050" s="13"/>
      <c r="SWC1050" s="13"/>
      <c r="SWD1050" s="14"/>
      <c r="SWE1050" s="13"/>
      <c r="SWF1050" s="13"/>
      <c r="SWG1050" s="13"/>
      <c r="SWH1050" s="13"/>
      <c r="SWI1050" s="13"/>
      <c r="SWJ1050" s="13"/>
      <c r="SWK1050" s="13"/>
      <c r="SWL1050" s="113"/>
      <c r="SWM1050" s="166"/>
      <c r="SWN1050" s="230"/>
      <c r="SWO1050" s="227"/>
      <c r="SWP1050" s="11"/>
      <c r="SWQ1050" s="12"/>
      <c r="SWR1050" s="13"/>
      <c r="SWS1050" s="13"/>
      <c r="SWT1050" s="14"/>
      <c r="SWU1050" s="13"/>
      <c r="SWV1050" s="13"/>
      <c r="SWW1050" s="13"/>
      <c r="SWX1050" s="13"/>
      <c r="SWY1050" s="13"/>
      <c r="SWZ1050" s="13"/>
      <c r="SXA1050" s="13"/>
      <c r="SXB1050" s="113"/>
      <c r="SXC1050" s="166"/>
      <c r="SXD1050" s="230"/>
      <c r="SXE1050" s="227"/>
      <c r="SXF1050" s="11"/>
      <c r="SXG1050" s="12"/>
      <c r="SXH1050" s="13"/>
      <c r="SXI1050" s="13"/>
      <c r="SXJ1050" s="14"/>
      <c r="SXK1050" s="13"/>
      <c r="SXL1050" s="13"/>
      <c r="SXM1050" s="13"/>
      <c r="SXN1050" s="13"/>
      <c r="SXO1050" s="13"/>
      <c r="SXP1050" s="13"/>
      <c r="SXQ1050" s="13"/>
      <c r="SXR1050" s="113"/>
      <c r="SXS1050" s="166"/>
      <c r="SXT1050" s="230"/>
      <c r="SXU1050" s="227"/>
      <c r="SXV1050" s="11"/>
      <c r="SXW1050" s="12"/>
      <c r="SXX1050" s="13"/>
      <c r="SXY1050" s="13"/>
      <c r="SXZ1050" s="14"/>
      <c r="SYA1050" s="13"/>
      <c r="SYB1050" s="13"/>
      <c r="SYC1050" s="13"/>
      <c r="SYD1050" s="13"/>
      <c r="SYE1050" s="13"/>
      <c r="SYF1050" s="13"/>
      <c r="SYG1050" s="13"/>
      <c r="SYH1050" s="113"/>
      <c r="SYI1050" s="166"/>
      <c r="SYJ1050" s="230"/>
      <c r="SYK1050" s="227"/>
      <c r="SYL1050" s="11"/>
      <c r="SYM1050" s="12"/>
      <c r="SYN1050" s="13"/>
      <c r="SYO1050" s="13"/>
      <c r="SYP1050" s="14"/>
      <c r="SYQ1050" s="13"/>
      <c r="SYR1050" s="13"/>
      <c r="SYS1050" s="13"/>
      <c r="SYT1050" s="13"/>
      <c r="SYU1050" s="13"/>
      <c r="SYV1050" s="13"/>
      <c r="SYW1050" s="13"/>
      <c r="SYX1050" s="113"/>
      <c r="SYY1050" s="166"/>
      <c r="SYZ1050" s="230"/>
      <c r="SZA1050" s="227"/>
      <c r="SZB1050" s="11"/>
      <c r="SZC1050" s="12"/>
      <c r="SZD1050" s="13"/>
      <c r="SZE1050" s="13"/>
      <c r="SZF1050" s="14"/>
      <c r="SZG1050" s="13"/>
      <c r="SZH1050" s="13"/>
      <c r="SZI1050" s="13"/>
      <c r="SZJ1050" s="13"/>
      <c r="SZK1050" s="13"/>
      <c r="SZL1050" s="13"/>
      <c r="SZM1050" s="13"/>
      <c r="SZN1050" s="113"/>
      <c r="SZO1050" s="166"/>
      <c r="SZP1050" s="230"/>
      <c r="SZQ1050" s="227"/>
      <c r="SZR1050" s="11"/>
      <c r="SZS1050" s="12"/>
      <c r="SZT1050" s="13"/>
      <c r="SZU1050" s="13"/>
      <c r="SZV1050" s="14"/>
      <c r="SZW1050" s="13"/>
      <c r="SZX1050" s="13"/>
      <c r="SZY1050" s="13"/>
      <c r="SZZ1050" s="13"/>
      <c r="TAA1050" s="13"/>
      <c r="TAB1050" s="13"/>
      <c r="TAC1050" s="13"/>
      <c r="TAD1050" s="113"/>
      <c r="TAE1050" s="166"/>
      <c r="TAF1050" s="230"/>
      <c r="TAG1050" s="227"/>
      <c r="TAH1050" s="11"/>
      <c r="TAI1050" s="12"/>
      <c r="TAJ1050" s="13"/>
      <c r="TAK1050" s="13"/>
      <c r="TAL1050" s="14"/>
      <c r="TAM1050" s="13"/>
      <c r="TAN1050" s="13"/>
      <c r="TAO1050" s="13"/>
      <c r="TAP1050" s="13"/>
      <c r="TAQ1050" s="13"/>
      <c r="TAR1050" s="13"/>
      <c r="TAS1050" s="13"/>
      <c r="TAT1050" s="113"/>
      <c r="TAU1050" s="166"/>
      <c r="TAV1050" s="230"/>
      <c r="TAW1050" s="227"/>
      <c r="TAX1050" s="11"/>
      <c r="TAY1050" s="12"/>
      <c r="TAZ1050" s="13"/>
      <c r="TBA1050" s="13"/>
      <c r="TBB1050" s="14"/>
      <c r="TBC1050" s="13"/>
      <c r="TBD1050" s="13"/>
      <c r="TBE1050" s="13"/>
      <c r="TBF1050" s="13"/>
      <c r="TBG1050" s="13"/>
      <c r="TBH1050" s="13"/>
      <c r="TBI1050" s="13"/>
      <c r="TBJ1050" s="113"/>
      <c r="TBK1050" s="166"/>
      <c r="TBL1050" s="230"/>
      <c r="TBM1050" s="227"/>
      <c r="TBN1050" s="11"/>
      <c r="TBO1050" s="12"/>
      <c r="TBP1050" s="13"/>
      <c r="TBQ1050" s="13"/>
      <c r="TBR1050" s="14"/>
      <c r="TBS1050" s="13"/>
      <c r="TBT1050" s="13"/>
      <c r="TBU1050" s="13"/>
      <c r="TBV1050" s="13"/>
      <c r="TBW1050" s="13"/>
      <c r="TBX1050" s="13"/>
      <c r="TBY1050" s="13"/>
      <c r="TBZ1050" s="113"/>
      <c r="TCA1050" s="166"/>
      <c r="TCB1050" s="230"/>
      <c r="TCC1050" s="227"/>
      <c r="TCD1050" s="11"/>
      <c r="TCE1050" s="12"/>
      <c r="TCF1050" s="13"/>
      <c r="TCG1050" s="13"/>
      <c r="TCH1050" s="14"/>
      <c r="TCI1050" s="13"/>
      <c r="TCJ1050" s="13"/>
      <c r="TCK1050" s="13"/>
      <c r="TCL1050" s="13"/>
      <c r="TCM1050" s="13"/>
      <c r="TCN1050" s="13"/>
      <c r="TCO1050" s="13"/>
      <c r="TCP1050" s="113"/>
      <c r="TCQ1050" s="166"/>
      <c r="TCR1050" s="230"/>
      <c r="TCS1050" s="227"/>
      <c r="TCT1050" s="11"/>
      <c r="TCU1050" s="12"/>
      <c r="TCV1050" s="13"/>
      <c r="TCW1050" s="13"/>
      <c r="TCX1050" s="14"/>
      <c r="TCY1050" s="13"/>
      <c r="TCZ1050" s="13"/>
      <c r="TDA1050" s="13"/>
      <c r="TDB1050" s="13"/>
      <c r="TDC1050" s="13"/>
      <c r="TDD1050" s="13"/>
      <c r="TDE1050" s="13"/>
      <c r="TDF1050" s="113"/>
      <c r="TDG1050" s="166"/>
      <c r="TDH1050" s="230"/>
      <c r="TDI1050" s="227"/>
      <c r="TDJ1050" s="11"/>
      <c r="TDK1050" s="12"/>
      <c r="TDL1050" s="13"/>
      <c r="TDM1050" s="13"/>
      <c r="TDN1050" s="14"/>
      <c r="TDO1050" s="13"/>
      <c r="TDP1050" s="13"/>
      <c r="TDQ1050" s="13"/>
      <c r="TDR1050" s="13"/>
      <c r="TDS1050" s="13"/>
      <c r="TDT1050" s="13"/>
      <c r="TDU1050" s="13"/>
      <c r="TDV1050" s="113"/>
      <c r="TDW1050" s="166"/>
      <c r="TDX1050" s="230"/>
      <c r="TDY1050" s="227"/>
      <c r="TDZ1050" s="11"/>
      <c r="TEA1050" s="12"/>
      <c r="TEB1050" s="13"/>
      <c r="TEC1050" s="13"/>
      <c r="TED1050" s="14"/>
      <c r="TEE1050" s="13"/>
      <c r="TEF1050" s="13"/>
      <c r="TEG1050" s="13"/>
      <c r="TEH1050" s="13"/>
      <c r="TEI1050" s="13"/>
      <c r="TEJ1050" s="13"/>
      <c r="TEK1050" s="13"/>
      <c r="TEL1050" s="113"/>
      <c r="TEM1050" s="166"/>
      <c r="TEN1050" s="230"/>
      <c r="TEO1050" s="227"/>
      <c r="TEP1050" s="11"/>
      <c r="TEQ1050" s="12"/>
      <c r="TER1050" s="13"/>
      <c r="TES1050" s="13"/>
      <c r="TET1050" s="14"/>
      <c r="TEU1050" s="13"/>
      <c r="TEV1050" s="13"/>
      <c r="TEW1050" s="13"/>
      <c r="TEX1050" s="13"/>
      <c r="TEY1050" s="13"/>
      <c r="TEZ1050" s="13"/>
      <c r="TFA1050" s="13"/>
      <c r="TFB1050" s="113"/>
      <c r="TFC1050" s="166"/>
      <c r="TFD1050" s="230"/>
      <c r="TFE1050" s="227"/>
      <c r="TFF1050" s="11"/>
      <c r="TFG1050" s="12"/>
      <c r="TFH1050" s="13"/>
      <c r="TFI1050" s="13"/>
      <c r="TFJ1050" s="14"/>
      <c r="TFK1050" s="13"/>
      <c r="TFL1050" s="13"/>
      <c r="TFM1050" s="13"/>
      <c r="TFN1050" s="13"/>
      <c r="TFO1050" s="13"/>
      <c r="TFP1050" s="13"/>
      <c r="TFQ1050" s="13"/>
      <c r="TFR1050" s="113"/>
      <c r="TFS1050" s="166"/>
      <c r="TFT1050" s="230"/>
      <c r="TFU1050" s="227"/>
      <c r="TFV1050" s="11"/>
      <c r="TFW1050" s="12"/>
      <c r="TFX1050" s="13"/>
      <c r="TFY1050" s="13"/>
      <c r="TFZ1050" s="14"/>
      <c r="TGA1050" s="13"/>
      <c r="TGB1050" s="13"/>
      <c r="TGC1050" s="13"/>
      <c r="TGD1050" s="13"/>
      <c r="TGE1050" s="13"/>
      <c r="TGF1050" s="13"/>
      <c r="TGG1050" s="13"/>
      <c r="TGH1050" s="113"/>
      <c r="TGI1050" s="166"/>
      <c r="TGJ1050" s="230"/>
      <c r="TGK1050" s="227"/>
      <c r="TGL1050" s="11"/>
      <c r="TGM1050" s="12"/>
      <c r="TGN1050" s="13"/>
      <c r="TGO1050" s="13"/>
      <c r="TGP1050" s="14"/>
      <c r="TGQ1050" s="13"/>
      <c r="TGR1050" s="13"/>
      <c r="TGS1050" s="13"/>
      <c r="TGT1050" s="13"/>
      <c r="TGU1050" s="13"/>
      <c r="TGV1050" s="13"/>
      <c r="TGW1050" s="13"/>
      <c r="TGX1050" s="113"/>
      <c r="TGY1050" s="166"/>
      <c r="TGZ1050" s="230"/>
      <c r="THA1050" s="227"/>
      <c r="THB1050" s="11"/>
      <c r="THC1050" s="12"/>
      <c r="THD1050" s="13"/>
      <c r="THE1050" s="13"/>
      <c r="THF1050" s="14"/>
      <c r="THG1050" s="13"/>
      <c r="THH1050" s="13"/>
      <c r="THI1050" s="13"/>
      <c r="THJ1050" s="13"/>
      <c r="THK1050" s="13"/>
      <c r="THL1050" s="13"/>
      <c r="THM1050" s="13"/>
      <c r="THN1050" s="113"/>
      <c r="THO1050" s="166"/>
      <c r="THP1050" s="230"/>
      <c r="THQ1050" s="227"/>
      <c r="THR1050" s="11"/>
      <c r="THS1050" s="12"/>
      <c r="THT1050" s="13"/>
      <c r="THU1050" s="13"/>
      <c r="THV1050" s="14"/>
      <c r="THW1050" s="13"/>
      <c r="THX1050" s="13"/>
      <c r="THY1050" s="13"/>
      <c r="THZ1050" s="13"/>
      <c r="TIA1050" s="13"/>
      <c r="TIB1050" s="13"/>
      <c r="TIC1050" s="13"/>
      <c r="TID1050" s="113"/>
      <c r="TIE1050" s="166"/>
      <c r="TIF1050" s="230"/>
      <c r="TIG1050" s="227"/>
      <c r="TIH1050" s="11"/>
      <c r="TII1050" s="12"/>
      <c r="TIJ1050" s="13"/>
      <c r="TIK1050" s="13"/>
      <c r="TIL1050" s="14"/>
      <c r="TIM1050" s="13"/>
      <c r="TIN1050" s="13"/>
      <c r="TIO1050" s="13"/>
      <c r="TIP1050" s="13"/>
      <c r="TIQ1050" s="13"/>
      <c r="TIR1050" s="13"/>
      <c r="TIS1050" s="13"/>
      <c r="TIT1050" s="113"/>
      <c r="TIU1050" s="166"/>
      <c r="TIV1050" s="230"/>
      <c r="TIW1050" s="227"/>
      <c r="TIX1050" s="11"/>
      <c r="TIY1050" s="12"/>
      <c r="TIZ1050" s="13"/>
      <c r="TJA1050" s="13"/>
      <c r="TJB1050" s="14"/>
      <c r="TJC1050" s="13"/>
      <c r="TJD1050" s="13"/>
      <c r="TJE1050" s="13"/>
      <c r="TJF1050" s="13"/>
      <c r="TJG1050" s="13"/>
      <c r="TJH1050" s="13"/>
      <c r="TJI1050" s="13"/>
      <c r="TJJ1050" s="113"/>
      <c r="TJK1050" s="166"/>
      <c r="TJL1050" s="230"/>
      <c r="TJM1050" s="227"/>
      <c r="TJN1050" s="11"/>
      <c r="TJO1050" s="12"/>
      <c r="TJP1050" s="13"/>
      <c r="TJQ1050" s="13"/>
      <c r="TJR1050" s="14"/>
      <c r="TJS1050" s="13"/>
      <c r="TJT1050" s="13"/>
      <c r="TJU1050" s="13"/>
      <c r="TJV1050" s="13"/>
      <c r="TJW1050" s="13"/>
      <c r="TJX1050" s="13"/>
      <c r="TJY1050" s="13"/>
      <c r="TJZ1050" s="113"/>
      <c r="TKA1050" s="166"/>
      <c r="TKB1050" s="230"/>
      <c r="TKC1050" s="227"/>
      <c r="TKD1050" s="11"/>
      <c r="TKE1050" s="12"/>
      <c r="TKF1050" s="13"/>
      <c r="TKG1050" s="13"/>
      <c r="TKH1050" s="14"/>
      <c r="TKI1050" s="13"/>
      <c r="TKJ1050" s="13"/>
      <c r="TKK1050" s="13"/>
      <c r="TKL1050" s="13"/>
      <c r="TKM1050" s="13"/>
      <c r="TKN1050" s="13"/>
      <c r="TKO1050" s="13"/>
      <c r="TKP1050" s="113"/>
      <c r="TKQ1050" s="166"/>
      <c r="TKR1050" s="230"/>
      <c r="TKS1050" s="227"/>
      <c r="TKT1050" s="11"/>
      <c r="TKU1050" s="12"/>
      <c r="TKV1050" s="13"/>
      <c r="TKW1050" s="13"/>
      <c r="TKX1050" s="14"/>
      <c r="TKY1050" s="13"/>
      <c r="TKZ1050" s="13"/>
      <c r="TLA1050" s="13"/>
      <c r="TLB1050" s="13"/>
      <c r="TLC1050" s="13"/>
      <c r="TLD1050" s="13"/>
      <c r="TLE1050" s="13"/>
      <c r="TLF1050" s="113"/>
      <c r="TLG1050" s="166"/>
      <c r="TLH1050" s="230"/>
      <c r="TLI1050" s="227"/>
      <c r="TLJ1050" s="11"/>
      <c r="TLK1050" s="12"/>
      <c r="TLL1050" s="13"/>
      <c r="TLM1050" s="13"/>
      <c r="TLN1050" s="14"/>
      <c r="TLO1050" s="13"/>
      <c r="TLP1050" s="13"/>
      <c r="TLQ1050" s="13"/>
      <c r="TLR1050" s="13"/>
      <c r="TLS1050" s="13"/>
      <c r="TLT1050" s="13"/>
      <c r="TLU1050" s="13"/>
      <c r="TLV1050" s="113"/>
      <c r="TLW1050" s="166"/>
      <c r="TLX1050" s="230"/>
      <c r="TLY1050" s="227"/>
      <c r="TLZ1050" s="11"/>
      <c r="TMA1050" s="12"/>
      <c r="TMB1050" s="13"/>
      <c r="TMC1050" s="13"/>
      <c r="TMD1050" s="14"/>
      <c r="TME1050" s="13"/>
      <c r="TMF1050" s="13"/>
      <c r="TMG1050" s="13"/>
      <c r="TMH1050" s="13"/>
      <c r="TMI1050" s="13"/>
      <c r="TMJ1050" s="13"/>
      <c r="TMK1050" s="13"/>
      <c r="TML1050" s="113"/>
      <c r="TMM1050" s="166"/>
      <c r="TMN1050" s="230"/>
      <c r="TMO1050" s="227"/>
      <c r="TMP1050" s="11"/>
      <c r="TMQ1050" s="12"/>
      <c r="TMR1050" s="13"/>
      <c r="TMS1050" s="13"/>
      <c r="TMT1050" s="14"/>
      <c r="TMU1050" s="13"/>
      <c r="TMV1050" s="13"/>
      <c r="TMW1050" s="13"/>
      <c r="TMX1050" s="13"/>
      <c r="TMY1050" s="13"/>
      <c r="TMZ1050" s="13"/>
      <c r="TNA1050" s="13"/>
      <c r="TNB1050" s="113"/>
      <c r="TNC1050" s="166"/>
      <c r="TND1050" s="230"/>
      <c r="TNE1050" s="227"/>
      <c r="TNF1050" s="11"/>
      <c r="TNG1050" s="12"/>
      <c r="TNH1050" s="13"/>
      <c r="TNI1050" s="13"/>
      <c r="TNJ1050" s="14"/>
      <c r="TNK1050" s="13"/>
      <c r="TNL1050" s="13"/>
      <c r="TNM1050" s="13"/>
      <c r="TNN1050" s="13"/>
      <c r="TNO1050" s="13"/>
      <c r="TNP1050" s="13"/>
      <c r="TNQ1050" s="13"/>
      <c r="TNR1050" s="113"/>
      <c r="TNS1050" s="166"/>
      <c r="TNT1050" s="230"/>
      <c r="TNU1050" s="227"/>
      <c r="TNV1050" s="11"/>
      <c r="TNW1050" s="12"/>
      <c r="TNX1050" s="13"/>
      <c r="TNY1050" s="13"/>
      <c r="TNZ1050" s="14"/>
      <c r="TOA1050" s="13"/>
      <c r="TOB1050" s="13"/>
      <c r="TOC1050" s="13"/>
      <c r="TOD1050" s="13"/>
      <c r="TOE1050" s="13"/>
      <c r="TOF1050" s="13"/>
      <c r="TOG1050" s="13"/>
      <c r="TOH1050" s="113"/>
      <c r="TOI1050" s="166"/>
      <c r="TOJ1050" s="230"/>
      <c r="TOK1050" s="227"/>
      <c r="TOL1050" s="11"/>
      <c r="TOM1050" s="12"/>
      <c r="TON1050" s="13"/>
      <c r="TOO1050" s="13"/>
      <c r="TOP1050" s="14"/>
      <c r="TOQ1050" s="13"/>
      <c r="TOR1050" s="13"/>
      <c r="TOS1050" s="13"/>
      <c r="TOT1050" s="13"/>
      <c r="TOU1050" s="13"/>
      <c r="TOV1050" s="13"/>
      <c r="TOW1050" s="13"/>
      <c r="TOX1050" s="113"/>
      <c r="TOY1050" s="166"/>
      <c r="TOZ1050" s="230"/>
      <c r="TPA1050" s="227"/>
      <c r="TPB1050" s="11"/>
      <c r="TPC1050" s="12"/>
      <c r="TPD1050" s="13"/>
      <c r="TPE1050" s="13"/>
      <c r="TPF1050" s="14"/>
      <c r="TPG1050" s="13"/>
      <c r="TPH1050" s="13"/>
      <c r="TPI1050" s="13"/>
      <c r="TPJ1050" s="13"/>
      <c r="TPK1050" s="13"/>
      <c r="TPL1050" s="13"/>
      <c r="TPM1050" s="13"/>
      <c r="TPN1050" s="113"/>
      <c r="TPO1050" s="166"/>
      <c r="TPP1050" s="230"/>
      <c r="TPQ1050" s="227"/>
      <c r="TPR1050" s="11"/>
      <c r="TPS1050" s="12"/>
      <c r="TPT1050" s="13"/>
      <c r="TPU1050" s="13"/>
      <c r="TPV1050" s="14"/>
      <c r="TPW1050" s="13"/>
      <c r="TPX1050" s="13"/>
      <c r="TPY1050" s="13"/>
      <c r="TPZ1050" s="13"/>
      <c r="TQA1050" s="13"/>
      <c r="TQB1050" s="13"/>
      <c r="TQC1050" s="13"/>
      <c r="TQD1050" s="113"/>
      <c r="TQE1050" s="166"/>
      <c r="TQF1050" s="230"/>
      <c r="TQG1050" s="227"/>
      <c r="TQH1050" s="11"/>
      <c r="TQI1050" s="12"/>
      <c r="TQJ1050" s="13"/>
      <c r="TQK1050" s="13"/>
      <c r="TQL1050" s="14"/>
      <c r="TQM1050" s="13"/>
      <c r="TQN1050" s="13"/>
      <c r="TQO1050" s="13"/>
      <c r="TQP1050" s="13"/>
      <c r="TQQ1050" s="13"/>
      <c r="TQR1050" s="13"/>
      <c r="TQS1050" s="13"/>
      <c r="TQT1050" s="113"/>
      <c r="TQU1050" s="166"/>
      <c r="TQV1050" s="230"/>
      <c r="TQW1050" s="227"/>
      <c r="TQX1050" s="11"/>
      <c r="TQY1050" s="12"/>
      <c r="TQZ1050" s="13"/>
      <c r="TRA1050" s="13"/>
      <c r="TRB1050" s="14"/>
      <c r="TRC1050" s="13"/>
      <c r="TRD1050" s="13"/>
      <c r="TRE1050" s="13"/>
      <c r="TRF1050" s="13"/>
      <c r="TRG1050" s="13"/>
      <c r="TRH1050" s="13"/>
      <c r="TRI1050" s="13"/>
      <c r="TRJ1050" s="113"/>
      <c r="TRK1050" s="166"/>
      <c r="TRL1050" s="230"/>
      <c r="TRM1050" s="227"/>
      <c r="TRN1050" s="11"/>
      <c r="TRO1050" s="12"/>
      <c r="TRP1050" s="13"/>
      <c r="TRQ1050" s="13"/>
      <c r="TRR1050" s="14"/>
      <c r="TRS1050" s="13"/>
      <c r="TRT1050" s="13"/>
      <c r="TRU1050" s="13"/>
      <c r="TRV1050" s="13"/>
      <c r="TRW1050" s="13"/>
      <c r="TRX1050" s="13"/>
      <c r="TRY1050" s="13"/>
      <c r="TRZ1050" s="113"/>
      <c r="TSA1050" s="166"/>
      <c r="TSB1050" s="230"/>
      <c r="TSC1050" s="227"/>
      <c r="TSD1050" s="11"/>
      <c r="TSE1050" s="12"/>
      <c r="TSF1050" s="13"/>
      <c r="TSG1050" s="13"/>
      <c r="TSH1050" s="14"/>
      <c r="TSI1050" s="13"/>
      <c r="TSJ1050" s="13"/>
      <c r="TSK1050" s="13"/>
      <c r="TSL1050" s="13"/>
      <c r="TSM1050" s="13"/>
      <c r="TSN1050" s="13"/>
      <c r="TSO1050" s="13"/>
      <c r="TSP1050" s="113"/>
      <c r="TSQ1050" s="166"/>
      <c r="TSR1050" s="230"/>
      <c r="TSS1050" s="227"/>
      <c r="TST1050" s="11"/>
      <c r="TSU1050" s="12"/>
      <c r="TSV1050" s="13"/>
      <c r="TSW1050" s="13"/>
      <c r="TSX1050" s="14"/>
      <c r="TSY1050" s="13"/>
      <c r="TSZ1050" s="13"/>
      <c r="TTA1050" s="13"/>
      <c r="TTB1050" s="13"/>
      <c r="TTC1050" s="13"/>
      <c r="TTD1050" s="13"/>
      <c r="TTE1050" s="13"/>
      <c r="TTF1050" s="113"/>
      <c r="TTG1050" s="166"/>
      <c r="TTH1050" s="230"/>
      <c r="TTI1050" s="227"/>
      <c r="TTJ1050" s="11"/>
      <c r="TTK1050" s="12"/>
      <c r="TTL1050" s="13"/>
      <c r="TTM1050" s="13"/>
      <c r="TTN1050" s="14"/>
      <c r="TTO1050" s="13"/>
      <c r="TTP1050" s="13"/>
      <c r="TTQ1050" s="13"/>
      <c r="TTR1050" s="13"/>
      <c r="TTS1050" s="13"/>
      <c r="TTT1050" s="13"/>
      <c r="TTU1050" s="13"/>
      <c r="TTV1050" s="113"/>
      <c r="TTW1050" s="166"/>
      <c r="TTX1050" s="230"/>
      <c r="TTY1050" s="227"/>
      <c r="TTZ1050" s="11"/>
      <c r="TUA1050" s="12"/>
      <c r="TUB1050" s="13"/>
      <c r="TUC1050" s="13"/>
      <c r="TUD1050" s="14"/>
      <c r="TUE1050" s="13"/>
      <c r="TUF1050" s="13"/>
      <c r="TUG1050" s="13"/>
      <c r="TUH1050" s="13"/>
      <c r="TUI1050" s="13"/>
      <c r="TUJ1050" s="13"/>
      <c r="TUK1050" s="13"/>
      <c r="TUL1050" s="113"/>
      <c r="TUM1050" s="166"/>
      <c r="TUN1050" s="230"/>
      <c r="TUO1050" s="227"/>
      <c r="TUP1050" s="11"/>
      <c r="TUQ1050" s="12"/>
      <c r="TUR1050" s="13"/>
      <c r="TUS1050" s="13"/>
      <c r="TUT1050" s="14"/>
      <c r="TUU1050" s="13"/>
      <c r="TUV1050" s="13"/>
      <c r="TUW1050" s="13"/>
      <c r="TUX1050" s="13"/>
      <c r="TUY1050" s="13"/>
      <c r="TUZ1050" s="13"/>
      <c r="TVA1050" s="13"/>
      <c r="TVB1050" s="113"/>
      <c r="TVC1050" s="166"/>
      <c r="TVD1050" s="230"/>
      <c r="TVE1050" s="227"/>
      <c r="TVF1050" s="11"/>
      <c r="TVG1050" s="12"/>
      <c r="TVH1050" s="13"/>
      <c r="TVI1050" s="13"/>
      <c r="TVJ1050" s="14"/>
      <c r="TVK1050" s="13"/>
      <c r="TVL1050" s="13"/>
      <c r="TVM1050" s="13"/>
      <c r="TVN1050" s="13"/>
      <c r="TVO1050" s="13"/>
      <c r="TVP1050" s="13"/>
      <c r="TVQ1050" s="13"/>
      <c r="TVR1050" s="113"/>
      <c r="TVS1050" s="166"/>
      <c r="TVT1050" s="230"/>
      <c r="TVU1050" s="227"/>
      <c r="TVV1050" s="11"/>
      <c r="TVW1050" s="12"/>
      <c r="TVX1050" s="13"/>
      <c r="TVY1050" s="13"/>
      <c r="TVZ1050" s="14"/>
      <c r="TWA1050" s="13"/>
      <c r="TWB1050" s="13"/>
      <c r="TWC1050" s="13"/>
      <c r="TWD1050" s="13"/>
      <c r="TWE1050" s="13"/>
      <c r="TWF1050" s="13"/>
      <c r="TWG1050" s="13"/>
      <c r="TWH1050" s="113"/>
      <c r="TWI1050" s="166"/>
      <c r="TWJ1050" s="230"/>
      <c r="TWK1050" s="227"/>
      <c r="TWL1050" s="11"/>
      <c r="TWM1050" s="12"/>
      <c r="TWN1050" s="13"/>
      <c r="TWO1050" s="13"/>
      <c r="TWP1050" s="14"/>
      <c r="TWQ1050" s="13"/>
      <c r="TWR1050" s="13"/>
      <c r="TWS1050" s="13"/>
      <c r="TWT1050" s="13"/>
      <c r="TWU1050" s="13"/>
      <c r="TWV1050" s="13"/>
      <c r="TWW1050" s="13"/>
      <c r="TWX1050" s="113"/>
      <c r="TWY1050" s="166"/>
      <c r="TWZ1050" s="230"/>
      <c r="TXA1050" s="227"/>
      <c r="TXB1050" s="11"/>
      <c r="TXC1050" s="12"/>
      <c r="TXD1050" s="13"/>
      <c r="TXE1050" s="13"/>
      <c r="TXF1050" s="14"/>
      <c r="TXG1050" s="13"/>
      <c r="TXH1050" s="13"/>
      <c r="TXI1050" s="13"/>
      <c r="TXJ1050" s="13"/>
      <c r="TXK1050" s="13"/>
      <c r="TXL1050" s="13"/>
      <c r="TXM1050" s="13"/>
      <c r="TXN1050" s="113"/>
      <c r="TXO1050" s="166"/>
      <c r="TXP1050" s="230"/>
      <c r="TXQ1050" s="227"/>
      <c r="TXR1050" s="11"/>
      <c r="TXS1050" s="12"/>
      <c r="TXT1050" s="13"/>
      <c r="TXU1050" s="13"/>
      <c r="TXV1050" s="14"/>
      <c r="TXW1050" s="13"/>
      <c r="TXX1050" s="13"/>
      <c r="TXY1050" s="13"/>
      <c r="TXZ1050" s="13"/>
      <c r="TYA1050" s="13"/>
      <c r="TYB1050" s="13"/>
      <c r="TYC1050" s="13"/>
      <c r="TYD1050" s="113"/>
      <c r="TYE1050" s="166"/>
      <c r="TYF1050" s="230"/>
      <c r="TYG1050" s="227"/>
      <c r="TYH1050" s="11"/>
      <c r="TYI1050" s="12"/>
      <c r="TYJ1050" s="13"/>
      <c r="TYK1050" s="13"/>
      <c r="TYL1050" s="14"/>
      <c r="TYM1050" s="13"/>
      <c r="TYN1050" s="13"/>
      <c r="TYO1050" s="13"/>
      <c r="TYP1050" s="13"/>
      <c r="TYQ1050" s="13"/>
      <c r="TYR1050" s="13"/>
      <c r="TYS1050" s="13"/>
      <c r="TYT1050" s="113"/>
      <c r="TYU1050" s="166"/>
      <c r="TYV1050" s="230"/>
      <c r="TYW1050" s="227"/>
      <c r="TYX1050" s="11"/>
      <c r="TYY1050" s="12"/>
      <c r="TYZ1050" s="13"/>
      <c r="TZA1050" s="13"/>
      <c r="TZB1050" s="14"/>
      <c r="TZC1050" s="13"/>
      <c r="TZD1050" s="13"/>
      <c r="TZE1050" s="13"/>
      <c r="TZF1050" s="13"/>
      <c r="TZG1050" s="13"/>
      <c r="TZH1050" s="13"/>
      <c r="TZI1050" s="13"/>
      <c r="TZJ1050" s="113"/>
      <c r="TZK1050" s="166"/>
      <c r="TZL1050" s="230"/>
      <c r="TZM1050" s="227"/>
      <c r="TZN1050" s="11"/>
      <c r="TZO1050" s="12"/>
      <c r="TZP1050" s="13"/>
      <c r="TZQ1050" s="13"/>
      <c r="TZR1050" s="14"/>
      <c r="TZS1050" s="13"/>
      <c r="TZT1050" s="13"/>
      <c r="TZU1050" s="13"/>
      <c r="TZV1050" s="13"/>
      <c r="TZW1050" s="13"/>
      <c r="TZX1050" s="13"/>
      <c r="TZY1050" s="13"/>
      <c r="TZZ1050" s="113"/>
      <c r="UAA1050" s="166"/>
      <c r="UAB1050" s="230"/>
      <c r="UAC1050" s="227"/>
      <c r="UAD1050" s="11"/>
      <c r="UAE1050" s="12"/>
      <c r="UAF1050" s="13"/>
      <c r="UAG1050" s="13"/>
      <c r="UAH1050" s="14"/>
      <c r="UAI1050" s="13"/>
      <c r="UAJ1050" s="13"/>
      <c r="UAK1050" s="13"/>
      <c r="UAL1050" s="13"/>
      <c r="UAM1050" s="13"/>
      <c r="UAN1050" s="13"/>
      <c r="UAO1050" s="13"/>
      <c r="UAP1050" s="113"/>
      <c r="UAQ1050" s="166"/>
      <c r="UAR1050" s="230"/>
      <c r="UAS1050" s="227"/>
      <c r="UAT1050" s="11"/>
      <c r="UAU1050" s="12"/>
      <c r="UAV1050" s="13"/>
      <c r="UAW1050" s="13"/>
      <c r="UAX1050" s="14"/>
      <c r="UAY1050" s="13"/>
      <c r="UAZ1050" s="13"/>
      <c r="UBA1050" s="13"/>
      <c r="UBB1050" s="13"/>
      <c r="UBC1050" s="13"/>
      <c r="UBD1050" s="13"/>
      <c r="UBE1050" s="13"/>
      <c r="UBF1050" s="113"/>
      <c r="UBG1050" s="166"/>
      <c r="UBH1050" s="230"/>
      <c r="UBI1050" s="227"/>
      <c r="UBJ1050" s="11"/>
      <c r="UBK1050" s="12"/>
      <c r="UBL1050" s="13"/>
      <c r="UBM1050" s="13"/>
      <c r="UBN1050" s="14"/>
      <c r="UBO1050" s="13"/>
      <c r="UBP1050" s="13"/>
      <c r="UBQ1050" s="13"/>
      <c r="UBR1050" s="13"/>
      <c r="UBS1050" s="13"/>
      <c r="UBT1050" s="13"/>
      <c r="UBU1050" s="13"/>
      <c r="UBV1050" s="113"/>
      <c r="UBW1050" s="166"/>
      <c r="UBX1050" s="230"/>
      <c r="UBY1050" s="227"/>
      <c r="UBZ1050" s="11"/>
      <c r="UCA1050" s="12"/>
      <c r="UCB1050" s="13"/>
      <c r="UCC1050" s="13"/>
      <c r="UCD1050" s="14"/>
      <c r="UCE1050" s="13"/>
      <c r="UCF1050" s="13"/>
      <c r="UCG1050" s="13"/>
      <c r="UCH1050" s="13"/>
      <c r="UCI1050" s="13"/>
      <c r="UCJ1050" s="13"/>
      <c r="UCK1050" s="13"/>
      <c r="UCL1050" s="113"/>
      <c r="UCM1050" s="166"/>
      <c r="UCN1050" s="230"/>
      <c r="UCO1050" s="227"/>
      <c r="UCP1050" s="11"/>
      <c r="UCQ1050" s="12"/>
      <c r="UCR1050" s="13"/>
      <c r="UCS1050" s="13"/>
      <c r="UCT1050" s="14"/>
      <c r="UCU1050" s="13"/>
      <c r="UCV1050" s="13"/>
      <c r="UCW1050" s="13"/>
      <c r="UCX1050" s="13"/>
      <c r="UCY1050" s="13"/>
      <c r="UCZ1050" s="13"/>
      <c r="UDA1050" s="13"/>
      <c r="UDB1050" s="113"/>
      <c r="UDC1050" s="166"/>
      <c r="UDD1050" s="230"/>
      <c r="UDE1050" s="227"/>
      <c r="UDF1050" s="11"/>
      <c r="UDG1050" s="12"/>
      <c r="UDH1050" s="13"/>
      <c r="UDI1050" s="13"/>
      <c r="UDJ1050" s="14"/>
      <c r="UDK1050" s="13"/>
      <c r="UDL1050" s="13"/>
      <c r="UDM1050" s="13"/>
      <c r="UDN1050" s="13"/>
      <c r="UDO1050" s="13"/>
      <c r="UDP1050" s="13"/>
      <c r="UDQ1050" s="13"/>
      <c r="UDR1050" s="113"/>
      <c r="UDS1050" s="166"/>
      <c r="UDT1050" s="230"/>
      <c r="UDU1050" s="227"/>
      <c r="UDV1050" s="11"/>
      <c r="UDW1050" s="12"/>
      <c r="UDX1050" s="13"/>
      <c r="UDY1050" s="13"/>
      <c r="UDZ1050" s="14"/>
      <c r="UEA1050" s="13"/>
      <c r="UEB1050" s="13"/>
      <c r="UEC1050" s="13"/>
      <c r="UED1050" s="13"/>
      <c r="UEE1050" s="13"/>
      <c r="UEF1050" s="13"/>
      <c r="UEG1050" s="13"/>
      <c r="UEH1050" s="113"/>
      <c r="UEI1050" s="166"/>
      <c r="UEJ1050" s="230"/>
      <c r="UEK1050" s="227"/>
      <c r="UEL1050" s="11"/>
      <c r="UEM1050" s="12"/>
      <c r="UEN1050" s="13"/>
      <c r="UEO1050" s="13"/>
      <c r="UEP1050" s="14"/>
      <c r="UEQ1050" s="13"/>
      <c r="UER1050" s="13"/>
      <c r="UES1050" s="13"/>
      <c r="UET1050" s="13"/>
      <c r="UEU1050" s="13"/>
      <c r="UEV1050" s="13"/>
      <c r="UEW1050" s="13"/>
      <c r="UEX1050" s="113"/>
      <c r="UEY1050" s="166"/>
      <c r="UEZ1050" s="230"/>
      <c r="UFA1050" s="227"/>
      <c r="UFB1050" s="11"/>
      <c r="UFC1050" s="12"/>
      <c r="UFD1050" s="13"/>
      <c r="UFE1050" s="13"/>
      <c r="UFF1050" s="14"/>
      <c r="UFG1050" s="13"/>
      <c r="UFH1050" s="13"/>
      <c r="UFI1050" s="13"/>
      <c r="UFJ1050" s="13"/>
      <c r="UFK1050" s="13"/>
      <c r="UFL1050" s="13"/>
      <c r="UFM1050" s="13"/>
      <c r="UFN1050" s="113"/>
      <c r="UFO1050" s="166"/>
      <c r="UFP1050" s="230"/>
      <c r="UFQ1050" s="227"/>
      <c r="UFR1050" s="11"/>
      <c r="UFS1050" s="12"/>
      <c r="UFT1050" s="13"/>
      <c r="UFU1050" s="13"/>
      <c r="UFV1050" s="14"/>
      <c r="UFW1050" s="13"/>
      <c r="UFX1050" s="13"/>
      <c r="UFY1050" s="13"/>
      <c r="UFZ1050" s="13"/>
      <c r="UGA1050" s="13"/>
      <c r="UGB1050" s="13"/>
      <c r="UGC1050" s="13"/>
      <c r="UGD1050" s="113"/>
      <c r="UGE1050" s="166"/>
      <c r="UGF1050" s="230"/>
      <c r="UGG1050" s="227"/>
      <c r="UGH1050" s="11"/>
      <c r="UGI1050" s="12"/>
      <c r="UGJ1050" s="13"/>
      <c r="UGK1050" s="13"/>
      <c r="UGL1050" s="14"/>
      <c r="UGM1050" s="13"/>
      <c r="UGN1050" s="13"/>
      <c r="UGO1050" s="13"/>
      <c r="UGP1050" s="13"/>
      <c r="UGQ1050" s="13"/>
      <c r="UGR1050" s="13"/>
      <c r="UGS1050" s="13"/>
      <c r="UGT1050" s="113"/>
      <c r="UGU1050" s="166"/>
      <c r="UGV1050" s="230"/>
      <c r="UGW1050" s="227"/>
      <c r="UGX1050" s="11"/>
      <c r="UGY1050" s="12"/>
      <c r="UGZ1050" s="13"/>
      <c r="UHA1050" s="13"/>
      <c r="UHB1050" s="14"/>
      <c r="UHC1050" s="13"/>
      <c r="UHD1050" s="13"/>
      <c r="UHE1050" s="13"/>
      <c r="UHF1050" s="13"/>
      <c r="UHG1050" s="13"/>
      <c r="UHH1050" s="13"/>
      <c r="UHI1050" s="13"/>
      <c r="UHJ1050" s="113"/>
      <c r="UHK1050" s="166"/>
      <c r="UHL1050" s="230"/>
      <c r="UHM1050" s="227"/>
      <c r="UHN1050" s="11"/>
      <c r="UHO1050" s="12"/>
      <c r="UHP1050" s="13"/>
      <c r="UHQ1050" s="13"/>
      <c r="UHR1050" s="14"/>
      <c r="UHS1050" s="13"/>
      <c r="UHT1050" s="13"/>
      <c r="UHU1050" s="13"/>
      <c r="UHV1050" s="13"/>
      <c r="UHW1050" s="13"/>
      <c r="UHX1050" s="13"/>
      <c r="UHY1050" s="13"/>
      <c r="UHZ1050" s="113"/>
      <c r="UIA1050" s="166"/>
      <c r="UIB1050" s="230"/>
      <c r="UIC1050" s="227"/>
      <c r="UID1050" s="11"/>
      <c r="UIE1050" s="12"/>
      <c r="UIF1050" s="13"/>
      <c r="UIG1050" s="13"/>
      <c r="UIH1050" s="14"/>
      <c r="UII1050" s="13"/>
      <c r="UIJ1050" s="13"/>
      <c r="UIK1050" s="13"/>
      <c r="UIL1050" s="13"/>
      <c r="UIM1050" s="13"/>
      <c r="UIN1050" s="13"/>
      <c r="UIO1050" s="13"/>
      <c r="UIP1050" s="113"/>
      <c r="UIQ1050" s="166"/>
      <c r="UIR1050" s="230"/>
      <c r="UIS1050" s="227"/>
      <c r="UIT1050" s="11"/>
      <c r="UIU1050" s="12"/>
      <c r="UIV1050" s="13"/>
      <c r="UIW1050" s="13"/>
      <c r="UIX1050" s="14"/>
      <c r="UIY1050" s="13"/>
      <c r="UIZ1050" s="13"/>
      <c r="UJA1050" s="13"/>
      <c r="UJB1050" s="13"/>
      <c r="UJC1050" s="13"/>
      <c r="UJD1050" s="13"/>
      <c r="UJE1050" s="13"/>
      <c r="UJF1050" s="113"/>
      <c r="UJG1050" s="166"/>
      <c r="UJH1050" s="230"/>
      <c r="UJI1050" s="227"/>
      <c r="UJJ1050" s="11"/>
      <c r="UJK1050" s="12"/>
      <c r="UJL1050" s="13"/>
      <c r="UJM1050" s="13"/>
      <c r="UJN1050" s="14"/>
      <c r="UJO1050" s="13"/>
      <c r="UJP1050" s="13"/>
      <c r="UJQ1050" s="13"/>
      <c r="UJR1050" s="13"/>
      <c r="UJS1050" s="13"/>
      <c r="UJT1050" s="13"/>
      <c r="UJU1050" s="13"/>
      <c r="UJV1050" s="113"/>
      <c r="UJW1050" s="166"/>
      <c r="UJX1050" s="230"/>
      <c r="UJY1050" s="227"/>
      <c r="UJZ1050" s="11"/>
      <c r="UKA1050" s="12"/>
      <c r="UKB1050" s="13"/>
      <c r="UKC1050" s="13"/>
      <c r="UKD1050" s="14"/>
      <c r="UKE1050" s="13"/>
      <c r="UKF1050" s="13"/>
      <c r="UKG1050" s="13"/>
      <c r="UKH1050" s="13"/>
      <c r="UKI1050" s="13"/>
      <c r="UKJ1050" s="13"/>
      <c r="UKK1050" s="13"/>
      <c r="UKL1050" s="113"/>
      <c r="UKM1050" s="166"/>
      <c r="UKN1050" s="230"/>
      <c r="UKO1050" s="227"/>
      <c r="UKP1050" s="11"/>
      <c r="UKQ1050" s="12"/>
      <c r="UKR1050" s="13"/>
      <c r="UKS1050" s="13"/>
      <c r="UKT1050" s="14"/>
      <c r="UKU1050" s="13"/>
      <c r="UKV1050" s="13"/>
      <c r="UKW1050" s="13"/>
      <c r="UKX1050" s="13"/>
      <c r="UKY1050" s="13"/>
      <c r="UKZ1050" s="13"/>
      <c r="ULA1050" s="13"/>
      <c r="ULB1050" s="113"/>
      <c r="ULC1050" s="166"/>
      <c r="ULD1050" s="230"/>
      <c r="ULE1050" s="227"/>
      <c r="ULF1050" s="11"/>
      <c r="ULG1050" s="12"/>
      <c r="ULH1050" s="13"/>
      <c r="ULI1050" s="13"/>
      <c r="ULJ1050" s="14"/>
      <c r="ULK1050" s="13"/>
      <c r="ULL1050" s="13"/>
      <c r="ULM1050" s="13"/>
      <c r="ULN1050" s="13"/>
      <c r="ULO1050" s="13"/>
      <c r="ULP1050" s="13"/>
      <c r="ULQ1050" s="13"/>
      <c r="ULR1050" s="113"/>
      <c r="ULS1050" s="166"/>
      <c r="ULT1050" s="230"/>
      <c r="ULU1050" s="227"/>
      <c r="ULV1050" s="11"/>
      <c r="ULW1050" s="12"/>
      <c r="ULX1050" s="13"/>
      <c r="ULY1050" s="13"/>
      <c r="ULZ1050" s="14"/>
      <c r="UMA1050" s="13"/>
      <c r="UMB1050" s="13"/>
      <c r="UMC1050" s="13"/>
      <c r="UMD1050" s="13"/>
      <c r="UME1050" s="13"/>
      <c r="UMF1050" s="13"/>
      <c r="UMG1050" s="13"/>
      <c r="UMH1050" s="113"/>
      <c r="UMI1050" s="166"/>
      <c r="UMJ1050" s="230"/>
      <c r="UMK1050" s="227"/>
      <c r="UML1050" s="11"/>
      <c r="UMM1050" s="12"/>
      <c r="UMN1050" s="13"/>
      <c r="UMO1050" s="13"/>
      <c r="UMP1050" s="14"/>
      <c r="UMQ1050" s="13"/>
      <c r="UMR1050" s="13"/>
      <c r="UMS1050" s="13"/>
      <c r="UMT1050" s="13"/>
      <c r="UMU1050" s="13"/>
      <c r="UMV1050" s="13"/>
      <c r="UMW1050" s="13"/>
      <c r="UMX1050" s="113"/>
      <c r="UMY1050" s="166"/>
      <c r="UMZ1050" s="230"/>
      <c r="UNA1050" s="227"/>
      <c r="UNB1050" s="11"/>
      <c r="UNC1050" s="12"/>
      <c r="UND1050" s="13"/>
      <c r="UNE1050" s="13"/>
      <c r="UNF1050" s="14"/>
      <c r="UNG1050" s="13"/>
      <c r="UNH1050" s="13"/>
      <c r="UNI1050" s="13"/>
      <c r="UNJ1050" s="13"/>
      <c r="UNK1050" s="13"/>
      <c r="UNL1050" s="13"/>
      <c r="UNM1050" s="13"/>
      <c r="UNN1050" s="113"/>
      <c r="UNO1050" s="166"/>
      <c r="UNP1050" s="230"/>
      <c r="UNQ1050" s="227"/>
      <c r="UNR1050" s="11"/>
      <c r="UNS1050" s="12"/>
      <c r="UNT1050" s="13"/>
      <c r="UNU1050" s="13"/>
      <c r="UNV1050" s="14"/>
      <c r="UNW1050" s="13"/>
      <c r="UNX1050" s="13"/>
      <c r="UNY1050" s="13"/>
      <c r="UNZ1050" s="13"/>
      <c r="UOA1050" s="13"/>
      <c r="UOB1050" s="13"/>
      <c r="UOC1050" s="13"/>
      <c r="UOD1050" s="113"/>
      <c r="UOE1050" s="166"/>
      <c r="UOF1050" s="230"/>
      <c r="UOG1050" s="227"/>
      <c r="UOH1050" s="11"/>
      <c r="UOI1050" s="12"/>
      <c r="UOJ1050" s="13"/>
      <c r="UOK1050" s="13"/>
      <c r="UOL1050" s="14"/>
      <c r="UOM1050" s="13"/>
      <c r="UON1050" s="13"/>
      <c r="UOO1050" s="13"/>
      <c r="UOP1050" s="13"/>
      <c r="UOQ1050" s="13"/>
      <c r="UOR1050" s="13"/>
      <c r="UOS1050" s="13"/>
      <c r="UOT1050" s="113"/>
      <c r="UOU1050" s="166"/>
      <c r="UOV1050" s="230"/>
      <c r="UOW1050" s="227"/>
      <c r="UOX1050" s="11"/>
      <c r="UOY1050" s="12"/>
      <c r="UOZ1050" s="13"/>
      <c r="UPA1050" s="13"/>
      <c r="UPB1050" s="14"/>
      <c r="UPC1050" s="13"/>
      <c r="UPD1050" s="13"/>
      <c r="UPE1050" s="13"/>
      <c r="UPF1050" s="13"/>
      <c r="UPG1050" s="13"/>
      <c r="UPH1050" s="13"/>
      <c r="UPI1050" s="13"/>
      <c r="UPJ1050" s="113"/>
      <c r="UPK1050" s="166"/>
      <c r="UPL1050" s="230"/>
      <c r="UPM1050" s="227"/>
      <c r="UPN1050" s="11"/>
      <c r="UPO1050" s="12"/>
      <c r="UPP1050" s="13"/>
      <c r="UPQ1050" s="13"/>
      <c r="UPR1050" s="14"/>
      <c r="UPS1050" s="13"/>
      <c r="UPT1050" s="13"/>
      <c r="UPU1050" s="13"/>
      <c r="UPV1050" s="13"/>
      <c r="UPW1050" s="13"/>
      <c r="UPX1050" s="13"/>
      <c r="UPY1050" s="13"/>
      <c r="UPZ1050" s="113"/>
      <c r="UQA1050" s="166"/>
      <c r="UQB1050" s="230"/>
      <c r="UQC1050" s="227"/>
      <c r="UQD1050" s="11"/>
      <c r="UQE1050" s="12"/>
      <c r="UQF1050" s="13"/>
      <c r="UQG1050" s="13"/>
      <c r="UQH1050" s="14"/>
      <c r="UQI1050" s="13"/>
      <c r="UQJ1050" s="13"/>
      <c r="UQK1050" s="13"/>
      <c r="UQL1050" s="13"/>
      <c r="UQM1050" s="13"/>
      <c r="UQN1050" s="13"/>
      <c r="UQO1050" s="13"/>
      <c r="UQP1050" s="113"/>
      <c r="UQQ1050" s="166"/>
      <c r="UQR1050" s="230"/>
      <c r="UQS1050" s="227"/>
      <c r="UQT1050" s="11"/>
      <c r="UQU1050" s="12"/>
      <c r="UQV1050" s="13"/>
      <c r="UQW1050" s="13"/>
      <c r="UQX1050" s="14"/>
      <c r="UQY1050" s="13"/>
      <c r="UQZ1050" s="13"/>
      <c r="URA1050" s="13"/>
      <c r="URB1050" s="13"/>
      <c r="URC1050" s="13"/>
      <c r="URD1050" s="13"/>
      <c r="URE1050" s="13"/>
      <c r="URF1050" s="113"/>
      <c r="URG1050" s="166"/>
      <c r="URH1050" s="230"/>
      <c r="URI1050" s="227"/>
      <c r="URJ1050" s="11"/>
      <c r="URK1050" s="12"/>
      <c r="URL1050" s="13"/>
      <c r="URM1050" s="13"/>
      <c r="URN1050" s="14"/>
      <c r="URO1050" s="13"/>
      <c r="URP1050" s="13"/>
      <c r="URQ1050" s="13"/>
      <c r="URR1050" s="13"/>
      <c r="URS1050" s="13"/>
      <c r="URT1050" s="13"/>
      <c r="URU1050" s="13"/>
      <c r="URV1050" s="113"/>
      <c r="URW1050" s="166"/>
      <c r="URX1050" s="230"/>
      <c r="URY1050" s="227"/>
      <c r="URZ1050" s="11"/>
      <c r="USA1050" s="12"/>
      <c r="USB1050" s="13"/>
      <c r="USC1050" s="13"/>
      <c r="USD1050" s="14"/>
      <c r="USE1050" s="13"/>
      <c r="USF1050" s="13"/>
      <c r="USG1050" s="13"/>
      <c r="USH1050" s="13"/>
      <c r="USI1050" s="13"/>
      <c r="USJ1050" s="13"/>
      <c r="USK1050" s="13"/>
      <c r="USL1050" s="113"/>
      <c r="USM1050" s="166"/>
      <c r="USN1050" s="230"/>
      <c r="USO1050" s="227"/>
      <c r="USP1050" s="11"/>
      <c r="USQ1050" s="12"/>
      <c r="USR1050" s="13"/>
      <c r="USS1050" s="13"/>
      <c r="UST1050" s="14"/>
      <c r="USU1050" s="13"/>
      <c r="USV1050" s="13"/>
      <c r="USW1050" s="13"/>
      <c r="USX1050" s="13"/>
      <c r="USY1050" s="13"/>
      <c r="USZ1050" s="13"/>
      <c r="UTA1050" s="13"/>
      <c r="UTB1050" s="113"/>
      <c r="UTC1050" s="166"/>
      <c r="UTD1050" s="230"/>
      <c r="UTE1050" s="227"/>
      <c r="UTF1050" s="11"/>
      <c r="UTG1050" s="12"/>
      <c r="UTH1050" s="13"/>
      <c r="UTI1050" s="13"/>
      <c r="UTJ1050" s="14"/>
      <c r="UTK1050" s="13"/>
      <c r="UTL1050" s="13"/>
      <c r="UTM1050" s="13"/>
      <c r="UTN1050" s="13"/>
      <c r="UTO1050" s="13"/>
      <c r="UTP1050" s="13"/>
      <c r="UTQ1050" s="13"/>
      <c r="UTR1050" s="113"/>
      <c r="UTS1050" s="166"/>
      <c r="UTT1050" s="230"/>
      <c r="UTU1050" s="227"/>
      <c r="UTV1050" s="11"/>
      <c r="UTW1050" s="12"/>
      <c r="UTX1050" s="13"/>
      <c r="UTY1050" s="13"/>
      <c r="UTZ1050" s="14"/>
      <c r="UUA1050" s="13"/>
      <c r="UUB1050" s="13"/>
      <c r="UUC1050" s="13"/>
      <c r="UUD1050" s="13"/>
      <c r="UUE1050" s="13"/>
      <c r="UUF1050" s="13"/>
      <c r="UUG1050" s="13"/>
      <c r="UUH1050" s="113"/>
      <c r="UUI1050" s="166"/>
      <c r="UUJ1050" s="230"/>
      <c r="UUK1050" s="227"/>
      <c r="UUL1050" s="11"/>
      <c r="UUM1050" s="12"/>
      <c r="UUN1050" s="13"/>
      <c r="UUO1050" s="13"/>
      <c r="UUP1050" s="14"/>
      <c r="UUQ1050" s="13"/>
      <c r="UUR1050" s="13"/>
      <c r="UUS1050" s="13"/>
      <c r="UUT1050" s="13"/>
      <c r="UUU1050" s="13"/>
      <c r="UUV1050" s="13"/>
      <c r="UUW1050" s="13"/>
      <c r="UUX1050" s="113"/>
      <c r="UUY1050" s="166"/>
      <c r="UUZ1050" s="230"/>
      <c r="UVA1050" s="227"/>
      <c r="UVB1050" s="11"/>
      <c r="UVC1050" s="12"/>
      <c r="UVD1050" s="13"/>
      <c r="UVE1050" s="13"/>
      <c r="UVF1050" s="14"/>
      <c r="UVG1050" s="13"/>
      <c r="UVH1050" s="13"/>
      <c r="UVI1050" s="13"/>
      <c r="UVJ1050" s="13"/>
      <c r="UVK1050" s="13"/>
      <c r="UVL1050" s="13"/>
      <c r="UVM1050" s="13"/>
      <c r="UVN1050" s="113"/>
      <c r="UVO1050" s="166"/>
      <c r="UVP1050" s="230"/>
      <c r="UVQ1050" s="227"/>
      <c r="UVR1050" s="11"/>
      <c r="UVS1050" s="12"/>
      <c r="UVT1050" s="13"/>
      <c r="UVU1050" s="13"/>
      <c r="UVV1050" s="14"/>
      <c r="UVW1050" s="13"/>
      <c r="UVX1050" s="13"/>
      <c r="UVY1050" s="13"/>
      <c r="UVZ1050" s="13"/>
      <c r="UWA1050" s="13"/>
      <c r="UWB1050" s="13"/>
      <c r="UWC1050" s="13"/>
      <c r="UWD1050" s="113"/>
      <c r="UWE1050" s="166"/>
      <c r="UWF1050" s="230"/>
      <c r="UWG1050" s="227"/>
      <c r="UWH1050" s="11"/>
      <c r="UWI1050" s="12"/>
      <c r="UWJ1050" s="13"/>
      <c r="UWK1050" s="13"/>
      <c r="UWL1050" s="14"/>
      <c r="UWM1050" s="13"/>
      <c r="UWN1050" s="13"/>
      <c r="UWO1050" s="13"/>
      <c r="UWP1050" s="13"/>
      <c r="UWQ1050" s="13"/>
      <c r="UWR1050" s="13"/>
      <c r="UWS1050" s="13"/>
      <c r="UWT1050" s="113"/>
      <c r="UWU1050" s="166"/>
      <c r="UWV1050" s="230"/>
      <c r="UWW1050" s="227"/>
      <c r="UWX1050" s="11"/>
      <c r="UWY1050" s="12"/>
      <c r="UWZ1050" s="13"/>
      <c r="UXA1050" s="13"/>
      <c r="UXB1050" s="14"/>
      <c r="UXC1050" s="13"/>
      <c r="UXD1050" s="13"/>
      <c r="UXE1050" s="13"/>
      <c r="UXF1050" s="13"/>
      <c r="UXG1050" s="13"/>
      <c r="UXH1050" s="13"/>
      <c r="UXI1050" s="13"/>
      <c r="UXJ1050" s="113"/>
      <c r="UXK1050" s="166"/>
      <c r="UXL1050" s="230"/>
      <c r="UXM1050" s="227"/>
      <c r="UXN1050" s="11"/>
      <c r="UXO1050" s="12"/>
      <c r="UXP1050" s="13"/>
      <c r="UXQ1050" s="13"/>
      <c r="UXR1050" s="14"/>
      <c r="UXS1050" s="13"/>
      <c r="UXT1050" s="13"/>
      <c r="UXU1050" s="13"/>
      <c r="UXV1050" s="13"/>
      <c r="UXW1050" s="13"/>
      <c r="UXX1050" s="13"/>
      <c r="UXY1050" s="13"/>
      <c r="UXZ1050" s="113"/>
      <c r="UYA1050" s="166"/>
      <c r="UYB1050" s="230"/>
      <c r="UYC1050" s="227"/>
      <c r="UYD1050" s="11"/>
      <c r="UYE1050" s="12"/>
      <c r="UYF1050" s="13"/>
      <c r="UYG1050" s="13"/>
      <c r="UYH1050" s="14"/>
      <c r="UYI1050" s="13"/>
      <c r="UYJ1050" s="13"/>
      <c r="UYK1050" s="13"/>
      <c r="UYL1050" s="13"/>
      <c r="UYM1050" s="13"/>
      <c r="UYN1050" s="13"/>
      <c r="UYO1050" s="13"/>
      <c r="UYP1050" s="113"/>
      <c r="UYQ1050" s="166"/>
      <c r="UYR1050" s="230"/>
      <c r="UYS1050" s="227"/>
      <c r="UYT1050" s="11"/>
      <c r="UYU1050" s="12"/>
      <c r="UYV1050" s="13"/>
      <c r="UYW1050" s="13"/>
      <c r="UYX1050" s="14"/>
      <c r="UYY1050" s="13"/>
      <c r="UYZ1050" s="13"/>
      <c r="UZA1050" s="13"/>
      <c r="UZB1050" s="13"/>
      <c r="UZC1050" s="13"/>
      <c r="UZD1050" s="13"/>
      <c r="UZE1050" s="13"/>
      <c r="UZF1050" s="113"/>
      <c r="UZG1050" s="166"/>
      <c r="UZH1050" s="230"/>
      <c r="UZI1050" s="227"/>
      <c r="UZJ1050" s="11"/>
      <c r="UZK1050" s="12"/>
      <c r="UZL1050" s="13"/>
      <c r="UZM1050" s="13"/>
      <c r="UZN1050" s="14"/>
      <c r="UZO1050" s="13"/>
      <c r="UZP1050" s="13"/>
      <c r="UZQ1050" s="13"/>
      <c r="UZR1050" s="13"/>
      <c r="UZS1050" s="13"/>
      <c r="UZT1050" s="13"/>
      <c r="UZU1050" s="13"/>
      <c r="UZV1050" s="113"/>
      <c r="UZW1050" s="166"/>
      <c r="UZX1050" s="230"/>
      <c r="UZY1050" s="227"/>
      <c r="UZZ1050" s="11"/>
      <c r="VAA1050" s="12"/>
      <c r="VAB1050" s="13"/>
      <c r="VAC1050" s="13"/>
      <c r="VAD1050" s="14"/>
      <c r="VAE1050" s="13"/>
      <c r="VAF1050" s="13"/>
      <c r="VAG1050" s="13"/>
      <c r="VAH1050" s="13"/>
      <c r="VAI1050" s="13"/>
      <c r="VAJ1050" s="13"/>
      <c r="VAK1050" s="13"/>
      <c r="VAL1050" s="113"/>
      <c r="VAM1050" s="166"/>
      <c r="VAN1050" s="230"/>
      <c r="VAO1050" s="227"/>
      <c r="VAP1050" s="11"/>
      <c r="VAQ1050" s="12"/>
      <c r="VAR1050" s="13"/>
      <c r="VAS1050" s="13"/>
      <c r="VAT1050" s="14"/>
      <c r="VAU1050" s="13"/>
      <c r="VAV1050" s="13"/>
      <c r="VAW1050" s="13"/>
      <c r="VAX1050" s="13"/>
      <c r="VAY1050" s="13"/>
      <c r="VAZ1050" s="13"/>
      <c r="VBA1050" s="13"/>
      <c r="VBB1050" s="113"/>
      <c r="VBC1050" s="166"/>
      <c r="VBD1050" s="230"/>
      <c r="VBE1050" s="227"/>
      <c r="VBF1050" s="11"/>
      <c r="VBG1050" s="12"/>
      <c r="VBH1050" s="13"/>
      <c r="VBI1050" s="13"/>
      <c r="VBJ1050" s="14"/>
      <c r="VBK1050" s="13"/>
      <c r="VBL1050" s="13"/>
      <c r="VBM1050" s="13"/>
      <c r="VBN1050" s="13"/>
      <c r="VBO1050" s="13"/>
      <c r="VBP1050" s="13"/>
      <c r="VBQ1050" s="13"/>
      <c r="VBR1050" s="113"/>
      <c r="VBS1050" s="166"/>
      <c r="VBT1050" s="230"/>
      <c r="VBU1050" s="227"/>
      <c r="VBV1050" s="11"/>
      <c r="VBW1050" s="12"/>
      <c r="VBX1050" s="13"/>
      <c r="VBY1050" s="13"/>
      <c r="VBZ1050" s="14"/>
      <c r="VCA1050" s="13"/>
      <c r="VCB1050" s="13"/>
      <c r="VCC1050" s="13"/>
      <c r="VCD1050" s="13"/>
      <c r="VCE1050" s="13"/>
      <c r="VCF1050" s="13"/>
      <c r="VCG1050" s="13"/>
      <c r="VCH1050" s="113"/>
      <c r="VCI1050" s="166"/>
      <c r="VCJ1050" s="230"/>
      <c r="VCK1050" s="227"/>
      <c r="VCL1050" s="11"/>
      <c r="VCM1050" s="12"/>
      <c r="VCN1050" s="13"/>
      <c r="VCO1050" s="13"/>
      <c r="VCP1050" s="14"/>
      <c r="VCQ1050" s="13"/>
      <c r="VCR1050" s="13"/>
      <c r="VCS1050" s="13"/>
      <c r="VCT1050" s="13"/>
      <c r="VCU1050" s="13"/>
      <c r="VCV1050" s="13"/>
      <c r="VCW1050" s="13"/>
      <c r="VCX1050" s="113"/>
      <c r="VCY1050" s="166"/>
      <c r="VCZ1050" s="230"/>
      <c r="VDA1050" s="227"/>
      <c r="VDB1050" s="11"/>
      <c r="VDC1050" s="12"/>
      <c r="VDD1050" s="13"/>
      <c r="VDE1050" s="13"/>
      <c r="VDF1050" s="14"/>
      <c r="VDG1050" s="13"/>
      <c r="VDH1050" s="13"/>
      <c r="VDI1050" s="13"/>
      <c r="VDJ1050" s="13"/>
      <c r="VDK1050" s="13"/>
      <c r="VDL1050" s="13"/>
      <c r="VDM1050" s="13"/>
      <c r="VDN1050" s="113"/>
      <c r="VDO1050" s="166"/>
      <c r="VDP1050" s="230"/>
      <c r="VDQ1050" s="227"/>
      <c r="VDR1050" s="11"/>
      <c r="VDS1050" s="12"/>
      <c r="VDT1050" s="13"/>
      <c r="VDU1050" s="13"/>
      <c r="VDV1050" s="14"/>
      <c r="VDW1050" s="13"/>
      <c r="VDX1050" s="13"/>
      <c r="VDY1050" s="13"/>
      <c r="VDZ1050" s="13"/>
      <c r="VEA1050" s="13"/>
      <c r="VEB1050" s="13"/>
      <c r="VEC1050" s="13"/>
      <c r="VED1050" s="113"/>
      <c r="VEE1050" s="166"/>
      <c r="VEF1050" s="230"/>
      <c r="VEG1050" s="227"/>
      <c r="VEH1050" s="11"/>
      <c r="VEI1050" s="12"/>
      <c r="VEJ1050" s="13"/>
      <c r="VEK1050" s="13"/>
      <c r="VEL1050" s="14"/>
      <c r="VEM1050" s="13"/>
      <c r="VEN1050" s="13"/>
      <c r="VEO1050" s="13"/>
      <c r="VEP1050" s="13"/>
      <c r="VEQ1050" s="13"/>
      <c r="VER1050" s="13"/>
      <c r="VES1050" s="13"/>
      <c r="VET1050" s="113"/>
      <c r="VEU1050" s="166"/>
      <c r="VEV1050" s="230"/>
      <c r="VEW1050" s="227"/>
      <c r="VEX1050" s="11"/>
      <c r="VEY1050" s="12"/>
      <c r="VEZ1050" s="13"/>
      <c r="VFA1050" s="13"/>
      <c r="VFB1050" s="14"/>
      <c r="VFC1050" s="13"/>
      <c r="VFD1050" s="13"/>
      <c r="VFE1050" s="13"/>
      <c r="VFF1050" s="13"/>
      <c r="VFG1050" s="13"/>
      <c r="VFH1050" s="13"/>
      <c r="VFI1050" s="13"/>
      <c r="VFJ1050" s="113"/>
      <c r="VFK1050" s="166"/>
      <c r="VFL1050" s="230"/>
      <c r="VFM1050" s="227"/>
      <c r="VFN1050" s="11"/>
      <c r="VFO1050" s="12"/>
      <c r="VFP1050" s="13"/>
      <c r="VFQ1050" s="13"/>
      <c r="VFR1050" s="14"/>
      <c r="VFS1050" s="13"/>
      <c r="VFT1050" s="13"/>
      <c r="VFU1050" s="13"/>
      <c r="VFV1050" s="13"/>
      <c r="VFW1050" s="13"/>
      <c r="VFX1050" s="13"/>
      <c r="VFY1050" s="13"/>
      <c r="VFZ1050" s="113"/>
      <c r="VGA1050" s="166"/>
      <c r="VGB1050" s="230"/>
      <c r="VGC1050" s="227"/>
      <c r="VGD1050" s="11"/>
      <c r="VGE1050" s="12"/>
      <c r="VGF1050" s="13"/>
      <c r="VGG1050" s="13"/>
      <c r="VGH1050" s="14"/>
      <c r="VGI1050" s="13"/>
      <c r="VGJ1050" s="13"/>
      <c r="VGK1050" s="13"/>
      <c r="VGL1050" s="13"/>
      <c r="VGM1050" s="13"/>
      <c r="VGN1050" s="13"/>
      <c r="VGO1050" s="13"/>
      <c r="VGP1050" s="113"/>
      <c r="VGQ1050" s="166"/>
      <c r="VGR1050" s="230"/>
      <c r="VGS1050" s="227"/>
      <c r="VGT1050" s="11"/>
      <c r="VGU1050" s="12"/>
      <c r="VGV1050" s="13"/>
      <c r="VGW1050" s="13"/>
      <c r="VGX1050" s="14"/>
      <c r="VGY1050" s="13"/>
      <c r="VGZ1050" s="13"/>
      <c r="VHA1050" s="13"/>
      <c r="VHB1050" s="13"/>
      <c r="VHC1050" s="13"/>
      <c r="VHD1050" s="13"/>
      <c r="VHE1050" s="13"/>
      <c r="VHF1050" s="113"/>
      <c r="VHG1050" s="166"/>
      <c r="VHH1050" s="230"/>
      <c r="VHI1050" s="227"/>
      <c r="VHJ1050" s="11"/>
      <c r="VHK1050" s="12"/>
      <c r="VHL1050" s="13"/>
      <c r="VHM1050" s="13"/>
      <c r="VHN1050" s="14"/>
      <c r="VHO1050" s="13"/>
      <c r="VHP1050" s="13"/>
      <c r="VHQ1050" s="13"/>
      <c r="VHR1050" s="13"/>
      <c r="VHS1050" s="13"/>
      <c r="VHT1050" s="13"/>
      <c r="VHU1050" s="13"/>
      <c r="VHV1050" s="113"/>
      <c r="VHW1050" s="166"/>
      <c r="VHX1050" s="230"/>
      <c r="VHY1050" s="227"/>
      <c r="VHZ1050" s="11"/>
      <c r="VIA1050" s="12"/>
      <c r="VIB1050" s="13"/>
      <c r="VIC1050" s="13"/>
      <c r="VID1050" s="14"/>
      <c r="VIE1050" s="13"/>
      <c r="VIF1050" s="13"/>
      <c r="VIG1050" s="13"/>
      <c r="VIH1050" s="13"/>
      <c r="VII1050" s="13"/>
      <c r="VIJ1050" s="13"/>
      <c r="VIK1050" s="13"/>
      <c r="VIL1050" s="113"/>
      <c r="VIM1050" s="166"/>
      <c r="VIN1050" s="230"/>
      <c r="VIO1050" s="227"/>
      <c r="VIP1050" s="11"/>
      <c r="VIQ1050" s="12"/>
      <c r="VIR1050" s="13"/>
      <c r="VIS1050" s="13"/>
      <c r="VIT1050" s="14"/>
      <c r="VIU1050" s="13"/>
      <c r="VIV1050" s="13"/>
      <c r="VIW1050" s="13"/>
      <c r="VIX1050" s="13"/>
      <c r="VIY1050" s="13"/>
      <c r="VIZ1050" s="13"/>
      <c r="VJA1050" s="13"/>
      <c r="VJB1050" s="113"/>
      <c r="VJC1050" s="166"/>
      <c r="VJD1050" s="230"/>
      <c r="VJE1050" s="227"/>
      <c r="VJF1050" s="11"/>
      <c r="VJG1050" s="12"/>
      <c r="VJH1050" s="13"/>
      <c r="VJI1050" s="13"/>
      <c r="VJJ1050" s="14"/>
      <c r="VJK1050" s="13"/>
      <c r="VJL1050" s="13"/>
      <c r="VJM1050" s="13"/>
      <c r="VJN1050" s="13"/>
      <c r="VJO1050" s="13"/>
      <c r="VJP1050" s="13"/>
      <c r="VJQ1050" s="13"/>
      <c r="VJR1050" s="113"/>
      <c r="VJS1050" s="166"/>
      <c r="VJT1050" s="230"/>
      <c r="VJU1050" s="227"/>
      <c r="VJV1050" s="11"/>
      <c r="VJW1050" s="12"/>
      <c r="VJX1050" s="13"/>
      <c r="VJY1050" s="13"/>
      <c r="VJZ1050" s="14"/>
      <c r="VKA1050" s="13"/>
      <c r="VKB1050" s="13"/>
      <c r="VKC1050" s="13"/>
      <c r="VKD1050" s="13"/>
      <c r="VKE1050" s="13"/>
      <c r="VKF1050" s="13"/>
      <c r="VKG1050" s="13"/>
      <c r="VKH1050" s="113"/>
      <c r="VKI1050" s="166"/>
      <c r="VKJ1050" s="230"/>
      <c r="VKK1050" s="227"/>
      <c r="VKL1050" s="11"/>
      <c r="VKM1050" s="12"/>
      <c r="VKN1050" s="13"/>
      <c r="VKO1050" s="13"/>
      <c r="VKP1050" s="14"/>
      <c r="VKQ1050" s="13"/>
      <c r="VKR1050" s="13"/>
      <c r="VKS1050" s="13"/>
      <c r="VKT1050" s="13"/>
      <c r="VKU1050" s="13"/>
      <c r="VKV1050" s="13"/>
      <c r="VKW1050" s="13"/>
      <c r="VKX1050" s="113"/>
      <c r="VKY1050" s="166"/>
      <c r="VKZ1050" s="230"/>
      <c r="VLA1050" s="227"/>
      <c r="VLB1050" s="11"/>
      <c r="VLC1050" s="12"/>
      <c r="VLD1050" s="13"/>
      <c r="VLE1050" s="13"/>
      <c r="VLF1050" s="14"/>
      <c r="VLG1050" s="13"/>
      <c r="VLH1050" s="13"/>
      <c r="VLI1050" s="13"/>
      <c r="VLJ1050" s="13"/>
      <c r="VLK1050" s="13"/>
      <c r="VLL1050" s="13"/>
      <c r="VLM1050" s="13"/>
      <c r="VLN1050" s="113"/>
      <c r="VLO1050" s="166"/>
      <c r="VLP1050" s="230"/>
      <c r="VLQ1050" s="227"/>
      <c r="VLR1050" s="11"/>
      <c r="VLS1050" s="12"/>
      <c r="VLT1050" s="13"/>
      <c r="VLU1050" s="13"/>
      <c r="VLV1050" s="14"/>
      <c r="VLW1050" s="13"/>
      <c r="VLX1050" s="13"/>
      <c r="VLY1050" s="13"/>
      <c r="VLZ1050" s="13"/>
      <c r="VMA1050" s="13"/>
      <c r="VMB1050" s="13"/>
      <c r="VMC1050" s="13"/>
      <c r="VMD1050" s="113"/>
      <c r="VME1050" s="166"/>
      <c r="VMF1050" s="230"/>
      <c r="VMG1050" s="227"/>
      <c r="VMH1050" s="11"/>
      <c r="VMI1050" s="12"/>
      <c r="VMJ1050" s="13"/>
      <c r="VMK1050" s="13"/>
      <c r="VML1050" s="14"/>
      <c r="VMM1050" s="13"/>
      <c r="VMN1050" s="13"/>
      <c r="VMO1050" s="13"/>
      <c r="VMP1050" s="13"/>
      <c r="VMQ1050" s="13"/>
      <c r="VMR1050" s="13"/>
      <c r="VMS1050" s="13"/>
      <c r="VMT1050" s="113"/>
      <c r="VMU1050" s="166"/>
      <c r="VMV1050" s="230"/>
      <c r="VMW1050" s="227"/>
      <c r="VMX1050" s="11"/>
      <c r="VMY1050" s="12"/>
      <c r="VMZ1050" s="13"/>
      <c r="VNA1050" s="13"/>
      <c r="VNB1050" s="14"/>
      <c r="VNC1050" s="13"/>
      <c r="VND1050" s="13"/>
      <c r="VNE1050" s="13"/>
      <c r="VNF1050" s="13"/>
      <c r="VNG1050" s="13"/>
      <c r="VNH1050" s="13"/>
      <c r="VNI1050" s="13"/>
      <c r="VNJ1050" s="113"/>
      <c r="VNK1050" s="166"/>
      <c r="VNL1050" s="230"/>
      <c r="VNM1050" s="227"/>
      <c r="VNN1050" s="11"/>
      <c r="VNO1050" s="12"/>
      <c r="VNP1050" s="13"/>
      <c r="VNQ1050" s="13"/>
      <c r="VNR1050" s="14"/>
      <c r="VNS1050" s="13"/>
      <c r="VNT1050" s="13"/>
      <c r="VNU1050" s="13"/>
      <c r="VNV1050" s="13"/>
      <c r="VNW1050" s="13"/>
      <c r="VNX1050" s="13"/>
      <c r="VNY1050" s="13"/>
      <c r="VNZ1050" s="113"/>
      <c r="VOA1050" s="166"/>
      <c r="VOB1050" s="230"/>
      <c r="VOC1050" s="227"/>
      <c r="VOD1050" s="11"/>
      <c r="VOE1050" s="12"/>
      <c r="VOF1050" s="13"/>
      <c r="VOG1050" s="13"/>
      <c r="VOH1050" s="14"/>
      <c r="VOI1050" s="13"/>
      <c r="VOJ1050" s="13"/>
      <c r="VOK1050" s="13"/>
      <c r="VOL1050" s="13"/>
      <c r="VOM1050" s="13"/>
      <c r="VON1050" s="13"/>
      <c r="VOO1050" s="13"/>
      <c r="VOP1050" s="113"/>
      <c r="VOQ1050" s="166"/>
      <c r="VOR1050" s="230"/>
      <c r="VOS1050" s="227"/>
      <c r="VOT1050" s="11"/>
      <c r="VOU1050" s="12"/>
      <c r="VOV1050" s="13"/>
      <c r="VOW1050" s="13"/>
      <c r="VOX1050" s="14"/>
      <c r="VOY1050" s="13"/>
      <c r="VOZ1050" s="13"/>
      <c r="VPA1050" s="13"/>
      <c r="VPB1050" s="13"/>
      <c r="VPC1050" s="13"/>
      <c r="VPD1050" s="13"/>
      <c r="VPE1050" s="13"/>
      <c r="VPF1050" s="113"/>
      <c r="VPG1050" s="166"/>
      <c r="VPH1050" s="230"/>
      <c r="VPI1050" s="227"/>
      <c r="VPJ1050" s="11"/>
      <c r="VPK1050" s="12"/>
      <c r="VPL1050" s="13"/>
      <c r="VPM1050" s="13"/>
      <c r="VPN1050" s="14"/>
      <c r="VPO1050" s="13"/>
      <c r="VPP1050" s="13"/>
      <c r="VPQ1050" s="13"/>
      <c r="VPR1050" s="13"/>
      <c r="VPS1050" s="13"/>
      <c r="VPT1050" s="13"/>
      <c r="VPU1050" s="13"/>
      <c r="VPV1050" s="113"/>
      <c r="VPW1050" s="166"/>
      <c r="VPX1050" s="230"/>
      <c r="VPY1050" s="227"/>
      <c r="VPZ1050" s="11"/>
      <c r="VQA1050" s="12"/>
      <c r="VQB1050" s="13"/>
      <c r="VQC1050" s="13"/>
      <c r="VQD1050" s="14"/>
      <c r="VQE1050" s="13"/>
      <c r="VQF1050" s="13"/>
      <c r="VQG1050" s="13"/>
      <c r="VQH1050" s="13"/>
      <c r="VQI1050" s="13"/>
      <c r="VQJ1050" s="13"/>
      <c r="VQK1050" s="13"/>
      <c r="VQL1050" s="113"/>
      <c r="VQM1050" s="166"/>
      <c r="VQN1050" s="230"/>
      <c r="VQO1050" s="227"/>
      <c r="VQP1050" s="11"/>
      <c r="VQQ1050" s="12"/>
      <c r="VQR1050" s="13"/>
      <c r="VQS1050" s="13"/>
      <c r="VQT1050" s="14"/>
      <c r="VQU1050" s="13"/>
      <c r="VQV1050" s="13"/>
      <c r="VQW1050" s="13"/>
      <c r="VQX1050" s="13"/>
      <c r="VQY1050" s="13"/>
      <c r="VQZ1050" s="13"/>
      <c r="VRA1050" s="13"/>
      <c r="VRB1050" s="113"/>
      <c r="VRC1050" s="166"/>
      <c r="VRD1050" s="230"/>
      <c r="VRE1050" s="227"/>
      <c r="VRF1050" s="11"/>
      <c r="VRG1050" s="12"/>
      <c r="VRH1050" s="13"/>
      <c r="VRI1050" s="13"/>
      <c r="VRJ1050" s="14"/>
      <c r="VRK1050" s="13"/>
      <c r="VRL1050" s="13"/>
      <c r="VRM1050" s="13"/>
      <c r="VRN1050" s="13"/>
      <c r="VRO1050" s="13"/>
      <c r="VRP1050" s="13"/>
      <c r="VRQ1050" s="13"/>
      <c r="VRR1050" s="113"/>
      <c r="VRS1050" s="166"/>
      <c r="VRT1050" s="230"/>
      <c r="VRU1050" s="227"/>
      <c r="VRV1050" s="11"/>
      <c r="VRW1050" s="12"/>
      <c r="VRX1050" s="13"/>
      <c r="VRY1050" s="13"/>
      <c r="VRZ1050" s="14"/>
      <c r="VSA1050" s="13"/>
      <c r="VSB1050" s="13"/>
      <c r="VSC1050" s="13"/>
      <c r="VSD1050" s="13"/>
      <c r="VSE1050" s="13"/>
      <c r="VSF1050" s="13"/>
      <c r="VSG1050" s="13"/>
      <c r="VSH1050" s="113"/>
      <c r="VSI1050" s="166"/>
      <c r="VSJ1050" s="230"/>
      <c r="VSK1050" s="227"/>
      <c r="VSL1050" s="11"/>
      <c r="VSM1050" s="12"/>
      <c r="VSN1050" s="13"/>
      <c r="VSO1050" s="13"/>
      <c r="VSP1050" s="14"/>
      <c r="VSQ1050" s="13"/>
      <c r="VSR1050" s="13"/>
      <c r="VSS1050" s="13"/>
      <c r="VST1050" s="13"/>
      <c r="VSU1050" s="13"/>
      <c r="VSV1050" s="13"/>
      <c r="VSW1050" s="13"/>
      <c r="VSX1050" s="113"/>
      <c r="VSY1050" s="166"/>
      <c r="VSZ1050" s="230"/>
      <c r="VTA1050" s="227"/>
      <c r="VTB1050" s="11"/>
      <c r="VTC1050" s="12"/>
      <c r="VTD1050" s="13"/>
      <c r="VTE1050" s="13"/>
      <c r="VTF1050" s="14"/>
      <c r="VTG1050" s="13"/>
      <c r="VTH1050" s="13"/>
      <c r="VTI1050" s="13"/>
      <c r="VTJ1050" s="13"/>
      <c r="VTK1050" s="13"/>
      <c r="VTL1050" s="13"/>
      <c r="VTM1050" s="13"/>
      <c r="VTN1050" s="113"/>
      <c r="VTO1050" s="166"/>
      <c r="VTP1050" s="230"/>
      <c r="VTQ1050" s="227"/>
      <c r="VTR1050" s="11"/>
      <c r="VTS1050" s="12"/>
      <c r="VTT1050" s="13"/>
      <c r="VTU1050" s="13"/>
      <c r="VTV1050" s="14"/>
      <c r="VTW1050" s="13"/>
      <c r="VTX1050" s="13"/>
      <c r="VTY1050" s="13"/>
      <c r="VTZ1050" s="13"/>
      <c r="VUA1050" s="13"/>
      <c r="VUB1050" s="13"/>
      <c r="VUC1050" s="13"/>
      <c r="VUD1050" s="113"/>
      <c r="VUE1050" s="166"/>
      <c r="VUF1050" s="230"/>
      <c r="VUG1050" s="227"/>
      <c r="VUH1050" s="11"/>
      <c r="VUI1050" s="12"/>
      <c r="VUJ1050" s="13"/>
      <c r="VUK1050" s="13"/>
      <c r="VUL1050" s="14"/>
      <c r="VUM1050" s="13"/>
      <c r="VUN1050" s="13"/>
      <c r="VUO1050" s="13"/>
      <c r="VUP1050" s="13"/>
      <c r="VUQ1050" s="13"/>
      <c r="VUR1050" s="13"/>
      <c r="VUS1050" s="13"/>
      <c r="VUT1050" s="113"/>
      <c r="VUU1050" s="166"/>
      <c r="VUV1050" s="230"/>
      <c r="VUW1050" s="227"/>
      <c r="VUX1050" s="11"/>
      <c r="VUY1050" s="12"/>
      <c r="VUZ1050" s="13"/>
      <c r="VVA1050" s="13"/>
      <c r="VVB1050" s="14"/>
      <c r="VVC1050" s="13"/>
      <c r="VVD1050" s="13"/>
      <c r="VVE1050" s="13"/>
      <c r="VVF1050" s="13"/>
      <c r="VVG1050" s="13"/>
      <c r="VVH1050" s="13"/>
      <c r="VVI1050" s="13"/>
      <c r="VVJ1050" s="113"/>
      <c r="VVK1050" s="166"/>
      <c r="VVL1050" s="230"/>
      <c r="VVM1050" s="227"/>
      <c r="VVN1050" s="11"/>
      <c r="VVO1050" s="12"/>
      <c r="VVP1050" s="13"/>
      <c r="VVQ1050" s="13"/>
      <c r="VVR1050" s="14"/>
      <c r="VVS1050" s="13"/>
      <c r="VVT1050" s="13"/>
      <c r="VVU1050" s="13"/>
      <c r="VVV1050" s="13"/>
      <c r="VVW1050" s="13"/>
      <c r="VVX1050" s="13"/>
      <c r="VVY1050" s="13"/>
      <c r="VVZ1050" s="113"/>
      <c r="VWA1050" s="166"/>
      <c r="VWB1050" s="230"/>
      <c r="VWC1050" s="227"/>
      <c r="VWD1050" s="11"/>
      <c r="VWE1050" s="12"/>
      <c r="VWF1050" s="13"/>
      <c r="VWG1050" s="13"/>
      <c r="VWH1050" s="14"/>
      <c r="VWI1050" s="13"/>
      <c r="VWJ1050" s="13"/>
      <c r="VWK1050" s="13"/>
      <c r="VWL1050" s="13"/>
      <c r="VWM1050" s="13"/>
      <c r="VWN1050" s="13"/>
      <c r="VWO1050" s="13"/>
      <c r="VWP1050" s="113"/>
      <c r="VWQ1050" s="166"/>
      <c r="VWR1050" s="230"/>
      <c r="VWS1050" s="227"/>
      <c r="VWT1050" s="11"/>
      <c r="VWU1050" s="12"/>
      <c r="VWV1050" s="13"/>
      <c r="VWW1050" s="13"/>
      <c r="VWX1050" s="14"/>
      <c r="VWY1050" s="13"/>
      <c r="VWZ1050" s="13"/>
      <c r="VXA1050" s="13"/>
      <c r="VXB1050" s="13"/>
      <c r="VXC1050" s="13"/>
      <c r="VXD1050" s="13"/>
      <c r="VXE1050" s="13"/>
      <c r="VXF1050" s="113"/>
      <c r="VXG1050" s="166"/>
      <c r="VXH1050" s="230"/>
      <c r="VXI1050" s="227"/>
      <c r="VXJ1050" s="11"/>
      <c r="VXK1050" s="12"/>
      <c r="VXL1050" s="13"/>
      <c r="VXM1050" s="13"/>
      <c r="VXN1050" s="14"/>
      <c r="VXO1050" s="13"/>
      <c r="VXP1050" s="13"/>
      <c r="VXQ1050" s="13"/>
      <c r="VXR1050" s="13"/>
      <c r="VXS1050" s="13"/>
      <c r="VXT1050" s="13"/>
      <c r="VXU1050" s="13"/>
      <c r="VXV1050" s="113"/>
      <c r="VXW1050" s="166"/>
      <c r="VXX1050" s="230"/>
      <c r="VXY1050" s="227"/>
      <c r="VXZ1050" s="11"/>
      <c r="VYA1050" s="12"/>
      <c r="VYB1050" s="13"/>
      <c r="VYC1050" s="13"/>
      <c r="VYD1050" s="14"/>
      <c r="VYE1050" s="13"/>
      <c r="VYF1050" s="13"/>
      <c r="VYG1050" s="13"/>
      <c r="VYH1050" s="13"/>
      <c r="VYI1050" s="13"/>
      <c r="VYJ1050" s="13"/>
      <c r="VYK1050" s="13"/>
      <c r="VYL1050" s="113"/>
      <c r="VYM1050" s="166"/>
      <c r="VYN1050" s="230"/>
      <c r="VYO1050" s="227"/>
      <c r="VYP1050" s="11"/>
      <c r="VYQ1050" s="12"/>
      <c r="VYR1050" s="13"/>
      <c r="VYS1050" s="13"/>
      <c r="VYT1050" s="14"/>
      <c r="VYU1050" s="13"/>
      <c r="VYV1050" s="13"/>
      <c r="VYW1050" s="13"/>
      <c r="VYX1050" s="13"/>
      <c r="VYY1050" s="13"/>
      <c r="VYZ1050" s="13"/>
      <c r="VZA1050" s="13"/>
      <c r="VZB1050" s="113"/>
      <c r="VZC1050" s="166"/>
      <c r="VZD1050" s="230"/>
      <c r="VZE1050" s="227"/>
      <c r="VZF1050" s="11"/>
      <c r="VZG1050" s="12"/>
      <c r="VZH1050" s="13"/>
      <c r="VZI1050" s="13"/>
      <c r="VZJ1050" s="14"/>
      <c r="VZK1050" s="13"/>
      <c r="VZL1050" s="13"/>
      <c r="VZM1050" s="13"/>
      <c r="VZN1050" s="13"/>
      <c r="VZO1050" s="13"/>
      <c r="VZP1050" s="13"/>
      <c r="VZQ1050" s="13"/>
      <c r="VZR1050" s="113"/>
      <c r="VZS1050" s="166"/>
      <c r="VZT1050" s="230"/>
      <c r="VZU1050" s="227"/>
      <c r="VZV1050" s="11"/>
      <c r="VZW1050" s="12"/>
      <c r="VZX1050" s="13"/>
      <c r="VZY1050" s="13"/>
      <c r="VZZ1050" s="14"/>
      <c r="WAA1050" s="13"/>
      <c r="WAB1050" s="13"/>
      <c r="WAC1050" s="13"/>
      <c r="WAD1050" s="13"/>
      <c r="WAE1050" s="13"/>
      <c r="WAF1050" s="13"/>
      <c r="WAG1050" s="13"/>
      <c r="WAH1050" s="113"/>
      <c r="WAI1050" s="166"/>
      <c r="WAJ1050" s="230"/>
      <c r="WAK1050" s="227"/>
      <c r="WAL1050" s="11"/>
      <c r="WAM1050" s="12"/>
      <c r="WAN1050" s="13"/>
      <c r="WAO1050" s="13"/>
      <c r="WAP1050" s="14"/>
      <c r="WAQ1050" s="13"/>
      <c r="WAR1050" s="13"/>
      <c r="WAS1050" s="13"/>
      <c r="WAT1050" s="13"/>
      <c r="WAU1050" s="13"/>
      <c r="WAV1050" s="13"/>
      <c r="WAW1050" s="13"/>
      <c r="WAX1050" s="113"/>
      <c r="WAY1050" s="166"/>
      <c r="WAZ1050" s="230"/>
      <c r="WBA1050" s="227"/>
      <c r="WBB1050" s="11"/>
      <c r="WBC1050" s="12"/>
      <c r="WBD1050" s="13"/>
      <c r="WBE1050" s="13"/>
      <c r="WBF1050" s="14"/>
      <c r="WBG1050" s="13"/>
      <c r="WBH1050" s="13"/>
      <c r="WBI1050" s="13"/>
      <c r="WBJ1050" s="13"/>
      <c r="WBK1050" s="13"/>
      <c r="WBL1050" s="13"/>
      <c r="WBM1050" s="13"/>
      <c r="WBN1050" s="113"/>
      <c r="WBO1050" s="166"/>
      <c r="WBP1050" s="230"/>
      <c r="WBQ1050" s="227"/>
      <c r="WBR1050" s="11"/>
      <c r="WBS1050" s="12"/>
      <c r="WBT1050" s="13"/>
      <c r="WBU1050" s="13"/>
      <c r="WBV1050" s="14"/>
      <c r="WBW1050" s="13"/>
      <c r="WBX1050" s="13"/>
      <c r="WBY1050" s="13"/>
      <c r="WBZ1050" s="13"/>
      <c r="WCA1050" s="13"/>
      <c r="WCB1050" s="13"/>
      <c r="WCC1050" s="13"/>
      <c r="WCD1050" s="113"/>
      <c r="WCE1050" s="166"/>
      <c r="WCF1050" s="230"/>
      <c r="WCG1050" s="227"/>
      <c r="WCH1050" s="11"/>
      <c r="WCI1050" s="12"/>
      <c r="WCJ1050" s="13"/>
      <c r="WCK1050" s="13"/>
      <c r="WCL1050" s="14"/>
      <c r="WCM1050" s="13"/>
      <c r="WCN1050" s="13"/>
      <c r="WCO1050" s="13"/>
      <c r="WCP1050" s="13"/>
      <c r="WCQ1050" s="13"/>
      <c r="WCR1050" s="13"/>
      <c r="WCS1050" s="13"/>
      <c r="WCT1050" s="113"/>
      <c r="WCU1050" s="166"/>
      <c r="WCV1050" s="230"/>
      <c r="WCW1050" s="227"/>
      <c r="WCX1050" s="11"/>
      <c r="WCY1050" s="12"/>
      <c r="WCZ1050" s="13"/>
      <c r="WDA1050" s="13"/>
      <c r="WDB1050" s="14"/>
      <c r="WDC1050" s="13"/>
      <c r="WDD1050" s="13"/>
      <c r="WDE1050" s="13"/>
      <c r="WDF1050" s="13"/>
      <c r="WDG1050" s="13"/>
      <c r="WDH1050" s="13"/>
      <c r="WDI1050" s="13"/>
      <c r="WDJ1050" s="113"/>
      <c r="WDK1050" s="166"/>
      <c r="WDL1050" s="230"/>
      <c r="WDM1050" s="227"/>
      <c r="WDN1050" s="11"/>
      <c r="WDO1050" s="12"/>
      <c r="WDP1050" s="13"/>
      <c r="WDQ1050" s="13"/>
      <c r="WDR1050" s="14"/>
      <c r="WDS1050" s="13"/>
      <c r="WDT1050" s="13"/>
      <c r="WDU1050" s="13"/>
      <c r="WDV1050" s="13"/>
      <c r="WDW1050" s="13"/>
      <c r="WDX1050" s="13"/>
      <c r="WDY1050" s="13"/>
      <c r="WDZ1050" s="113"/>
      <c r="WEA1050" s="166"/>
      <c r="WEB1050" s="230"/>
      <c r="WEC1050" s="227"/>
      <c r="WED1050" s="11"/>
      <c r="WEE1050" s="12"/>
      <c r="WEF1050" s="13"/>
      <c r="WEG1050" s="13"/>
      <c r="WEH1050" s="14"/>
      <c r="WEI1050" s="13"/>
      <c r="WEJ1050" s="13"/>
      <c r="WEK1050" s="13"/>
      <c r="WEL1050" s="13"/>
      <c r="WEM1050" s="13"/>
      <c r="WEN1050" s="13"/>
      <c r="WEO1050" s="13"/>
      <c r="WEP1050" s="113"/>
      <c r="WEQ1050" s="166"/>
      <c r="WER1050" s="230"/>
      <c r="WES1050" s="227"/>
      <c r="WET1050" s="11"/>
      <c r="WEU1050" s="12"/>
      <c r="WEV1050" s="13"/>
      <c r="WEW1050" s="13"/>
      <c r="WEX1050" s="14"/>
      <c r="WEY1050" s="13"/>
      <c r="WEZ1050" s="13"/>
      <c r="WFA1050" s="13"/>
      <c r="WFB1050" s="13"/>
      <c r="WFC1050" s="13"/>
      <c r="WFD1050" s="13"/>
      <c r="WFE1050" s="13"/>
      <c r="WFF1050" s="113"/>
      <c r="WFG1050" s="166"/>
      <c r="WFH1050" s="230"/>
      <c r="WFI1050" s="227"/>
      <c r="WFJ1050" s="11"/>
      <c r="WFK1050" s="12"/>
      <c r="WFL1050" s="13"/>
      <c r="WFM1050" s="13"/>
      <c r="WFN1050" s="14"/>
      <c r="WFO1050" s="13"/>
      <c r="WFP1050" s="13"/>
      <c r="WFQ1050" s="13"/>
      <c r="WFR1050" s="13"/>
      <c r="WFS1050" s="13"/>
      <c r="WFT1050" s="13"/>
      <c r="WFU1050" s="13"/>
      <c r="WFV1050" s="113"/>
      <c r="WFW1050" s="166"/>
      <c r="WFX1050" s="230"/>
      <c r="WFY1050" s="227"/>
      <c r="WFZ1050" s="11"/>
      <c r="WGA1050" s="12"/>
      <c r="WGB1050" s="13"/>
      <c r="WGC1050" s="13"/>
      <c r="WGD1050" s="14"/>
      <c r="WGE1050" s="13"/>
      <c r="WGF1050" s="13"/>
      <c r="WGG1050" s="13"/>
      <c r="WGH1050" s="13"/>
      <c r="WGI1050" s="13"/>
      <c r="WGJ1050" s="13"/>
      <c r="WGK1050" s="13"/>
      <c r="WGL1050" s="113"/>
      <c r="WGM1050" s="166"/>
      <c r="WGN1050" s="230"/>
      <c r="WGO1050" s="227"/>
      <c r="WGP1050" s="11"/>
      <c r="WGQ1050" s="12"/>
      <c r="WGR1050" s="13"/>
      <c r="WGS1050" s="13"/>
      <c r="WGT1050" s="14"/>
      <c r="WGU1050" s="13"/>
      <c r="WGV1050" s="13"/>
      <c r="WGW1050" s="13"/>
      <c r="WGX1050" s="13"/>
      <c r="WGY1050" s="13"/>
      <c r="WGZ1050" s="13"/>
      <c r="WHA1050" s="13"/>
      <c r="WHB1050" s="113"/>
      <c r="WHC1050" s="166"/>
      <c r="WHD1050" s="230"/>
      <c r="WHE1050" s="227"/>
      <c r="WHF1050" s="11"/>
      <c r="WHG1050" s="12"/>
      <c r="WHH1050" s="13"/>
      <c r="WHI1050" s="13"/>
      <c r="WHJ1050" s="14"/>
      <c r="WHK1050" s="13"/>
      <c r="WHL1050" s="13"/>
      <c r="WHM1050" s="13"/>
      <c r="WHN1050" s="13"/>
      <c r="WHO1050" s="13"/>
      <c r="WHP1050" s="13"/>
      <c r="WHQ1050" s="13"/>
      <c r="WHR1050" s="113"/>
      <c r="WHS1050" s="166"/>
      <c r="WHT1050" s="230"/>
      <c r="WHU1050" s="227"/>
      <c r="WHV1050" s="11"/>
      <c r="WHW1050" s="12"/>
      <c r="WHX1050" s="13"/>
      <c r="WHY1050" s="13"/>
      <c r="WHZ1050" s="14"/>
      <c r="WIA1050" s="13"/>
      <c r="WIB1050" s="13"/>
      <c r="WIC1050" s="13"/>
      <c r="WID1050" s="13"/>
      <c r="WIE1050" s="13"/>
      <c r="WIF1050" s="13"/>
      <c r="WIG1050" s="13"/>
      <c r="WIH1050" s="113"/>
      <c r="WII1050" s="166"/>
      <c r="WIJ1050" s="230"/>
      <c r="WIK1050" s="227"/>
      <c r="WIL1050" s="11"/>
      <c r="WIM1050" s="12"/>
      <c r="WIN1050" s="13"/>
      <c r="WIO1050" s="13"/>
      <c r="WIP1050" s="14"/>
      <c r="WIQ1050" s="13"/>
      <c r="WIR1050" s="13"/>
      <c r="WIS1050" s="13"/>
      <c r="WIT1050" s="13"/>
      <c r="WIU1050" s="13"/>
      <c r="WIV1050" s="13"/>
      <c r="WIW1050" s="13"/>
      <c r="WIX1050" s="113"/>
      <c r="WIY1050" s="166"/>
      <c r="WIZ1050" s="230"/>
      <c r="WJA1050" s="227"/>
      <c r="WJB1050" s="11"/>
      <c r="WJC1050" s="12"/>
      <c r="WJD1050" s="13"/>
      <c r="WJE1050" s="13"/>
      <c r="WJF1050" s="14"/>
      <c r="WJG1050" s="13"/>
      <c r="WJH1050" s="13"/>
      <c r="WJI1050" s="13"/>
      <c r="WJJ1050" s="13"/>
      <c r="WJK1050" s="13"/>
      <c r="WJL1050" s="13"/>
      <c r="WJM1050" s="13"/>
      <c r="WJN1050" s="113"/>
      <c r="WJO1050" s="166"/>
      <c r="WJP1050" s="230"/>
      <c r="WJQ1050" s="227"/>
      <c r="WJR1050" s="11"/>
      <c r="WJS1050" s="12"/>
      <c r="WJT1050" s="13"/>
      <c r="WJU1050" s="13"/>
      <c r="WJV1050" s="14"/>
      <c r="WJW1050" s="13"/>
      <c r="WJX1050" s="13"/>
      <c r="WJY1050" s="13"/>
      <c r="WJZ1050" s="13"/>
      <c r="WKA1050" s="13"/>
      <c r="WKB1050" s="13"/>
      <c r="WKC1050" s="13"/>
      <c r="WKD1050" s="113"/>
      <c r="WKE1050" s="166"/>
      <c r="WKF1050" s="230"/>
      <c r="WKG1050" s="227"/>
      <c r="WKH1050" s="11"/>
      <c r="WKI1050" s="12"/>
      <c r="WKJ1050" s="13"/>
      <c r="WKK1050" s="13"/>
      <c r="WKL1050" s="14"/>
      <c r="WKM1050" s="13"/>
      <c r="WKN1050" s="13"/>
      <c r="WKO1050" s="13"/>
      <c r="WKP1050" s="13"/>
      <c r="WKQ1050" s="13"/>
      <c r="WKR1050" s="13"/>
      <c r="WKS1050" s="13"/>
      <c r="WKT1050" s="113"/>
      <c r="WKU1050" s="166"/>
      <c r="WKV1050" s="230"/>
      <c r="WKW1050" s="227"/>
      <c r="WKX1050" s="11"/>
      <c r="WKY1050" s="12"/>
      <c r="WKZ1050" s="13"/>
      <c r="WLA1050" s="13"/>
      <c r="WLB1050" s="14"/>
      <c r="WLC1050" s="13"/>
      <c r="WLD1050" s="13"/>
      <c r="WLE1050" s="13"/>
      <c r="WLF1050" s="13"/>
      <c r="WLG1050" s="13"/>
      <c r="WLH1050" s="13"/>
      <c r="WLI1050" s="13"/>
      <c r="WLJ1050" s="113"/>
      <c r="WLK1050" s="166"/>
      <c r="WLL1050" s="230"/>
      <c r="WLM1050" s="227"/>
      <c r="WLN1050" s="11"/>
      <c r="WLO1050" s="12"/>
      <c r="WLP1050" s="13"/>
      <c r="WLQ1050" s="13"/>
      <c r="WLR1050" s="14"/>
      <c r="WLS1050" s="13"/>
      <c r="WLT1050" s="13"/>
      <c r="WLU1050" s="13"/>
      <c r="WLV1050" s="13"/>
      <c r="WLW1050" s="13"/>
      <c r="WLX1050" s="13"/>
      <c r="WLY1050" s="13"/>
      <c r="WLZ1050" s="113"/>
      <c r="WMA1050" s="166"/>
      <c r="WMB1050" s="230"/>
      <c r="WMC1050" s="227"/>
      <c r="WMD1050" s="11"/>
      <c r="WME1050" s="12"/>
      <c r="WMF1050" s="13"/>
      <c r="WMG1050" s="13"/>
      <c r="WMH1050" s="14"/>
      <c r="WMI1050" s="13"/>
      <c r="WMJ1050" s="13"/>
      <c r="WMK1050" s="13"/>
      <c r="WML1050" s="13"/>
      <c r="WMM1050" s="13"/>
      <c r="WMN1050" s="13"/>
      <c r="WMO1050" s="13"/>
      <c r="WMP1050" s="113"/>
      <c r="WMQ1050" s="166"/>
      <c r="WMR1050" s="230"/>
      <c r="WMS1050" s="227"/>
      <c r="WMT1050" s="11"/>
      <c r="WMU1050" s="12"/>
      <c r="WMV1050" s="13"/>
      <c r="WMW1050" s="13"/>
      <c r="WMX1050" s="14"/>
      <c r="WMY1050" s="13"/>
      <c r="WMZ1050" s="13"/>
      <c r="WNA1050" s="13"/>
      <c r="WNB1050" s="13"/>
      <c r="WNC1050" s="13"/>
      <c r="WND1050" s="13"/>
      <c r="WNE1050" s="13"/>
      <c r="WNF1050" s="113"/>
      <c r="WNG1050" s="166"/>
      <c r="WNH1050" s="230"/>
      <c r="WNI1050" s="227"/>
      <c r="WNJ1050" s="11"/>
      <c r="WNK1050" s="12"/>
      <c r="WNL1050" s="13"/>
      <c r="WNM1050" s="13"/>
      <c r="WNN1050" s="14"/>
      <c r="WNO1050" s="13"/>
      <c r="WNP1050" s="13"/>
      <c r="WNQ1050" s="13"/>
      <c r="WNR1050" s="13"/>
      <c r="WNS1050" s="13"/>
      <c r="WNT1050" s="13"/>
      <c r="WNU1050" s="13"/>
      <c r="WNV1050" s="113"/>
      <c r="WNW1050" s="166"/>
      <c r="WNX1050" s="230"/>
      <c r="WNY1050" s="227"/>
      <c r="WNZ1050" s="11"/>
      <c r="WOA1050" s="12"/>
      <c r="WOB1050" s="13"/>
      <c r="WOC1050" s="13"/>
      <c r="WOD1050" s="14"/>
      <c r="WOE1050" s="13"/>
      <c r="WOF1050" s="13"/>
      <c r="WOG1050" s="13"/>
      <c r="WOH1050" s="13"/>
      <c r="WOI1050" s="13"/>
      <c r="WOJ1050" s="13"/>
      <c r="WOK1050" s="13"/>
      <c r="WOL1050" s="113"/>
      <c r="WOM1050" s="166"/>
      <c r="WON1050" s="230"/>
      <c r="WOO1050" s="227"/>
      <c r="WOP1050" s="11"/>
      <c r="WOQ1050" s="12"/>
      <c r="WOR1050" s="13"/>
      <c r="WOS1050" s="13"/>
      <c r="WOT1050" s="14"/>
      <c r="WOU1050" s="13"/>
      <c r="WOV1050" s="13"/>
      <c r="WOW1050" s="13"/>
      <c r="WOX1050" s="13"/>
      <c r="WOY1050" s="13"/>
      <c r="WOZ1050" s="13"/>
      <c r="WPA1050" s="13"/>
      <c r="WPB1050" s="113"/>
      <c r="WPC1050" s="166"/>
      <c r="WPD1050" s="230"/>
      <c r="WPE1050" s="227"/>
      <c r="WPF1050" s="11"/>
      <c r="WPG1050" s="12"/>
      <c r="WPH1050" s="13"/>
      <c r="WPI1050" s="13"/>
      <c r="WPJ1050" s="14"/>
      <c r="WPK1050" s="13"/>
      <c r="WPL1050" s="13"/>
      <c r="WPM1050" s="13"/>
      <c r="WPN1050" s="13"/>
      <c r="WPO1050" s="13"/>
      <c r="WPP1050" s="13"/>
      <c r="WPQ1050" s="13"/>
      <c r="WPR1050" s="113"/>
      <c r="WPS1050" s="166"/>
      <c r="WPT1050" s="230"/>
      <c r="WPU1050" s="227"/>
      <c r="WPV1050" s="11"/>
      <c r="WPW1050" s="12"/>
      <c r="WPX1050" s="13"/>
      <c r="WPY1050" s="13"/>
      <c r="WPZ1050" s="14"/>
      <c r="WQA1050" s="13"/>
      <c r="WQB1050" s="13"/>
      <c r="WQC1050" s="13"/>
      <c r="WQD1050" s="13"/>
      <c r="WQE1050" s="13"/>
      <c r="WQF1050" s="13"/>
      <c r="WQG1050" s="13"/>
      <c r="WQH1050" s="113"/>
      <c r="WQI1050" s="166"/>
      <c r="WQJ1050" s="230"/>
      <c r="WQK1050" s="227"/>
      <c r="WQL1050" s="11"/>
      <c r="WQM1050" s="12"/>
      <c r="WQN1050" s="13"/>
      <c r="WQO1050" s="13"/>
      <c r="WQP1050" s="14"/>
      <c r="WQQ1050" s="13"/>
      <c r="WQR1050" s="13"/>
      <c r="WQS1050" s="13"/>
      <c r="WQT1050" s="13"/>
      <c r="WQU1050" s="13"/>
      <c r="WQV1050" s="13"/>
      <c r="WQW1050" s="13"/>
      <c r="WQX1050" s="113"/>
      <c r="WQY1050" s="166"/>
      <c r="WQZ1050" s="230"/>
      <c r="WRA1050" s="227"/>
      <c r="WRB1050" s="11"/>
      <c r="WRC1050" s="12"/>
      <c r="WRD1050" s="13"/>
      <c r="WRE1050" s="13"/>
      <c r="WRF1050" s="14"/>
      <c r="WRG1050" s="13"/>
      <c r="WRH1050" s="13"/>
      <c r="WRI1050" s="13"/>
      <c r="WRJ1050" s="13"/>
      <c r="WRK1050" s="13"/>
      <c r="WRL1050" s="13"/>
      <c r="WRM1050" s="13"/>
      <c r="WRN1050" s="113"/>
      <c r="WRO1050" s="166"/>
      <c r="WRP1050" s="230"/>
      <c r="WRQ1050" s="227"/>
      <c r="WRR1050" s="11"/>
      <c r="WRS1050" s="12"/>
      <c r="WRT1050" s="13"/>
      <c r="WRU1050" s="13"/>
      <c r="WRV1050" s="14"/>
      <c r="WRW1050" s="13"/>
      <c r="WRX1050" s="13"/>
      <c r="WRY1050" s="13"/>
      <c r="WRZ1050" s="13"/>
      <c r="WSA1050" s="13"/>
      <c r="WSB1050" s="13"/>
      <c r="WSC1050" s="13"/>
      <c r="WSD1050" s="113"/>
      <c r="WSE1050" s="166"/>
      <c r="WSF1050" s="230"/>
      <c r="WSG1050" s="227"/>
      <c r="WSH1050" s="11"/>
      <c r="WSI1050" s="12"/>
      <c r="WSJ1050" s="13"/>
      <c r="WSK1050" s="13"/>
      <c r="WSL1050" s="14"/>
      <c r="WSM1050" s="13"/>
      <c r="WSN1050" s="13"/>
      <c r="WSO1050" s="13"/>
      <c r="WSP1050" s="13"/>
      <c r="WSQ1050" s="13"/>
      <c r="WSR1050" s="13"/>
      <c r="WSS1050" s="13"/>
      <c r="WST1050" s="113"/>
      <c r="WSU1050" s="166"/>
      <c r="WSV1050" s="230"/>
      <c r="WSW1050" s="227"/>
      <c r="WSX1050" s="11"/>
      <c r="WSY1050" s="12"/>
      <c r="WSZ1050" s="13"/>
      <c r="WTA1050" s="13"/>
      <c r="WTB1050" s="14"/>
      <c r="WTC1050" s="13"/>
      <c r="WTD1050" s="13"/>
      <c r="WTE1050" s="13"/>
      <c r="WTF1050" s="13"/>
      <c r="WTG1050" s="13"/>
      <c r="WTH1050" s="13"/>
      <c r="WTI1050" s="13"/>
      <c r="WTJ1050" s="113"/>
      <c r="WTK1050" s="166"/>
      <c r="WTL1050" s="230"/>
      <c r="WTM1050" s="227"/>
      <c r="WTN1050" s="11"/>
      <c r="WTO1050" s="12"/>
      <c r="WTP1050" s="13"/>
      <c r="WTQ1050" s="13"/>
      <c r="WTR1050" s="14"/>
      <c r="WTS1050" s="13"/>
      <c r="WTT1050" s="13"/>
      <c r="WTU1050" s="13"/>
      <c r="WTV1050" s="13"/>
      <c r="WTW1050" s="13"/>
      <c r="WTX1050" s="13"/>
      <c r="WTY1050" s="13"/>
      <c r="WTZ1050" s="113"/>
      <c r="WUA1050" s="166"/>
      <c r="WUB1050" s="230"/>
      <c r="WUC1050" s="227"/>
      <c r="WUD1050" s="11"/>
      <c r="WUE1050" s="12"/>
      <c r="WUF1050" s="13"/>
      <c r="WUG1050" s="13"/>
      <c r="WUH1050" s="14"/>
      <c r="WUI1050" s="13"/>
      <c r="WUJ1050" s="13"/>
      <c r="WUK1050" s="13"/>
      <c r="WUL1050" s="13"/>
      <c r="WUM1050" s="13"/>
      <c r="WUN1050" s="13"/>
      <c r="WUO1050" s="13"/>
      <c r="WUP1050" s="113"/>
      <c r="WUQ1050" s="166"/>
      <c r="WUR1050" s="230"/>
      <c r="WUS1050" s="227"/>
      <c r="WUT1050" s="11"/>
      <c r="WUU1050" s="12"/>
      <c r="WUV1050" s="13"/>
      <c r="WUW1050" s="13"/>
      <c r="WUX1050" s="14"/>
      <c r="WUY1050" s="13"/>
      <c r="WUZ1050" s="13"/>
      <c r="WVA1050" s="13"/>
      <c r="WVB1050" s="13"/>
      <c r="WVC1050" s="13"/>
      <c r="WVD1050" s="13"/>
      <c r="WVE1050" s="13"/>
      <c r="WVF1050" s="113"/>
      <c r="WVG1050" s="166"/>
      <c r="WVH1050" s="230"/>
      <c r="WVI1050" s="227"/>
      <c r="WVJ1050" s="11"/>
      <c r="WVK1050" s="12"/>
      <c r="WVL1050" s="13"/>
      <c r="WVM1050" s="13"/>
      <c r="WVN1050" s="14"/>
      <c r="WVO1050" s="13"/>
      <c r="WVP1050" s="13"/>
      <c r="WVQ1050" s="13"/>
      <c r="WVR1050" s="13"/>
      <c r="WVS1050" s="13"/>
      <c r="WVT1050" s="13"/>
      <c r="WVU1050" s="13"/>
      <c r="WVV1050" s="113"/>
      <c r="WVW1050" s="166"/>
      <c r="WVX1050" s="230"/>
      <c r="WVY1050" s="227"/>
      <c r="WVZ1050" s="11"/>
      <c r="WWA1050" s="12"/>
      <c r="WWB1050" s="13"/>
      <c r="WWC1050" s="13"/>
      <c r="WWD1050" s="14"/>
      <c r="WWE1050" s="13"/>
      <c r="WWF1050" s="13"/>
      <c r="WWG1050" s="13"/>
      <c r="WWH1050" s="13"/>
      <c r="WWI1050" s="13"/>
      <c r="WWJ1050" s="13"/>
      <c r="WWK1050" s="13"/>
      <c r="WWL1050" s="113"/>
      <c r="WWM1050" s="166"/>
      <c r="WWN1050" s="230"/>
      <c r="WWO1050" s="227"/>
      <c r="WWP1050" s="11"/>
      <c r="WWQ1050" s="12"/>
      <c r="WWR1050" s="13"/>
      <c r="WWS1050" s="13"/>
      <c r="WWT1050" s="14"/>
      <c r="WWU1050" s="13"/>
      <c r="WWV1050" s="13"/>
      <c r="WWW1050" s="13"/>
      <c r="WWX1050" s="13"/>
      <c r="WWY1050" s="13"/>
      <c r="WWZ1050" s="13"/>
      <c r="WXA1050" s="13"/>
      <c r="WXB1050" s="113"/>
      <c r="WXC1050" s="166"/>
      <c r="WXD1050" s="230"/>
      <c r="WXE1050" s="227"/>
      <c r="WXF1050" s="11"/>
      <c r="WXG1050" s="12"/>
      <c r="WXH1050" s="13"/>
      <c r="WXI1050" s="13"/>
      <c r="WXJ1050" s="14"/>
      <c r="WXK1050" s="13"/>
      <c r="WXL1050" s="13"/>
      <c r="WXM1050" s="13"/>
      <c r="WXN1050" s="13"/>
      <c r="WXO1050" s="13"/>
      <c r="WXP1050" s="13"/>
      <c r="WXQ1050" s="13"/>
      <c r="WXR1050" s="113"/>
      <c r="WXS1050" s="166"/>
      <c r="WXT1050" s="230"/>
      <c r="WXU1050" s="227"/>
      <c r="WXV1050" s="11"/>
      <c r="WXW1050" s="12"/>
      <c r="WXX1050" s="13"/>
      <c r="WXY1050" s="13"/>
      <c r="WXZ1050" s="14"/>
      <c r="WYA1050" s="13"/>
      <c r="WYB1050" s="13"/>
      <c r="WYC1050" s="13"/>
      <c r="WYD1050" s="13"/>
      <c r="WYE1050" s="13"/>
      <c r="WYF1050" s="13"/>
      <c r="WYG1050" s="13"/>
      <c r="WYH1050" s="113"/>
      <c r="WYI1050" s="166"/>
      <c r="WYJ1050" s="230"/>
      <c r="WYK1050" s="227"/>
      <c r="WYL1050" s="11"/>
      <c r="WYM1050" s="12"/>
      <c r="WYN1050" s="13"/>
      <c r="WYO1050" s="13"/>
      <c r="WYP1050" s="14"/>
      <c r="WYQ1050" s="13"/>
      <c r="WYR1050" s="13"/>
      <c r="WYS1050" s="13"/>
      <c r="WYT1050" s="13"/>
      <c r="WYU1050" s="13"/>
      <c r="WYV1050" s="13"/>
      <c r="WYW1050" s="13"/>
      <c r="WYX1050" s="113"/>
      <c r="WYY1050" s="166"/>
      <c r="WYZ1050" s="230"/>
      <c r="WZA1050" s="227"/>
      <c r="WZB1050" s="11"/>
      <c r="WZC1050" s="12"/>
      <c r="WZD1050" s="13"/>
      <c r="WZE1050" s="13"/>
      <c r="WZF1050" s="14"/>
      <c r="WZG1050" s="13"/>
      <c r="WZH1050" s="13"/>
      <c r="WZI1050" s="13"/>
      <c r="WZJ1050" s="13"/>
      <c r="WZK1050" s="13"/>
      <c r="WZL1050" s="13"/>
      <c r="WZM1050" s="13"/>
      <c r="WZN1050" s="113"/>
      <c r="WZO1050" s="166"/>
      <c r="WZP1050" s="230"/>
      <c r="WZQ1050" s="227"/>
      <c r="WZR1050" s="11"/>
      <c r="WZS1050" s="12"/>
      <c r="WZT1050" s="13"/>
      <c r="WZU1050" s="13"/>
      <c r="WZV1050" s="14"/>
      <c r="WZW1050" s="13"/>
      <c r="WZX1050" s="13"/>
      <c r="WZY1050" s="13"/>
      <c r="WZZ1050" s="13"/>
      <c r="XAA1050" s="13"/>
      <c r="XAB1050" s="13"/>
      <c r="XAC1050" s="13"/>
      <c r="XAD1050" s="113"/>
      <c r="XAE1050" s="166"/>
      <c r="XAF1050" s="230"/>
      <c r="XAG1050" s="227"/>
      <c r="XAH1050" s="11"/>
      <c r="XAI1050" s="12"/>
      <c r="XAJ1050" s="13"/>
      <c r="XAK1050" s="13"/>
      <c r="XAL1050" s="14"/>
      <c r="XAM1050" s="13"/>
      <c r="XAN1050" s="13"/>
      <c r="XAO1050" s="13"/>
      <c r="XAP1050" s="13"/>
      <c r="XAQ1050" s="13"/>
      <c r="XAR1050" s="13"/>
      <c r="XAS1050" s="13"/>
      <c r="XAT1050" s="113"/>
      <c r="XAU1050" s="166"/>
      <c r="XAV1050" s="230"/>
      <c r="XAW1050" s="227"/>
      <c r="XAX1050" s="11"/>
      <c r="XAY1050" s="12"/>
      <c r="XAZ1050" s="13"/>
      <c r="XBA1050" s="13"/>
      <c r="XBB1050" s="14"/>
      <c r="XBC1050" s="13"/>
      <c r="XBD1050" s="13"/>
      <c r="XBE1050" s="13"/>
      <c r="XBF1050" s="13"/>
      <c r="XBG1050" s="13"/>
      <c r="XBH1050" s="13"/>
      <c r="XBI1050" s="13"/>
      <c r="XBJ1050" s="113"/>
      <c r="XBK1050" s="166"/>
      <c r="XBL1050" s="230"/>
      <c r="XBM1050" s="227"/>
      <c r="XBN1050" s="11"/>
      <c r="XBO1050" s="12"/>
      <c r="XBP1050" s="13"/>
      <c r="XBQ1050" s="13"/>
      <c r="XBR1050" s="14"/>
      <c r="XBS1050" s="13"/>
      <c r="XBT1050" s="13"/>
      <c r="XBU1050" s="13"/>
      <c r="XBV1050" s="13"/>
      <c r="XBW1050" s="13"/>
      <c r="XBX1050" s="13"/>
      <c r="XBY1050" s="13"/>
      <c r="XBZ1050" s="113"/>
      <c r="XCA1050" s="166"/>
      <c r="XCB1050" s="230"/>
      <c r="XCC1050" s="227"/>
      <c r="XCD1050" s="11"/>
      <c r="XCE1050" s="12"/>
      <c r="XCF1050" s="13"/>
      <c r="XCG1050" s="13"/>
      <c r="XCH1050" s="14"/>
      <c r="XCI1050" s="13"/>
      <c r="XCJ1050" s="13"/>
      <c r="XCK1050" s="13"/>
      <c r="XCL1050" s="13"/>
      <c r="XCM1050" s="13"/>
      <c r="XCN1050" s="13"/>
      <c r="XCO1050" s="13"/>
      <c r="XCP1050" s="113"/>
      <c r="XCQ1050" s="166"/>
      <c r="XCR1050" s="230"/>
      <c r="XCS1050" s="227"/>
      <c r="XCT1050" s="11"/>
      <c r="XCU1050" s="12"/>
      <c r="XCV1050" s="13"/>
      <c r="XCW1050" s="13"/>
      <c r="XCX1050" s="14"/>
      <c r="XCY1050" s="13"/>
      <c r="XCZ1050" s="13"/>
      <c r="XDA1050" s="13"/>
      <c r="XDB1050" s="13"/>
      <c r="XDC1050" s="13"/>
      <c r="XDD1050" s="13"/>
      <c r="XDE1050" s="13"/>
      <c r="XDF1050" s="113"/>
      <c r="XDG1050" s="166"/>
      <c r="XDH1050" s="230"/>
      <c r="XDI1050" s="227"/>
      <c r="XDJ1050" s="11"/>
      <c r="XDK1050" s="12"/>
      <c r="XDL1050" s="13"/>
      <c r="XDM1050" s="13"/>
      <c r="XDN1050" s="14"/>
      <c r="XDO1050" s="13"/>
      <c r="XDP1050" s="13"/>
      <c r="XDQ1050" s="13"/>
      <c r="XDR1050" s="13"/>
      <c r="XDS1050" s="13"/>
      <c r="XDT1050" s="13"/>
      <c r="XDU1050" s="13"/>
      <c r="XDV1050" s="113"/>
      <c r="XDW1050" s="166"/>
      <c r="XDX1050" s="230"/>
      <c r="XDY1050" s="227"/>
      <c r="XDZ1050" s="11"/>
      <c r="XEA1050" s="12"/>
      <c r="XEB1050" s="13"/>
      <c r="XEC1050" s="13"/>
      <c r="XED1050" s="14"/>
      <c r="XEE1050" s="13"/>
      <c r="XEF1050" s="13"/>
      <c r="XEG1050" s="13"/>
      <c r="XEH1050" s="13"/>
      <c r="XEI1050" s="13"/>
      <c r="XEJ1050" s="13"/>
      <c r="XEK1050" s="13"/>
      <c r="XEL1050" s="113"/>
      <c r="XEM1050" s="166"/>
      <c r="XEN1050" s="230"/>
      <c r="XEO1050" s="227"/>
      <c r="XEP1050" s="11"/>
      <c r="XEQ1050" s="12"/>
      <c r="XER1050" s="13"/>
      <c r="XES1050" s="13"/>
      <c r="XET1050" s="14"/>
      <c r="XEU1050" s="13"/>
      <c r="XEV1050" s="13"/>
      <c r="XEW1050" s="13"/>
      <c r="XEX1050" s="13"/>
      <c r="XEY1050" s="13"/>
      <c r="XEZ1050" s="13"/>
      <c r="XFA1050" s="13"/>
      <c r="XFB1050" s="113"/>
      <c r="XFC1050" s="166"/>
      <c r="XFD1050" s="230"/>
    </row>
    <row r="1051" spans="1:16384" x14ac:dyDescent="0.2">
      <c r="A1051" s="368">
        <f t="shared" si="400"/>
        <v>1039</v>
      </c>
      <c r="B1051" s="4">
        <v>32114</v>
      </c>
      <c r="C1051" s="65" t="s">
        <v>2693</v>
      </c>
      <c r="D1051" s="65" t="s">
        <v>2694</v>
      </c>
      <c r="E1051" s="65"/>
      <c r="F1051" s="4" t="s">
        <v>2602</v>
      </c>
      <c r="G1051" s="4"/>
      <c r="H1051" s="4" t="s">
        <v>31</v>
      </c>
      <c r="I1051" s="267">
        <v>25</v>
      </c>
      <c r="J1051" s="267">
        <v>40</v>
      </c>
      <c r="K1051" s="267">
        <v>0</v>
      </c>
      <c r="L1051" s="267">
        <v>0</v>
      </c>
      <c r="M1051" s="253">
        <f>SUM(I1051:L1051)</f>
        <v>65</v>
      </c>
      <c r="N1051" s="4" t="str">
        <f>IF(M1051&gt;=100,"Besar",IF(AND(M1051&gt;=50,M1051&lt;=99),"Sedang",IF(AND(M1051&gt;=25,M1051&lt;=49),"Menengah",IF(AND(M1051&lt;=24,M1051&gt;=10),"Kecil",IF(M1051&lt;10,"&lt;Kecil","-")))))</f>
        <v>Sedang</v>
      </c>
      <c r="O1051" s="13" t="s">
        <v>6388</v>
      </c>
      <c r="P1051" s="5" t="s">
        <v>2705</v>
      </c>
      <c r="Q1051" s="5"/>
      <c r="R1051" s="5" t="s">
        <v>362</v>
      </c>
      <c r="S1051" s="5"/>
      <c r="T1051" s="5"/>
      <c r="U1051" s="5"/>
      <c r="V1051" s="33"/>
      <c r="W1051" s="33"/>
      <c r="X1051" s="33"/>
      <c r="Y1051" s="33"/>
      <c r="Z1051" s="33"/>
      <c r="AA1051" s="33"/>
      <c r="AB1051" s="33"/>
      <c r="AC1051" s="64"/>
      <c r="AD1051" s="33"/>
      <c r="AE1051" s="33"/>
      <c r="AF1051" s="64"/>
      <c r="AG1051" s="33"/>
      <c r="AH1051" s="33"/>
      <c r="AI1051" s="64"/>
    </row>
    <row r="1052" spans="1:16384" ht="18" x14ac:dyDescent="0.2">
      <c r="A1052" s="368">
        <f t="shared" si="400"/>
        <v>1040</v>
      </c>
      <c r="B1052" s="4">
        <v>32116</v>
      </c>
      <c r="C1052" s="229" t="s">
        <v>2695</v>
      </c>
      <c r="D1052" s="180" t="s">
        <v>2696</v>
      </c>
      <c r="E1052" s="28" t="s">
        <v>6384</v>
      </c>
      <c r="F1052" s="13" t="s">
        <v>2602</v>
      </c>
      <c r="G1052" s="13" t="s">
        <v>2697</v>
      </c>
      <c r="H1052" s="14" t="s">
        <v>31</v>
      </c>
      <c r="I1052" s="247">
        <v>133</v>
      </c>
      <c r="J1052" s="247">
        <v>17</v>
      </c>
      <c r="K1052" s="260"/>
      <c r="L1052" s="260"/>
      <c r="M1052" s="242">
        <f>SUM(I1052:J1052)</f>
        <v>150</v>
      </c>
      <c r="N1052" s="13" t="s">
        <v>57</v>
      </c>
      <c r="O1052" s="54"/>
      <c r="P1052" s="54"/>
      <c r="Q1052" s="54"/>
      <c r="R1052" s="54"/>
      <c r="S1052" s="100"/>
      <c r="T1052" s="100"/>
      <c r="U1052" s="100"/>
      <c r="V1052" s="33"/>
      <c r="W1052" s="33"/>
      <c r="X1052" s="33"/>
      <c r="Y1052" s="33"/>
      <c r="Z1052" s="33"/>
      <c r="AA1052" s="33"/>
      <c r="AB1052" s="33"/>
      <c r="AC1052" s="64"/>
      <c r="AD1052" s="33"/>
      <c r="AE1052" s="33"/>
      <c r="AF1052" s="64"/>
      <c r="AG1052" s="33"/>
      <c r="AH1052" s="33"/>
      <c r="AI1052" s="64"/>
    </row>
    <row r="1053" spans="1:16384" ht="18" x14ac:dyDescent="0.2">
      <c r="A1053" s="368">
        <f t="shared" si="400"/>
        <v>1041</v>
      </c>
      <c r="B1053" s="11"/>
      <c r="C1053" s="227" t="s">
        <v>6386</v>
      </c>
      <c r="D1053" s="11" t="s">
        <v>6387</v>
      </c>
      <c r="E1053" s="12"/>
      <c r="F1053" s="13" t="s">
        <v>2602</v>
      </c>
      <c r="G1053" s="13" t="s">
        <v>111</v>
      </c>
      <c r="H1053" s="14" t="s">
        <v>31</v>
      </c>
      <c r="I1053" s="242">
        <v>230</v>
      </c>
      <c r="J1053" s="242">
        <v>100</v>
      </c>
      <c r="K1053" s="242"/>
      <c r="L1053" s="242"/>
      <c r="M1053" s="242">
        <f>SUM(I1053:L1053)</f>
        <v>330</v>
      </c>
      <c r="N1053" s="13" t="s">
        <v>57</v>
      </c>
      <c r="O1053" s="4" t="s">
        <v>2704</v>
      </c>
      <c r="P1053" s="54"/>
      <c r="Q1053" s="54"/>
      <c r="R1053" s="54"/>
      <c r="S1053" s="100"/>
      <c r="T1053" s="100"/>
      <c r="U1053" s="100"/>
      <c r="V1053" s="33"/>
      <c r="W1053" s="33"/>
      <c r="X1053" s="33"/>
      <c r="Y1053" s="33"/>
      <c r="Z1053" s="33"/>
      <c r="AA1053" s="33"/>
      <c r="AB1053" s="33"/>
      <c r="AC1053" s="64"/>
      <c r="AD1053" s="33"/>
      <c r="AE1053" s="33"/>
      <c r="AF1053" s="64"/>
      <c r="AG1053" s="33"/>
      <c r="AH1053" s="33"/>
      <c r="AI1053" s="64"/>
    </row>
    <row r="1054" spans="1:16384" x14ac:dyDescent="0.2">
      <c r="A1054" s="368">
        <f t="shared" si="400"/>
        <v>1042</v>
      </c>
      <c r="B1054" s="4">
        <v>32114</v>
      </c>
      <c r="C1054" s="65" t="s">
        <v>2699</v>
      </c>
      <c r="D1054" s="65" t="s">
        <v>2700</v>
      </c>
      <c r="E1054" s="65"/>
      <c r="F1054" s="4" t="s">
        <v>2602</v>
      </c>
      <c r="G1054" s="54"/>
      <c r="H1054" s="4" t="s">
        <v>31</v>
      </c>
      <c r="I1054" s="267">
        <v>126</v>
      </c>
      <c r="J1054" s="267">
        <v>25</v>
      </c>
      <c r="K1054" s="267">
        <v>0</v>
      </c>
      <c r="L1054" s="267">
        <v>0</v>
      </c>
      <c r="M1054" s="253">
        <f>SUM(I1054:L1054)</f>
        <v>151</v>
      </c>
      <c r="N1054" s="4" t="str">
        <f>IF(M1054&gt;=100,"Besar",IF(AND(M1054&gt;=50,M1054&lt;=99),"Sedang",IF(AND(M1054&gt;=25,M1054&lt;=49),"Menengah",IF(AND(M1054&lt;=24,M1054&gt;=10),"Kecil",IF(M1054&lt;10,"&lt;Kecil","-")))))</f>
        <v>Besar</v>
      </c>
      <c r="O1054" s="54"/>
      <c r="P1054" s="178" t="s">
        <v>2705</v>
      </c>
      <c r="Q1054" s="5"/>
      <c r="R1054" s="5"/>
      <c r="S1054" s="5"/>
      <c r="T1054" s="5"/>
      <c r="U1054" s="5"/>
      <c r="V1054" s="33"/>
      <c r="W1054" s="33"/>
      <c r="X1054" s="33"/>
      <c r="Y1054" s="33"/>
      <c r="Z1054" s="33"/>
      <c r="AA1054" s="33"/>
      <c r="AB1054" s="33"/>
      <c r="AC1054" s="64"/>
      <c r="AD1054" s="33"/>
      <c r="AE1054" s="33"/>
      <c r="AF1054" s="64"/>
      <c r="AG1054" s="33"/>
      <c r="AH1054" s="33"/>
      <c r="AI1054" s="64"/>
    </row>
    <row r="1055" spans="1:16384" x14ac:dyDescent="0.2">
      <c r="A1055" s="368">
        <f t="shared" si="400"/>
        <v>1043</v>
      </c>
      <c r="B1055" s="4"/>
      <c r="C1055" s="65" t="s">
        <v>5912</v>
      </c>
      <c r="D1055" s="65" t="s">
        <v>5913</v>
      </c>
      <c r="E1055" s="65"/>
      <c r="F1055" s="4" t="s">
        <v>2602</v>
      </c>
      <c r="G1055" s="100"/>
      <c r="H1055" s="4"/>
      <c r="I1055" s="267"/>
      <c r="J1055" s="267"/>
      <c r="K1055" s="267"/>
      <c r="L1055" s="267"/>
      <c r="M1055" s="253"/>
      <c r="N1055" s="4"/>
      <c r="O1055" s="223" t="s">
        <v>2704</v>
      </c>
      <c r="P1055" s="5" t="s">
        <v>2719</v>
      </c>
      <c r="Q1055" s="5"/>
      <c r="R1055" s="5"/>
      <c r="S1055" s="5"/>
      <c r="T1055" s="5"/>
      <c r="U1055" s="5"/>
      <c r="V1055" s="33"/>
      <c r="W1055" s="33"/>
      <c r="X1055" s="33"/>
      <c r="Y1055" s="33"/>
      <c r="Z1055" s="33"/>
      <c r="AA1055" s="33"/>
      <c r="AB1055" s="33"/>
      <c r="AC1055" s="64"/>
      <c r="AD1055" s="33"/>
      <c r="AE1055" s="33"/>
      <c r="AF1055" s="64"/>
      <c r="AG1055" s="33"/>
      <c r="AH1055" s="33"/>
      <c r="AI1055" s="64"/>
    </row>
    <row r="1056" spans="1:16384" x14ac:dyDescent="0.2">
      <c r="A1056" s="368">
        <f t="shared" si="400"/>
        <v>1044</v>
      </c>
      <c r="B1056" s="48"/>
      <c r="C1056" s="88" t="s">
        <v>2701</v>
      </c>
      <c r="D1056" s="34" t="s">
        <v>2702</v>
      </c>
      <c r="E1056" s="34"/>
      <c r="F1056" s="4" t="s">
        <v>2602</v>
      </c>
      <c r="G1056" s="4" t="s">
        <v>111</v>
      </c>
      <c r="H1056" s="5"/>
      <c r="I1056" s="50">
        <v>366</v>
      </c>
      <c r="J1056" s="50">
        <v>439</v>
      </c>
      <c r="K1056" s="50"/>
      <c r="L1056" s="50"/>
      <c r="M1056" s="50">
        <f>SUM(I1056:K1056)</f>
        <v>805</v>
      </c>
      <c r="N1056" s="4" t="s">
        <v>57</v>
      </c>
      <c r="O1056" s="4" t="s">
        <v>2704</v>
      </c>
      <c r="P1056" s="5"/>
      <c r="Q1056" s="5"/>
      <c r="R1056" s="5"/>
      <c r="S1056" s="5"/>
      <c r="T1056" s="5"/>
      <c r="U1056" s="5"/>
      <c r="V1056" s="33"/>
      <c r="W1056" s="33"/>
      <c r="X1056" s="33"/>
      <c r="Y1056" s="33"/>
      <c r="Z1056" s="33"/>
      <c r="AA1056" s="33"/>
      <c r="AB1056" s="33"/>
      <c r="AC1056" s="64"/>
      <c r="AD1056" s="33"/>
      <c r="AE1056" s="33"/>
      <c r="AF1056" s="64"/>
      <c r="AG1056" s="33"/>
      <c r="AH1056" s="33"/>
      <c r="AI1056" s="64"/>
    </row>
    <row r="1057" spans="1:35" x14ac:dyDescent="0.2">
      <c r="A1057" s="368">
        <f t="shared" si="400"/>
        <v>1045</v>
      </c>
      <c r="B1057" s="4">
        <v>32121</v>
      </c>
      <c r="C1057" s="231" t="s">
        <v>2703</v>
      </c>
      <c r="D1057" s="222" t="s">
        <v>2670</v>
      </c>
      <c r="E1057" s="222"/>
      <c r="F1057" s="223" t="s">
        <v>2602</v>
      </c>
      <c r="G1057" s="223" t="s">
        <v>111</v>
      </c>
      <c r="H1057" s="224" t="s">
        <v>31</v>
      </c>
      <c r="I1057" s="275">
        <v>35</v>
      </c>
      <c r="J1057" s="275">
        <v>41</v>
      </c>
      <c r="K1057" s="275"/>
      <c r="L1057" s="275"/>
      <c r="M1057" s="252">
        <v>76</v>
      </c>
      <c r="N1057" s="223" t="s">
        <v>32</v>
      </c>
      <c r="O1057" s="4" t="s">
        <v>2704</v>
      </c>
      <c r="P1057" s="54"/>
      <c r="Q1057" s="54" t="s">
        <v>5773</v>
      </c>
      <c r="R1057" s="54" t="s">
        <v>5819</v>
      </c>
      <c r="S1057" s="100"/>
      <c r="T1057" s="100"/>
      <c r="U1057" s="100"/>
      <c r="V1057" s="33"/>
      <c r="W1057" s="33"/>
      <c r="X1057" s="33"/>
      <c r="Y1057" s="33">
        <v>5951515</v>
      </c>
      <c r="Z1057" s="104" t="s">
        <v>5976</v>
      </c>
      <c r="AA1057" s="33"/>
      <c r="AB1057" s="33"/>
      <c r="AC1057" s="64"/>
      <c r="AD1057" s="33"/>
      <c r="AE1057" s="33"/>
      <c r="AF1057" s="64"/>
      <c r="AG1057" s="33"/>
      <c r="AH1057" s="33"/>
      <c r="AI1057" s="64"/>
    </row>
    <row r="1058" spans="1:35" x14ac:dyDescent="0.2">
      <c r="A1058" s="368">
        <f t="shared" si="400"/>
        <v>1046</v>
      </c>
      <c r="B1058" s="4">
        <v>32114</v>
      </c>
      <c r="C1058" s="65" t="s">
        <v>2706</v>
      </c>
      <c r="D1058" s="65" t="s">
        <v>2707</v>
      </c>
      <c r="E1058" s="65"/>
      <c r="F1058" s="4" t="s">
        <v>2602</v>
      </c>
      <c r="G1058" s="54"/>
      <c r="H1058" s="4" t="s">
        <v>31</v>
      </c>
      <c r="I1058" s="267">
        <v>49</v>
      </c>
      <c r="J1058" s="267">
        <v>41</v>
      </c>
      <c r="K1058" s="267">
        <v>0</v>
      </c>
      <c r="L1058" s="267">
        <v>0</v>
      </c>
      <c r="M1058" s="253">
        <f>SUM(I1058:L1058)</f>
        <v>90</v>
      </c>
      <c r="N1058" s="4" t="str">
        <f>IF(M1058&gt;=100,"Besar",IF(AND(M1058&gt;=50,M1058&lt;=99),"Sedang",IF(AND(M1058&gt;=25,M1058&lt;=49),"Menengah",IF(AND(M1058&lt;=24,M1058&gt;=10),"Kecil",IF(M1058&lt;10,"&lt;Kecil","-")))))</f>
        <v>Sedang</v>
      </c>
      <c r="O1058" s="4" t="s">
        <v>2722</v>
      </c>
      <c r="P1058" s="178" t="s">
        <v>2716</v>
      </c>
      <c r="Q1058" s="54"/>
      <c r="R1058" s="54"/>
      <c r="S1058" s="100"/>
      <c r="T1058" s="100"/>
      <c r="U1058" s="100"/>
      <c r="V1058" s="33"/>
      <c r="W1058" s="33"/>
      <c r="X1058" s="33"/>
      <c r="Y1058" s="33"/>
      <c r="Z1058" s="33"/>
      <c r="AA1058" s="33"/>
      <c r="AB1058" s="33"/>
      <c r="AC1058" s="64"/>
      <c r="AD1058" s="33"/>
      <c r="AE1058" s="33"/>
      <c r="AF1058" s="64"/>
      <c r="AG1058" s="33"/>
      <c r="AH1058" s="33"/>
      <c r="AI1058" s="64"/>
    </row>
    <row r="1059" spans="1:35" x14ac:dyDescent="0.2">
      <c r="A1059" s="368">
        <f t="shared" si="400"/>
        <v>1047</v>
      </c>
      <c r="B1059" s="4">
        <v>32111</v>
      </c>
      <c r="C1059" s="65" t="s">
        <v>2708</v>
      </c>
      <c r="D1059" s="65" t="s">
        <v>2709</v>
      </c>
      <c r="E1059" s="65"/>
      <c r="F1059" s="4" t="s">
        <v>2602</v>
      </c>
      <c r="G1059" s="54"/>
      <c r="H1059" s="4" t="s">
        <v>31</v>
      </c>
      <c r="I1059" s="267">
        <v>230</v>
      </c>
      <c r="J1059" s="267">
        <v>171</v>
      </c>
      <c r="K1059" s="267">
        <v>0</v>
      </c>
      <c r="L1059" s="267">
        <v>0</v>
      </c>
      <c r="M1059" s="253">
        <f>SUM(I1059:L1059)</f>
        <v>401</v>
      </c>
      <c r="N1059" s="4" t="str">
        <f>IF(M1059&gt;=100,"Besar",IF(AND(M1059&gt;=50,M1059&lt;=99),"Sedang",IF(AND(M1059&gt;=25,M1059&lt;=49),"Menengah",IF(AND(M1059&lt;=24,M1059&gt;=10),"Kecil",IF(M1059&lt;10,"&lt;Kecil","-")))))</f>
        <v>Besar</v>
      </c>
      <c r="O1059" s="161" t="s">
        <v>2704</v>
      </c>
      <c r="P1059" s="178" t="s">
        <v>2719</v>
      </c>
      <c r="Q1059" s="54"/>
      <c r="R1059" s="54"/>
      <c r="S1059" s="100"/>
      <c r="T1059" s="100"/>
      <c r="U1059" s="100"/>
      <c r="V1059" s="33"/>
      <c r="W1059" s="33"/>
      <c r="X1059" s="33"/>
      <c r="Y1059" s="33" t="s">
        <v>6010</v>
      </c>
      <c r="Z1059" s="104" t="s">
        <v>5976</v>
      </c>
      <c r="AA1059" s="33"/>
      <c r="AB1059" s="33"/>
      <c r="AC1059" s="64"/>
      <c r="AD1059" s="33"/>
      <c r="AE1059" s="33"/>
      <c r="AF1059" s="64"/>
      <c r="AG1059" s="33"/>
      <c r="AH1059" s="33"/>
      <c r="AI1059" s="64"/>
    </row>
    <row r="1060" spans="1:35" ht="18" x14ac:dyDescent="0.2">
      <c r="A1060" s="368">
        <f t="shared" si="400"/>
        <v>1048</v>
      </c>
      <c r="B1060" s="48"/>
      <c r="C1060" s="34" t="s">
        <v>2710</v>
      </c>
      <c r="D1060" s="34" t="s">
        <v>2711</v>
      </c>
      <c r="E1060" s="34"/>
      <c r="F1060" s="5" t="s">
        <v>2602</v>
      </c>
      <c r="G1060" s="4" t="s">
        <v>2712</v>
      </c>
      <c r="H1060" s="5"/>
      <c r="I1060" s="50">
        <v>135</v>
      </c>
      <c r="J1060" s="50">
        <v>72</v>
      </c>
      <c r="K1060" s="50"/>
      <c r="L1060" s="50"/>
      <c r="M1060" s="50">
        <f>SUM(I1060:K1060)</f>
        <v>207</v>
      </c>
      <c r="N1060" s="4" t="s">
        <v>57</v>
      </c>
      <c r="O1060" s="161" t="s">
        <v>2704</v>
      </c>
      <c r="P1060" s="54"/>
      <c r="Q1060" s="54"/>
      <c r="R1060" s="54"/>
      <c r="S1060" s="100"/>
      <c r="T1060" s="100"/>
      <c r="U1060" s="100"/>
      <c r="V1060" s="33"/>
      <c r="W1060" s="33"/>
      <c r="X1060" s="33"/>
      <c r="Y1060" s="33"/>
      <c r="Z1060" s="33"/>
      <c r="AA1060" s="33"/>
      <c r="AB1060" s="33"/>
      <c r="AC1060" s="64"/>
      <c r="AD1060" s="33"/>
      <c r="AE1060" s="33"/>
      <c r="AF1060" s="64"/>
      <c r="AG1060" s="33"/>
      <c r="AH1060" s="33"/>
      <c r="AI1060" s="64"/>
    </row>
    <row r="1061" spans="1:35" ht="18" x14ac:dyDescent="0.2">
      <c r="A1061" s="368">
        <f t="shared" si="400"/>
        <v>1049</v>
      </c>
      <c r="B1061" s="48"/>
      <c r="C1061" s="183" t="s">
        <v>2713</v>
      </c>
      <c r="D1061" s="159" t="s">
        <v>2714</v>
      </c>
      <c r="E1061" s="160"/>
      <c r="F1061" s="161" t="s">
        <v>2602</v>
      </c>
      <c r="G1061" s="161" t="s">
        <v>2715</v>
      </c>
      <c r="H1061" s="162" t="s">
        <v>31</v>
      </c>
      <c r="I1061" s="252">
        <v>40</v>
      </c>
      <c r="J1061" s="252">
        <v>16</v>
      </c>
      <c r="K1061" s="252"/>
      <c r="L1061" s="252"/>
      <c r="M1061" s="252">
        <v>56</v>
      </c>
      <c r="N1061" s="161" t="s">
        <v>32</v>
      </c>
      <c r="O1061" s="54"/>
      <c r="P1061" s="5" t="s">
        <v>2731</v>
      </c>
      <c r="Q1061" s="5"/>
      <c r="R1061" s="5"/>
      <c r="S1061" s="5"/>
      <c r="T1061" s="5"/>
      <c r="U1061" s="5"/>
      <c r="V1061" s="33"/>
      <c r="W1061" s="33"/>
      <c r="X1061" s="33"/>
      <c r="Y1061" s="33"/>
      <c r="Z1061" s="33"/>
      <c r="AA1061" s="33"/>
      <c r="AB1061" s="33"/>
      <c r="AC1061" s="64"/>
      <c r="AD1061" s="33"/>
      <c r="AE1061" s="33"/>
      <c r="AF1061" s="64"/>
      <c r="AG1061" s="33"/>
      <c r="AH1061" s="33"/>
      <c r="AI1061" s="64"/>
    </row>
    <row r="1062" spans="1:35" x14ac:dyDescent="0.2">
      <c r="A1062" s="368">
        <f t="shared" si="400"/>
        <v>1050</v>
      </c>
      <c r="B1062" s="48"/>
      <c r="C1062" s="160" t="s">
        <v>2717</v>
      </c>
      <c r="D1062" s="160" t="s">
        <v>2718</v>
      </c>
      <c r="E1062" s="160"/>
      <c r="F1062" s="161" t="s">
        <v>2602</v>
      </c>
      <c r="G1062" s="161" t="s">
        <v>111</v>
      </c>
      <c r="H1062" s="232" t="s">
        <v>31</v>
      </c>
      <c r="I1062" s="252">
        <v>230</v>
      </c>
      <c r="J1062" s="252">
        <v>250</v>
      </c>
      <c r="K1062" s="252"/>
      <c r="L1062" s="252"/>
      <c r="M1062" s="252">
        <v>480</v>
      </c>
      <c r="N1062" s="161" t="s">
        <v>57</v>
      </c>
      <c r="O1062" s="54"/>
      <c r="P1062" s="113" t="s">
        <v>6391</v>
      </c>
      <c r="Q1062" s="166"/>
      <c r="R1062" s="4"/>
      <c r="S1062" s="4"/>
      <c r="T1062" s="4"/>
      <c r="U1062" s="4"/>
      <c r="V1062" s="33"/>
      <c r="W1062" s="33"/>
      <c r="X1062" s="33"/>
      <c r="Y1062" s="33">
        <v>5951517</v>
      </c>
      <c r="Z1062" s="104" t="s">
        <v>5976</v>
      </c>
      <c r="AA1062" s="33"/>
      <c r="AB1062" s="33"/>
      <c r="AC1062" s="64"/>
      <c r="AD1062" s="33"/>
      <c r="AE1062" s="33"/>
      <c r="AF1062" s="64"/>
      <c r="AG1062" s="33"/>
      <c r="AH1062" s="33"/>
      <c r="AI1062" s="64"/>
    </row>
    <row r="1063" spans="1:35" x14ac:dyDescent="0.2">
      <c r="A1063" s="368">
        <f t="shared" si="400"/>
        <v>1051</v>
      </c>
      <c r="B1063" s="48"/>
      <c r="C1063" s="86" t="s">
        <v>2720</v>
      </c>
      <c r="D1063" s="34" t="s">
        <v>2721</v>
      </c>
      <c r="E1063" s="34"/>
      <c r="F1063" s="4" t="s">
        <v>2602</v>
      </c>
      <c r="G1063" s="4" t="s">
        <v>1798</v>
      </c>
      <c r="H1063" s="5"/>
      <c r="I1063" s="50">
        <v>40</v>
      </c>
      <c r="J1063" s="50">
        <v>46</v>
      </c>
      <c r="K1063" s="50"/>
      <c r="L1063" s="50"/>
      <c r="M1063" s="50">
        <f>SUM(I1063:K1063)</f>
        <v>86</v>
      </c>
      <c r="N1063" s="4" t="s">
        <v>32</v>
      </c>
      <c r="O1063" s="13" t="s">
        <v>6125</v>
      </c>
      <c r="P1063" s="54"/>
      <c r="Q1063" s="54"/>
      <c r="R1063" s="54"/>
      <c r="S1063" s="100"/>
      <c r="T1063" s="100"/>
      <c r="U1063" s="100"/>
      <c r="V1063" s="33"/>
      <c r="W1063" s="33"/>
      <c r="X1063" s="33"/>
      <c r="Y1063" s="33"/>
      <c r="Z1063" s="33"/>
      <c r="AA1063" s="33"/>
      <c r="AB1063" s="33"/>
      <c r="AC1063" s="64"/>
      <c r="AD1063" s="33"/>
      <c r="AE1063" s="33"/>
      <c r="AF1063" s="64"/>
      <c r="AG1063" s="33"/>
      <c r="AH1063" s="33"/>
      <c r="AI1063" s="64"/>
    </row>
    <row r="1064" spans="1:35" x14ac:dyDescent="0.2">
      <c r="A1064" s="368">
        <f t="shared" si="400"/>
        <v>1052</v>
      </c>
      <c r="B1064" s="4">
        <v>32100</v>
      </c>
      <c r="C1064" s="65" t="s">
        <v>2723</v>
      </c>
      <c r="D1064" s="65" t="s">
        <v>2724</v>
      </c>
      <c r="E1064" s="65"/>
      <c r="F1064" s="4" t="s">
        <v>2602</v>
      </c>
      <c r="G1064" s="54"/>
      <c r="H1064" s="4" t="s">
        <v>31</v>
      </c>
      <c r="I1064" s="267">
        <v>61</v>
      </c>
      <c r="J1064" s="267">
        <v>4</v>
      </c>
      <c r="K1064" s="267">
        <v>0</v>
      </c>
      <c r="L1064" s="267">
        <v>0</v>
      </c>
      <c r="M1064" s="253">
        <f>SUM(I1064:L1064)</f>
        <v>65</v>
      </c>
      <c r="N1064" s="4" t="str">
        <f>IF(M1064&gt;=100,"Besar",IF(AND(M1064&gt;=50,M1064&lt;=99),"Sedang",IF(AND(M1064&gt;=25,M1064&lt;=49),"Menengah",IF(AND(M1064&lt;=24,M1064&gt;=10),"Kecil",IF(M1064&lt;10,"&lt;Kecil","-")))))</f>
        <v>Sedang</v>
      </c>
      <c r="O1064" s="4" t="s">
        <v>2733</v>
      </c>
      <c r="P1064" s="54"/>
      <c r="Q1064" s="54"/>
      <c r="R1064" s="54"/>
      <c r="S1064" s="100"/>
      <c r="T1064" s="100"/>
      <c r="U1064" s="100"/>
      <c r="V1064" s="33"/>
      <c r="W1064" s="33"/>
      <c r="X1064" s="33"/>
      <c r="Y1064" s="33"/>
      <c r="Z1064" s="33"/>
      <c r="AA1064" s="33"/>
      <c r="AB1064" s="33"/>
      <c r="AC1064" s="64"/>
      <c r="AD1064" s="33"/>
      <c r="AE1064" s="33"/>
      <c r="AF1064" s="64"/>
      <c r="AG1064" s="33"/>
      <c r="AH1064" s="33"/>
      <c r="AI1064" s="64"/>
    </row>
    <row r="1065" spans="1:35" x14ac:dyDescent="0.2">
      <c r="A1065" s="368">
        <f t="shared" si="400"/>
        <v>1053</v>
      </c>
      <c r="B1065" s="4">
        <v>32116</v>
      </c>
      <c r="C1065" s="148" t="s">
        <v>2729</v>
      </c>
      <c r="D1065" s="11" t="s">
        <v>2730</v>
      </c>
      <c r="E1065" s="12" t="s">
        <v>6390</v>
      </c>
      <c r="F1065" s="13" t="s">
        <v>2602</v>
      </c>
      <c r="G1065" s="13" t="s">
        <v>111</v>
      </c>
      <c r="H1065" s="14" t="s">
        <v>36</v>
      </c>
      <c r="I1065" s="242">
        <v>104</v>
      </c>
      <c r="J1065" s="242">
        <v>6</v>
      </c>
      <c r="K1065" s="242"/>
      <c r="L1065" s="242"/>
      <c r="M1065" s="242">
        <f>SUM(I1065:L1065)</f>
        <v>110</v>
      </c>
      <c r="N1065" s="13" t="s">
        <v>57</v>
      </c>
      <c r="O1065" s="54"/>
      <c r="P1065" s="54"/>
      <c r="Q1065" s="54"/>
      <c r="R1065" s="54"/>
      <c r="S1065" s="100"/>
      <c r="T1065" s="100"/>
      <c r="U1065" s="100"/>
      <c r="V1065" s="33"/>
      <c r="W1065" s="33"/>
      <c r="X1065" s="33"/>
      <c r="Y1065" s="33"/>
      <c r="Z1065" s="33"/>
      <c r="AA1065" s="33"/>
      <c r="AB1065" s="33"/>
      <c r="AC1065" s="64"/>
      <c r="AD1065" s="33"/>
      <c r="AE1065" s="33"/>
      <c r="AF1065" s="64"/>
      <c r="AG1065" s="33"/>
      <c r="AH1065" s="33"/>
      <c r="AI1065" s="64"/>
    </row>
    <row r="1066" spans="1:35" x14ac:dyDescent="0.2">
      <c r="A1066" s="368">
        <f t="shared" si="400"/>
        <v>1054</v>
      </c>
      <c r="B1066" s="4">
        <v>32114</v>
      </c>
      <c r="C1066" s="65" t="s">
        <v>2725</v>
      </c>
      <c r="D1066" s="65" t="s">
        <v>2726</v>
      </c>
      <c r="E1066" s="65"/>
      <c r="F1066" s="4" t="s">
        <v>2602</v>
      </c>
      <c r="G1066" s="54"/>
      <c r="H1066" s="4" t="s">
        <v>52</v>
      </c>
      <c r="I1066" s="267">
        <v>14</v>
      </c>
      <c r="J1066" s="267">
        <v>4</v>
      </c>
      <c r="K1066" s="267">
        <v>0</v>
      </c>
      <c r="L1066" s="267">
        <v>0</v>
      </c>
      <c r="M1066" s="253">
        <f>SUM(I1066:L1066)</f>
        <v>18</v>
      </c>
      <c r="N1066" s="4" t="str">
        <f>IF(M1066&gt;=100,"Besar",IF(AND(M1066&gt;=50,M1066&lt;=99),"Sedang",IF(AND(M1066&gt;=25,M1066&lt;=49),"Menengah",IF(AND(M1066&lt;=24,M1066&gt;=10),"Kecil",IF(M1066&lt;10,"&lt;Kecil","-")))))</f>
        <v>Kecil</v>
      </c>
      <c r="O1066" s="54"/>
      <c r="P1066" s="28" t="s">
        <v>2734</v>
      </c>
      <c r="Q1066" s="174"/>
      <c r="R1066" s="5"/>
      <c r="S1066" s="5"/>
      <c r="T1066" s="5"/>
      <c r="U1066" s="5"/>
      <c r="V1066" s="33"/>
      <c r="W1066" s="33"/>
      <c r="X1066" s="33"/>
      <c r="Y1066" s="33"/>
      <c r="Z1066" s="33"/>
      <c r="AA1066" s="33"/>
      <c r="AB1066" s="33"/>
      <c r="AC1066" s="64"/>
      <c r="AD1066" s="33"/>
      <c r="AE1066" s="33"/>
      <c r="AF1066" s="64"/>
      <c r="AG1066" s="33"/>
      <c r="AH1066" s="33"/>
      <c r="AI1066" s="64"/>
    </row>
    <row r="1067" spans="1:35" x14ac:dyDescent="0.2">
      <c r="A1067" s="368">
        <f t="shared" si="400"/>
        <v>1055</v>
      </c>
      <c r="B1067" s="4">
        <v>32114</v>
      </c>
      <c r="C1067" s="65" t="s">
        <v>2727</v>
      </c>
      <c r="D1067" s="65" t="s">
        <v>2728</v>
      </c>
      <c r="E1067" s="65"/>
      <c r="F1067" s="4" t="s">
        <v>2602</v>
      </c>
      <c r="G1067" s="54"/>
      <c r="H1067" s="4" t="s">
        <v>31</v>
      </c>
      <c r="I1067" s="267">
        <v>19</v>
      </c>
      <c r="J1067" s="267">
        <v>12</v>
      </c>
      <c r="K1067" s="267" t="s">
        <v>37</v>
      </c>
      <c r="L1067" s="267" t="s">
        <v>37</v>
      </c>
      <c r="M1067" s="253">
        <f>SUM(I1067:L1067)</f>
        <v>31</v>
      </c>
      <c r="N1067" s="4" t="str">
        <f>IF(M1067&gt;=100,"Besar",IF(AND(M1067&gt;=50,M1067&lt;=99),"Sedang",IF(AND(M1067&gt;=25,M1067&lt;=49),"Menengah",IF(AND(M1067&lt;=24,M1067&gt;=10),"Kecil",IF(M1067&lt;10,"&lt;Kecil","-")))))</f>
        <v>Menengah</v>
      </c>
      <c r="O1067" s="13" t="s">
        <v>2733</v>
      </c>
      <c r="P1067" s="54"/>
      <c r="Q1067" s="54"/>
      <c r="R1067" s="54"/>
      <c r="S1067" s="100"/>
      <c r="T1067" s="100"/>
      <c r="U1067" s="100"/>
      <c r="V1067" s="33"/>
      <c r="W1067" s="33"/>
      <c r="X1067" s="33"/>
      <c r="Y1067" s="33"/>
      <c r="Z1067" s="33"/>
      <c r="AA1067" s="33"/>
      <c r="AB1067" s="33"/>
      <c r="AC1067" s="64"/>
      <c r="AD1067" s="33"/>
      <c r="AE1067" s="33"/>
      <c r="AF1067" s="64"/>
      <c r="AG1067" s="33"/>
      <c r="AH1067" s="33"/>
      <c r="AI1067" s="64"/>
    </row>
    <row r="1068" spans="1:35" x14ac:dyDescent="0.2">
      <c r="A1068" s="368">
        <f t="shared" si="400"/>
        <v>1056</v>
      </c>
      <c r="B1068" s="48"/>
      <c r="C1068" s="34" t="s">
        <v>2729</v>
      </c>
      <c r="D1068" s="34" t="s">
        <v>2730</v>
      </c>
      <c r="E1068" s="34"/>
      <c r="F1068" s="4" t="s">
        <v>2602</v>
      </c>
      <c r="G1068" s="4" t="s">
        <v>111</v>
      </c>
      <c r="H1068" s="5" t="s">
        <v>36</v>
      </c>
      <c r="I1068" s="50">
        <v>84</v>
      </c>
      <c r="J1068" s="50">
        <v>6</v>
      </c>
      <c r="K1068" s="50"/>
      <c r="L1068" s="50"/>
      <c r="M1068" s="50">
        <f>SUM(I1068:K1068)</f>
        <v>90</v>
      </c>
      <c r="N1068" s="4" t="s">
        <v>57</v>
      </c>
      <c r="O1068" s="4" t="s">
        <v>1008</v>
      </c>
      <c r="P1068" s="54"/>
      <c r="Q1068" s="54"/>
      <c r="R1068" s="54"/>
      <c r="S1068" s="100"/>
      <c r="T1068" s="100"/>
      <c r="U1068" s="100"/>
      <c r="V1068" s="33"/>
      <c r="W1068" s="33"/>
      <c r="X1068" s="33"/>
      <c r="Y1068" s="33"/>
      <c r="Z1068" s="33"/>
      <c r="AA1068" s="33"/>
      <c r="AB1068" s="33"/>
      <c r="AC1068" s="64"/>
      <c r="AD1068" s="33"/>
      <c r="AE1068" s="33"/>
      <c r="AF1068" s="64"/>
      <c r="AG1068" s="33"/>
      <c r="AH1068" s="33"/>
      <c r="AI1068" s="64"/>
    </row>
    <row r="1069" spans="1:35" x14ac:dyDescent="0.2">
      <c r="A1069" s="368">
        <f t="shared" si="400"/>
        <v>1057</v>
      </c>
      <c r="B1069" s="48"/>
      <c r="C1069" s="169" t="s">
        <v>2732</v>
      </c>
      <c r="D1069" s="137" t="s">
        <v>2616</v>
      </c>
      <c r="E1069" s="169"/>
      <c r="F1069" s="120" t="s">
        <v>2602</v>
      </c>
      <c r="G1069" s="120" t="s">
        <v>987</v>
      </c>
      <c r="H1069" s="14" t="s">
        <v>31</v>
      </c>
      <c r="I1069" s="260">
        <v>101</v>
      </c>
      <c r="J1069" s="260">
        <v>30</v>
      </c>
      <c r="K1069" s="260"/>
      <c r="L1069" s="260"/>
      <c r="M1069" s="247">
        <f>SUM(I1069:L1069)</f>
        <v>131</v>
      </c>
      <c r="N1069" s="120" t="s">
        <v>57</v>
      </c>
      <c r="O1069" s="54"/>
      <c r="P1069" s="28" t="s">
        <v>2741</v>
      </c>
      <c r="Q1069" s="188"/>
      <c r="R1069" s="54"/>
      <c r="S1069" s="100"/>
      <c r="T1069" s="100"/>
      <c r="U1069" s="100"/>
      <c r="V1069" s="33"/>
      <c r="W1069" s="33"/>
      <c r="X1069" s="33"/>
      <c r="Y1069" s="33"/>
      <c r="Z1069" s="33"/>
      <c r="AA1069" s="33"/>
      <c r="AB1069" s="33"/>
      <c r="AC1069" s="64"/>
      <c r="AD1069" s="33"/>
      <c r="AE1069" s="33"/>
      <c r="AF1069" s="64"/>
      <c r="AG1069" s="33"/>
      <c r="AH1069" s="33"/>
      <c r="AI1069" s="64"/>
    </row>
    <row r="1070" spans="1:35" x14ac:dyDescent="0.2">
      <c r="A1070" s="368">
        <f t="shared" si="400"/>
        <v>1058</v>
      </c>
      <c r="B1070" s="4">
        <v>32210</v>
      </c>
      <c r="C1070" s="65" t="s">
        <v>2735</v>
      </c>
      <c r="D1070" s="65" t="s">
        <v>2736</v>
      </c>
      <c r="E1070" s="65"/>
      <c r="F1070" s="4" t="s">
        <v>2602</v>
      </c>
      <c r="G1070" s="54"/>
      <c r="H1070" s="4" t="s">
        <v>31</v>
      </c>
      <c r="I1070" s="267">
        <v>15</v>
      </c>
      <c r="J1070" s="267">
        <v>65</v>
      </c>
      <c r="K1070" s="267">
        <v>0</v>
      </c>
      <c r="L1070" s="267">
        <v>0</v>
      </c>
      <c r="M1070" s="253">
        <f>SUM(I1070:L1070)</f>
        <v>80</v>
      </c>
      <c r="N1070" s="4" t="str">
        <f>IF(M1070&gt;=100,"Besar",IF(AND(M1070&gt;=50,M1070&lt;=99),"Sedang",IF(AND(M1070&gt;=25,M1070&lt;=49),"Menengah",IF(AND(M1070&lt;=24,M1070&gt;=10),"Kecil",IF(M1070&lt;10,"&lt;Kecil","-")))))</f>
        <v>Sedang</v>
      </c>
      <c r="O1070" s="13" t="s">
        <v>1008</v>
      </c>
      <c r="P1070" s="5" t="s">
        <v>2751</v>
      </c>
      <c r="Q1070" s="5"/>
      <c r="R1070" s="5"/>
      <c r="S1070" s="5"/>
      <c r="T1070" s="5"/>
      <c r="U1070" s="5"/>
      <c r="V1070" s="33"/>
      <c r="W1070" s="33"/>
      <c r="X1070" s="33"/>
      <c r="Y1070" s="33" t="s">
        <v>5981</v>
      </c>
      <c r="Z1070" s="104" t="s">
        <v>5976</v>
      </c>
      <c r="AA1070" s="33"/>
      <c r="AB1070" s="33"/>
      <c r="AC1070" s="64"/>
      <c r="AD1070" s="33"/>
      <c r="AE1070" s="33"/>
      <c r="AF1070" s="64"/>
      <c r="AG1070" s="33"/>
      <c r="AH1070" s="33"/>
      <c r="AI1070" s="64"/>
    </row>
    <row r="1071" spans="1:35" x14ac:dyDescent="0.2">
      <c r="A1071" s="368">
        <f t="shared" si="400"/>
        <v>1059</v>
      </c>
      <c r="B1071" s="4">
        <v>32166</v>
      </c>
      <c r="C1071" s="65" t="s">
        <v>2737</v>
      </c>
      <c r="D1071" s="65" t="s">
        <v>2738</v>
      </c>
      <c r="E1071" s="65"/>
      <c r="F1071" s="4" t="s">
        <v>2602</v>
      </c>
      <c r="G1071" s="54"/>
      <c r="H1071" s="4" t="s">
        <v>31</v>
      </c>
      <c r="I1071" s="267">
        <v>31</v>
      </c>
      <c r="J1071" s="267">
        <v>10</v>
      </c>
      <c r="K1071" s="267">
        <v>0</v>
      </c>
      <c r="L1071" s="267">
        <v>0</v>
      </c>
      <c r="M1071" s="253">
        <f>SUM(I1071:L1071)</f>
        <v>41</v>
      </c>
      <c r="N1071" s="4" t="str">
        <f>IF(M1071&gt;=100,"Besar",IF(AND(M1071&gt;=50,M1071&lt;=99),"Sedang",IF(AND(M1071&gt;=25,M1071&lt;=49),"Menengah",IF(AND(M1071&lt;=24,M1071&gt;=10),"Kecil",IF(M1071&lt;10,"&lt;Kecil","-")))))</f>
        <v>Menengah</v>
      </c>
      <c r="O1071" s="54"/>
      <c r="P1071" s="217"/>
      <c r="Q1071" s="54"/>
      <c r="R1071" s="54"/>
      <c r="S1071" s="100"/>
      <c r="T1071" s="100"/>
      <c r="U1071" s="100"/>
      <c r="V1071" s="33"/>
      <c r="W1071" s="33"/>
      <c r="X1071" s="33"/>
      <c r="Y1071" s="33"/>
      <c r="Z1071" s="33"/>
      <c r="AA1071" s="33"/>
      <c r="AB1071" s="33"/>
      <c r="AC1071" s="64"/>
      <c r="AD1071" s="33"/>
      <c r="AE1071" s="33"/>
      <c r="AF1071" s="64"/>
      <c r="AG1071" s="33"/>
      <c r="AH1071" s="33"/>
      <c r="AI1071" s="64"/>
    </row>
    <row r="1072" spans="1:35" ht="18.75" x14ac:dyDescent="0.2">
      <c r="A1072" s="368">
        <f t="shared" si="400"/>
        <v>1060</v>
      </c>
      <c r="B1072" s="4">
        <v>32114</v>
      </c>
      <c r="C1072" s="233" t="s">
        <v>2739</v>
      </c>
      <c r="D1072" s="234" t="s">
        <v>2740</v>
      </c>
      <c r="E1072" s="12"/>
      <c r="F1072" s="13" t="s">
        <v>2602</v>
      </c>
      <c r="G1072" s="13" t="s">
        <v>111</v>
      </c>
      <c r="H1072" s="235" t="s">
        <v>36</v>
      </c>
      <c r="I1072" s="261">
        <v>264</v>
      </c>
      <c r="J1072" s="261">
        <v>252</v>
      </c>
      <c r="K1072" s="270"/>
      <c r="L1072" s="270">
        <v>0</v>
      </c>
      <c r="M1072" s="242">
        <f>SUM(I1072:L1072)</f>
        <v>516</v>
      </c>
      <c r="N1072" s="13" t="s">
        <v>57</v>
      </c>
      <c r="O1072" s="13" t="s">
        <v>6395</v>
      </c>
      <c r="P1072" s="5"/>
      <c r="Q1072" s="5" t="s">
        <v>5349</v>
      </c>
      <c r="R1072" s="5" t="s">
        <v>5879</v>
      </c>
      <c r="S1072" s="5"/>
      <c r="T1072" s="5"/>
      <c r="U1072" s="5"/>
      <c r="V1072" s="33" t="s">
        <v>5880</v>
      </c>
      <c r="W1072" s="33"/>
      <c r="X1072" s="33"/>
      <c r="Y1072" s="33"/>
      <c r="Z1072" s="33"/>
      <c r="AA1072" s="33"/>
      <c r="AB1072" s="33"/>
      <c r="AC1072" s="64"/>
      <c r="AD1072" s="33"/>
      <c r="AE1072" s="33"/>
      <c r="AF1072" s="64"/>
      <c r="AG1072" s="33"/>
      <c r="AH1072" s="33"/>
      <c r="AI1072" s="64"/>
    </row>
    <row r="1073" spans="1:35" x14ac:dyDescent="0.2">
      <c r="A1073" s="368">
        <f t="shared" si="400"/>
        <v>1061</v>
      </c>
      <c r="B1073" s="48"/>
      <c r="C1073" s="65" t="s">
        <v>2739</v>
      </c>
      <c r="D1073" s="65" t="s">
        <v>2740</v>
      </c>
      <c r="E1073" s="65"/>
      <c r="F1073" s="4" t="s">
        <v>2602</v>
      </c>
      <c r="G1073" s="4" t="s">
        <v>111</v>
      </c>
      <c r="H1073" s="4" t="s">
        <v>36</v>
      </c>
      <c r="I1073" s="267">
        <v>264</v>
      </c>
      <c r="J1073" s="267">
        <v>252</v>
      </c>
      <c r="K1073" s="267">
        <v>0</v>
      </c>
      <c r="L1073" s="267"/>
      <c r="M1073" s="50">
        <f>SUM(I1073:K1073)</f>
        <v>516</v>
      </c>
      <c r="N1073" s="4" t="s">
        <v>57</v>
      </c>
      <c r="O1073" s="54"/>
      <c r="P1073" s="5"/>
      <c r="Q1073" s="5"/>
      <c r="R1073" s="5"/>
      <c r="S1073" s="5"/>
      <c r="T1073" s="5"/>
      <c r="U1073" s="5"/>
      <c r="V1073" s="33"/>
      <c r="W1073" s="33"/>
      <c r="X1073" s="33"/>
      <c r="Y1073" s="33"/>
      <c r="Z1073" s="33"/>
      <c r="AA1073" s="33"/>
      <c r="AB1073" s="33"/>
      <c r="AC1073" s="64"/>
      <c r="AD1073" s="33"/>
      <c r="AE1073" s="33"/>
      <c r="AF1073" s="64"/>
      <c r="AG1073" s="33"/>
      <c r="AH1073" s="33"/>
      <c r="AI1073" s="64"/>
    </row>
    <row r="1074" spans="1:35" ht="27" x14ac:dyDescent="0.2">
      <c r="A1074" s="368">
        <f t="shared" si="400"/>
        <v>1062</v>
      </c>
      <c r="B1074" s="196"/>
      <c r="C1074" s="236" t="s">
        <v>6392</v>
      </c>
      <c r="D1074" s="196" t="s">
        <v>6393</v>
      </c>
      <c r="E1074" s="169" t="s">
        <v>6394</v>
      </c>
      <c r="F1074" s="120" t="s">
        <v>2602</v>
      </c>
      <c r="G1074" s="13" t="s">
        <v>111</v>
      </c>
      <c r="H1074" s="235" t="s">
        <v>31</v>
      </c>
      <c r="I1074" s="276">
        <v>200</v>
      </c>
      <c r="J1074" s="276">
        <v>10</v>
      </c>
      <c r="K1074" s="276"/>
      <c r="L1074" s="276">
        <v>0</v>
      </c>
      <c r="M1074" s="242">
        <f t="shared" ref="M1074" si="404">SUM(I1074:L1074)</f>
        <v>210</v>
      </c>
      <c r="N1074" s="13" t="s">
        <v>57</v>
      </c>
      <c r="O1074" s="4" t="s">
        <v>2754</v>
      </c>
      <c r="P1074" s="5" t="s">
        <v>2760</v>
      </c>
      <c r="Q1074" s="5"/>
      <c r="R1074" s="5"/>
      <c r="S1074" s="5"/>
      <c r="T1074" s="5"/>
      <c r="U1074" s="5"/>
      <c r="V1074" s="33"/>
      <c r="W1074" s="33"/>
      <c r="X1074" s="33"/>
      <c r="Y1074" s="33"/>
      <c r="Z1074" s="33"/>
      <c r="AA1074" s="33"/>
      <c r="AB1074" s="33"/>
      <c r="AC1074" s="64"/>
      <c r="AD1074" s="33"/>
      <c r="AE1074" s="33"/>
      <c r="AF1074" s="64"/>
      <c r="AG1074" s="33"/>
      <c r="AH1074" s="33"/>
      <c r="AI1074" s="64"/>
    </row>
    <row r="1075" spans="1:35" x14ac:dyDescent="0.2">
      <c r="A1075" s="368">
        <f t="shared" si="400"/>
        <v>1063</v>
      </c>
      <c r="B1075" s="4">
        <v>32114</v>
      </c>
      <c r="C1075" s="65" t="s">
        <v>2742</v>
      </c>
      <c r="D1075" s="65" t="s">
        <v>2743</v>
      </c>
      <c r="E1075" s="65"/>
      <c r="F1075" s="4" t="s">
        <v>2602</v>
      </c>
      <c r="G1075" s="54"/>
      <c r="H1075" s="4" t="s">
        <v>31</v>
      </c>
      <c r="I1075" s="267">
        <v>20</v>
      </c>
      <c r="J1075" s="267">
        <v>50</v>
      </c>
      <c r="K1075" s="267">
        <v>0</v>
      </c>
      <c r="L1075" s="267">
        <v>0</v>
      </c>
      <c r="M1075" s="253">
        <f>SUM(I1075:L1075)</f>
        <v>70</v>
      </c>
      <c r="N1075" s="4" t="str">
        <f>IF(M1075&gt;=100,"Besar",IF(AND(M1075&gt;=50,M1075&lt;=99),"Sedang",IF(AND(M1075&gt;=25,M1075&lt;=49),"Menengah",IF(AND(M1075&lt;=24,M1075&gt;=10),"Kecil",IF(M1075&lt;10,"&lt;Kecil","-")))))</f>
        <v>Sedang</v>
      </c>
      <c r="O1075" s="4" t="s">
        <v>2757</v>
      </c>
      <c r="P1075" s="113" t="s">
        <v>6396</v>
      </c>
      <c r="Q1075" s="54"/>
      <c r="R1075" s="54"/>
      <c r="S1075" s="100"/>
      <c r="T1075" s="100"/>
      <c r="U1075" s="100"/>
      <c r="V1075" s="33"/>
      <c r="W1075" s="33"/>
      <c r="X1075" s="33"/>
      <c r="Y1075" s="33"/>
      <c r="Z1075" s="33"/>
      <c r="AA1075" s="33"/>
      <c r="AB1075" s="33"/>
      <c r="AC1075" s="64"/>
      <c r="AD1075" s="33"/>
      <c r="AE1075" s="33"/>
      <c r="AF1075" s="64"/>
      <c r="AG1075" s="33"/>
      <c r="AH1075" s="33"/>
      <c r="AI1075" s="64"/>
    </row>
    <row r="1076" spans="1:35" x14ac:dyDescent="0.2">
      <c r="A1076" s="368">
        <f t="shared" si="400"/>
        <v>1064</v>
      </c>
      <c r="B1076" s="4">
        <v>32114</v>
      </c>
      <c r="C1076" s="65" t="s">
        <v>2744</v>
      </c>
      <c r="D1076" s="65" t="s">
        <v>2745</v>
      </c>
      <c r="E1076" s="65"/>
      <c r="F1076" s="4" t="s">
        <v>2602</v>
      </c>
      <c r="G1076" s="54"/>
      <c r="H1076" s="4" t="s">
        <v>52</v>
      </c>
      <c r="I1076" s="267">
        <v>39</v>
      </c>
      <c r="J1076" s="267">
        <v>21</v>
      </c>
      <c r="K1076" s="267" t="s">
        <v>37</v>
      </c>
      <c r="L1076" s="267" t="s">
        <v>37</v>
      </c>
      <c r="M1076" s="253">
        <f>SUM(I1076:L1076)</f>
        <v>60</v>
      </c>
      <c r="N1076" s="4" t="str">
        <f>IF(M1076&gt;=100,"Besar",IF(AND(M1076&gt;=50,M1076&lt;=99),"Sedang",IF(AND(M1076&gt;=25,M1076&lt;=49),"Menengah",IF(AND(M1076&lt;=24,M1076&gt;=10),"Kecil",IF(M1076&lt;10,"&lt;Kecil","-")))))</f>
        <v>Sedang</v>
      </c>
      <c r="O1076" s="13" t="s">
        <v>6125</v>
      </c>
      <c r="P1076" s="5"/>
      <c r="Q1076" s="5" t="s">
        <v>2225</v>
      </c>
      <c r="R1076" s="5" t="s">
        <v>5820</v>
      </c>
      <c r="S1076" s="5">
        <v>668</v>
      </c>
      <c r="T1076" s="5"/>
      <c r="U1076" s="5">
        <v>668</v>
      </c>
      <c r="V1076" s="33"/>
      <c r="W1076" s="33"/>
      <c r="X1076" s="33"/>
      <c r="Y1076" s="33" t="s">
        <v>6023</v>
      </c>
      <c r="Z1076" s="104" t="s">
        <v>5976</v>
      </c>
      <c r="AA1076" s="33"/>
      <c r="AB1076" s="33"/>
      <c r="AC1076" s="64"/>
      <c r="AD1076" s="33"/>
      <c r="AE1076" s="33"/>
      <c r="AF1076" s="64"/>
      <c r="AG1076" s="33"/>
      <c r="AH1076" s="33"/>
      <c r="AI1076" s="64"/>
    </row>
    <row r="1077" spans="1:35" x14ac:dyDescent="0.2">
      <c r="A1077" s="368">
        <f t="shared" si="400"/>
        <v>1065</v>
      </c>
      <c r="B1077" s="4">
        <v>35299</v>
      </c>
      <c r="C1077" s="65" t="s">
        <v>2746</v>
      </c>
      <c r="D1077" s="65" t="s">
        <v>2747</v>
      </c>
      <c r="E1077" s="65"/>
      <c r="F1077" s="4" t="s">
        <v>2602</v>
      </c>
      <c r="G1077" s="54"/>
      <c r="H1077" s="4" t="s">
        <v>36</v>
      </c>
      <c r="I1077" s="267">
        <v>5</v>
      </c>
      <c r="J1077" s="267">
        <v>1</v>
      </c>
      <c r="K1077" s="267" t="s">
        <v>37</v>
      </c>
      <c r="L1077" s="267">
        <v>0</v>
      </c>
      <c r="M1077" s="253">
        <f>SUM(I1077:L1077)</f>
        <v>6</v>
      </c>
      <c r="N1077" s="4" t="str">
        <f>IF(M1077&gt;=100,"Besar",IF(AND(M1077&gt;=50,M1077&lt;=99),"Sedang",IF(AND(M1077&gt;=25,M1077&lt;=49),"Menengah",IF(AND(M1077&lt;=24,M1077&gt;=10),"Kecil",IF(M1077&lt;10,"&lt;Kecil","-")))))</f>
        <v>&lt;Kecil</v>
      </c>
      <c r="O1077" s="54"/>
      <c r="P1077" s="54"/>
      <c r="Q1077" s="54"/>
      <c r="R1077" s="54"/>
      <c r="S1077" s="100"/>
      <c r="T1077" s="100"/>
      <c r="U1077" s="100"/>
      <c r="V1077" s="33"/>
      <c r="W1077" s="33"/>
      <c r="X1077" s="33"/>
      <c r="Y1077" s="33"/>
      <c r="Z1077" s="33"/>
      <c r="AA1077" s="33"/>
      <c r="AB1077" s="33"/>
      <c r="AC1077" s="64"/>
      <c r="AD1077" s="33"/>
      <c r="AE1077" s="33"/>
      <c r="AF1077" s="64"/>
      <c r="AG1077" s="33"/>
      <c r="AH1077" s="33"/>
      <c r="AI1077" s="64"/>
    </row>
    <row r="1078" spans="1:35" x14ac:dyDescent="0.2">
      <c r="A1078" s="368">
        <f t="shared" si="400"/>
        <v>1066</v>
      </c>
      <c r="B1078" s="48"/>
      <c r="C1078" s="148" t="s">
        <v>2748</v>
      </c>
      <c r="D1078" s="11" t="s">
        <v>2749</v>
      </c>
      <c r="E1078" s="12"/>
      <c r="F1078" s="13" t="s">
        <v>2602</v>
      </c>
      <c r="G1078" s="13" t="s">
        <v>111</v>
      </c>
      <c r="H1078" s="14" t="s">
        <v>31</v>
      </c>
      <c r="I1078" s="242">
        <v>250</v>
      </c>
      <c r="J1078" s="242">
        <v>300</v>
      </c>
      <c r="K1078" s="242"/>
      <c r="L1078" s="242"/>
      <c r="M1078" s="242">
        <f>SUM(I1078:L1078)</f>
        <v>550</v>
      </c>
      <c r="N1078" s="13" t="s">
        <v>57</v>
      </c>
      <c r="O1078" s="4" t="s">
        <v>915</v>
      </c>
      <c r="P1078" s="5" t="s">
        <v>2769</v>
      </c>
      <c r="Q1078" s="5"/>
      <c r="R1078" s="5"/>
      <c r="S1078" s="5"/>
      <c r="T1078" s="5"/>
      <c r="U1078" s="5"/>
      <c r="V1078" s="33"/>
      <c r="W1078" s="33"/>
      <c r="X1078" s="33"/>
      <c r="Y1078" s="33"/>
      <c r="Z1078" s="33"/>
      <c r="AA1078" s="33"/>
      <c r="AB1078" s="33"/>
      <c r="AC1078" s="64"/>
      <c r="AD1078" s="33"/>
      <c r="AE1078" s="33"/>
      <c r="AF1078" s="64"/>
      <c r="AG1078" s="33"/>
      <c r="AH1078" s="33"/>
      <c r="AI1078" s="64"/>
    </row>
    <row r="1079" spans="1:35" x14ac:dyDescent="0.2">
      <c r="A1079" s="368">
        <f t="shared" si="400"/>
        <v>1067</v>
      </c>
      <c r="B1079" s="4">
        <v>62037</v>
      </c>
      <c r="C1079" s="65" t="s">
        <v>1374</v>
      </c>
      <c r="D1079" s="65" t="s">
        <v>2752</v>
      </c>
      <c r="E1079" s="65"/>
      <c r="F1079" s="4" t="s">
        <v>2602</v>
      </c>
      <c r="G1079" s="54"/>
      <c r="H1079" s="4" t="s">
        <v>31</v>
      </c>
      <c r="I1079" s="267">
        <v>13</v>
      </c>
      <c r="J1079" s="267">
        <v>7</v>
      </c>
      <c r="K1079" s="267">
        <v>0</v>
      </c>
      <c r="L1079" s="267">
        <v>0</v>
      </c>
      <c r="M1079" s="253">
        <v>20</v>
      </c>
      <c r="N1079" s="4" t="s">
        <v>45</v>
      </c>
      <c r="O1079" s="54"/>
      <c r="P1079" s="113" t="s">
        <v>6398</v>
      </c>
      <c r="Q1079" s="121"/>
      <c r="R1079" s="54"/>
      <c r="S1079" s="100"/>
      <c r="T1079" s="100"/>
      <c r="U1079" s="100"/>
      <c r="V1079" s="33"/>
      <c r="W1079" s="33"/>
      <c r="X1079" s="33"/>
      <c r="Y1079" s="33"/>
      <c r="Z1079" s="33"/>
      <c r="AA1079" s="33"/>
      <c r="AB1079" s="33"/>
      <c r="AC1079" s="64"/>
      <c r="AD1079" s="33"/>
      <c r="AE1079" s="33"/>
      <c r="AF1079" s="64"/>
      <c r="AG1079" s="33"/>
      <c r="AH1079" s="33"/>
      <c r="AI1079" s="64"/>
    </row>
    <row r="1080" spans="1:35" x14ac:dyDescent="0.2">
      <c r="A1080" s="368">
        <f t="shared" si="400"/>
        <v>1068</v>
      </c>
      <c r="B1080" s="48"/>
      <c r="C1080" s="34" t="s">
        <v>5750</v>
      </c>
      <c r="D1080" s="34" t="s">
        <v>2753</v>
      </c>
      <c r="E1080" s="34"/>
      <c r="F1080" s="4" t="s">
        <v>2602</v>
      </c>
      <c r="G1080" s="4" t="s">
        <v>1798</v>
      </c>
      <c r="H1080" s="5"/>
      <c r="I1080" s="50">
        <v>80</v>
      </c>
      <c r="J1080" s="50">
        <v>24</v>
      </c>
      <c r="K1080" s="50"/>
      <c r="L1080" s="50"/>
      <c r="M1080" s="50">
        <f>SUM(I1080:J1080)</f>
        <v>104</v>
      </c>
      <c r="N1080" s="4" t="s">
        <v>57</v>
      </c>
      <c r="O1080" s="118" t="s">
        <v>6065</v>
      </c>
      <c r="P1080" s="5"/>
      <c r="Q1080" s="5"/>
      <c r="R1080" s="5"/>
      <c r="S1080" s="5"/>
      <c r="T1080" s="5"/>
      <c r="U1080" s="5"/>
      <c r="V1080" s="33"/>
      <c r="W1080" s="33"/>
      <c r="X1080" s="33"/>
      <c r="Y1080" s="33">
        <v>5951540</v>
      </c>
      <c r="Z1080" s="104" t="s">
        <v>5976</v>
      </c>
      <c r="AA1080" s="33"/>
      <c r="AB1080" s="33"/>
      <c r="AC1080" s="64"/>
      <c r="AD1080" s="33"/>
      <c r="AE1080" s="33"/>
      <c r="AF1080" s="64"/>
      <c r="AG1080" s="33"/>
      <c r="AH1080" s="33"/>
      <c r="AI1080" s="64"/>
    </row>
    <row r="1081" spans="1:35" ht="18" x14ac:dyDescent="0.2">
      <c r="A1081" s="368">
        <f t="shared" si="400"/>
        <v>1069</v>
      </c>
      <c r="B1081" s="48"/>
      <c r="C1081" s="89" t="s">
        <v>2755</v>
      </c>
      <c r="D1081" s="34" t="s">
        <v>2756</v>
      </c>
      <c r="E1081" s="34"/>
      <c r="F1081" s="5" t="s">
        <v>2602</v>
      </c>
      <c r="G1081" s="4" t="s">
        <v>111</v>
      </c>
      <c r="H1081" s="5" t="s">
        <v>31</v>
      </c>
      <c r="I1081" s="50">
        <v>130</v>
      </c>
      <c r="J1081" s="50">
        <v>120</v>
      </c>
      <c r="K1081" s="50"/>
      <c r="L1081" s="50"/>
      <c r="M1081" s="50">
        <f>SUM(I1081:K1081)</f>
        <v>250</v>
      </c>
      <c r="N1081" s="4" t="s">
        <v>57</v>
      </c>
      <c r="O1081" s="54"/>
      <c r="P1081" s="113" t="s">
        <v>6400</v>
      </c>
      <c r="Q1081" s="54"/>
      <c r="R1081" s="54"/>
      <c r="S1081" s="100"/>
      <c r="T1081" s="100"/>
      <c r="U1081" s="100"/>
      <c r="V1081" s="33"/>
      <c r="W1081" s="33"/>
      <c r="X1081" s="33"/>
      <c r="Y1081" s="33"/>
      <c r="Z1081" s="33"/>
      <c r="AA1081" s="33"/>
      <c r="AB1081" s="33"/>
      <c r="AC1081" s="64"/>
      <c r="AD1081" s="33"/>
      <c r="AE1081" s="33"/>
      <c r="AF1081" s="64"/>
      <c r="AG1081" s="33"/>
      <c r="AH1081" s="33"/>
      <c r="AI1081" s="64"/>
    </row>
    <row r="1082" spans="1:35" ht="18" x14ac:dyDescent="0.2">
      <c r="A1082" s="368">
        <f t="shared" si="400"/>
        <v>1070</v>
      </c>
      <c r="B1082" s="48"/>
      <c r="C1082" s="237" t="s">
        <v>2758</v>
      </c>
      <c r="D1082" s="133" t="s">
        <v>2759</v>
      </c>
      <c r="E1082" s="117" t="s">
        <v>6397</v>
      </c>
      <c r="F1082" s="118" t="s">
        <v>2602</v>
      </c>
      <c r="G1082" s="118" t="s">
        <v>880</v>
      </c>
      <c r="H1082" s="21" t="s">
        <v>36</v>
      </c>
      <c r="I1082" s="247">
        <v>58</v>
      </c>
      <c r="J1082" s="247">
        <v>12</v>
      </c>
      <c r="K1082" s="247"/>
      <c r="L1082" s="247"/>
      <c r="M1082" s="247">
        <f>SUM(I1082:L1082)</f>
        <v>70</v>
      </c>
      <c r="N1082" s="118" t="s">
        <v>32</v>
      </c>
      <c r="O1082" s="13" t="s">
        <v>915</v>
      </c>
      <c r="P1082" s="5" t="s">
        <v>2779</v>
      </c>
      <c r="Q1082" s="5"/>
      <c r="R1082" s="5"/>
      <c r="S1082" s="5"/>
      <c r="T1082" s="5"/>
      <c r="U1082" s="5"/>
      <c r="V1082" s="33"/>
      <c r="W1082" s="33"/>
      <c r="X1082" s="33"/>
      <c r="Y1082" s="33"/>
      <c r="Z1082" s="33"/>
      <c r="AA1082" s="33"/>
      <c r="AB1082" s="33"/>
      <c r="AC1082" s="64"/>
      <c r="AD1082" s="33"/>
      <c r="AE1082" s="33"/>
      <c r="AF1082" s="64"/>
      <c r="AG1082" s="33"/>
      <c r="AH1082" s="33"/>
      <c r="AI1082" s="64"/>
    </row>
    <row r="1083" spans="1:35" x14ac:dyDescent="0.2">
      <c r="A1083" s="368">
        <f t="shared" si="400"/>
        <v>1071</v>
      </c>
      <c r="B1083" s="4">
        <v>32114</v>
      </c>
      <c r="C1083" s="65" t="s">
        <v>2761</v>
      </c>
      <c r="D1083" s="65" t="s">
        <v>2762</v>
      </c>
      <c r="E1083" s="65"/>
      <c r="F1083" s="4" t="s">
        <v>2602</v>
      </c>
      <c r="G1083" s="54"/>
      <c r="H1083" s="4" t="s">
        <v>31</v>
      </c>
      <c r="I1083" s="267"/>
      <c r="J1083" s="267"/>
      <c r="K1083" s="267"/>
      <c r="L1083" s="267"/>
      <c r="M1083" s="253"/>
      <c r="N1083" s="4"/>
      <c r="O1083" s="54"/>
      <c r="P1083" s="113" t="s">
        <v>2769</v>
      </c>
      <c r="Q1083" s="166"/>
      <c r="R1083" s="100" t="s">
        <v>5940</v>
      </c>
      <c r="S1083" s="100"/>
      <c r="T1083" s="100"/>
      <c r="U1083" s="100"/>
      <c r="V1083" s="33" t="s">
        <v>5941</v>
      </c>
      <c r="W1083" s="33"/>
      <c r="X1083" s="33"/>
      <c r="Y1083" s="33"/>
      <c r="Z1083" s="33"/>
      <c r="AA1083" s="33"/>
      <c r="AB1083" s="33"/>
      <c r="AC1083" s="64"/>
      <c r="AD1083" s="33"/>
      <c r="AE1083" s="33"/>
      <c r="AF1083" s="64"/>
      <c r="AG1083" s="33"/>
      <c r="AH1083" s="33"/>
      <c r="AI1083" s="64"/>
    </row>
    <row r="1084" spans="1:35" ht="27" x14ac:dyDescent="0.2">
      <c r="A1084" s="368">
        <f t="shared" si="400"/>
        <v>1072</v>
      </c>
      <c r="B1084" s="48"/>
      <c r="C1084" s="238" t="s">
        <v>2763</v>
      </c>
      <c r="D1084" s="239" t="s">
        <v>2764</v>
      </c>
      <c r="E1084" s="134" t="s">
        <v>6399</v>
      </c>
      <c r="F1084" s="126" t="s">
        <v>2602</v>
      </c>
      <c r="G1084" s="126" t="s">
        <v>111</v>
      </c>
      <c r="H1084" s="14" t="s">
        <v>31</v>
      </c>
      <c r="I1084" s="245">
        <v>447</v>
      </c>
      <c r="J1084" s="245">
        <v>24</v>
      </c>
      <c r="K1084" s="245"/>
      <c r="L1084" s="245"/>
      <c r="M1084" s="242">
        <f>SUM(I1084:J1084)</f>
        <v>471</v>
      </c>
      <c r="N1084" s="126" t="s">
        <v>57</v>
      </c>
      <c r="O1084" s="13" t="s">
        <v>535</v>
      </c>
      <c r="P1084" s="54"/>
      <c r="Q1084" s="54"/>
      <c r="R1084" s="54"/>
      <c r="S1084" s="100"/>
      <c r="T1084" s="100"/>
      <c r="U1084" s="100"/>
      <c r="V1084" s="33"/>
      <c r="W1084" s="33"/>
      <c r="X1084" s="33"/>
      <c r="Y1084" s="33"/>
      <c r="Z1084" s="33"/>
      <c r="AA1084" s="33"/>
      <c r="AB1084" s="33"/>
      <c r="AC1084" s="64"/>
      <c r="AD1084" s="33"/>
      <c r="AE1084" s="33"/>
      <c r="AF1084" s="64"/>
      <c r="AG1084" s="33"/>
      <c r="AH1084" s="33"/>
      <c r="AI1084" s="64"/>
    </row>
    <row r="1085" spans="1:35" x14ac:dyDescent="0.2">
      <c r="A1085" s="368">
        <f t="shared" si="400"/>
        <v>1073</v>
      </c>
      <c r="B1085" s="4">
        <v>32114</v>
      </c>
      <c r="C1085" s="65" t="s">
        <v>2765</v>
      </c>
      <c r="D1085" s="65" t="s">
        <v>2766</v>
      </c>
      <c r="E1085" s="65"/>
      <c r="F1085" s="4" t="s">
        <v>2602</v>
      </c>
      <c r="G1085" s="54"/>
      <c r="H1085" s="4" t="s">
        <v>2767</v>
      </c>
      <c r="I1085" s="267">
        <v>21</v>
      </c>
      <c r="J1085" s="267">
        <v>48</v>
      </c>
      <c r="K1085" s="267">
        <v>0</v>
      </c>
      <c r="L1085" s="267">
        <v>0</v>
      </c>
      <c r="M1085" s="253">
        <f>SUM(I1085:L1085)</f>
        <v>69</v>
      </c>
      <c r="N1085" s="4" t="str">
        <f>IF(M1085&gt;=100,"Besar",IF(AND(M1085&gt;=50,M1085&lt;=99),"Sedang",IF(AND(M1085&gt;=25,M1085&lt;=49),"Menengah",IF(AND(M1085&lt;=24,M1085&gt;=10),"Kecil",IF(M1085&lt;10,"&lt;Kecil","-")))))</f>
        <v>Sedang</v>
      </c>
      <c r="O1085" s="54"/>
      <c r="P1085" s="54"/>
      <c r="Q1085" s="54"/>
      <c r="R1085" s="54"/>
      <c r="S1085" s="100"/>
      <c r="T1085" s="100"/>
      <c r="U1085" s="100"/>
      <c r="V1085" s="33"/>
      <c r="W1085" s="33"/>
      <c r="X1085" s="33"/>
      <c r="Y1085" s="33"/>
      <c r="Z1085" s="33"/>
      <c r="AA1085" s="33"/>
      <c r="AB1085" s="33"/>
      <c r="AC1085" s="64"/>
      <c r="AD1085" s="33"/>
      <c r="AE1085" s="33"/>
      <c r="AF1085" s="64"/>
      <c r="AG1085" s="33"/>
      <c r="AH1085" s="33"/>
      <c r="AI1085" s="64"/>
    </row>
    <row r="1086" spans="1:35" x14ac:dyDescent="0.2">
      <c r="A1086" s="368">
        <f t="shared" si="400"/>
        <v>1074</v>
      </c>
      <c r="B1086" s="48"/>
      <c r="C1086" s="148" t="s">
        <v>2768</v>
      </c>
      <c r="D1086" s="11" t="s">
        <v>2721</v>
      </c>
      <c r="E1086" s="12"/>
      <c r="F1086" s="13" t="s">
        <v>2602</v>
      </c>
      <c r="G1086" s="13" t="s">
        <v>111</v>
      </c>
      <c r="H1086" s="14" t="s">
        <v>31</v>
      </c>
      <c r="I1086" s="13">
        <v>93</v>
      </c>
      <c r="J1086" s="13">
        <v>1</v>
      </c>
      <c r="K1086" s="13"/>
      <c r="L1086" s="13"/>
      <c r="M1086" s="13">
        <f>SUM(I1086:L1086)</f>
        <v>94</v>
      </c>
      <c r="N1086" s="13" t="s">
        <v>32</v>
      </c>
      <c r="O1086" s="54"/>
      <c r="P1086" s="5"/>
      <c r="Q1086" s="5"/>
      <c r="R1086" s="5"/>
      <c r="S1086" s="5"/>
      <c r="T1086" s="5"/>
      <c r="U1086" s="5"/>
      <c r="V1086" s="33"/>
      <c r="W1086" s="33"/>
      <c r="X1086" s="33"/>
      <c r="Y1086" s="33"/>
      <c r="Z1086" s="33"/>
      <c r="AA1086" s="33"/>
      <c r="AB1086" s="33"/>
      <c r="AC1086" s="64"/>
      <c r="AD1086" s="33"/>
      <c r="AE1086" s="33"/>
      <c r="AF1086" s="64"/>
      <c r="AG1086" s="33"/>
      <c r="AH1086" s="33"/>
      <c r="AI1086" s="64"/>
    </row>
    <row r="1087" spans="1:35" x14ac:dyDescent="0.2">
      <c r="A1087" s="368">
        <f t="shared" si="400"/>
        <v>1075</v>
      </c>
      <c r="B1087" s="4">
        <v>32114</v>
      </c>
      <c r="C1087" s="65" t="s">
        <v>2770</v>
      </c>
      <c r="D1087" s="65" t="s">
        <v>2771</v>
      </c>
      <c r="E1087" s="65"/>
      <c r="F1087" s="4" t="s">
        <v>2602</v>
      </c>
      <c r="G1087" s="54"/>
      <c r="H1087" s="4" t="s">
        <v>31</v>
      </c>
      <c r="I1087" s="267">
        <v>35</v>
      </c>
      <c r="J1087" s="267">
        <v>102</v>
      </c>
      <c r="K1087" s="267">
        <v>0</v>
      </c>
      <c r="L1087" s="267">
        <v>0</v>
      </c>
      <c r="M1087" s="253">
        <f>SUM(I1087:L1087)</f>
        <v>137</v>
      </c>
      <c r="N1087" s="4" t="str">
        <f>IF(M1087&gt;=100,"Besar",IF(AND(M1087&gt;=50,M1087&lt;=99),"Sedang",IF(AND(M1087&gt;=25,M1087&lt;=49),"Menengah",IF(AND(M1087&lt;=24,M1087&gt;=10),"Kecil",IF(M1087&lt;10,"&lt;Kecil","-")))))</f>
        <v>Besar</v>
      </c>
      <c r="O1087" s="54"/>
      <c r="P1087" s="113" t="s">
        <v>2779</v>
      </c>
      <c r="Q1087" s="166"/>
      <c r="R1087" s="54" t="s">
        <v>5821</v>
      </c>
      <c r="S1087" s="100"/>
      <c r="T1087" s="100"/>
      <c r="U1087" s="100"/>
      <c r="V1087" s="33"/>
      <c r="W1087" s="33"/>
      <c r="X1087" s="33"/>
      <c r="Y1087" s="33"/>
      <c r="Z1087" s="33"/>
      <c r="AA1087" s="33"/>
      <c r="AB1087" s="33"/>
      <c r="AC1087" s="64"/>
      <c r="AD1087" s="33"/>
      <c r="AE1087" s="33"/>
      <c r="AF1087" s="64"/>
      <c r="AG1087" s="33"/>
      <c r="AH1087" s="33"/>
      <c r="AI1087" s="64"/>
    </row>
    <row r="1088" spans="1:35" x14ac:dyDescent="0.2">
      <c r="A1088" s="368">
        <f t="shared" si="400"/>
        <v>1076</v>
      </c>
      <c r="B1088" s="48"/>
      <c r="C1088" s="48" t="s">
        <v>2772</v>
      </c>
      <c r="D1088" s="65" t="s">
        <v>2773</v>
      </c>
      <c r="E1088" s="65"/>
      <c r="F1088" s="4" t="s">
        <v>2602</v>
      </c>
      <c r="G1088" s="4" t="s">
        <v>138</v>
      </c>
      <c r="H1088" s="5"/>
      <c r="I1088" s="50">
        <v>50</v>
      </c>
      <c r="J1088" s="50">
        <v>340</v>
      </c>
      <c r="K1088" s="50"/>
      <c r="L1088" s="50"/>
      <c r="M1088" s="50">
        <f>SUM(I1088:K1088)</f>
        <v>390</v>
      </c>
      <c r="N1088" s="4" t="s">
        <v>57</v>
      </c>
      <c r="O1088" s="118" t="s">
        <v>2778</v>
      </c>
      <c r="P1088" s="5" t="s">
        <v>2794</v>
      </c>
      <c r="Q1088" s="5" t="s">
        <v>5349</v>
      </c>
      <c r="R1088" s="5" t="s">
        <v>5881</v>
      </c>
      <c r="S1088" s="5"/>
      <c r="T1088" s="5"/>
      <c r="U1088" s="5"/>
      <c r="V1088" s="33" t="s">
        <v>5882</v>
      </c>
      <c r="W1088" s="33"/>
      <c r="X1088" s="33"/>
      <c r="Y1088" s="33"/>
      <c r="Z1088" s="33"/>
      <c r="AA1088" s="33"/>
      <c r="AB1088" s="33"/>
      <c r="AC1088" s="64"/>
      <c r="AD1088" s="33"/>
      <c r="AE1088" s="33"/>
      <c r="AF1088" s="64"/>
      <c r="AG1088" s="33"/>
      <c r="AH1088" s="33"/>
      <c r="AI1088" s="64"/>
    </row>
    <row r="1089" spans="1:35" x14ac:dyDescent="0.2">
      <c r="A1089" s="368">
        <f t="shared" si="400"/>
        <v>1077</v>
      </c>
      <c r="B1089" s="4">
        <v>91600</v>
      </c>
      <c r="C1089" s="65" t="s">
        <v>2774</v>
      </c>
      <c r="D1089" s="65" t="s">
        <v>2775</v>
      </c>
      <c r="E1089" s="65"/>
      <c r="F1089" s="4" t="s">
        <v>2602</v>
      </c>
      <c r="G1089" s="54"/>
      <c r="H1089" s="80" t="s">
        <v>31</v>
      </c>
      <c r="I1089" s="267">
        <v>3</v>
      </c>
      <c r="J1089" s="267"/>
      <c r="K1089" s="267">
        <v>0</v>
      </c>
      <c r="L1089" s="267">
        <v>0</v>
      </c>
      <c r="M1089" s="253">
        <f>SUM(I1089:L1089)</f>
        <v>3</v>
      </c>
      <c r="N1089" s="4" t="str">
        <f>IF(M1089&gt;=100,"Besar",IF(AND(M1089&gt;=50,M1089&lt;=99),"Sedang",IF(AND(M1089&gt;=25,M1089&lt;=49),"Menengah",IF(AND(M1089&lt;=24,M1089&gt;=10),"Kecil",IF(M1089&lt;10,"&lt;Kecil","-")))))</f>
        <v>&lt;Kecil</v>
      </c>
      <c r="O1089" s="54"/>
      <c r="P1089" s="5" t="s">
        <v>2798</v>
      </c>
      <c r="Q1089" s="5"/>
      <c r="R1089" s="5"/>
      <c r="S1089" s="5"/>
      <c r="T1089" s="5"/>
      <c r="U1089" s="5"/>
      <c r="V1089" s="33"/>
      <c r="W1089" s="33"/>
      <c r="X1089" s="33"/>
      <c r="Y1089" s="33"/>
      <c r="Z1089" s="33"/>
      <c r="AA1089" s="33"/>
      <c r="AB1089" s="33"/>
      <c r="AC1089" s="64"/>
      <c r="AD1089" s="33"/>
      <c r="AE1089" s="33"/>
      <c r="AF1089" s="64"/>
      <c r="AG1089" s="33"/>
      <c r="AH1089" s="33"/>
      <c r="AI1089" s="64"/>
    </row>
    <row r="1090" spans="1:35" x14ac:dyDescent="0.2">
      <c r="A1090" s="368">
        <f t="shared" si="400"/>
        <v>1078</v>
      </c>
      <c r="B1090" s="48"/>
      <c r="C1090" s="284" t="s">
        <v>2776</v>
      </c>
      <c r="D1090" s="285" t="s">
        <v>2777</v>
      </c>
      <c r="E1090" s="121"/>
      <c r="F1090" s="118" t="s">
        <v>2602</v>
      </c>
      <c r="G1090" s="118" t="s">
        <v>111</v>
      </c>
      <c r="H1090" s="182" t="s">
        <v>31</v>
      </c>
      <c r="I1090" s="118">
        <v>15</v>
      </c>
      <c r="J1090" s="118">
        <v>25</v>
      </c>
      <c r="K1090" s="118"/>
      <c r="L1090" s="118"/>
      <c r="M1090" s="13">
        <f>SUM(I1090:L1090)</f>
        <v>40</v>
      </c>
      <c r="N1090" s="118" t="s">
        <v>32</v>
      </c>
      <c r="O1090" s="4" t="s">
        <v>2793</v>
      </c>
      <c r="P1090" s="54"/>
      <c r="Q1090" s="54"/>
      <c r="R1090" s="54"/>
      <c r="S1090" s="100"/>
      <c r="T1090" s="100"/>
      <c r="U1090" s="100"/>
      <c r="V1090" s="33"/>
      <c r="W1090" s="33"/>
      <c r="X1090" s="33"/>
      <c r="Y1090" s="33"/>
      <c r="Z1090" s="33"/>
      <c r="AA1090" s="33"/>
      <c r="AB1090" s="33"/>
      <c r="AC1090" s="64"/>
      <c r="AD1090" s="33"/>
      <c r="AE1090" s="33"/>
      <c r="AF1090" s="64"/>
      <c r="AG1090" s="33"/>
      <c r="AH1090" s="33"/>
      <c r="AI1090" s="64"/>
    </row>
    <row r="1091" spans="1:35" x14ac:dyDescent="0.2">
      <c r="A1091" s="368">
        <f t="shared" si="400"/>
        <v>1079</v>
      </c>
      <c r="B1091" s="4">
        <v>32114</v>
      </c>
      <c r="C1091" s="65" t="s">
        <v>2780</v>
      </c>
      <c r="D1091" s="65" t="s">
        <v>2781</v>
      </c>
      <c r="E1091" s="65"/>
      <c r="F1091" s="4" t="s">
        <v>2602</v>
      </c>
      <c r="G1091" s="54"/>
      <c r="H1091" s="80" t="s">
        <v>31</v>
      </c>
      <c r="I1091" s="267">
        <v>18</v>
      </c>
      <c r="J1091" s="267">
        <v>15</v>
      </c>
      <c r="K1091" s="267">
        <v>0</v>
      </c>
      <c r="L1091" s="267">
        <v>0</v>
      </c>
      <c r="M1091" s="253">
        <f>SUM(I1091:L1091)</f>
        <v>33</v>
      </c>
      <c r="N1091" s="4" t="str">
        <f>IF(M1091&gt;=100,"Besar",IF(AND(M1091&gt;=50,M1091&lt;=99),"Sedang",IF(AND(M1091&gt;=25,M1091&lt;=49),"Menengah",IF(AND(M1091&lt;=24,M1091&gt;=10),"Kecil",IF(M1091&lt;10,"&lt;Kecil","-")))))</f>
        <v>Menengah</v>
      </c>
      <c r="O1091" s="4" t="s">
        <v>2797</v>
      </c>
      <c r="P1091" s="54"/>
      <c r="Q1091" s="54"/>
      <c r="R1091" s="54"/>
      <c r="S1091" s="100"/>
      <c r="T1091" s="100"/>
      <c r="U1091" s="100"/>
      <c r="V1091" s="33"/>
      <c r="W1091" s="33"/>
      <c r="X1091" s="33"/>
      <c r="Y1091" s="33"/>
      <c r="Z1091" s="33"/>
      <c r="AA1091" s="33"/>
      <c r="AB1091" s="33"/>
      <c r="AC1091" s="64"/>
      <c r="AD1091" s="33"/>
      <c r="AE1091" s="33"/>
      <c r="AF1091" s="64"/>
      <c r="AG1091" s="33"/>
      <c r="AH1091" s="33"/>
      <c r="AI1091" s="64"/>
    </row>
    <row r="1092" spans="1:35" x14ac:dyDescent="0.2">
      <c r="A1092" s="368">
        <f t="shared" si="400"/>
        <v>1080</v>
      </c>
      <c r="B1092" s="4">
        <v>32114</v>
      </c>
      <c r="C1092" s="65" t="s">
        <v>2782</v>
      </c>
      <c r="D1092" s="65" t="s">
        <v>2783</v>
      </c>
      <c r="E1092" s="65"/>
      <c r="F1092" s="4" t="s">
        <v>2602</v>
      </c>
      <c r="G1092" s="54"/>
      <c r="H1092" s="80" t="s">
        <v>31</v>
      </c>
      <c r="I1092" s="267">
        <v>260</v>
      </c>
      <c r="J1092" s="267">
        <v>96</v>
      </c>
      <c r="K1092" s="267">
        <v>0</v>
      </c>
      <c r="L1092" s="267">
        <v>0</v>
      </c>
      <c r="M1092" s="253">
        <f>SUM(I1092:L1092)</f>
        <v>356</v>
      </c>
      <c r="N1092" s="4" t="str">
        <f>IF(M1092&gt;=100,"Besar",IF(AND(M1092&gt;=50,M1092&lt;=99),"Sedang",IF(AND(M1092&gt;=25,M1092&lt;=49),"Menengah",IF(AND(M1092&lt;=24,M1092&gt;=10),"Kecil",IF(M1092&lt;10,"&lt;Kecil","-")))))</f>
        <v>Besar</v>
      </c>
      <c r="O1092" s="54"/>
      <c r="P1092" s="54"/>
      <c r="Q1092" s="54"/>
      <c r="R1092" s="54"/>
      <c r="S1092" s="100"/>
      <c r="T1092" s="100"/>
      <c r="U1092" s="100"/>
      <c r="V1092" s="33"/>
      <c r="W1092" s="33"/>
      <c r="X1092" s="33"/>
      <c r="Y1092" s="33"/>
      <c r="Z1092" s="33"/>
      <c r="AA1092" s="33"/>
      <c r="AB1092" s="33"/>
      <c r="AC1092" s="64"/>
      <c r="AD1092" s="33"/>
      <c r="AE1092" s="33"/>
      <c r="AF1092" s="64"/>
      <c r="AG1092" s="33"/>
      <c r="AH1092" s="33"/>
      <c r="AI1092" s="64"/>
    </row>
    <row r="1093" spans="1:35" x14ac:dyDescent="0.2">
      <c r="A1093" s="368">
        <f t="shared" si="400"/>
        <v>1081</v>
      </c>
      <c r="B1093" s="4">
        <v>32114</v>
      </c>
      <c r="C1093" s="65" t="s">
        <v>2784</v>
      </c>
      <c r="D1093" s="65" t="s">
        <v>2785</v>
      </c>
      <c r="E1093" s="65"/>
      <c r="F1093" s="4" t="s">
        <v>2602</v>
      </c>
      <c r="G1093" s="54"/>
      <c r="H1093" s="80" t="s">
        <v>2767</v>
      </c>
      <c r="I1093" s="267">
        <v>371</v>
      </c>
      <c r="J1093" s="267">
        <v>268</v>
      </c>
      <c r="K1093" s="267">
        <v>0</v>
      </c>
      <c r="L1093" s="267">
        <v>0</v>
      </c>
      <c r="M1093" s="253">
        <f>SUM(I1093:L1093)</f>
        <v>639</v>
      </c>
      <c r="N1093" s="4" t="str">
        <f>IF(M1093&gt;=100,"Besar",IF(AND(M1093&gt;=50,M1093&lt;=99),"Sedang",IF(AND(M1093&gt;=25,M1093&lt;=49),"Menengah",IF(AND(M1093&lt;=24,M1093&gt;=10),"Kecil",IF(M1093&lt;10,"&lt;Kecil","-")))))</f>
        <v>Besar</v>
      </c>
      <c r="O1093" s="54"/>
      <c r="P1093" s="28" t="s">
        <v>2794</v>
      </c>
      <c r="Q1093" s="166"/>
      <c r="R1093" s="54"/>
      <c r="S1093" s="100"/>
      <c r="T1093" s="100"/>
      <c r="U1093" s="100"/>
      <c r="V1093" s="33"/>
      <c r="W1093" s="33"/>
      <c r="X1093" s="33"/>
      <c r="Y1093" s="33"/>
      <c r="Z1093" s="33"/>
      <c r="AA1093" s="33"/>
      <c r="AB1093" s="33"/>
      <c r="AC1093" s="64"/>
      <c r="AD1093" s="33"/>
      <c r="AE1093" s="33"/>
      <c r="AF1093" s="64"/>
      <c r="AG1093" s="33"/>
      <c r="AH1093" s="33"/>
      <c r="AI1093" s="64"/>
    </row>
    <row r="1094" spans="1:35" ht="18" x14ac:dyDescent="0.2">
      <c r="A1094" s="368">
        <f t="shared" si="400"/>
        <v>1082</v>
      </c>
      <c r="B1094" s="48"/>
      <c r="C1094" s="86" t="s">
        <v>2786</v>
      </c>
      <c r="D1094" s="34" t="s">
        <v>2787</v>
      </c>
      <c r="E1094" s="34"/>
      <c r="F1094" s="4" t="s">
        <v>2602</v>
      </c>
      <c r="G1094" s="4" t="s">
        <v>2788</v>
      </c>
      <c r="H1094" s="5"/>
      <c r="I1094" s="50">
        <v>18</v>
      </c>
      <c r="J1094" s="50">
        <v>12</v>
      </c>
      <c r="K1094" s="50"/>
      <c r="L1094" s="50"/>
      <c r="M1094" s="50">
        <f>SUM(I1094:K1094)</f>
        <v>30</v>
      </c>
      <c r="N1094" s="4" t="s">
        <v>32</v>
      </c>
      <c r="O1094" s="13" t="s">
        <v>2793</v>
      </c>
      <c r="P1094" s="113" t="s">
        <v>2798</v>
      </c>
      <c r="Q1094" s="166"/>
      <c r="R1094" s="5" t="s">
        <v>5822</v>
      </c>
      <c r="S1094" s="5">
        <v>233</v>
      </c>
      <c r="T1094" s="5">
        <v>62</v>
      </c>
      <c r="U1094" s="5">
        <v>295</v>
      </c>
      <c r="V1094" s="33"/>
      <c r="W1094" s="33"/>
      <c r="X1094" s="33"/>
      <c r="Y1094" s="33" t="s">
        <v>6012</v>
      </c>
      <c r="Z1094" s="104" t="s">
        <v>5976</v>
      </c>
      <c r="AA1094" s="33"/>
      <c r="AB1094" s="33"/>
      <c r="AC1094" s="64"/>
      <c r="AD1094" s="33"/>
      <c r="AE1094" s="33"/>
      <c r="AF1094" s="64"/>
      <c r="AG1094" s="33"/>
      <c r="AH1094" s="33"/>
      <c r="AI1094" s="64"/>
    </row>
    <row r="1095" spans="1:35" x14ac:dyDescent="0.2">
      <c r="A1095" s="368">
        <f t="shared" si="400"/>
        <v>1083</v>
      </c>
      <c r="B1095" s="4">
        <v>32114</v>
      </c>
      <c r="C1095" s="65" t="s">
        <v>2789</v>
      </c>
      <c r="D1095" s="65" t="s">
        <v>2790</v>
      </c>
      <c r="E1095" s="65"/>
      <c r="F1095" s="4" t="s">
        <v>2602</v>
      </c>
      <c r="G1095" s="54"/>
      <c r="H1095" s="4" t="s">
        <v>31</v>
      </c>
      <c r="I1095" s="267">
        <v>266</v>
      </c>
      <c r="J1095" s="267">
        <v>348</v>
      </c>
      <c r="K1095" s="267">
        <v>0</v>
      </c>
      <c r="L1095" s="267">
        <v>0</v>
      </c>
      <c r="M1095" s="253">
        <f t="shared" ref="M1095:M1101" si="405">SUM(I1095:L1095)</f>
        <v>614</v>
      </c>
      <c r="N1095" s="4" t="str">
        <f>IF(M1095&gt;=100,"Besar",IF(AND(M1095&gt;=50,M1095&lt;=99),"Sedang",IF(AND(M1095&gt;=25,M1095&lt;=49),"Menengah",IF(AND(M1095&lt;=24,M1095&gt;=10),"Kecil",IF(M1095&lt;10,"&lt;Kecil","-")))))</f>
        <v>Besar</v>
      </c>
      <c r="O1095" s="13" t="s">
        <v>2797</v>
      </c>
      <c r="P1095" s="5" t="s">
        <v>2812</v>
      </c>
      <c r="Q1095" s="5" t="s">
        <v>5823</v>
      </c>
      <c r="R1095" s="5" t="s">
        <v>5824</v>
      </c>
      <c r="S1095" s="5">
        <v>81</v>
      </c>
      <c r="T1095" s="5">
        <v>98</v>
      </c>
      <c r="U1095" s="5"/>
      <c r="V1095" s="33"/>
      <c r="W1095" s="33"/>
      <c r="X1095" s="33"/>
      <c r="Y1095" s="33" t="s">
        <v>6008</v>
      </c>
      <c r="Z1095" s="104" t="s">
        <v>5976</v>
      </c>
      <c r="AA1095" s="33"/>
      <c r="AB1095" s="33"/>
      <c r="AC1095" s="64"/>
      <c r="AD1095" s="33"/>
      <c r="AE1095" s="33"/>
      <c r="AF1095" s="64"/>
      <c r="AG1095" s="33"/>
      <c r="AH1095" s="33"/>
      <c r="AI1095" s="64"/>
    </row>
    <row r="1096" spans="1:35" ht="18" x14ac:dyDescent="0.2">
      <c r="A1096" s="368">
        <f t="shared" si="400"/>
        <v>1084</v>
      </c>
      <c r="B1096" s="48"/>
      <c r="C1096" s="148" t="s">
        <v>2791</v>
      </c>
      <c r="D1096" s="11" t="s">
        <v>2792</v>
      </c>
      <c r="E1096" s="12"/>
      <c r="F1096" s="13" t="s">
        <v>2602</v>
      </c>
      <c r="G1096" s="13" t="s">
        <v>111</v>
      </c>
      <c r="H1096" s="14" t="s">
        <v>36</v>
      </c>
      <c r="I1096" s="13">
        <v>120</v>
      </c>
      <c r="J1096" s="13">
        <v>140</v>
      </c>
      <c r="K1096" s="13"/>
      <c r="L1096" s="13"/>
      <c r="M1096" s="13">
        <f t="shared" si="405"/>
        <v>260</v>
      </c>
      <c r="N1096" s="13" t="s">
        <v>57</v>
      </c>
      <c r="O1096" s="4" t="s">
        <v>2808</v>
      </c>
      <c r="P1096" s="54"/>
      <c r="Q1096" s="54"/>
      <c r="R1096" s="54"/>
      <c r="S1096" s="100"/>
      <c r="T1096" s="100"/>
      <c r="U1096" s="100"/>
      <c r="V1096" s="33"/>
      <c r="W1096" s="33"/>
      <c r="X1096" s="33"/>
      <c r="Y1096" s="33"/>
      <c r="Z1096" s="33"/>
      <c r="AA1096" s="33"/>
      <c r="AB1096" s="33"/>
      <c r="AC1096" s="64"/>
      <c r="AD1096" s="33"/>
      <c r="AE1096" s="33"/>
      <c r="AF1096" s="64"/>
      <c r="AG1096" s="33"/>
      <c r="AH1096" s="33"/>
      <c r="AI1096" s="64"/>
    </row>
    <row r="1097" spans="1:35" ht="18" x14ac:dyDescent="0.2">
      <c r="A1097" s="368">
        <f t="shared" si="400"/>
        <v>1085</v>
      </c>
      <c r="B1097" s="48"/>
      <c r="C1097" s="148" t="s">
        <v>2795</v>
      </c>
      <c r="D1097" s="11" t="s">
        <v>2730</v>
      </c>
      <c r="E1097" s="12" t="s">
        <v>6401</v>
      </c>
      <c r="F1097" s="13" t="s">
        <v>2602</v>
      </c>
      <c r="G1097" s="13" t="s">
        <v>2796</v>
      </c>
      <c r="H1097" s="14" t="s">
        <v>31</v>
      </c>
      <c r="I1097" s="13">
        <v>192</v>
      </c>
      <c r="J1097" s="13">
        <v>107</v>
      </c>
      <c r="K1097" s="13"/>
      <c r="L1097" s="13"/>
      <c r="M1097" s="13">
        <f t="shared" si="405"/>
        <v>299</v>
      </c>
      <c r="N1097" s="13" t="s">
        <v>57</v>
      </c>
      <c r="O1097" s="4" t="s">
        <v>330</v>
      </c>
      <c r="P1097" s="54"/>
      <c r="Q1097" s="54"/>
      <c r="R1097" s="54"/>
      <c r="S1097" s="100"/>
      <c r="T1097" s="100"/>
      <c r="U1097" s="100"/>
      <c r="V1097" s="33"/>
      <c r="W1097" s="33"/>
      <c r="X1097" s="33"/>
      <c r="Y1097" s="33"/>
      <c r="Z1097" s="33"/>
      <c r="AA1097" s="33"/>
      <c r="AB1097" s="33"/>
      <c r="AC1097" s="64"/>
      <c r="AD1097" s="33"/>
      <c r="AE1097" s="33"/>
      <c r="AF1097" s="64"/>
      <c r="AG1097" s="33"/>
      <c r="AH1097" s="33"/>
      <c r="AI1097" s="64"/>
    </row>
    <row r="1098" spans="1:35" x14ac:dyDescent="0.2">
      <c r="A1098" s="368">
        <f t="shared" si="400"/>
        <v>1086</v>
      </c>
      <c r="B1098" s="4">
        <v>35116</v>
      </c>
      <c r="C1098" s="65" t="s">
        <v>2799</v>
      </c>
      <c r="D1098" s="65" t="s">
        <v>2800</v>
      </c>
      <c r="E1098" s="65"/>
      <c r="F1098" s="4" t="s">
        <v>2602</v>
      </c>
      <c r="G1098" s="54"/>
      <c r="H1098" s="4" t="s">
        <v>56</v>
      </c>
      <c r="I1098" s="267">
        <v>12</v>
      </c>
      <c r="J1098" s="267">
        <v>4</v>
      </c>
      <c r="K1098" s="267">
        <v>2</v>
      </c>
      <c r="L1098" s="267">
        <v>0</v>
      </c>
      <c r="M1098" s="253">
        <f t="shared" si="405"/>
        <v>18</v>
      </c>
      <c r="N1098" s="4" t="str">
        <f>IF(M1098&gt;=100,"Besar",IF(AND(M1098&gt;=50,M1098&lt;=99),"Sedang",IF(AND(M1098&gt;=25,M1098&lt;=49),"Menengah",IF(AND(M1098&lt;=24,M1098&gt;=10),"Kecil",IF(M1098&lt;10,"&lt;Kecil","-")))))</f>
        <v>Kecil</v>
      </c>
      <c r="O1098" s="54"/>
      <c r="P1098" s="54"/>
      <c r="Q1098" s="54"/>
      <c r="R1098" s="54"/>
      <c r="S1098" s="100"/>
      <c r="T1098" s="100"/>
      <c r="U1098" s="100"/>
      <c r="V1098" s="33"/>
      <c r="W1098" s="33"/>
      <c r="X1098" s="33"/>
      <c r="Y1098" s="33"/>
      <c r="Z1098" s="33"/>
      <c r="AA1098" s="33"/>
      <c r="AB1098" s="33"/>
      <c r="AC1098" s="64"/>
      <c r="AD1098" s="33"/>
      <c r="AE1098" s="33"/>
      <c r="AF1098" s="64"/>
      <c r="AG1098" s="33"/>
      <c r="AH1098" s="33"/>
      <c r="AI1098" s="64"/>
    </row>
    <row r="1099" spans="1:35" x14ac:dyDescent="0.2">
      <c r="A1099" s="368">
        <f t="shared" si="400"/>
        <v>1087</v>
      </c>
      <c r="B1099" s="4">
        <v>61031</v>
      </c>
      <c r="C1099" s="65" t="s">
        <v>2801</v>
      </c>
      <c r="D1099" s="65" t="s">
        <v>2802</v>
      </c>
      <c r="E1099" s="65"/>
      <c r="F1099" s="4" t="s">
        <v>2602</v>
      </c>
      <c r="G1099" s="54"/>
      <c r="H1099" s="4" t="s">
        <v>52</v>
      </c>
      <c r="I1099" s="267">
        <v>2</v>
      </c>
      <c r="J1099" s="267">
        <v>5</v>
      </c>
      <c r="K1099" s="267">
        <v>0</v>
      </c>
      <c r="L1099" s="267">
        <v>0</v>
      </c>
      <c r="M1099" s="253">
        <f t="shared" si="405"/>
        <v>7</v>
      </c>
      <c r="N1099" s="4" t="str">
        <f>IF(M1099&gt;=100,"Besar",IF(AND(M1099&gt;=50,M1099&lt;=99),"Sedang",IF(AND(M1099&gt;=25,M1099&lt;=49),"Menengah",IF(AND(M1099&lt;=24,M1099&gt;=10),"Kecil",IF(M1099&lt;10,"&lt;Kecil","-")))))</f>
        <v>&lt;Kecil</v>
      </c>
      <c r="O1099" s="54"/>
      <c r="P1099" s="113" t="s">
        <v>6321</v>
      </c>
      <c r="Q1099" s="129"/>
      <c r="R1099" s="54"/>
      <c r="S1099" s="100"/>
      <c r="T1099" s="100"/>
      <c r="U1099" s="100"/>
      <c r="V1099" s="33"/>
      <c r="W1099" s="33"/>
      <c r="X1099" s="33"/>
      <c r="Y1099" s="33"/>
      <c r="Z1099" s="33"/>
      <c r="AA1099" s="33"/>
      <c r="AB1099" s="33"/>
      <c r="AC1099" s="64"/>
      <c r="AD1099" s="33"/>
      <c r="AE1099" s="33"/>
      <c r="AF1099" s="64"/>
      <c r="AG1099" s="33"/>
      <c r="AH1099" s="33"/>
      <c r="AI1099" s="64"/>
    </row>
    <row r="1100" spans="1:35" x14ac:dyDescent="0.2">
      <c r="A1100" s="368">
        <f t="shared" si="400"/>
        <v>1088</v>
      </c>
      <c r="B1100" s="4">
        <v>41000</v>
      </c>
      <c r="C1100" s="65" t="s">
        <v>2803</v>
      </c>
      <c r="D1100" s="65" t="s">
        <v>2804</v>
      </c>
      <c r="E1100" s="65"/>
      <c r="F1100" s="4" t="s">
        <v>2602</v>
      </c>
      <c r="G1100" s="54"/>
      <c r="H1100" s="4" t="s">
        <v>238</v>
      </c>
      <c r="I1100" s="267">
        <v>319</v>
      </c>
      <c r="J1100" s="267">
        <v>12</v>
      </c>
      <c r="K1100" s="267">
        <v>0</v>
      </c>
      <c r="L1100" s="267">
        <v>0</v>
      </c>
      <c r="M1100" s="253">
        <f t="shared" si="405"/>
        <v>331</v>
      </c>
      <c r="N1100" s="4" t="str">
        <f>IF(M1100&gt;=100,"Besar",IF(AND(M1100&gt;=50,M1100&lt;=99),"Sedang",IF(AND(M1100&gt;=25,M1100&lt;=49),"Menengah",IF(AND(M1100&lt;=24,M1100&gt;=10),"Kecil",IF(M1100&lt;10,"&lt;Kecil","-")))))</f>
        <v>Besar</v>
      </c>
      <c r="O1100" s="200" t="s">
        <v>6125</v>
      </c>
      <c r="P1100" s="113" t="s">
        <v>6405</v>
      </c>
      <c r="Q1100" s="54"/>
      <c r="R1100" s="54"/>
      <c r="S1100" s="100"/>
      <c r="T1100" s="100"/>
      <c r="U1100" s="100"/>
      <c r="V1100" s="33"/>
      <c r="W1100" s="33"/>
      <c r="X1100" s="33"/>
      <c r="Y1100" s="33"/>
      <c r="Z1100" s="33"/>
      <c r="AA1100" s="33"/>
      <c r="AB1100" s="33"/>
      <c r="AC1100" s="64"/>
      <c r="AD1100" s="33"/>
      <c r="AE1100" s="33"/>
      <c r="AF1100" s="64"/>
      <c r="AG1100" s="33"/>
      <c r="AH1100" s="33"/>
      <c r="AI1100" s="64"/>
    </row>
    <row r="1101" spans="1:35" x14ac:dyDescent="0.2">
      <c r="A1101" s="368">
        <f t="shared" si="400"/>
        <v>1089</v>
      </c>
      <c r="B1101" s="4">
        <v>32114</v>
      </c>
      <c r="C1101" s="65" t="s">
        <v>2805</v>
      </c>
      <c r="D1101" s="65" t="s">
        <v>2806</v>
      </c>
      <c r="E1101" s="65"/>
      <c r="F1101" s="4" t="s">
        <v>2602</v>
      </c>
      <c r="G1101" s="54"/>
      <c r="H1101" s="4" t="s">
        <v>56</v>
      </c>
      <c r="I1101" s="267">
        <v>43</v>
      </c>
      <c r="J1101" s="267">
        <v>47</v>
      </c>
      <c r="K1101" s="267">
        <v>1</v>
      </c>
      <c r="L1101" s="267">
        <v>1</v>
      </c>
      <c r="M1101" s="253">
        <f t="shared" si="405"/>
        <v>92</v>
      </c>
      <c r="N1101" s="4" t="str">
        <f>IF(M1101&gt;=100,"Besar",IF(AND(M1101&gt;=50,M1101&lt;=99),"Sedang",IF(AND(M1101&gt;=25,M1101&lt;=49),"Menengah",IF(AND(M1101&lt;=24,M1101&gt;=10),"Kecil",IF(M1101&lt;10,"&lt;Kecil","-")))))</f>
        <v>Sedang</v>
      </c>
      <c r="O1101" s="13" t="s">
        <v>6125</v>
      </c>
      <c r="P1101" s="54"/>
      <c r="Q1101" s="54"/>
      <c r="R1101" s="54"/>
      <c r="S1101" s="100"/>
      <c r="T1101" s="100"/>
      <c r="U1101" s="100"/>
      <c r="V1101" s="33"/>
      <c r="W1101" s="33"/>
      <c r="X1101" s="33"/>
      <c r="Y1101" s="33"/>
      <c r="Z1101" s="33"/>
      <c r="AA1101" s="33"/>
      <c r="AB1101" s="33"/>
      <c r="AC1101" s="64"/>
      <c r="AD1101" s="33"/>
      <c r="AE1101" s="33"/>
      <c r="AF1101" s="64"/>
      <c r="AG1101" s="33"/>
      <c r="AH1101" s="33"/>
      <c r="AI1101" s="64"/>
    </row>
    <row r="1102" spans="1:35" ht="18" x14ac:dyDescent="0.2">
      <c r="A1102" s="368">
        <f t="shared" si="400"/>
        <v>1090</v>
      </c>
      <c r="B1102" s="48"/>
      <c r="C1102" s="12" t="s">
        <v>6402</v>
      </c>
      <c r="D1102" s="12" t="s">
        <v>2807</v>
      </c>
      <c r="E1102" s="12" t="s">
        <v>6403</v>
      </c>
      <c r="F1102" s="13" t="s">
        <v>2602</v>
      </c>
      <c r="G1102" s="13" t="s">
        <v>111</v>
      </c>
      <c r="H1102" s="182" t="s">
        <v>31</v>
      </c>
      <c r="I1102" s="13">
        <v>125</v>
      </c>
      <c r="J1102" s="13">
        <v>145</v>
      </c>
      <c r="K1102" s="13"/>
      <c r="L1102" s="13"/>
      <c r="M1102" s="13">
        <f>SUM(I1102:J1102)</f>
        <v>270</v>
      </c>
      <c r="N1102" s="13" t="s">
        <v>57</v>
      </c>
      <c r="O1102" s="54"/>
      <c r="P1102" s="5"/>
      <c r="Q1102" s="5"/>
      <c r="R1102" s="5"/>
      <c r="S1102" s="5"/>
      <c r="T1102" s="5"/>
      <c r="U1102" s="5"/>
      <c r="V1102" s="33"/>
      <c r="W1102" s="33"/>
      <c r="X1102" s="33"/>
      <c r="Y1102" s="33"/>
      <c r="Z1102" s="33"/>
      <c r="AA1102" s="33"/>
      <c r="AB1102" s="33"/>
      <c r="AC1102" s="64"/>
      <c r="AD1102" s="33"/>
      <c r="AE1102" s="33"/>
      <c r="AF1102" s="64"/>
      <c r="AG1102" s="33"/>
      <c r="AH1102" s="33"/>
      <c r="AI1102" s="64"/>
    </row>
    <row r="1103" spans="1:35" ht="18" x14ac:dyDescent="0.2">
      <c r="A1103" s="368">
        <f t="shared" ref="A1103:A1166" si="406">A1102+1</f>
        <v>1091</v>
      </c>
      <c r="B1103" s="4">
        <v>62032</v>
      </c>
      <c r="C1103" s="25" t="s">
        <v>2809</v>
      </c>
      <c r="D1103" s="8" t="s">
        <v>2810</v>
      </c>
      <c r="E1103" s="21" t="s">
        <v>6404</v>
      </c>
      <c r="F1103" s="184" t="s">
        <v>2602</v>
      </c>
      <c r="G1103" s="120" t="s">
        <v>2811</v>
      </c>
      <c r="H1103" s="168" t="s">
        <v>31</v>
      </c>
      <c r="I1103" s="9">
        <v>75</v>
      </c>
      <c r="J1103" s="9">
        <v>225</v>
      </c>
      <c r="K1103" s="9"/>
      <c r="L1103" s="9"/>
      <c r="M1103" s="13">
        <f t="shared" ref="M1103" si="407">SUM(I1103:L1103)</f>
        <v>300</v>
      </c>
      <c r="N1103" s="120" t="s">
        <v>57</v>
      </c>
      <c r="O1103" s="54"/>
      <c r="P1103" s="54"/>
      <c r="Q1103" s="54"/>
      <c r="R1103" s="54"/>
      <c r="S1103" s="100"/>
      <c r="T1103" s="100"/>
      <c r="U1103" s="100"/>
      <c r="V1103" s="33"/>
      <c r="W1103" s="33"/>
      <c r="X1103" s="33"/>
      <c r="Y1103" s="33"/>
      <c r="Z1103" s="33"/>
      <c r="AA1103" s="33"/>
      <c r="AB1103" s="33"/>
      <c r="AC1103" s="64"/>
      <c r="AD1103" s="33"/>
      <c r="AE1103" s="33"/>
      <c r="AF1103" s="64"/>
      <c r="AG1103" s="33"/>
      <c r="AH1103" s="33"/>
      <c r="AI1103" s="64"/>
    </row>
    <row r="1104" spans="1:35" x14ac:dyDescent="0.2">
      <c r="A1104" s="368">
        <f t="shared" si="406"/>
        <v>1092</v>
      </c>
      <c r="B1104" s="4">
        <v>13111</v>
      </c>
      <c r="C1104" s="65" t="s">
        <v>2813</v>
      </c>
      <c r="D1104" s="65" t="s">
        <v>2814</v>
      </c>
      <c r="E1104" s="65"/>
      <c r="F1104" s="4" t="s">
        <v>2602</v>
      </c>
      <c r="G1104" s="54"/>
      <c r="H1104" s="4" t="s">
        <v>31</v>
      </c>
      <c r="I1104" s="267">
        <v>100</v>
      </c>
      <c r="J1104" s="267">
        <v>5</v>
      </c>
      <c r="K1104" s="267" t="s">
        <v>37</v>
      </c>
      <c r="L1104" s="267" t="s">
        <v>37</v>
      </c>
      <c r="M1104" s="253">
        <v>105</v>
      </c>
      <c r="N1104" s="4" t="s">
        <v>57</v>
      </c>
      <c r="O1104" s="4" t="s">
        <v>2829</v>
      </c>
      <c r="P1104" s="113" t="s">
        <v>6408</v>
      </c>
      <c r="Q1104" s="54"/>
      <c r="R1104" s="54"/>
      <c r="S1104" s="100"/>
      <c r="T1104" s="100"/>
      <c r="U1104" s="100"/>
      <c r="V1104" s="33"/>
      <c r="W1104" s="33"/>
      <c r="X1104" s="33"/>
      <c r="Y1104" s="33"/>
      <c r="Z1104" s="33"/>
      <c r="AA1104" s="33"/>
      <c r="AB1104" s="33"/>
      <c r="AC1104" s="64"/>
      <c r="AD1104" s="33"/>
      <c r="AE1104" s="33"/>
      <c r="AF1104" s="64"/>
      <c r="AG1104" s="33"/>
      <c r="AH1104" s="33"/>
      <c r="AI1104" s="64"/>
    </row>
    <row r="1105" spans="1:35" x14ac:dyDescent="0.2">
      <c r="A1105" s="368">
        <f t="shared" si="406"/>
        <v>1093</v>
      </c>
      <c r="B1105" s="4">
        <v>32117</v>
      </c>
      <c r="C1105" s="65" t="s">
        <v>2815</v>
      </c>
      <c r="D1105" s="65" t="s">
        <v>2816</v>
      </c>
      <c r="E1105" s="65"/>
      <c r="F1105" s="4" t="s">
        <v>2602</v>
      </c>
      <c r="G1105" s="54"/>
      <c r="H1105" s="4" t="s">
        <v>31</v>
      </c>
      <c r="I1105" s="267">
        <v>68</v>
      </c>
      <c r="J1105" s="267">
        <v>52</v>
      </c>
      <c r="K1105" s="267">
        <v>0</v>
      </c>
      <c r="L1105" s="267">
        <v>0</v>
      </c>
      <c r="M1105" s="253">
        <f>SUM(I1105:L1105)</f>
        <v>120</v>
      </c>
      <c r="N1105" s="4" t="str">
        <f>IF(M1105&gt;=100,"Besar",IF(AND(M1105&gt;=50,M1105&lt;=99),"Sedang",IF(AND(M1105&gt;=25,M1105&lt;=49),"Menengah",IF(AND(M1105&lt;=24,M1105&gt;=10),"Kecil",IF(M1105&lt;10,"&lt;Kecil","-")))))</f>
        <v>Besar</v>
      </c>
      <c r="O1105" s="13" t="s">
        <v>6407</v>
      </c>
      <c r="P1105" s="5"/>
      <c r="Q1105" s="5"/>
      <c r="R1105" s="5"/>
      <c r="S1105" s="5"/>
      <c r="T1105" s="5"/>
      <c r="U1105" s="5"/>
      <c r="V1105" s="33"/>
      <c r="W1105" s="33"/>
      <c r="X1105" s="33"/>
      <c r="Y1105" s="33"/>
      <c r="Z1105" s="33"/>
      <c r="AA1105" s="33"/>
      <c r="AB1105" s="33"/>
      <c r="AC1105" s="64"/>
      <c r="AD1105" s="33"/>
      <c r="AE1105" s="33"/>
      <c r="AF1105" s="64"/>
      <c r="AG1105" s="33"/>
      <c r="AH1105" s="33"/>
      <c r="AI1105" s="64"/>
    </row>
    <row r="1106" spans="1:35" x14ac:dyDescent="0.2">
      <c r="A1106" s="368">
        <f t="shared" si="406"/>
        <v>1094</v>
      </c>
      <c r="B1106" s="4">
        <v>93410</v>
      </c>
      <c r="C1106" s="65" t="s">
        <v>2817</v>
      </c>
      <c r="D1106" s="65" t="s">
        <v>2818</v>
      </c>
      <c r="E1106" s="65"/>
      <c r="F1106" s="4" t="s">
        <v>2602</v>
      </c>
      <c r="G1106" s="54"/>
      <c r="H1106" s="4" t="s">
        <v>31</v>
      </c>
      <c r="I1106" s="267">
        <v>20</v>
      </c>
      <c r="J1106" s="267">
        <v>0</v>
      </c>
      <c r="K1106" s="267">
        <v>0</v>
      </c>
      <c r="L1106" s="267">
        <v>0</v>
      </c>
      <c r="M1106" s="253">
        <f>SUM(I1106:L1106)</f>
        <v>20</v>
      </c>
      <c r="N1106" s="4" t="str">
        <f>IF(M1106&gt;=100,"Besar",IF(AND(M1106&gt;=50,M1106&lt;=99),"Sedang",IF(AND(M1106&gt;=25,M1106&lt;=49),"Menengah",IF(AND(M1106&lt;=24,M1106&gt;=10),"Kecil",IF(M1106&lt;10,"&lt;Kecil","-")))))</f>
        <v>Kecil</v>
      </c>
      <c r="O1106" s="54"/>
      <c r="P1106" s="5"/>
      <c r="Q1106" s="5" t="s">
        <v>5823</v>
      </c>
      <c r="R1106" s="5" t="s">
        <v>5939</v>
      </c>
      <c r="S1106" s="5"/>
      <c r="T1106" s="5"/>
      <c r="U1106" s="5"/>
      <c r="V1106" s="33" t="s">
        <v>5938</v>
      </c>
      <c r="W1106" s="33"/>
      <c r="X1106" s="33"/>
      <c r="Y1106" s="33"/>
      <c r="Z1106" s="33"/>
      <c r="AA1106" s="33"/>
      <c r="AB1106" s="33"/>
      <c r="AC1106" s="64"/>
      <c r="AD1106" s="33"/>
      <c r="AE1106" s="33"/>
      <c r="AF1106" s="64"/>
      <c r="AG1106" s="33"/>
      <c r="AH1106" s="33"/>
      <c r="AI1106" s="64"/>
    </row>
    <row r="1107" spans="1:35" x14ac:dyDescent="0.2">
      <c r="A1107" s="368">
        <f t="shared" si="406"/>
        <v>1095</v>
      </c>
      <c r="B1107" s="48"/>
      <c r="C1107" s="25" t="s">
        <v>2819</v>
      </c>
      <c r="D1107" s="25" t="s">
        <v>2820</v>
      </c>
      <c r="E1107" s="108" t="s">
        <v>6406</v>
      </c>
      <c r="F1107" s="13" t="s">
        <v>2602</v>
      </c>
      <c r="G1107" s="120" t="s">
        <v>2821</v>
      </c>
      <c r="H1107" s="168" t="s">
        <v>31</v>
      </c>
      <c r="I1107" s="9">
        <v>26</v>
      </c>
      <c r="J1107" s="9">
        <v>48</v>
      </c>
      <c r="K1107" s="9"/>
      <c r="L1107" s="9"/>
      <c r="M1107" s="13">
        <f t="shared" ref="M1107" si="408">SUM(I1107:L1107)</f>
        <v>74</v>
      </c>
      <c r="N1107" s="13" t="s">
        <v>32</v>
      </c>
      <c r="O1107" s="4" t="s">
        <v>2836</v>
      </c>
      <c r="P1107" s="54"/>
      <c r="Q1107" s="54"/>
      <c r="R1107" s="54"/>
      <c r="S1107" s="100"/>
      <c r="T1107" s="100"/>
      <c r="U1107" s="100"/>
      <c r="V1107" s="33"/>
      <c r="W1107" s="33"/>
      <c r="X1107" s="33"/>
      <c r="Y1107" s="33"/>
      <c r="Z1107" s="33"/>
      <c r="AA1107" s="33"/>
      <c r="AB1107" s="33"/>
      <c r="AC1107" s="64"/>
      <c r="AD1107" s="33"/>
      <c r="AE1107" s="33"/>
      <c r="AF1107" s="64"/>
      <c r="AG1107" s="33"/>
      <c r="AH1107" s="33"/>
      <c r="AI1107" s="64"/>
    </row>
    <row r="1108" spans="1:35" x14ac:dyDescent="0.2">
      <c r="A1108" s="368">
        <f t="shared" si="406"/>
        <v>1096</v>
      </c>
      <c r="B1108" s="4">
        <v>32114</v>
      </c>
      <c r="C1108" s="65" t="s">
        <v>2823</v>
      </c>
      <c r="D1108" s="65" t="s">
        <v>2824</v>
      </c>
      <c r="E1108" s="65"/>
      <c r="F1108" s="4" t="s">
        <v>2602</v>
      </c>
      <c r="G1108" s="54"/>
      <c r="H1108" s="4" t="s">
        <v>31</v>
      </c>
      <c r="I1108" s="267">
        <v>51</v>
      </c>
      <c r="J1108" s="267">
        <v>16</v>
      </c>
      <c r="K1108" s="267">
        <v>0</v>
      </c>
      <c r="L1108" s="267">
        <v>0</v>
      </c>
      <c r="M1108" s="253">
        <f>SUM(I1108:L1108)</f>
        <v>67</v>
      </c>
      <c r="N1108" s="4" t="str">
        <f>IF(M1108&gt;=100,"Besar",IF(AND(M1108&gt;=50,M1108&lt;=99),"Sedang",IF(AND(M1108&gt;=25,M1108&lt;=49),"Menengah",IF(AND(M1108&lt;=24,M1108&gt;=10),"Kecil",IF(M1108&lt;10,"&lt;Kecil","-")))))</f>
        <v>Sedang</v>
      </c>
      <c r="O1108" s="4"/>
      <c r="P1108" s="5"/>
      <c r="Q1108" s="5" t="s">
        <v>6048</v>
      </c>
      <c r="R1108" s="5" t="s">
        <v>6049</v>
      </c>
      <c r="S1108" s="5">
        <v>133</v>
      </c>
      <c r="T1108" s="5">
        <v>278</v>
      </c>
      <c r="U1108" s="5"/>
      <c r="V1108" s="33"/>
      <c r="W1108" s="33"/>
      <c r="X1108" s="33"/>
      <c r="Y1108" s="33"/>
      <c r="Z1108" s="33"/>
      <c r="AA1108" s="33"/>
      <c r="AB1108" s="33"/>
      <c r="AC1108" s="64"/>
      <c r="AD1108" s="33"/>
      <c r="AE1108" s="33"/>
      <c r="AF1108" s="64"/>
      <c r="AG1108" s="33"/>
      <c r="AH1108" s="33"/>
      <c r="AI1108" s="64"/>
    </row>
    <row r="1109" spans="1:35" x14ac:dyDescent="0.2">
      <c r="A1109" s="368">
        <f t="shared" si="406"/>
        <v>1097</v>
      </c>
      <c r="B1109" s="4">
        <v>31420</v>
      </c>
      <c r="C1109" s="65" t="s">
        <v>2825</v>
      </c>
      <c r="D1109" s="65" t="s">
        <v>2826</v>
      </c>
      <c r="E1109" s="65"/>
      <c r="F1109" s="4" t="s">
        <v>2602</v>
      </c>
      <c r="G1109" s="54"/>
      <c r="H1109" s="4" t="s">
        <v>31</v>
      </c>
      <c r="I1109" s="267">
        <v>2</v>
      </c>
      <c r="J1109" s="267">
        <v>6</v>
      </c>
      <c r="K1109" s="267" t="s">
        <v>37</v>
      </c>
      <c r="L1109" s="267" t="s">
        <v>37</v>
      </c>
      <c r="M1109" s="253">
        <v>8</v>
      </c>
      <c r="N1109" s="4" t="s">
        <v>45</v>
      </c>
      <c r="O1109" s="54"/>
      <c r="P1109" s="5" t="s">
        <v>2841</v>
      </c>
      <c r="Q1109" s="5"/>
      <c r="R1109" s="5" t="s">
        <v>362</v>
      </c>
      <c r="S1109" s="5"/>
      <c r="T1109" s="5"/>
      <c r="U1109" s="5"/>
      <c r="V1109" s="33"/>
      <c r="W1109" s="33"/>
      <c r="X1109" s="33"/>
      <c r="Y1109" s="33" t="s">
        <v>5998</v>
      </c>
      <c r="Z1109" s="104" t="s">
        <v>5976</v>
      </c>
      <c r="AA1109" s="33"/>
      <c r="AB1109" s="33"/>
      <c r="AC1109" s="64"/>
      <c r="AD1109" s="33"/>
      <c r="AE1109" s="33"/>
      <c r="AF1109" s="64"/>
      <c r="AG1109" s="33"/>
      <c r="AH1109" s="33"/>
      <c r="AI1109" s="64"/>
    </row>
    <row r="1110" spans="1:35" x14ac:dyDescent="0.2">
      <c r="A1110" s="368">
        <f t="shared" si="406"/>
        <v>1098</v>
      </c>
      <c r="B1110" s="48"/>
      <c r="C1110" s="88" t="s">
        <v>2827</v>
      </c>
      <c r="D1110" s="34" t="s">
        <v>2828</v>
      </c>
      <c r="E1110" s="34"/>
      <c r="F1110" s="4" t="s">
        <v>2602</v>
      </c>
      <c r="G1110" s="4" t="s">
        <v>1798</v>
      </c>
      <c r="H1110" s="5"/>
      <c r="I1110" s="50">
        <v>14</v>
      </c>
      <c r="J1110" s="50">
        <v>7</v>
      </c>
      <c r="K1110" s="50"/>
      <c r="L1110" s="50"/>
      <c r="M1110" s="50">
        <f>SUM(I1110:K1110)</f>
        <v>21</v>
      </c>
      <c r="N1110" s="4" t="s">
        <v>45</v>
      </c>
      <c r="O1110" s="4" t="s">
        <v>2690</v>
      </c>
      <c r="P1110" s="54"/>
      <c r="Q1110" s="54"/>
      <c r="R1110" s="54"/>
      <c r="S1110" s="100"/>
      <c r="T1110" s="100"/>
      <c r="U1110" s="100"/>
      <c r="V1110" s="33"/>
      <c r="W1110" s="33"/>
      <c r="X1110" s="33"/>
      <c r="Y1110" s="33"/>
      <c r="Z1110" s="33"/>
      <c r="AA1110" s="33"/>
      <c r="AB1110" s="33"/>
      <c r="AC1110" s="64"/>
      <c r="AD1110" s="33"/>
      <c r="AE1110" s="33"/>
      <c r="AF1110" s="64"/>
      <c r="AG1110" s="33"/>
      <c r="AH1110" s="33"/>
      <c r="AI1110" s="64"/>
    </row>
    <row r="1111" spans="1:35" x14ac:dyDescent="0.2">
      <c r="A1111" s="368">
        <f t="shared" si="406"/>
        <v>1099</v>
      </c>
      <c r="B1111" s="4">
        <v>32130</v>
      </c>
      <c r="C1111" s="65" t="s">
        <v>2830</v>
      </c>
      <c r="D1111" s="65" t="s">
        <v>2831</v>
      </c>
      <c r="E1111" s="65"/>
      <c r="F1111" s="4" t="s">
        <v>2602</v>
      </c>
      <c r="G1111" s="54"/>
      <c r="H1111" s="4" t="s">
        <v>31</v>
      </c>
      <c r="I1111" s="267">
        <v>22</v>
      </c>
      <c r="J1111" s="267">
        <v>40</v>
      </c>
      <c r="K1111" s="267">
        <v>0</v>
      </c>
      <c r="L1111" s="267">
        <v>0</v>
      </c>
      <c r="M1111" s="253">
        <f>SUM(I1111:L1111)</f>
        <v>62</v>
      </c>
      <c r="N1111" s="4" t="str">
        <f>IF(M1111&gt;=100,"Besar",IF(AND(M1111&gt;=50,M1111&lt;=99),"Sedang",IF(AND(M1111&gt;=25,M1111&lt;=49),"Menengah",IF(AND(M1111&lt;=24,M1111&gt;=10),"Kecil",IF(M1111&lt;10,"&lt;Kecil","-")))))</f>
        <v>Sedang</v>
      </c>
      <c r="O1111" s="4" t="s">
        <v>2840</v>
      </c>
      <c r="P1111" s="5" t="s">
        <v>2846</v>
      </c>
      <c r="Q1111" s="5"/>
      <c r="R1111" s="5"/>
      <c r="S1111" s="5"/>
      <c r="T1111" s="5"/>
      <c r="U1111" s="5"/>
      <c r="V1111" s="33"/>
      <c r="W1111" s="33"/>
      <c r="X1111" s="33"/>
      <c r="Y1111" s="33"/>
      <c r="Z1111" s="33"/>
      <c r="AA1111" s="33"/>
      <c r="AB1111" s="33"/>
      <c r="AC1111" s="64"/>
      <c r="AD1111" s="33"/>
      <c r="AE1111" s="33"/>
      <c r="AF1111" s="64"/>
      <c r="AG1111" s="33"/>
      <c r="AH1111" s="33"/>
      <c r="AI1111" s="64"/>
    </row>
    <row r="1112" spans="1:35" x14ac:dyDescent="0.2">
      <c r="A1112" s="368">
        <f t="shared" si="406"/>
        <v>1100</v>
      </c>
      <c r="B1112" s="4">
        <v>34120</v>
      </c>
      <c r="C1112" s="65" t="s">
        <v>2832</v>
      </c>
      <c r="D1112" s="65" t="s">
        <v>2833</v>
      </c>
      <c r="E1112" s="65"/>
      <c r="F1112" s="4" t="s">
        <v>2602</v>
      </c>
      <c r="G1112" s="54"/>
      <c r="H1112" s="4" t="s">
        <v>31</v>
      </c>
      <c r="I1112" s="267">
        <v>130</v>
      </c>
      <c r="J1112" s="267">
        <v>16</v>
      </c>
      <c r="K1112" s="267">
        <v>0</v>
      </c>
      <c r="L1112" s="267">
        <v>0</v>
      </c>
      <c r="M1112" s="253">
        <v>146</v>
      </c>
      <c r="N1112" s="4" t="s">
        <v>57</v>
      </c>
      <c r="O1112" s="54"/>
      <c r="P1112" s="5"/>
      <c r="Q1112" s="5"/>
      <c r="R1112" s="5"/>
      <c r="S1112" s="5"/>
      <c r="T1112" s="5"/>
      <c r="U1112" s="5"/>
      <c r="V1112" s="33"/>
      <c r="W1112" s="33"/>
      <c r="X1112" s="33"/>
      <c r="Y1112" s="33"/>
      <c r="Z1112" s="33"/>
      <c r="AA1112" s="33"/>
      <c r="AB1112" s="33"/>
      <c r="AC1112" s="64"/>
      <c r="AD1112" s="33"/>
      <c r="AE1112" s="33"/>
      <c r="AF1112" s="64"/>
      <c r="AG1112" s="33"/>
      <c r="AH1112" s="33"/>
      <c r="AI1112" s="64"/>
    </row>
    <row r="1113" spans="1:35" x14ac:dyDescent="0.2">
      <c r="A1113" s="368">
        <f t="shared" si="406"/>
        <v>1101</v>
      </c>
      <c r="B1113" s="48"/>
      <c r="C1113" s="86" t="s">
        <v>2834</v>
      </c>
      <c r="D1113" s="34" t="s">
        <v>2835</v>
      </c>
      <c r="E1113" s="34"/>
      <c r="F1113" s="4" t="s">
        <v>2602</v>
      </c>
      <c r="G1113" s="4" t="s">
        <v>228</v>
      </c>
      <c r="H1113" s="5"/>
      <c r="I1113" s="50">
        <v>11</v>
      </c>
      <c r="J1113" s="50">
        <v>83</v>
      </c>
      <c r="K1113" s="50"/>
      <c r="L1113" s="50"/>
      <c r="M1113" s="50">
        <f>SUM(I1113:K1113)</f>
        <v>94</v>
      </c>
      <c r="N1113" s="4" t="s">
        <v>32</v>
      </c>
      <c r="O1113" s="4" t="s">
        <v>720</v>
      </c>
      <c r="P1113" s="54"/>
      <c r="Q1113" s="54"/>
      <c r="R1113" s="54"/>
      <c r="S1113" s="100"/>
      <c r="T1113" s="100"/>
      <c r="U1113" s="100"/>
      <c r="V1113" s="33"/>
      <c r="W1113" s="33"/>
      <c r="X1113" s="33"/>
      <c r="Y1113" s="33"/>
      <c r="Z1113" s="33"/>
      <c r="AA1113" s="33"/>
      <c r="AB1113" s="33"/>
      <c r="AC1113" s="64"/>
      <c r="AD1113" s="33"/>
      <c r="AE1113" s="33"/>
      <c r="AF1113" s="64"/>
      <c r="AG1113" s="33"/>
      <c r="AH1113" s="33"/>
      <c r="AI1113" s="64"/>
    </row>
    <row r="1114" spans="1:35" x14ac:dyDescent="0.2">
      <c r="A1114" s="368">
        <f t="shared" si="406"/>
        <v>1102</v>
      </c>
      <c r="B1114" s="48"/>
      <c r="C1114" s="86" t="s">
        <v>5936</v>
      </c>
      <c r="D1114" s="34" t="s">
        <v>5937</v>
      </c>
      <c r="E1114" s="34"/>
      <c r="F1114" s="4" t="s">
        <v>2602</v>
      </c>
      <c r="G1114" s="4"/>
      <c r="H1114" s="5"/>
      <c r="I1114" s="50"/>
      <c r="J1114" s="50"/>
      <c r="K1114" s="50"/>
      <c r="L1114" s="50"/>
      <c r="M1114" s="50"/>
      <c r="N1114" s="4"/>
      <c r="O1114" s="4" t="s">
        <v>2849</v>
      </c>
      <c r="P1114" s="113" t="s">
        <v>6411</v>
      </c>
      <c r="Q1114" s="166"/>
      <c r="R1114" s="286" t="s">
        <v>362</v>
      </c>
      <c r="S1114" s="100"/>
      <c r="T1114" s="100"/>
      <c r="U1114" s="100"/>
      <c r="V1114" s="33"/>
      <c r="W1114" s="33"/>
      <c r="X1114" s="33"/>
      <c r="Y1114" s="33"/>
      <c r="Z1114" s="33"/>
      <c r="AA1114" s="33"/>
      <c r="AB1114" s="33"/>
      <c r="AC1114" s="64"/>
      <c r="AD1114" s="33"/>
      <c r="AE1114" s="33"/>
      <c r="AF1114" s="64"/>
      <c r="AG1114" s="33"/>
      <c r="AH1114" s="33"/>
      <c r="AI1114" s="64"/>
    </row>
    <row r="1115" spans="1:35" x14ac:dyDescent="0.2">
      <c r="A1115" s="368">
        <f t="shared" si="406"/>
        <v>1103</v>
      </c>
      <c r="B1115" s="4">
        <v>32100</v>
      </c>
      <c r="C1115" s="65" t="s">
        <v>2837</v>
      </c>
      <c r="D1115" s="65" t="s">
        <v>2838</v>
      </c>
      <c r="E1115" s="65"/>
      <c r="F1115" s="4" t="s">
        <v>2602</v>
      </c>
      <c r="G1115" s="54"/>
      <c r="H1115" s="4" t="s">
        <v>36</v>
      </c>
      <c r="I1115" s="267">
        <v>130</v>
      </c>
      <c r="J1115" s="267">
        <v>120</v>
      </c>
      <c r="K1115" s="267">
        <v>0</v>
      </c>
      <c r="L1115" s="267">
        <v>0</v>
      </c>
      <c r="M1115" s="253">
        <f>SUM(I1115:L1115)</f>
        <v>250</v>
      </c>
      <c r="N1115" s="4" t="str">
        <f>IF(M1115&gt;=100,"Besar",IF(AND(M1115&gt;=50,M1115&lt;=99),"Sedang",IF(AND(M1115&gt;=25,M1115&lt;=49),"Menengah",IF(AND(M1115&lt;=24,M1115&gt;=10),"Kecil",IF(M1115&lt;10,"&lt;Kecil","-")))))</f>
        <v>Besar</v>
      </c>
      <c r="O1115" s="13" t="s">
        <v>6410</v>
      </c>
      <c r="P1115" s="54"/>
      <c r="Q1115" s="54"/>
      <c r="R1115" s="54"/>
      <c r="S1115" s="100"/>
      <c r="T1115" s="100"/>
      <c r="U1115" s="100"/>
      <c r="V1115" s="33"/>
      <c r="W1115" s="33"/>
      <c r="X1115" s="33"/>
      <c r="Y1115" s="33"/>
      <c r="Z1115" s="33"/>
      <c r="AA1115" s="33"/>
      <c r="AB1115" s="33"/>
      <c r="AC1115" s="64"/>
      <c r="AD1115" s="33"/>
      <c r="AE1115" s="33"/>
      <c r="AF1115" s="64"/>
      <c r="AG1115" s="33"/>
      <c r="AH1115" s="33"/>
      <c r="AI1115" s="64"/>
    </row>
    <row r="1116" spans="1:35" ht="18" x14ac:dyDescent="0.2">
      <c r="A1116" s="368">
        <f t="shared" si="406"/>
        <v>1104</v>
      </c>
      <c r="B1116" s="48"/>
      <c r="C1116" s="125" t="s">
        <v>6865</v>
      </c>
      <c r="D1116" s="117" t="s">
        <v>6866</v>
      </c>
      <c r="E1116" s="117" t="s">
        <v>6867</v>
      </c>
      <c r="F1116" s="118" t="s">
        <v>2602</v>
      </c>
      <c r="G1116" s="118" t="s">
        <v>6868</v>
      </c>
      <c r="H1116" s="14" t="s">
        <v>229</v>
      </c>
      <c r="I1116" s="118">
        <v>45</v>
      </c>
      <c r="J1116" s="118">
        <v>75</v>
      </c>
      <c r="K1116" s="118"/>
      <c r="L1116" s="118"/>
      <c r="M1116" s="118">
        <f t="shared" ref="M1116" si="409">SUM(I1116:K1116)</f>
        <v>120</v>
      </c>
      <c r="N1116" s="118" t="s">
        <v>57</v>
      </c>
      <c r="O1116" s="118" t="s">
        <v>6869</v>
      </c>
      <c r="P1116" s="296" t="s">
        <v>6870</v>
      </c>
      <c r="Q1116" s="166"/>
      <c r="R1116" s="5"/>
      <c r="S1116" s="5"/>
      <c r="T1116" s="5"/>
      <c r="U1116" s="5"/>
      <c r="V1116" s="33"/>
      <c r="W1116" s="33"/>
      <c r="X1116" s="33"/>
      <c r="Y1116" s="33"/>
      <c r="Z1116" s="33"/>
      <c r="AA1116" s="33"/>
      <c r="AB1116" s="33"/>
      <c r="AC1116" s="64"/>
      <c r="AD1116" s="33"/>
      <c r="AE1116" s="33"/>
      <c r="AF1116" s="64"/>
      <c r="AG1116" s="33"/>
      <c r="AH1116" s="33"/>
      <c r="AI1116" s="64"/>
    </row>
    <row r="1117" spans="1:35" ht="18" x14ac:dyDescent="0.2">
      <c r="A1117" s="368">
        <f t="shared" si="406"/>
        <v>1105</v>
      </c>
      <c r="B1117" s="48"/>
      <c r="C1117" s="148" t="s">
        <v>2839</v>
      </c>
      <c r="D1117" s="11" t="s">
        <v>6409</v>
      </c>
      <c r="E1117" s="12"/>
      <c r="F1117" s="13" t="s">
        <v>2602</v>
      </c>
      <c r="G1117" s="13" t="s">
        <v>111</v>
      </c>
      <c r="H1117" s="14" t="s">
        <v>31</v>
      </c>
      <c r="I1117" s="13">
        <v>119</v>
      </c>
      <c r="J1117" s="13">
        <v>34</v>
      </c>
      <c r="K1117" s="13"/>
      <c r="L1117" s="13"/>
      <c r="M1117" s="13">
        <f t="shared" ref="M1117" si="410">SUM(I1117:L1117)</f>
        <v>153</v>
      </c>
      <c r="N1117" s="13" t="s">
        <v>57</v>
      </c>
      <c r="O1117" s="13" t="s">
        <v>5757</v>
      </c>
      <c r="P1117" s="113" t="s">
        <v>6412</v>
      </c>
      <c r="Q1117" s="166"/>
      <c r="R1117" s="5"/>
      <c r="S1117" s="5"/>
      <c r="T1117" s="5"/>
      <c r="U1117" s="5"/>
      <c r="V1117" s="33"/>
      <c r="W1117" s="33"/>
      <c r="X1117" s="33"/>
      <c r="Y1117" s="33"/>
      <c r="Z1117" s="33"/>
      <c r="AA1117" s="33"/>
      <c r="AB1117" s="33"/>
      <c r="AC1117" s="64"/>
      <c r="AD1117" s="33"/>
      <c r="AE1117" s="33"/>
      <c r="AF1117" s="64"/>
      <c r="AG1117" s="33"/>
      <c r="AH1117" s="33"/>
      <c r="AI1117" s="64"/>
    </row>
    <row r="1118" spans="1:35" x14ac:dyDescent="0.2">
      <c r="A1118" s="368">
        <f t="shared" si="406"/>
        <v>1106</v>
      </c>
      <c r="B1118" s="4">
        <v>32114</v>
      </c>
      <c r="C1118" s="65" t="s">
        <v>2842</v>
      </c>
      <c r="D1118" s="65" t="s">
        <v>2843</v>
      </c>
      <c r="E1118" s="65"/>
      <c r="F1118" s="4" t="s">
        <v>2602</v>
      </c>
      <c r="G1118" s="54"/>
      <c r="H1118" s="4" t="s">
        <v>31</v>
      </c>
      <c r="I1118" s="267">
        <v>40</v>
      </c>
      <c r="J1118" s="267">
        <v>20</v>
      </c>
      <c r="K1118" s="267">
        <v>0</v>
      </c>
      <c r="L1118" s="267">
        <v>0</v>
      </c>
      <c r="M1118" s="253">
        <f>SUM(I1118:L1118)</f>
        <v>60</v>
      </c>
      <c r="N1118" s="4" t="str">
        <f>IF(M1118&gt;=100,"Besar",IF(AND(M1118&gt;=50,M1118&lt;=99),"Sedang",IF(AND(M1118&gt;=25,M1118&lt;=49),"Menengah",IF(AND(M1118&lt;=24,M1118&gt;=10),"Kecil",IF(M1118&lt;10,"&lt;Kecil","-")))))</f>
        <v>Sedang</v>
      </c>
      <c r="O1118" s="118" t="s">
        <v>5757</v>
      </c>
      <c r="P1118" s="5"/>
      <c r="Q1118" s="5"/>
      <c r="R1118" s="5"/>
      <c r="S1118" s="5"/>
      <c r="T1118" s="5"/>
      <c r="U1118" s="5"/>
      <c r="V1118" s="33"/>
      <c r="W1118" s="33"/>
      <c r="X1118" s="33"/>
      <c r="Y1118" s="33"/>
      <c r="Z1118" s="33"/>
      <c r="AA1118" s="33"/>
      <c r="AB1118" s="33"/>
      <c r="AC1118" s="64"/>
      <c r="AD1118" s="33"/>
      <c r="AE1118" s="33"/>
      <c r="AF1118" s="64"/>
      <c r="AG1118" s="33"/>
      <c r="AH1118" s="33"/>
      <c r="AI1118" s="64"/>
    </row>
    <row r="1119" spans="1:35" x14ac:dyDescent="0.2">
      <c r="A1119" s="368">
        <f t="shared" si="406"/>
        <v>1107</v>
      </c>
      <c r="B1119" s="48"/>
      <c r="C1119" s="193" t="s">
        <v>2844</v>
      </c>
      <c r="D1119" s="180" t="s">
        <v>2845</v>
      </c>
      <c r="E1119" s="28"/>
      <c r="F1119" s="13" t="s">
        <v>2602</v>
      </c>
      <c r="G1119" s="13" t="s">
        <v>111</v>
      </c>
      <c r="H1119" s="14" t="s">
        <v>31</v>
      </c>
      <c r="I1119" s="13">
        <v>75</v>
      </c>
      <c r="J1119" s="13">
        <v>87</v>
      </c>
      <c r="K1119" s="13"/>
      <c r="L1119" s="13"/>
      <c r="M1119" s="13">
        <f t="shared" ref="M1119:M1121" si="411">SUM(I1119:L1119)</f>
        <v>162</v>
      </c>
      <c r="N1119" s="13" t="s">
        <v>57</v>
      </c>
      <c r="O1119" s="4" t="s">
        <v>2859</v>
      </c>
      <c r="P1119" s="54"/>
      <c r="Q1119" s="54"/>
      <c r="R1119" s="54"/>
      <c r="S1119" s="100"/>
      <c r="T1119" s="100"/>
      <c r="U1119" s="100"/>
      <c r="V1119" s="33"/>
      <c r="W1119" s="33"/>
      <c r="X1119" s="33"/>
      <c r="Y1119" s="33"/>
      <c r="Z1119" s="33"/>
      <c r="AA1119" s="33"/>
      <c r="AB1119" s="33"/>
      <c r="AC1119" s="64"/>
      <c r="AD1119" s="33"/>
      <c r="AE1119" s="33"/>
      <c r="AF1119" s="64"/>
      <c r="AG1119" s="33"/>
      <c r="AH1119" s="33"/>
      <c r="AI1119" s="64"/>
    </row>
    <row r="1120" spans="1:35" ht="18" x14ac:dyDescent="0.2">
      <c r="A1120" s="368">
        <f t="shared" si="406"/>
        <v>1108</v>
      </c>
      <c r="B1120" s="11"/>
      <c r="C1120" s="181" t="s">
        <v>6871</v>
      </c>
      <c r="D1120" s="11" t="s">
        <v>6872</v>
      </c>
      <c r="E1120" s="12"/>
      <c r="F1120" s="13" t="s">
        <v>2602</v>
      </c>
      <c r="G1120" s="13" t="s">
        <v>111</v>
      </c>
      <c r="H1120" s="14" t="s">
        <v>31</v>
      </c>
      <c r="I1120" s="13">
        <v>75</v>
      </c>
      <c r="J1120" s="13">
        <v>87</v>
      </c>
      <c r="K1120" s="13"/>
      <c r="L1120" s="13"/>
      <c r="M1120" s="13">
        <f t="shared" ref="M1120" si="412">SUM(I1120:K1120)</f>
        <v>162</v>
      </c>
      <c r="N1120" s="13" t="s">
        <v>57</v>
      </c>
      <c r="O1120" s="13" t="s">
        <v>383</v>
      </c>
      <c r="P1120" s="296" t="s">
        <v>6873</v>
      </c>
      <c r="Q1120" s="54"/>
      <c r="R1120" s="54"/>
      <c r="S1120" s="100"/>
      <c r="T1120" s="100"/>
      <c r="U1120" s="100"/>
      <c r="V1120" s="33"/>
      <c r="W1120" s="33"/>
      <c r="X1120" s="33"/>
      <c r="Y1120" s="33"/>
      <c r="Z1120" s="33"/>
      <c r="AA1120" s="33"/>
      <c r="AB1120" s="33"/>
      <c r="AC1120" s="64"/>
      <c r="AD1120" s="33"/>
      <c r="AE1120" s="33"/>
      <c r="AF1120" s="64"/>
      <c r="AG1120" s="33"/>
      <c r="AH1120" s="33"/>
      <c r="AI1120" s="64"/>
    </row>
    <row r="1121" spans="1:35" x14ac:dyDescent="0.2">
      <c r="A1121" s="368">
        <f t="shared" si="406"/>
        <v>1109</v>
      </c>
      <c r="B1121" s="48"/>
      <c r="C1121" s="146" t="s">
        <v>2847</v>
      </c>
      <c r="D1121" s="133" t="s">
        <v>2848</v>
      </c>
      <c r="E1121" s="117"/>
      <c r="F1121" s="118" t="s">
        <v>2602</v>
      </c>
      <c r="G1121" s="118" t="s">
        <v>111</v>
      </c>
      <c r="H1121" s="14" t="s">
        <v>31</v>
      </c>
      <c r="I1121" s="118">
        <v>24</v>
      </c>
      <c r="J1121" s="118">
        <v>40</v>
      </c>
      <c r="K1121" s="118"/>
      <c r="L1121" s="118"/>
      <c r="M1121" s="13">
        <f t="shared" si="411"/>
        <v>64</v>
      </c>
      <c r="N1121" s="118" t="s">
        <v>32</v>
      </c>
      <c r="O1121" s="54"/>
      <c r="P1121" s="5"/>
      <c r="Q1121" s="5"/>
      <c r="R1121" s="5"/>
      <c r="S1121" s="5"/>
      <c r="T1121" s="5"/>
      <c r="U1121" s="5"/>
      <c r="V1121" s="33"/>
      <c r="W1121" s="33"/>
      <c r="X1121" s="33"/>
      <c r="Y1121" s="33"/>
      <c r="Z1121" s="33"/>
      <c r="AA1121" s="33"/>
      <c r="AB1121" s="33"/>
      <c r="AC1121" s="64"/>
      <c r="AD1121" s="33"/>
      <c r="AE1121" s="33"/>
      <c r="AF1121" s="64"/>
      <c r="AG1121" s="33"/>
      <c r="AH1121" s="33"/>
      <c r="AI1121" s="64"/>
    </row>
    <row r="1122" spans="1:35" x14ac:dyDescent="0.2">
      <c r="A1122" s="368">
        <f t="shared" si="406"/>
        <v>1110</v>
      </c>
      <c r="B1122" s="4">
        <v>32111</v>
      </c>
      <c r="C1122" s="65" t="s">
        <v>2850</v>
      </c>
      <c r="D1122" s="65" t="s">
        <v>2851</v>
      </c>
      <c r="E1122" s="65"/>
      <c r="F1122" s="4" t="s">
        <v>2602</v>
      </c>
      <c r="G1122" s="54"/>
      <c r="H1122" s="4" t="s">
        <v>36</v>
      </c>
      <c r="I1122" s="267">
        <v>40</v>
      </c>
      <c r="J1122" s="267">
        <v>6</v>
      </c>
      <c r="K1122" s="267">
        <v>0</v>
      </c>
      <c r="L1122" s="267">
        <v>0</v>
      </c>
      <c r="M1122" s="253">
        <f>SUM(I1122:L1122)</f>
        <v>46</v>
      </c>
      <c r="N1122" s="4" t="str">
        <f>IF(M1122&gt;=100,"Besar",IF(AND(M1122&gt;=50,M1122&lt;=99),"Sedang",IF(AND(M1122&gt;=25,M1122&lt;=49),"Menengah",IF(AND(M1122&lt;=24,M1122&gt;=10),"Kecil",IF(M1122&lt;10,"&lt;Kecil","-")))))</f>
        <v>Menengah</v>
      </c>
      <c r="O1122" s="54"/>
      <c r="P1122" s="14" t="s">
        <v>6415</v>
      </c>
      <c r="Q1122" s="166"/>
      <c r="R1122" s="54"/>
      <c r="S1122" s="100"/>
      <c r="T1122" s="100"/>
      <c r="U1122" s="100"/>
      <c r="V1122" s="33"/>
      <c r="W1122" s="33"/>
      <c r="X1122" s="33"/>
      <c r="Y1122" s="33"/>
      <c r="Z1122" s="33"/>
      <c r="AA1122" s="33"/>
      <c r="AB1122" s="33"/>
      <c r="AC1122" s="64"/>
      <c r="AD1122" s="33"/>
      <c r="AE1122" s="33"/>
      <c r="AF1122" s="64"/>
      <c r="AG1122" s="33"/>
      <c r="AH1122" s="33"/>
      <c r="AI1122" s="64"/>
    </row>
    <row r="1123" spans="1:35" x14ac:dyDescent="0.2">
      <c r="A1123" s="368">
        <f t="shared" si="406"/>
        <v>1111</v>
      </c>
      <c r="B1123" s="4">
        <v>32114</v>
      </c>
      <c r="C1123" s="65" t="s">
        <v>2852</v>
      </c>
      <c r="D1123" s="65" t="s">
        <v>2853</v>
      </c>
      <c r="E1123" s="65"/>
      <c r="F1123" s="4" t="s">
        <v>2602</v>
      </c>
      <c r="G1123" s="54"/>
      <c r="H1123" s="4" t="s">
        <v>31</v>
      </c>
      <c r="I1123" s="267">
        <v>40</v>
      </c>
      <c r="J1123" s="267">
        <v>4</v>
      </c>
      <c r="K1123" s="267">
        <v>0</v>
      </c>
      <c r="L1123" s="267">
        <v>0</v>
      </c>
      <c r="M1123" s="253">
        <f>SUM(I1123:L1123)</f>
        <v>44</v>
      </c>
      <c r="N1123" s="4" t="str">
        <f>IF(M1123&gt;=100,"Besar",IF(AND(M1123&gt;=50,M1123&lt;=99),"Sedang",IF(AND(M1123&gt;=25,M1123&lt;=49),"Menengah",IF(AND(M1123&lt;=24,M1123&gt;=10),"Kecil",IF(M1123&lt;10,"&lt;Kecil","-")))))</f>
        <v>Menengah</v>
      </c>
      <c r="O1123" s="13" t="s">
        <v>6414</v>
      </c>
      <c r="P1123" s="5" t="s">
        <v>2871</v>
      </c>
      <c r="Q1123" s="5"/>
      <c r="R1123" s="5"/>
      <c r="S1123" s="5"/>
      <c r="T1123" s="5"/>
      <c r="U1123" s="5"/>
      <c r="V1123" s="33"/>
      <c r="W1123" s="33"/>
      <c r="X1123" s="33"/>
      <c r="Y1123" s="33"/>
      <c r="Z1123" s="33"/>
      <c r="AA1123" s="33"/>
      <c r="AB1123" s="33"/>
      <c r="AC1123" s="64"/>
      <c r="AD1123" s="33"/>
      <c r="AE1123" s="33"/>
      <c r="AF1123" s="64"/>
      <c r="AG1123" s="33"/>
      <c r="AH1123" s="33"/>
      <c r="AI1123" s="64"/>
    </row>
    <row r="1124" spans="1:35" x14ac:dyDescent="0.2">
      <c r="A1124" s="368">
        <f t="shared" si="406"/>
        <v>1112</v>
      </c>
      <c r="B1124" s="4">
        <v>74200</v>
      </c>
      <c r="C1124" s="65" t="s">
        <v>2854</v>
      </c>
      <c r="D1124" s="65" t="s">
        <v>2855</v>
      </c>
      <c r="E1124" s="65"/>
      <c r="F1124" s="4" t="s">
        <v>2602</v>
      </c>
      <c r="G1124" s="54"/>
      <c r="H1124" s="4" t="s">
        <v>52</v>
      </c>
      <c r="I1124" s="267">
        <v>3</v>
      </c>
      <c r="J1124" s="267">
        <v>1</v>
      </c>
      <c r="K1124" s="267">
        <v>0</v>
      </c>
      <c r="L1124" s="267">
        <v>0</v>
      </c>
      <c r="M1124" s="253">
        <f>SUM(I1124:L1124)</f>
        <v>4</v>
      </c>
      <c r="N1124" s="4" t="str">
        <f>IF(M1124&gt;=100,"Besar",IF(AND(M1124&gt;=50,M1124&lt;=99),"Sedang",IF(AND(M1124&gt;=25,M1124&lt;=49),"Menengah",IF(AND(M1124&lt;=24,M1124&gt;=10),"Kecil",IF(M1124&lt;10,"&lt;Kecil","-")))))</f>
        <v>&lt;Kecil</v>
      </c>
      <c r="O1124" s="54"/>
      <c r="P1124" s="5" t="s">
        <v>2876</v>
      </c>
      <c r="Q1124" s="5"/>
      <c r="R1124" s="5"/>
      <c r="S1124" s="5"/>
      <c r="T1124" s="5"/>
      <c r="U1124" s="5"/>
      <c r="V1124" s="33"/>
      <c r="W1124" s="33"/>
      <c r="X1124" s="33"/>
      <c r="Y1124" s="33" t="s">
        <v>5995</v>
      </c>
      <c r="Z1124" s="104" t="s">
        <v>5976</v>
      </c>
      <c r="AA1124" s="33"/>
      <c r="AB1124" s="33"/>
      <c r="AC1124" s="64"/>
      <c r="AD1124" s="33"/>
      <c r="AE1124" s="33"/>
      <c r="AF1124" s="64"/>
      <c r="AG1124" s="33"/>
      <c r="AH1124" s="33"/>
      <c r="AI1124" s="64"/>
    </row>
    <row r="1125" spans="1:35" x14ac:dyDescent="0.2">
      <c r="A1125" s="368">
        <f t="shared" si="406"/>
        <v>1113</v>
      </c>
      <c r="B1125" s="48"/>
      <c r="C1125" s="86" t="s">
        <v>2856</v>
      </c>
      <c r="D1125" s="34" t="s">
        <v>2857</v>
      </c>
      <c r="E1125" s="34"/>
      <c r="F1125" s="4" t="s">
        <v>2602</v>
      </c>
      <c r="G1125" s="4" t="s">
        <v>138</v>
      </c>
      <c r="H1125" s="5"/>
      <c r="I1125" s="50" t="s">
        <v>37</v>
      </c>
      <c r="J1125" s="50">
        <v>25</v>
      </c>
      <c r="K1125" s="50"/>
      <c r="L1125" s="50"/>
      <c r="M1125" s="50">
        <f>SUM(I1125:K1125)</f>
        <v>25</v>
      </c>
      <c r="N1125" s="4" t="s">
        <v>45</v>
      </c>
      <c r="O1125" s="4" t="s">
        <v>2870</v>
      </c>
      <c r="P1125" s="54"/>
      <c r="Q1125" s="54"/>
      <c r="R1125" s="54"/>
      <c r="S1125" s="100"/>
      <c r="T1125" s="100"/>
      <c r="U1125" s="100"/>
      <c r="V1125" s="33"/>
      <c r="W1125" s="33"/>
      <c r="X1125" s="33"/>
      <c r="Y1125" s="33"/>
      <c r="Z1125" s="33"/>
      <c r="AA1125" s="33"/>
      <c r="AB1125" s="33"/>
      <c r="AC1125" s="64"/>
      <c r="AD1125" s="33"/>
      <c r="AE1125" s="33"/>
      <c r="AF1125" s="64"/>
      <c r="AG1125" s="33"/>
      <c r="AH1125" s="33"/>
      <c r="AI1125" s="64"/>
    </row>
    <row r="1126" spans="1:35" ht="18" x14ac:dyDescent="0.2">
      <c r="A1126" s="368">
        <f t="shared" si="406"/>
        <v>1114</v>
      </c>
      <c r="B1126" s="48"/>
      <c r="C1126" s="181" t="s">
        <v>6413</v>
      </c>
      <c r="D1126" s="11" t="s">
        <v>2740</v>
      </c>
      <c r="E1126" s="12"/>
      <c r="F1126" s="13" t="s">
        <v>2602</v>
      </c>
      <c r="G1126" s="13" t="s">
        <v>111</v>
      </c>
      <c r="H1126" s="14" t="s">
        <v>31</v>
      </c>
      <c r="I1126" s="13">
        <v>56</v>
      </c>
      <c r="J1126" s="13">
        <v>75</v>
      </c>
      <c r="K1126" s="13"/>
      <c r="L1126" s="13"/>
      <c r="M1126" s="13">
        <f t="shared" ref="M1126" si="413">SUM(I1126:L1126)</f>
        <v>131</v>
      </c>
      <c r="N1126" s="13" t="s">
        <v>57</v>
      </c>
      <c r="O1126" s="4" t="s">
        <v>2875</v>
      </c>
      <c r="P1126" s="54"/>
      <c r="Q1126" s="54"/>
      <c r="R1126" s="54"/>
      <c r="S1126" s="100"/>
      <c r="T1126" s="100"/>
      <c r="U1126" s="100"/>
      <c r="V1126" s="33"/>
      <c r="W1126" s="33"/>
      <c r="X1126" s="33"/>
      <c r="Y1126" s="33"/>
      <c r="Z1126" s="33"/>
      <c r="AA1126" s="33"/>
      <c r="AB1126" s="33"/>
      <c r="AC1126" s="64"/>
      <c r="AD1126" s="33"/>
      <c r="AE1126" s="33"/>
      <c r="AF1126" s="64"/>
      <c r="AG1126" s="33"/>
      <c r="AH1126" s="33"/>
      <c r="AI1126" s="64"/>
    </row>
    <row r="1127" spans="1:35" x14ac:dyDescent="0.2">
      <c r="A1127" s="368">
        <f t="shared" si="406"/>
        <v>1115</v>
      </c>
      <c r="B1127" s="48"/>
      <c r="C1127" s="86" t="s">
        <v>2860</v>
      </c>
      <c r="D1127" s="34" t="s">
        <v>2861</v>
      </c>
      <c r="E1127" s="34"/>
      <c r="F1127" s="4" t="s">
        <v>2602</v>
      </c>
      <c r="G1127" s="4" t="s">
        <v>1798</v>
      </c>
      <c r="H1127" s="5"/>
      <c r="I1127" s="50">
        <v>80</v>
      </c>
      <c r="J1127" s="50">
        <v>9</v>
      </c>
      <c r="K1127" s="50"/>
      <c r="L1127" s="50"/>
      <c r="M1127" s="50">
        <f>SUM(I1127:K1127)</f>
        <v>89</v>
      </c>
      <c r="N1127" s="4" t="s">
        <v>32</v>
      </c>
      <c r="O1127" s="54"/>
      <c r="P1127" s="54"/>
      <c r="Q1127" s="100" t="s">
        <v>5349</v>
      </c>
      <c r="R1127" s="100" t="s">
        <v>5883</v>
      </c>
      <c r="S1127" s="100"/>
      <c r="T1127" s="100"/>
      <c r="U1127" s="100"/>
      <c r="V1127" s="33" t="s">
        <v>5884</v>
      </c>
      <c r="W1127" s="33"/>
      <c r="X1127" s="33"/>
      <c r="Y1127" s="33"/>
      <c r="Z1127" s="33"/>
      <c r="AA1127" s="33"/>
      <c r="AB1127" s="33"/>
      <c r="AC1127" s="64"/>
      <c r="AD1127" s="33"/>
      <c r="AE1127" s="33"/>
      <c r="AF1127" s="64"/>
      <c r="AG1127" s="33"/>
      <c r="AH1127" s="33"/>
      <c r="AI1127" s="64"/>
    </row>
    <row r="1128" spans="1:35" x14ac:dyDescent="0.2">
      <c r="A1128" s="368">
        <f t="shared" si="406"/>
        <v>1116</v>
      </c>
      <c r="B1128" s="4">
        <v>32114</v>
      </c>
      <c r="C1128" s="65" t="s">
        <v>2862</v>
      </c>
      <c r="D1128" s="65" t="s">
        <v>2863</v>
      </c>
      <c r="E1128" s="65"/>
      <c r="F1128" s="4" t="s">
        <v>2602</v>
      </c>
      <c r="G1128" s="54"/>
      <c r="H1128" s="4" t="s">
        <v>31</v>
      </c>
      <c r="I1128" s="267">
        <v>29</v>
      </c>
      <c r="J1128" s="267">
        <v>12</v>
      </c>
      <c r="K1128" s="267">
        <v>0</v>
      </c>
      <c r="L1128" s="267">
        <v>0</v>
      </c>
      <c r="M1128" s="253">
        <f>SUM(I1128:L1128)</f>
        <v>41</v>
      </c>
      <c r="N1128" s="4" t="str">
        <f>IF(M1128&gt;=100,"Besar",IF(AND(M1128&gt;=50,M1128&lt;=99),"Sedang",IF(AND(M1128&gt;=25,M1128&lt;=49),"Menengah",IF(AND(M1128&lt;=24,M1128&gt;=10),"Kecil",IF(M1128&lt;10,"&lt;Kecil","-")))))</f>
        <v>Menengah</v>
      </c>
      <c r="O1128" s="54"/>
      <c r="P1128" s="28" t="s">
        <v>2871</v>
      </c>
      <c r="Q1128" s="5" t="s">
        <v>5760</v>
      </c>
      <c r="R1128" s="5" t="s">
        <v>6032</v>
      </c>
      <c r="S1128" s="5">
        <v>528</v>
      </c>
      <c r="T1128" s="5">
        <v>172</v>
      </c>
      <c r="U1128" s="5">
        <v>700</v>
      </c>
      <c r="V1128" s="33"/>
      <c r="W1128" s="33"/>
      <c r="X1128" s="33"/>
      <c r="Y1128" s="33" t="s">
        <v>5997</v>
      </c>
      <c r="Z1128" s="104" t="s">
        <v>5976</v>
      </c>
      <c r="AA1128" s="33"/>
      <c r="AB1128" s="33"/>
      <c r="AC1128" s="64"/>
      <c r="AD1128" s="33"/>
      <c r="AE1128" s="33"/>
      <c r="AF1128" s="64"/>
      <c r="AG1128" s="33"/>
      <c r="AH1128" s="33"/>
      <c r="AI1128" s="64"/>
    </row>
    <row r="1129" spans="1:35" x14ac:dyDescent="0.2">
      <c r="A1129" s="368">
        <f t="shared" si="406"/>
        <v>1117</v>
      </c>
      <c r="B1129" s="4">
        <v>32114</v>
      </c>
      <c r="C1129" s="65" t="s">
        <v>2862</v>
      </c>
      <c r="D1129" s="65" t="s">
        <v>2864</v>
      </c>
      <c r="E1129" s="65"/>
      <c r="F1129" s="4" t="s">
        <v>2602</v>
      </c>
      <c r="G1129" s="54"/>
      <c r="H1129" s="4" t="s">
        <v>31</v>
      </c>
      <c r="I1129" s="267">
        <v>36</v>
      </c>
      <c r="J1129" s="267">
        <v>12</v>
      </c>
      <c r="K1129" s="267">
        <v>0</v>
      </c>
      <c r="L1129" s="267">
        <v>0</v>
      </c>
      <c r="M1129" s="253">
        <f>SUM(I1129:L1129)</f>
        <v>48</v>
      </c>
      <c r="N1129" s="4" t="str">
        <f>IF(M1129&gt;=100,"Besar",IF(AND(M1129&gt;=50,M1129&lt;=99),"Sedang",IF(AND(M1129&gt;=25,M1129&lt;=49),"Menengah",IF(AND(M1129&lt;=24,M1129&gt;=10),"Kecil",IF(M1129&lt;10,"&lt;Kecil","-")))))</f>
        <v>Menengah</v>
      </c>
      <c r="O1129" s="13" t="s">
        <v>2870</v>
      </c>
      <c r="P1129" s="54"/>
      <c r="Q1129" s="54"/>
      <c r="R1129" s="54"/>
      <c r="S1129" s="100"/>
      <c r="T1129" s="100"/>
      <c r="U1129" s="100"/>
      <c r="V1129" s="33"/>
      <c r="W1129" s="33"/>
      <c r="X1129" s="33"/>
      <c r="Y1129" s="33"/>
      <c r="Z1129" s="33"/>
      <c r="AA1129" s="33"/>
      <c r="AB1129" s="33"/>
      <c r="AC1129" s="64"/>
      <c r="AD1129" s="33"/>
      <c r="AE1129" s="33"/>
      <c r="AF1129" s="64"/>
      <c r="AG1129" s="33"/>
      <c r="AH1129" s="33"/>
      <c r="AI1129" s="64"/>
    </row>
    <row r="1130" spans="1:35" x14ac:dyDescent="0.2">
      <c r="A1130" s="368">
        <f t="shared" si="406"/>
        <v>1118</v>
      </c>
      <c r="B1130" s="48"/>
      <c r="C1130" s="86" t="s">
        <v>2862</v>
      </c>
      <c r="D1130" s="34" t="s">
        <v>2865</v>
      </c>
      <c r="E1130" s="34"/>
      <c r="F1130" s="4" t="s">
        <v>2602</v>
      </c>
      <c r="G1130" s="4" t="s">
        <v>1798</v>
      </c>
      <c r="H1130" s="5"/>
      <c r="I1130" s="50">
        <v>22</v>
      </c>
      <c r="J1130" s="50">
        <v>23</v>
      </c>
      <c r="K1130" s="50"/>
      <c r="L1130" s="50"/>
      <c r="M1130" s="50">
        <f>SUM(I1130:K1130)</f>
        <v>45</v>
      </c>
      <c r="N1130" s="4" t="s">
        <v>32</v>
      </c>
      <c r="O1130" s="4" t="s">
        <v>706</v>
      </c>
      <c r="P1130" s="5" t="s">
        <v>2886</v>
      </c>
      <c r="Q1130" s="5"/>
      <c r="R1130" s="5"/>
      <c r="S1130" s="5"/>
      <c r="T1130" s="5"/>
      <c r="U1130" s="5"/>
      <c r="V1130" s="33"/>
      <c r="W1130" s="33"/>
      <c r="X1130" s="33"/>
      <c r="Y1130" s="33"/>
      <c r="Z1130" s="33"/>
      <c r="AA1130" s="33"/>
      <c r="AB1130" s="33"/>
      <c r="AC1130" s="64"/>
      <c r="AD1130" s="33"/>
      <c r="AE1130" s="33"/>
      <c r="AF1130" s="64"/>
      <c r="AG1130" s="33"/>
      <c r="AH1130" s="33"/>
      <c r="AI1130" s="64"/>
    </row>
    <row r="1131" spans="1:35" x14ac:dyDescent="0.2">
      <c r="A1131" s="368">
        <f t="shared" si="406"/>
        <v>1119</v>
      </c>
      <c r="B1131" s="4">
        <v>32114</v>
      </c>
      <c r="C1131" s="65" t="s">
        <v>2866</v>
      </c>
      <c r="D1131" s="65" t="s">
        <v>2867</v>
      </c>
      <c r="E1131" s="65"/>
      <c r="F1131" s="4" t="s">
        <v>2602</v>
      </c>
      <c r="G1131" s="54"/>
      <c r="H1131" s="4" t="s">
        <v>31</v>
      </c>
      <c r="I1131" s="267">
        <v>23</v>
      </c>
      <c r="J1131" s="267">
        <v>43</v>
      </c>
      <c r="K1131" s="267">
        <v>0</v>
      </c>
      <c r="L1131" s="267">
        <v>0</v>
      </c>
      <c r="M1131" s="253">
        <f>SUM(I1131:L1131)</f>
        <v>66</v>
      </c>
      <c r="N1131" s="4" t="str">
        <f>IF(M1131&gt;=100,"Besar",IF(AND(M1131&gt;=50,M1131&lt;=99),"Sedang",IF(AND(M1131&gt;=25,M1131&lt;=49),"Menengah",IF(AND(M1131&lt;=24,M1131&gt;=10),"Kecil",IF(M1131&lt;10,"&lt;Kecil","-")))))</f>
        <v>Sedang</v>
      </c>
      <c r="O1131" s="54"/>
      <c r="P1131" s="113" t="s">
        <v>2876</v>
      </c>
      <c r="Q1131" s="54"/>
      <c r="R1131" s="54"/>
      <c r="S1131" s="100"/>
      <c r="T1131" s="100"/>
      <c r="U1131" s="100"/>
      <c r="V1131" s="33"/>
      <c r="W1131" s="33"/>
      <c r="X1131" s="33"/>
      <c r="Y1131" s="33"/>
      <c r="Z1131" s="33"/>
      <c r="AA1131" s="33"/>
      <c r="AB1131" s="33"/>
      <c r="AC1131" s="64"/>
      <c r="AD1131" s="33"/>
      <c r="AE1131" s="33"/>
      <c r="AF1131" s="64"/>
      <c r="AG1131" s="33"/>
      <c r="AH1131" s="33"/>
      <c r="AI1131" s="64"/>
    </row>
    <row r="1132" spans="1:35" ht="18" x14ac:dyDescent="0.2">
      <c r="A1132" s="368">
        <f t="shared" si="406"/>
        <v>1120</v>
      </c>
      <c r="B1132" s="48"/>
      <c r="C1132" s="148" t="s">
        <v>2868</v>
      </c>
      <c r="D1132" s="11" t="s">
        <v>2869</v>
      </c>
      <c r="E1132" s="12" t="s">
        <v>6384</v>
      </c>
      <c r="F1132" s="13" t="s">
        <v>2602</v>
      </c>
      <c r="G1132" s="13" t="s">
        <v>111</v>
      </c>
      <c r="H1132" s="14" t="s">
        <v>31</v>
      </c>
      <c r="I1132" s="13">
        <v>50</v>
      </c>
      <c r="J1132" s="13">
        <v>44</v>
      </c>
      <c r="K1132" s="13"/>
      <c r="L1132" s="13"/>
      <c r="M1132" s="13">
        <f t="shared" ref="M1132" si="414">SUM(I1132:L1132)</f>
        <v>94</v>
      </c>
      <c r="N1132" s="13" t="s">
        <v>32</v>
      </c>
      <c r="O1132" s="13" t="s">
        <v>2875</v>
      </c>
      <c r="P1132" s="5" t="s">
        <v>2889</v>
      </c>
      <c r="Q1132" s="5"/>
      <c r="R1132" s="5"/>
      <c r="S1132" s="5"/>
      <c r="T1132" s="5"/>
      <c r="U1132" s="5"/>
      <c r="V1132" s="33"/>
      <c r="W1132" s="33"/>
      <c r="X1132" s="33"/>
      <c r="Y1132" s="33"/>
      <c r="Z1132" s="33"/>
      <c r="AA1132" s="33"/>
      <c r="AB1132" s="33"/>
      <c r="AC1132" s="64"/>
      <c r="AD1132" s="33"/>
      <c r="AE1132" s="33"/>
      <c r="AF1132" s="64"/>
      <c r="AG1132" s="33"/>
      <c r="AH1132" s="33"/>
      <c r="AI1132" s="64"/>
    </row>
    <row r="1133" spans="1:35" ht="18" x14ac:dyDescent="0.2">
      <c r="A1133" s="368">
        <f t="shared" si="406"/>
        <v>1121</v>
      </c>
      <c r="B1133" s="48"/>
      <c r="C1133" s="34" t="s">
        <v>2872</v>
      </c>
      <c r="D1133" s="34" t="s">
        <v>2873</v>
      </c>
      <c r="E1133" s="34"/>
      <c r="F1133" s="4" t="s">
        <v>2602</v>
      </c>
      <c r="G1133" s="4" t="s">
        <v>2874</v>
      </c>
      <c r="H1133" s="5" t="s">
        <v>31</v>
      </c>
      <c r="I1133" s="50">
        <v>180</v>
      </c>
      <c r="J1133" s="50">
        <v>305</v>
      </c>
      <c r="K1133" s="50"/>
      <c r="L1133" s="50"/>
      <c r="M1133" s="50">
        <f>SUM(I1133:K1133)</f>
        <v>485</v>
      </c>
      <c r="N1133" s="4" t="s">
        <v>57</v>
      </c>
      <c r="O1133" s="54"/>
      <c r="P1133" s="28" t="s">
        <v>2883</v>
      </c>
      <c r="Q1133" s="54"/>
      <c r="R1133" s="54"/>
      <c r="S1133" s="100"/>
      <c r="T1133" s="100"/>
      <c r="U1133" s="100"/>
      <c r="V1133" s="33"/>
      <c r="W1133" s="33"/>
      <c r="X1133" s="33"/>
      <c r="Y1133" s="33"/>
      <c r="Z1133" s="33"/>
      <c r="AA1133" s="33"/>
      <c r="AB1133" s="33"/>
      <c r="AC1133" s="64"/>
      <c r="AD1133" s="33"/>
      <c r="AE1133" s="33"/>
      <c r="AF1133" s="64"/>
      <c r="AG1133" s="33"/>
      <c r="AH1133" s="33"/>
      <c r="AI1133" s="64"/>
    </row>
    <row r="1134" spans="1:35" x14ac:dyDescent="0.2">
      <c r="A1134" s="368">
        <f t="shared" si="406"/>
        <v>1122</v>
      </c>
      <c r="B1134" s="4">
        <v>32117</v>
      </c>
      <c r="C1134" s="65" t="s">
        <v>2877</v>
      </c>
      <c r="D1134" s="65" t="s">
        <v>2878</v>
      </c>
      <c r="E1134" s="65"/>
      <c r="F1134" s="4" t="s">
        <v>2602</v>
      </c>
      <c r="G1134" s="54"/>
      <c r="H1134" s="4" t="s">
        <v>56</v>
      </c>
      <c r="I1134" s="267">
        <v>58</v>
      </c>
      <c r="J1134" s="267">
        <v>11</v>
      </c>
      <c r="K1134" s="267">
        <v>2</v>
      </c>
      <c r="L1134" s="267">
        <v>0</v>
      </c>
      <c r="M1134" s="253">
        <f>SUM(I1134:L1134)</f>
        <v>71</v>
      </c>
      <c r="N1134" s="4" t="str">
        <f>IF(M1134&gt;=100,"Besar",IF(AND(M1134&gt;=50,M1134&lt;=99),"Sedang",IF(AND(M1134&gt;=25,M1134&lt;=49),"Menengah",IF(AND(M1134&lt;=24,M1134&gt;=10),"Kecil",IF(M1134&lt;10,"&lt;Kecil","-")))))</f>
        <v>Sedang</v>
      </c>
      <c r="O1134" s="13" t="s">
        <v>706</v>
      </c>
      <c r="P1134" s="178" t="s">
        <v>2886</v>
      </c>
      <c r="Q1134" s="5"/>
      <c r="R1134" s="5"/>
      <c r="S1134" s="5"/>
      <c r="T1134" s="5"/>
      <c r="U1134" s="5"/>
      <c r="V1134" s="33"/>
      <c r="W1134" s="33"/>
      <c r="X1134" s="33"/>
      <c r="Y1134" s="33">
        <v>5951632</v>
      </c>
      <c r="Z1134" s="104" t="s">
        <v>5976</v>
      </c>
      <c r="AA1134" s="33"/>
      <c r="AB1134" s="33"/>
      <c r="AC1134" s="64"/>
      <c r="AD1134" s="33"/>
      <c r="AE1134" s="33"/>
      <c r="AF1134" s="64"/>
      <c r="AG1134" s="33"/>
      <c r="AH1134" s="33"/>
      <c r="AI1134" s="64"/>
    </row>
    <row r="1135" spans="1:35" ht="18" x14ac:dyDescent="0.2">
      <c r="A1135" s="368">
        <f t="shared" si="406"/>
        <v>1123</v>
      </c>
      <c r="B1135" s="4">
        <v>31179</v>
      </c>
      <c r="C1135" s="169" t="s">
        <v>2872</v>
      </c>
      <c r="D1135" s="137" t="s">
        <v>2873</v>
      </c>
      <c r="E1135" s="169" t="s">
        <v>6416</v>
      </c>
      <c r="F1135" s="171" t="s">
        <v>2602</v>
      </c>
      <c r="G1135" s="13" t="s">
        <v>2874</v>
      </c>
      <c r="H1135" s="168" t="s">
        <v>31</v>
      </c>
      <c r="I1135" s="171">
        <v>180</v>
      </c>
      <c r="J1135" s="171">
        <v>305</v>
      </c>
      <c r="K1135" s="171"/>
      <c r="L1135" s="171"/>
      <c r="M1135" s="13">
        <f t="shared" ref="M1135" si="415">SUM(I1135:L1135)</f>
        <v>485</v>
      </c>
      <c r="N1135" s="171" t="s">
        <v>57</v>
      </c>
      <c r="O1135" s="161" t="s">
        <v>1109</v>
      </c>
      <c r="P1135" s="113" t="s">
        <v>2889</v>
      </c>
      <c r="Q1135" s="21"/>
      <c r="R1135" s="54"/>
      <c r="S1135" s="100"/>
      <c r="T1135" s="100"/>
      <c r="U1135" s="100"/>
      <c r="V1135" s="33"/>
      <c r="W1135" s="33"/>
      <c r="X1135" s="33"/>
      <c r="Y1135" s="33"/>
      <c r="Z1135" s="33"/>
      <c r="AA1135" s="33"/>
      <c r="AB1135" s="33"/>
      <c r="AC1135" s="64"/>
      <c r="AD1135" s="33"/>
      <c r="AE1135" s="33"/>
      <c r="AF1135" s="64"/>
      <c r="AG1135" s="33"/>
      <c r="AH1135" s="33"/>
      <c r="AI1135" s="64"/>
    </row>
    <row r="1136" spans="1:35" x14ac:dyDescent="0.2">
      <c r="A1136" s="368">
        <f t="shared" si="406"/>
        <v>1124</v>
      </c>
      <c r="B1136" s="4">
        <v>32116</v>
      </c>
      <c r="C1136" s="65" t="s">
        <v>2879</v>
      </c>
      <c r="D1136" s="65" t="s">
        <v>2880</v>
      </c>
      <c r="E1136" s="65"/>
      <c r="F1136" s="4" t="s">
        <v>2602</v>
      </c>
      <c r="G1136" s="54"/>
      <c r="H1136" s="4" t="s">
        <v>490</v>
      </c>
      <c r="I1136" s="267">
        <v>36</v>
      </c>
      <c r="J1136" s="267">
        <v>25</v>
      </c>
      <c r="K1136" s="267">
        <v>0</v>
      </c>
      <c r="L1136" s="267">
        <v>0</v>
      </c>
      <c r="M1136" s="253">
        <f>SUM(I1136:L1136)</f>
        <v>61</v>
      </c>
      <c r="N1136" s="4" t="str">
        <f>IF(M1136&gt;=100,"Besar",IF(AND(M1136&gt;=50,M1136&lt;=99),"Sedang",IF(AND(M1136&gt;=25,M1136&lt;=49),"Menengah",IF(AND(M1136&lt;=24,M1136&gt;=10),"Kecil",IF(M1136&lt;10,"&lt;Kecil","-")))))</f>
        <v>Sedang</v>
      </c>
      <c r="O1136" s="13" t="s">
        <v>535</v>
      </c>
      <c r="P1136" s="54"/>
      <c r="Q1136" s="54"/>
      <c r="R1136" s="54"/>
      <c r="S1136" s="100"/>
      <c r="T1136" s="100"/>
      <c r="U1136" s="100"/>
      <c r="V1136" s="33"/>
      <c r="W1136" s="33"/>
      <c r="X1136" s="33"/>
      <c r="Y1136" s="33"/>
      <c r="Z1136" s="33"/>
      <c r="AA1136" s="33"/>
      <c r="AB1136" s="33"/>
      <c r="AC1136" s="64"/>
      <c r="AD1136" s="33"/>
      <c r="AE1136" s="33"/>
      <c r="AF1136" s="64"/>
      <c r="AG1136" s="33"/>
      <c r="AH1136" s="33"/>
      <c r="AI1136" s="64"/>
    </row>
    <row r="1137" spans="1:35" ht="18" x14ac:dyDescent="0.2">
      <c r="A1137" s="368">
        <f t="shared" si="406"/>
        <v>1125</v>
      </c>
      <c r="B1137" s="48"/>
      <c r="C1137" s="238" t="s">
        <v>2881</v>
      </c>
      <c r="D1137" s="239" t="s">
        <v>2882</v>
      </c>
      <c r="E1137" s="134" t="s">
        <v>6417</v>
      </c>
      <c r="F1137" s="126" t="s">
        <v>2602</v>
      </c>
      <c r="G1137" s="126" t="s">
        <v>111</v>
      </c>
      <c r="H1137" s="14" t="s">
        <v>36</v>
      </c>
      <c r="I1137" s="126">
        <v>77</v>
      </c>
      <c r="J1137" s="126">
        <v>79</v>
      </c>
      <c r="K1137" s="126">
        <v>1</v>
      </c>
      <c r="L1137" s="126"/>
      <c r="M1137" s="13">
        <f t="shared" ref="M1137" si="416">SUM(I1137:K1137)</f>
        <v>157</v>
      </c>
      <c r="N1137" s="126" t="s">
        <v>57</v>
      </c>
      <c r="O1137" s="126" t="s">
        <v>6874</v>
      </c>
      <c r="P1137" s="296" t="s">
        <v>6875</v>
      </c>
      <c r="Q1137" s="54"/>
      <c r="R1137" s="54"/>
      <c r="S1137" s="100"/>
      <c r="T1137" s="100"/>
      <c r="U1137" s="100"/>
      <c r="V1137" s="33"/>
      <c r="W1137" s="33"/>
      <c r="X1137" s="33"/>
      <c r="Y1137" s="33"/>
      <c r="Z1137" s="33"/>
      <c r="AA1137" s="33"/>
      <c r="AB1137" s="33"/>
      <c r="AC1137" s="64"/>
      <c r="AD1137" s="33"/>
      <c r="AE1137" s="33"/>
      <c r="AF1137" s="64"/>
      <c r="AG1137" s="33"/>
      <c r="AH1137" s="33"/>
      <c r="AI1137" s="64"/>
    </row>
    <row r="1138" spans="1:35" ht="18" x14ac:dyDescent="0.2">
      <c r="A1138" s="368">
        <f t="shared" si="406"/>
        <v>1126</v>
      </c>
      <c r="B1138" s="4">
        <v>32114</v>
      </c>
      <c r="C1138" s="158" t="s">
        <v>2884</v>
      </c>
      <c r="D1138" s="159" t="s">
        <v>2885</v>
      </c>
      <c r="E1138" s="160" t="s">
        <v>5751</v>
      </c>
      <c r="F1138" s="161" t="s">
        <v>2602</v>
      </c>
      <c r="G1138" s="161" t="s">
        <v>111</v>
      </c>
      <c r="H1138" s="162" t="s">
        <v>31</v>
      </c>
      <c r="I1138" s="287">
        <v>40</v>
      </c>
      <c r="J1138" s="161">
        <v>60</v>
      </c>
      <c r="K1138" s="161"/>
      <c r="L1138" s="161"/>
      <c r="M1138" s="161">
        <v>100</v>
      </c>
      <c r="N1138" s="161" t="s">
        <v>57</v>
      </c>
      <c r="O1138" s="13" t="s">
        <v>915</v>
      </c>
      <c r="P1138" s="5"/>
      <c r="Q1138" s="5" t="s">
        <v>2225</v>
      </c>
      <c r="R1138" s="5" t="s">
        <v>6044</v>
      </c>
      <c r="S1138" s="5"/>
      <c r="T1138" s="5"/>
      <c r="U1138" s="5"/>
      <c r="V1138" s="33"/>
      <c r="W1138" s="33"/>
      <c r="X1138" s="33"/>
      <c r="Y1138" s="33"/>
      <c r="Z1138" s="33"/>
      <c r="AA1138" s="33"/>
      <c r="AB1138" s="33"/>
      <c r="AC1138" s="64"/>
      <c r="AD1138" s="33"/>
      <c r="AE1138" s="33"/>
      <c r="AF1138" s="64"/>
      <c r="AG1138" s="33"/>
      <c r="AH1138" s="33"/>
      <c r="AI1138" s="64"/>
    </row>
    <row r="1139" spans="1:35" ht="18" x14ac:dyDescent="0.2">
      <c r="A1139" s="368">
        <f t="shared" si="406"/>
        <v>1127</v>
      </c>
      <c r="B1139" s="4">
        <v>32114</v>
      </c>
      <c r="C1139" s="12" t="s">
        <v>2887</v>
      </c>
      <c r="D1139" s="12" t="s">
        <v>2888</v>
      </c>
      <c r="E1139" s="12"/>
      <c r="F1139" s="13" t="s">
        <v>2602</v>
      </c>
      <c r="G1139" s="13" t="s">
        <v>111</v>
      </c>
      <c r="H1139" s="14" t="s">
        <v>31</v>
      </c>
      <c r="I1139" s="13">
        <v>130</v>
      </c>
      <c r="J1139" s="13">
        <v>20</v>
      </c>
      <c r="K1139" s="13"/>
      <c r="L1139" s="13"/>
      <c r="M1139" s="13">
        <f>SUM(I1139:L1139)</f>
        <v>150</v>
      </c>
      <c r="N1139" s="13" t="s">
        <v>57</v>
      </c>
      <c r="O1139" s="54"/>
      <c r="P1139" s="5" t="s">
        <v>2905</v>
      </c>
      <c r="Q1139" s="5"/>
      <c r="R1139" s="5"/>
      <c r="S1139" s="5"/>
      <c r="T1139" s="5"/>
      <c r="U1139" s="5"/>
      <c r="V1139" s="33"/>
      <c r="W1139" s="33"/>
      <c r="X1139" s="33"/>
      <c r="Y1139" s="33"/>
      <c r="Z1139" s="33"/>
      <c r="AA1139" s="33"/>
      <c r="AB1139" s="33"/>
      <c r="AC1139" s="64"/>
      <c r="AD1139" s="33"/>
      <c r="AE1139" s="33"/>
      <c r="AF1139" s="64"/>
      <c r="AG1139" s="33"/>
      <c r="AH1139" s="33"/>
      <c r="AI1139" s="64"/>
    </row>
    <row r="1140" spans="1:35" x14ac:dyDescent="0.2">
      <c r="A1140" s="368">
        <f t="shared" si="406"/>
        <v>1128</v>
      </c>
      <c r="B1140" s="4">
        <v>32114</v>
      </c>
      <c r="C1140" s="65" t="s">
        <v>2890</v>
      </c>
      <c r="D1140" s="65" t="s">
        <v>2891</v>
      </c>
      <c r="E1140" s="65"/>
      <c r="F1140" s="4" t="s">
        <v>2602</v>
      </c>
      <c r="G1140" s="54"/>
      <c r="H1140" s="4" t="s">
        <v>36</v>
      </c>
      <c r="I1140" s="267">
        <v>113</v>
      </c>
      <c r="J1140" s="267">
        <v>12</v>
      </c>
      <c r="K1140" s="267">
        <v>0</v>
      </c>
      <c r="L1140" s="267">
        <v>0</v>
      </c>
      <c r="M1140" s="253">
        <f>SUM(I1140:L1140)</f>
        <v>125</v>
      </c>
      <c r="N1140" s="4" t="str">
        <f>IF(M1140&gt;=100,"Besar",IF(AND(M1140&gt;=50,M1140&lt;=99),"Sedang",IF(AND(M1140&gt;=25,M1140&lt;=49),"Menengah",IF(AND(M1140&lt;=24,M1140&gt;=10),"Kecil",IF(M1140&lt;10,"&lt;Kecil","-")))))</f>
        <v>Besar</v>
      </c>
      <c r="O1140" s="4" t="s">
        <v>2659</v>
      </c>
      <c r="P1140" s="54"/>
      <c r="Q1140" s="54"/>
      <c r="R1140" s="54"/>
      <c r="S1140" s="100"/>
      <c r="T1140" s="100"/>
      <c r="U1140" s="100"/>
      <c r="V1140" s="33"/>
      <c r="W1140" s="33"/>
      <c r="X1140" s="33"/>
      <c r="Y1140" s="33"/>
      <c r="Z1140" s="33"/>
      <c r="AA1140" s="33"/>
      <c r="AB1140" s="33"/>
      <c r="AC1140" s="64"/>
      <c r="AD1140" s="33"/>
      <c r="AE1140" s="33"/>
      <c r="AF1140" s="64"/>
      <c r="AG1140" s="33"/>
      <c r="AH1140" s="33"/>
      <c r="AI1140" s="64"/>
    </row>
    <row r="1141" spans="1:35" x14ac:dyDescent="0.2">
      <c r="A1141" s="368">
        <f t="shared" si="406"/>
        <v>1129</v>
      </c>
      <c r="B1141" s="48"/>
      <c r="C1141" s="148" t="s">
        <v>2892</v>
      </c>
      <c r="D1141" s="11" t="s">
        <v>2893</v>
      </c>
      <c r="E1141" s="12" t="s">
        <v>6418</v>
      </c>
      <c r="F1141" s="13" t="s">
        <v>2602</v>
      </c>
      <c r="G1141" s="13" t="s">
        <v>111</v>
      </c>
      <c r="H1141" s="14" t="s">
        <v>31</v>
      </c>
      <c r="I1141" s="13">
        <v>426</v>
      </c>
      <c r="J1141" s="13">
        <v>75</v>
      </c>
      <c r="K1141" s="13"/>
      <c r="L1141" s="13"/>
      <c r="M1141" s="13">
        <f>SUM(I1141:J1141)</f>
        <v>501</v>
      </c>
      <c r="N1141" s="13" t="s">
        <v>57</v>
      </c>
      <c r="O1141" s="4" t="s">
        <v>2659</v>
      </c>
      <c r="P1141" s="5" t="s">
        <v>2909</v>
      </c>
      <c r="Q1141" s="5"/>
      <c r="R1141" s="5"/>
      <c r="S1141" s="5"/>
      <c r="T1141" s="5"/>
      <c r="U1141" s="5"/>
      <c r="V1141" s="33"/>
      <c r="W1141" s="33"/>
      <c r="X1141" s="33"/>
      <c r="Y1141" s="33" t="s">
        <v>5984</v>
      </c>
      <c r="Z1141" s="104" t="s">
        <v>5976</v>
      </c>
      <c r="AA1141" s="33"/>
      <c r="AB1141" s="33"/>
      <c r="AC1141" s="64"/>
      <c r="AD1141" s="33"/>
      <c r="AE1141" s="33"/>
      <c r="AF1141" s="64"/>
      <c r="AG1141" s="33"/>
      <c r="AH1141" s="33"/>
      <c r="AI1141" s="64"/>
    </row>
    <row r="1142" spans="1:35" x14ac:dyDescent="0.2">
      <c r="A1142" s="368">
        <f t="shared" si="406"/>
        <v>1130</v>
      </c>
      <c r="B1142" s="4">
        <v>32116</v>
      </c>
      <c r="C1142" s="65" t="s">
        <v>2894</v>
      </c>
      <c r="D1142" s="65" t="s">
        <v>2895</v>
      </c>
      <c r="E1142" s="65"/>
      <c r="F1142" s="4" t="s">
        <v>2602</v>
      </c>
      <c r="G1142" s="54"/>
      <c r="H1142" s="4" t="s">
        <v>31</v>
      </c>
      <c r="I1142" s="267">
        <v>461</v>
      </c>
      <c r="J1142" s="267">
        <v>19</v>
      </c>
      <c r="K1142" s="267">
        <v>0</v>
      </c>
      <c r="L1142" s="267">
        <v>0</v>
      </c>
      <c r="M1142" s="253">
        <f>SUM(I1142:L1142)</f>
        <v>480</v>
      </c>
      <c r="N1142" s="4" t="str">
        <f>IF(M1142&gt;=100,"Besar",IF(AND(M1142&gt;=50,M1142&lt;=99),"Sedang",IF(AND(M1142&gt;=25,M1142&lt;=49),"Menengah",IF(AND(M1142&lt;=24,M1142&gt;=10),"Kecil",IF(M1142&lt;10,"&lt;Kecil","-")))))</f>
        <v>Besar</v>
      </c>
      <c r="O1142" s="54"/>
      <c r="P1142" s="54"/>
      <c r="Q1142" s="54"/>
      <c r="R1142" s="54"/>
      <c r="S1142" s="100"/>
      <c r="T1142" s="100"/>
      <c r="U1142" s="100"/>
      <c r="V1142" s="33"/>
      <c r="W1142" s="33"/>
      <c r="X1142" s="33"/>
      <c r="Y1142" s="33"/>
      <c r="Z1142" s="33"/>
      <c r="AA1142" s="33"/>
      <c r="AB1142" s="33"/>
      <c r="AC1142" s="64"/>
      <c r="AD1142" s="33"/>
      <c r="AE1142" s="33"/>
      <c r="AF1142" s="64"/>
      <c r="AG1142" s="33"/>
      <c r="AH1142" s="33"/>
      <c r="AI1142" s="64"/>
    </row>
    <row r="1143" spans="1:35" x14ac:dyDescent="0.2">
      <c r="A1143" s="368">
        <f t="shared" si="406"/>
        <v>1131</v>
      </c>
      <c r="B1143" s="4">
        <v>32114</v>
      </c>
      <c r="C1143" s="65" t="s">
        <v>2896</v>
      </c>
      <c r="D1143" s="65" t="s">
        <v>2897</v>
      </c>
      <c r="E1143" s="65"/>
      <c r="F1143" s="4" t="s">
        <v>2602</v>
      </c>
      <c r="G1143" s="54"/>
      <c r="H1143" s="4" t="s">
        <v>31</v>
      </c>
      <c r="I1143" s="267">
        <v>33</v>
      </c>
      <c r="J1143" s="267">
        <v>4</v>
      </c>
      <c r="K1143" s="267">
        <v>0</v>
      </c>
      <c r="L1143" s="267">
        <v>0</v>
      </c>
      <c r="M1143" s="253">
        <f>SUM(I1143:L1143)</f>
        <v>37</v>
      </c>
      <c r="N1143" s="4" t="str">
        <f>IF(M1143&gt;=100,"Besar",IF(AND(M1143&gt;=50,M1143&lt;=99),"Sedang",IF(AND(M1143&gt;=25,M1143&lt;=49),"Menengah",IF(AND(M1143&lt;=24,M1143&gt;=10),"Kecil",IF(M1143&lt;10,"&lt;Kecil","-")))))</f>
        <v>Menengah</v>
      </c>
      <c r="O1143" s="4" t="s">
        <v>2908</v>
      </c>
      <c r="P1143" s="113" t="s">
        <v>2905</v>
      </c>
      <c r="Q1143" s="54"/>
      <c r="R1143" s="54"/>
      <c r="S1143" s="100"/>
      <c r="T1143" s="100"/>
      <c r="U1143" s="100"/>
      <c r="V1143" s="33"/>
      <c r="W1143" s="33"/>
      <c r="X1143" s="33"/>
      <c r="Y1143" s="33"/>
      <c r="Z1143" s="33"/>
      <c r="AA1143" s="33"/>
      <c r="AB1143" s="33"/>
      <c r="AC1143" s="64"/>
      <c r="AD1143" s="33"/>
      <c r="AE1143" s="33"/>
      <c r="AF1143" s="64"/>
      <c r="AG1143" s="33"/>
      <c r="AH1143" s="33"/>
      <c r="AI1143" s="64"/>
    </row>
    <row r="1144" spans="1:35" x14ac:dyDescent="0.2">
      <c r="A1144" s="368">
        <f t="shared" si="406"/>
        <v>1132</v>
      </c>
      <c r="B1144" s="4">
        <v>32114</v>
      </c>
      <c r="C1144" s="65" t="s">
        <v>2898</v>
      </c>
      <c r="D1144" s="65" t="s">
        <v>2899</v>
      </c>
      <c r="E1144" s="65"/>
      <c r="F1144" s="4" t="s">
        <v>2602</v>
      </c>
      <c r="G1144" s="54"/>
      <c r="H1144" s="4" t="s">
        <v>31</v>
      </c>
      <c r="I1144" s="267">
        <v>165</v>
      </c>
      <c r="J1144" s="267">
        <v>206</v>
      </c>
      <c r="K1144" s="267" t="s">
        <v>37</v>
      </c>
      <c r="L1144" s="267" t="s">
        <v>37</v>
      </c>
      <c r="M1144" s="253">
        <v>371</v>
      </c>
      <c r="N1144" s="4" t="s">
        <v>57</v>
      </c>
      <c r="O1144" s="13" t="s">
        <v>2659</v>
      </c>
      <c r="P1144" s="178" t="s">
        <v>2909</v>
      </c>
      <c r="Q1144" s="225"/>
      <c r="R1144" s="54"/>
      <c r="S1144" s="100"/>
      <c r="T1144" s="100"/>
      <c r="U1144" s="100"/>
      <c r="V1144" s="33"/>
      <c r="W1144" s="33"/>
      <c r="X1144" s="33"/>
      <c r="Y1144" s="33"/>
      <c r="Z1144" s="33"/>
      <c r="AA1144" s="33"/>
      <c r="AB1144" s="33"/>
      <c r="AC1144" s="64"/>
      <c r="AD1144" s="33"/>
      <c r="AE1144" s="33"/>
      <c r="AF1144" s="64"/>
      <c r="AG1144" s="33"/>
      <c r="AH1144" s="33"/>
      <c r="AI1144" s="64"/>
    </row>
    <row r="1145" spans="1:35" x14ac:dyDescent="0.2">
      <c r="A1145" s="368">
        <f t="shared" si="406"/>
        <v>1133</v>
      </c>
      <c r="B1145" s="4">
        <v>51900</v>
      </c>
      <c r="C1145" s="65" t="s">
        <v>2900</v>
      </c>
      <c r="D1145" s="65" t="s">
        <v>2901</v>
      </c>
      <c r="E1145" s="65"/>
      <c r="F1145" s="4" t="s">
        <v>2602</v>
      </c>
      <c r="G1145" s="54"/>
      <c r="H1145" s="4" t="s">
        <v>31</v>
      </c>
      <c r="I1145" s="267">
        <v>175</v>
      </c>
      <c r="J1145" s="267" t="s">
        <v>37</v>
      </c>
      <c r="K1145" s="267" t="s">
        <v>37</v>
      </c>
      <c r="L1145" s="267" t="s">
        <v>37</v>
      </c>
      <c r="M1145" s="253">
        <f>SUM(I1145:L1145)</f>
        <v>175</v>
      </c>
      <c r="N1145" s="4" t="str">
        <f>IF(M1145&gt;=100,"Besar",IF(AND(M1145&gt;=50,M1145&lt;=99),"Sedang",IF(AND(M1145&gt;=25,M1145&lt;=49),"Menengah",IF(AND(M1145&lt;=24,M1145&gt;=10),"Kecil",IF(M1145&lt;10,"&lt;Kecil","-")))))</f>
        <v>Besar</v>
      </c>
      <c r="O1145" s="223" t="s">
        <v>2908</v>
      </c>
      <c r="P1145" s="54"/>
      <c r="Q1145" s="54"/>
      <c r="R1145" s="54"/>
      <c r="S1145" s="100"/>
      <c r="T1145" s="100"/>
      <c r="U1145" s="100"/>
      <c r="V1145" s="33"/>
      <c r="W1145" s="33"/>
      <c r="X1145" s="33"/>
      <c r="Y1145" s="33"/>
      <c r="Z1145" s="33"/>
      <c r="AA1145" s="33"/>
      <c r="AB1145" s="33"/>
      <c r="AC1145" s="64"/>
      <c r="AD1145" s="33"/>
      <c r="AE1145" s="33"/>
      <c r="AF1145" s="64"/>
      <c r="AG1145" s="33"/>
      <c r="AH1145" s="33"/>
      <c r="AI1145" s="64"/>
    </row>
    <row r="1146" spans="1:35" x14ac:dyDescent="0.2">
      <c r="A1146" s="368">
        <f t="shared" si="406"/>
        <v>1134</v>
      </c>
      <c r="B1146" s="4">
        <v>71400</v>
      </c>
      <c r="C1146" s="65" t="s">
        <v>2902</v>
      </c>
      <c r="D1146" s="65" t="s">
        <v>2903</v>
      </c>
      <c r="E1146" s="65"/>
      <c r="F1146" s="4" t="s">
        <v>2602</v>
      </c>
      <c r="G1146" s="54"/>
      <c r="H1146" s="4" t="s">
        <v>31</v>
      </c>
      <c r="I1146" s="267">
        <v>23</v>
      </c>
      <c r="J1146" s="267">
        <v>1</v>
      </c>
      <c r="K1146" s="267">
        <v>0</v>
      </c>
      <c r="L1146" s="267">
        <v>0</v>
      </c>
      <c r="M1146" s="253">
        <f>SUM(I1146:L1146)</f>
        <v>24</v>
      </c>
      <c r="N1146" s="4" t="str">
        <f>IF(M1146&gt;=100,"Besar",IF(AND(M1146&gt;=50,M1146&lt;=99),"Sedang",IF(AND(M1146&gt;=25,M1146&lt;=49),"Menengah",IF(AND(M1146&lt;=24,M1146&gt;=10),"Kecil",IF(M1146&lt;10,"&lt;Kecil","-")))))</f>
        <v>Kecil</v>
      </c>
      <c r="O1146" s="54"/>
      <c r="P1146" s="54"/>
      <c r="Q1146" s="54"/>
      <c r="R1146" s="54"/>
      <c r="S1146" s="100"/>
      <c r="T1146" s="100"/>
      <c r="U1146" s="100"/>
      <c r="V1146" s="33"/>
      <c r="W1146" s="33"/>
      <c r="X1146" s="33"/>
      <c r="Y1146" s="33"/>
      <c r="Z1146" s="33"/>
      <c r="AA1146" s="33"/>
      <c r="AB1146" s="33"/>
      <c r="AC1146" s="64"/>
      <c r="AD1146" s="33"/>
      <c r="AE1146" s="33"/>
      <c r="AF1146" s="64"/>
      <c r="AG1146" s="33"/>
      <c r="AH1146" s="33"/>
      <c r="AI1146" s="64"/>
    </row>
    <row r="1147" spans="1:35" ht="18" x14ac:dyDescent="0.2">
      <c r="A1147" s="368">
        <f t="shared" si="406"/>
        <v>1135</v>
      </c>
      <c r="B1147" s="48"/>
      <c r="C1147" s="148" t="s">
        <v>2904</v>
      </c>
      <c r="D1147" s="11" t="s">
        <v>2670</v>
      </c>
      <c r="E1147" s="12"/>
      <c r="F1147" s="13" t="s">
        <v>2602</v>
      </c>
      <c r="G1147" s="13" t="s">
        <v>111</v>
      </c>
      <c r="H1147" s="14" t="s">
        <v>31</v>
      </c>
      <c r="I1147" s="13">
        <v>35</v>
      </c>
      <c r="J1147" s="13">
        <v>41</v>
      </c>
      <c r="K1147" s="13"/>
      <c r="L1147" s="13"/>
      <c r="M1147" s="13">
        <f>SUM(I1147:L1147)</f>
        <v>76</v>
      </c>
      <c r="N1147" s="13" t="s">
        <v>32</v>
      </c>
      <c r="O1147" s="54"/>
      <c r="P1147" s="54"/>
      <c r="Q1147" s="54"/>
      <c r="R1147" s="54"/>
      <c r="S1147" s="100"/>
      <c r="T1147" s="100"/>
      <c r="U1147" s="100"/>
      <c r="V1147" s="33"/>
      <c r="W1147" s="33"/>
      <c r="X1147" s="33"/>
      <c r="Y1147" s="33"/>
      <c r="Z1147" s="33"/>
      <c r="AA1147" s="33"/>
      <c r="AB1147" s="33"/>
      <c r="AC1147" s="64"/>
      <c r="AD1147" s="33"/>
      <c r="AE1147" s="33"/>
      <c r="AF1147" s="64"/>
      <c r="AG1147" s="33"/>
      <c r="AH1147" s="33"/>
      <c r="AI1147" s="64"/>
    </row>
    <row r="1148" spans="1:35" ht="18" x14ac:dyDescent="0.2">
      <c r="A1148" s="368">
        <f t="shared" si="406"/>
        <v>1136</v>
      </c>
      <c r="B1148" s="48"/>
      <c r="C1148" s="148" t="s">
        <v>2906</v>
      </c>
      <c r="D1148" s="11" t="s">
        <v>2907</v>
      </c>
      <c r="E1148" s="12" t="s">
        <v>6876</v>
      </c>
      <c r="F1148" s="13" t="s">
        <v>2602</v>
      </c>
      <c r="G1148" s="13" t="s">
        <v>111</v>
      </c>
      <c r="H1148" s="14" t="s">
        <v>31</v>
      </c>
      <c r="I1148" s="13">
        <v>359</v>
      </c>
      <c r="J1148" s="13">
        <v>88</v>
      </c>
      <c r="K1148" s="126"/>
      <c r="L1148" s="126"/>
      <c r="M1148" s="13">
        <f t="shared" ref="M1148" si="417">SUM(I1148:K1148)</f>
        <v>447</v>
      </c>
      <c r="N1148" s="13" t="s">
        <v>32</v>
      </c>
      <c r="O1148" s="126" t="s">
        <v>6869</v>
      </c>
      <c r="P1148" s="296" t="s">
        <v>6877</v>
      </c>
      <c r="Q1148" s="54"/>
      <c r="R1148" s="54"/>
      <c r="S1148" s="100"/>
      <c r="T1148" s="100"/>
      <c r="U1148" s="100"/>
      <c r="V1148" s="33"/>
      <c r="W1148" s="33"/>
      <c r="X1148" s="33"/>
      <c r="Y1148" s="33"/>
      <c r="Z1148" s="33"/>
      <c r="AA1148" s="33"/>
      <c r="AB1148" s="33"/>
      <c r="AC1148" s="64"/>
      <c r="AD1148" s="33"/>
      <c r="AE1148" s="33"/>
      <c r="AF1148" s="64"/>
      <c r="AG1148" s="33"/>
      <c r="AH1148" s="33"/>
      <c r="AI1148" s="64"/>
    </row>
    <row r="1149" spans="1:35" x14ac:dyDescent="0.2">
      <c r="A1149" s="368">
        <f t="shared" si="406"/>
        <v>1137</v>
      </c>
      <c r="B1149" s="4">
        <v>8120</v>
      </c>
      <c r="C1149" s="65" t="s">
        <v>2910</v>
      </c>
      <c r="D1149" s="65" t="s">
        <v>2911</v>
      </c>
      <c r="E1149" s="65"/>
      <c r="F1149" s="4" t="s">
        <v>2602</v>
      </c>
      <c r="G1149" s="54"/>
      <c r="H1149" s="4" t="s">
        <v>31</v>
      </c>
      <c r="I1149" s="267">
        <v>29</v>
      </c>
      <c r="J1149" s="267">
        <v>5</v>
      </c>
      <c r="K1149" s="267" t="s">
        <v>37</v>
      </c>
      <c r="L1149" s="267" t="s">
        <v>37</v>
      </c>
      <c r="M1149" s="253">
        <v>34</v>
      </c>
      <c r="N1149" s="4" t="s">
        <v>1219</v>
      </c>
      <c r="O1149" s="54"/>
      <c r="P1149" s="54"/>
      <c r="Q1149" s="54"/>
      <c r="R1149" s="54"/>
      <c r="S1149" s="100"/>
      <c r="T1149" s="100"/>
      <c r="U1149" s="100"/>
      <c r="V1149" s="33"/>
      <c r="W1149" s="33"/>
      <c r="X1149" s="33"/>
      <c r="Y1149" s="33"/>
      <c r="Z1149" s="33"/>
      <c r="AA1149" s="33"/>
      <c r="AB1149" s="33"/>
      <c r="AC1149" s="64"/>
      <c r="AD1149" s="33"/>
      <c r="AE1149" s="33"/>
      <c r="AF1149" s="64"/>
      <c r="AG1149" s="33"/>
      <c r="AH1149" s="33"/>
      <c r="AI1149" s="64"/>
    </row>
    <row r="1150" spans="1:35" x14ac:dyDescent="0.2">
      <c r="A1150" s="368">
        <f t="shared" si="406"/>
        <v>1138</v>
      </c>
      <c r="B1150" s="4">
        <v>61033</v>
      </c>
      <c r="C1150" s="65" t="s">
        <v>2912</v>
      </c>
      <c r="D1150" s="65" t="s">
        <v>2913</v>
      </c>
      <c r="E1150" s="65"/>
      <c r="F1150" s="4" t="s">
        <v>2602</v>
      </c>
      <c r="G1150" s="54"/>
      <c r="H1150" s="4" t="s">
        <v>52</v>
      </c>
      <c r="I1150" s="267">
        <v>18</v>
      </c>
      <c r="J1150" s="267">
        <v>1</v>
      </c>
      <c r="K1150" s="267" t="s">
        <v>37</v>
      </c>
      <c r="L1150" s="267">
        <v>0</v>
      </c>
      <c r="M1150" s="253">
        <f>SUM(I1150:L1150)</f>
        <v>19</v>
      </c>
      <c r="N1150" s="4" t="str">
        <f>IF(M1150&gt;=100,"Besar",IF(AND(M1150&gt;=50,M1150&lt;=99),"Sedang",IF(AND(M1150&gt;=25,M1150&lt;=49),"Menengah",IF(AND(M1150&lt;=24,M1150&gt;=10),"Kecil",IF(M1150&lt;10,"&lt;Kecil","-")))))</f>
        <v>Kecil</v>
      </c>
      <c r="O1150" s="54"/>
      <c r="P1150" s="54"/>
      <c r="Q1150" s="54"/>
      <c r="R1150" s="54"/>
      <c r="S1150" s="100"/>
      <c r="T1150" s="100"/>
      <c r="U1150" s="100"/>
      <c r="V1150" s="33"/>
      <c r="W1150" s="33"/>
      <c r="X1150" s="33"/>
      <c r="Y1150" s="33"/>
      <c r="Z1150" s="33"/>
      <c r="AA1150" s="33"/>
      <c r="AB1150" s="33"/>
      <c r="AC1150" s="64"/>
      <c r="AD1150" s="33"/>
      <c r="AE1150" s="33"/>
      <c r="AF1150" s="64"/>
      <c r="AG1150" s="33"/>
      <c r="AH1150" s="33"/>
      <c r="AI1150" s="64"/>
    </row>
    <row r="1151" spans="1:35" x14ac:dyDescent="0.2">
      <c r="A1151" s="368">
        <f t="shared" si="406"/>
        <v>1139</v>
      </c>
      <c r="B1151" s="4">
        <v>32114</v>
      </c>
      <c r="C1151" s="65" t="s">
        <v>2914</v>
      </c>
      <c r="D1151" s="65" t="s">
        <v>2915</v>
      </c>
      <c r="E1151" s="65"/>
      <c r="F1151" s="4" t="s">
        <v>2602</v>
      </c>
      <c r="G1151" s="54"/>
      <c r="H1151" s="4" t="s">
        <v>31</v>
      </c>
      <c r="I1151" s="267">
        <v>78</v>
      </c>
      <c r="J1151" s="267">
        <v>40</v>
      </c>
      <c r="K1151" s="267">
        <v>0</v>
      </c>
      <c r="L1151" s="267">
        <v>0</v>
      </c>
      <c r="M1151" s="253">
        <f>SUM(I1151:L1151)</f>
        <v>118</v>
      </c>
      <c r="N1151" s="4" t="str">
        <f>IF(M1151&gt;=100,"Besar",IF(AND(M1151&gt;=50,M1151&lt;=99),"Sedang",IF(AND(M1151&gt;=25,M1151&lt;=49),"Menengah",IF(AND(M1151&lt;=24,M1151&gt;=10),"Kecil",IF(M1151&lt;10,"&lt;Kecil","-")))))</f>
        <v>Besar</v>
      </c>
      <c r="O1151" s="54"/>
      <c r="P1151" s="54"/>
      <c r="Q1151" s="54"/>
      <c r="R1151" s="54"/>
      <c r="S1151" s="100"/>
      <c r="T1151" s="100"/>
      <c r="U1151" s="100"/>
      <c r="V1151" s="33"/>
      <c r="W1151" s="33"/>
      <c r="X1151" s="33"/>
      <c r="Y1151" s="33"/>
      <c r="Z1151" s="33"/>
      <c r="AA1151" s="33"/>
      <c r="AB1151" s="33"/>
      <c r="AC1151" s="64"/>
      <c r="AD1151" s="33"/>
      <c r="AE1151" s="33"/>
      <c r="AF1151" s="64"/>
      <c r="AG1151" s="33"/>
      <c r="AH1151" s="33"/>
      <c r="AI1151" s="64"/>
    </row>
    <row r="1152" spans="1:35" x14ac:dyDescent="0.2">
      <c r="A1152" s="368">
        <f t="shared" si="406"/>
        <v>1140</v>
      </c>
      <c r="B1152" s="4">
        <v>32116</v>
      </c>
      <c r="C1152" s="65" t="s">
        <v>2916</v>
      </c>
      <c r="D1152" s="65" t="s">
        <v>2917</v>
      </c>
      <c r="E1152" s="65"/>
      <c r="F1152" s="4" t="s">
        <v>2602</v>
      </c>
      <c r="G1152" s="54"/>
      <c r="H1152" s="4" t="s">
        <v>31</v>
      </c>
      <c r="I1152" s="267">
        <v>56</v>
      </c>
      <c r="J1152" s="267">
        <v>83</v>
      </c>
      <c r="K1152" s="267" t="s">
        <v>37</v>
      </c>
      <c r="L1152" s="267" t="s">
        <v>37</v>
      </c>
      <c r="M1152" s="253">
        <v>139</v>
      </c>
      <c r="N1152" s="4" t="s">
        <v>57</v>
      </c>
      <c r="O1152" s="54"/>
      <c r="P1152" s="54"/>
      <c r="Q1152" s="54"/>
      <c r="R1152" s="54"/>
      <c r="S1152" s="100"/>
      <c r="T1152" s="100"/>
      <c r="U1152" s="100"/>
      <c r="V1152" s="33"/>
      <c r="W1152" s="33"/>
      <c r="X1152" s="33"/>
      <c r="Y1152" s="33"/>
      <c r="Z1152" s="33"/>
      <c r="AA1152" s="33"/>
      <c r="AB1152" s="33"/>
      <c r="AC1152" s="64"/>
      <c r="AD1152" s="33"/>
      <c r="AE1152" s="33"/>
      <c r="AF1152" s="64"/>
      <c r="AG1152" s="33"/>
      <c r="AH1152" s="33"/>
      <c r="AI1152" s="64"/>
    </row>
    <row r="1153" spans="1:35" x14ac:dyDescent="0.2">
      <c r="A1153" s="368">
        <f t="shared" si="406"/>
        <v>1141</v>
      </c>
      <c r="B1153" s="4">
        <v>32114</v>
      </c>
      <c r="C1153" s="65" t="s">
        <v>2918</v>
      </c>
      <c r="D1153" s="65" t="s">
        <v>2919</v>
      </c>
      <c r="E1153" s="65"/>
      <c r="F1153" s="4" t="s">
        <v>2602</v>
      </c>
      <c r="G1153" s="54"/>
      <c r="H1153" s="4" t="s">
        <v>52</v>
      </c>
      <c r="I1153" s="267">
        <v>20</v>
      </c>
      <c r="J1153" s="267">
        <v>6</v>
      </c>
      <c r="K1153" s="267">
        <v>0</v>
      </c>
      <c r="L1153" s="267">
        <v>0</v>
      </c>
      <c r="M1153" s="253">
        <f t="shared" ref="M1153:M1167" si="418">SUM(I1153:L1153)</f>
        <v>26</v>
      </c>
      <c r="N1153" s="4" t="str">
        <f t="shared" ref="N1153:N1167" si="419">IF(M1153&gt;=100,"Besar",IF(AND(M1153&gt;=50,M1153&lt;=99),"Sedang",IF(AND(M1153&gt;=25,M1153&lt;=49),"Menengah",IF(AND(M1153&lt;=24,M1153&gt;=10),"Kecil",IF(M1153&lt;10,"&lt;Kecil","-")))))</f>
        <v>Menengah</v>
      </c>
      <c r="O1153" s="54"/>
      <c r="P1153" s="54"/>
      <c r="Q1153" s="54"/>
      <c r="R1153" s="54"/>
      <c r="S1153" s="100"/>
      <c r="T1153" s="100"/>
      <c r="U1153" s="100"/>
      <c r="V1153" s="33"/>
      <c r="W1153" s="33"/>
      <c r="X1153" s="33"/>
      <c r="Y1153" s="33"/>
      <c r="Z1153" s="33"/>
      <c r="AA1153" s="33"/>
      <c r="AB1153" s="33"/>
      <c r="AC1153" s="64"/>
      <c r="AD1153" s="33"/>
      <c r="AE1153" s="33"/>
      <c r="AF1153" s="64"/>
      <c r="AG1153" s="33"/>
      <c r="AH1153" s="33"/>
      <c r="AI1153" s="64"/>
    </row>
    <row r="1154" spans="1:35" x14ac:dyDescent="0.2">
      <c r="A1154" s="368">
        <f t="shared" si="406"/>
        <v>1142</v>
      </c>
      <c r="B1154" s="4">
        <v>32114</v>
      </c>
      <c r="C1154" s="65" t="s">
        <v>2920</v>
      </c>
      <c r="D1154" s="65" t="s">
        <v>2921</v>
      </c>
      <c r="E1154" s="65"/>
      <c r="F1154" s="4" t="s">
        <v>2602</v>
      </c>
      <c r="G1154" s="54"/>
      <c r="H1154" s="4" t="s">
        <v>52</v>
      </c>
      <c r="I1154" s="267">
        <v>26</v>
      </c>
      <c r="J1154" s="267">
        <v>8</v>
      </c>
      <c r="K1154" s="267" t="s">
        <v>37</v>
      </c>
      <c r="L1154" s="267">
        <v>0</v>
      </c>
      <c r="M1154" s="253">
        <f t="shared" si="418"/>
        <v>34</v>
      </c>
      <c r="N1154" s="4" t="str">
        <f t="shared" si="419"/>
        <v>Menengah</v>
      </c>
      <c r="O1154" s="54"/>
      <c r="P1154" s="54"/>
      <c r="Q1154" s="54"/>
      <c r="R1154" s="54"/>
      <c r="S1154" s="100"/>
      <c r="T1154" s="100"/>
      <c r="U1154" s="100"/>
      <c r="V1154" s="33"/>
      <c r="W1154" s="33"/>
      <c r="X1154" s="33"/>
      <c r="Y1154" s="33"/>
      <c r="Z1154" s="33"/>
      <c r="AA1154" s="33"/>
      <c r="AB1154" s="33"/>
      <c r="AC1154" s="64"/>
      <c r="AD1154" s="33"/>
      <c r="AE1154" s="33"/>
      <c r="AF1154" s="64"/>
      <c r="AG1154" s="33"/>
      <c r="AH1154" s="33"/>
      <c r="AI1154" s="64"/>
    </row>
    <row r="1155" spans="1:35" x14ac:dyDescent="0.2">
      <c r="A1155" s="368">
        <f t="shared" si="406"/>
        <v>1143</v>
      </c>
      <c r="B1155" s="4">
        <v>32114</v>
      </c>
      <c r="C1155" s="65" t="s">
        <v>2922</v>
      </c>
      <c r="D1155" s="65" t="s">
        <v>2728</v>
      </c>
      <c r="E1155" s="65"/>
      <c r="F1155" s="4" t="s">
        <v>2602</v>
      </c>
      <c r="G1155" s="54"/>
      <c r="H1155" s="4" t="s">
        <v>31</v>
      </c>
      <c r="I1155" s="267">
        <v>65</v>
      </c>
      <c r="J1155" s="267">
        <v>35</v>
      </c>
      <c r="K1155" s="267"/>
      <c r="L1155" s="267"/>
      <c r="M1155" s="253">
        <f t="shared" si="418"/>
        <v>100</v>
      </c>
      <c r="N1155" s="4" t="str">
        <f t="shared" si="419"/>
        <v>Besar</v>
      </c>
      <c r="O1155" s="54"/>
      <c r="P1155" s="54"/>
      <c r="Q1155" s="54"/>
      <c r="R1155" s="54"/>
      <c r="S1155" s="100"/>
      <c r="T1155" s="100"/>
      <c r="U1155" s="100"/>
      <c r="V1155" s="33"/>
      <c r="W1155" s="33"/>
      <c r="X1155" s="33"/>
      <c r="Y1155" s="33"/>
      <c r="Z1155" s="33"/>
      <c r="AA1155" s="33"/>
      <c r="AB1155" s="33"/>
      <c r="AC1155" s="64"/>
      <c r="AD1155" s="33"/>
      <c r="AE1155" s="33"/>
      <c r="AF1155" s="64"/>
      <c r="AG1155" s="33"/>
      <c r="AH1155" s="33"/>
      <c r="AI1155" s="64"/>
    </row>
    <row r="1156" spans="1:35" x14ac:dyDescent="0.2">
      <c r="A1156" s="368">
        <f t="shared" si="406"/>
        <v>1144</v>
      </c>
      <c r="B1156" s="4">
        <v>32114</v>
      </c>
      <c r="C1156" s="65" t="s">
        <v>2923</v>
      </c>
      <c r="D1156" s="65" t="s">
        <v>2616</v>
      </c>
      <c r="E1156" s="65"/>
      <c r="F1156" s="4" t="s">
        <v>2602</v>
      </c>
      <c r="G1156" s="54"/>
      <c r="H1156" s="4" t="s">
        <v>31</v>
      </c>
      <c r="I1156" s="267">
        <v>64</v>
      </c>
      <c r="J1156" s="267">
        <v>32</v>
      </c>
      <c r="K1156" s="267">
        <v>0</v>
      </c>
      <c r="L1156" s="267">
        <v>0</v>
      </c>
      <c r="M1156" s="253">
        <f t="shared" si="418"/>
        <v>96</v>
      </c>
      <c r="N1156" s="4" t="str">
        <f t="shared" si="419"/>
        <v>Sedang</v>
      </c>
      <c r="O1156" s="54"/>
      <c r="P1156" s="54"/>
      <c r="Q1156" s="54"/>
      <c r="R1156" s="54"/>
      <c r="S1156" s="100"/>
      <c r="T1156" s="100"/>
      <c r="U1156" s="100"/>
      <c r="V1156" s="33"/>
      <c r="W1156" s="33"/>
      <c r="X1156" s="33"/>
      <c r="Y1156" s="33"/>
      <c r="Z1156" s="33"/>
      <c r="AA1156" s="33"/>
      <c r="AB1156" s="33"/>
      <c r="AC1156" s="64"/>
      <c r="AD1156" s="33"/>
      <c r="AE1156" s="33"/>
      <c r="AF1156" s="64"/>
      <c r="AG1156" s="33"/>
      <c r="AH1156" s="33"/>
      <c r="AI1156" s="64"/>
    </row>
    <row r="1157" spans="1:35" x14ac:dyDescent="0.2">
      <c r="A1157" s="368">
        <f t="shared" si="406"/>
        <v>1145</v>
      </c>
      <c r="B1157" s="4">
        <v>32114</v>
      </c>
      <c r="C1157" s="65" t="s">
        <v>2924</v>
      </c>
      <c r="D1157" s="65" t="s">
        <v>2925</v>
      </c>
      <c r="E1157" s="65"/>
      <c r="F1157" s="4" t="s">
        <v>2602</v>
      </c>
      <c r="G1157" s="54"/>
      <c r="H1157" s="4" t="s">
        <v>52</v>
      </c>
      <c r="I1157" s="267">
        <v>11</v>
      </c>
      <c r="J1157" s="267">
        <v>53</v>
      </c>
      <c r="K1157" s="267" t="s">
        <v>37</v>
      </c>
      <c r="L1157" s="267">
        <v>0</v>
      </c>
      <c r="M1157" s="253">
        <f t="shared" si="418"/>
        <v>64</v>
      </c>
      <c r="N1157" s="4" t="str">
        <f t="shared" si="419"/>
        <v>Sedang</v>
      </c>
      <c r="O1157" s="54"/>
      <c r="P1157" s="54"/>
      <c r="Q1157" s="54"/>
      <c r="R1157" s="54"/>
      <c r="S1157" s="100"/>
      <c r="T1157" s="100"/>
      <c r="U1157" s="100"/>
      <c r="V1157" s="33"/>
      <c r="W1157" s="33"/>
      <c r="X1157" s="33"/>
      <c r="Y1157" s="33"/>
      <c r="Z1157" s="33"/>
      <c r="AA1157" s="33"/>
      <c r="AB1157" s="33"/>
      <c r="AC1157" s="64"/>
      <c r="AD1157" s="33"/>
      <c r="AE1157" s="33"/>
      <c r="AF1157" s="64"/>
      <c r="AG1157" s="33"/>
      <c r="AH1157" s="33"/>
      <c r="AI1157" s="64"/>
    </row>
    <row r="1158" spans="1:35" x14ac:dyDescent="0.2">
      <c r="A1158" s="368">
        <f t="shared" si="406"/>
        <v>1146</v>
      </c>
      <c r="B1158" s="4">
        <v>32114</v>
      </c>
      <c r="C1158" s="65" t="s">
        <v>2926</v>
      </c>
      <c r="D1158" s="65" t="s">
        <v>2927</v>
      </c>
      <c r="E1158" s="65"/>
      <c r="F1158" s="4" t="s">
        <v>2602</v>
      </c>
      <c r="G1158" s="54"/>
      <c r="H1158" s="4" t="s">
        <v>52</v>
      </c>
      <c r="I1158" s="267">
        <v>17</v>
      </c>
      <c r="J1158" s="267">
        <v>55</v>
      </c>
      <c r="K1158" s="267">
        <v>0</v>
      </c>
      <c r="L1158" s="267">
        <v>0</v>
      </c>
      <c r="M1158" s="253">
        <f t="shared" si="418"/>
        <v>72</v>
      </c>
      <c r="N1158" s="4" t="str">
        <f t="shared" si="419"/>
        <v>Sedang</v>
      </c>
      <c r="O1158" s="54"/>
      <c r="P1158" s="54"/>
      <c r="Q1158" s="54"/>
      <c r="R1158" s="54"/>
      <c r="S1158" s="100"/>
      <c r="T1158" s="100"/>
      <c r="U1158" s="100"/>
      <c r="V1158" s="33"/>
      <c r="W1158" s="33"/>
      <c r="X1158" s="33"/>
      <c r="Y1158" s="33"/>
      <c r="Z1158" s="33"/>
      <c r="AA1158" s="33"/>
      <c r="AB1158" s="33"/>
      <c r="AC1158" s="64"/>
      <c r="AD1158" s="33"/>
      <c r="AE1158" s="33"/>
      <c r="AF1158" s="64"/>
      <c r="AG1158" s="33"/>
      <c r="AH1158" s="33"/>
      <c r="AI1158" s="64"/>
    </row>
    <row r="1159" spans="1:35" x14ac:dyDescent="0.2">
      <c r="A1159" s="368">
        <f t="shared" si="406"/>
        <v>1147</v>
      </c>
      <c r="B1159" s="4">
        <v>32114</v>
      </c>
      <c r="C1159" s="65" t="s">
        <v>2928</v>
      </c>
      <c r="D1159" s="65" t="s">
        <v>2929</v>
      </c>
      <c r="E1159" s="65"/>
      <c r="F1159" s="4" t="s">
        <v>2602</v>
      </c>
      <c r="G1159" s="54"/>
      <c r="H1159" s="80" t="s">
        <v>31</v>
      </c>
      <c r="I1159" s="267">
        <v>26</v>
      </c>
      <c r="J1159" s="267">
        <v>8</v>
      </c>
      <c r="K1159" s="267">
        <v>0</v>
      </c>
      <c r="L1159" s="267">
        <v>0</v>
      </c>
      <c r="M1159" s="253">
        <f t="shared" si="418"/>
        <v>34</v>
      </c>
      <c r="N1159" s="4" t="str">
        <f t="shared" si="419"/>
        <v>Menengah</v>
      </c>
      <c r="O1159" s="54"/>
      <c r="P1159" s="54"/>
      <c r="Q1159" s="54"/>
      <c r="R1159" s="54"/>
      <c r="S1159" s="100"/>
      <c r="T1159" s="100"/>
      <c r="U1159" s="100"/>
      <c r="V1159" s="33"/>
      <c r="W1159" s="33"/>
      <c r="X1159" s="33"/>
      <c r="Y1159" s="33"/>
      <c r="Z1159" s="33"/>
      <c r="AA1159" s="33"/>
      <c r="AB1159" s="33"/>
      <c r="AC1159" s="64"/>
      <c r="AD1159" s="33"/>
      <c r="AE1159" s="33"/>
      <c r="AF1159" s="64"/>
      <c r="AG1159" s="33"/>
      <c r="AH1159" s="33"/>
      <c r="AI1159" s="64"/>
    </row>
    <row r="1160" spans="1:35" x14ac:dyDescent="0.2">
      <c r="A1160" s="368">
        <f t="shared" si="406"/>
        <v>1148</v>
      </c>
      <c r="B1160" s="4">
        <v>32114</v>
      </c>
      <c r="C1160" s="65" t="s">
        <v>2930</v>
      </c>
      <c r="D1160" s="65" t="s">
        <v>2931</v>
      </c>
      <c r="E1160" s="65"/>
      <c r="F1160" s="4" t="s">
        <v>2602</v>
      </c>
      <c r="G1160" s="54"/>
      <c r="H1160" s="80" t="s">
        <v>31</v>
      </c>
      <c r="I1160" s="267">
        <v>13</v>
      </c>
      <c r="J1160" s="267">
        <v>37</v>
      </c>
      <c r="K1160" s="267">
        <v>0</v>
      </c>
      <c r="L1160" s="267">
        <v>0</v>
      </c>
      <c r="M1160" s="253">
        <f t="shared" si="418"/>
        <v>50</v>
      </c>
      <c r="N1160" s="4" t="str">
        <f t="shared" si="419"/>
        <v>Sedang</v>
      </c>
      <c r="O1160" s="54"/>
      <c r="P1160" s="54"/>
      <c r="Q1160" s="54"/>
      <c r="R1160" s="54"/>
      <c r="S1160" s="100"/>
      <c r="T1160" s="100"/>
      <c r="U1160" s="100"/>
      <c r="V1160" s="33"/>
      <c r="W1160" s="33"/>
      <c r="X1160" s="33"/>
      <c r="Y1160" s="33"/>
      <c r="Z1160" s="33"/>
      <c r="AA1160" s="33"/>
      <c r="AB1160" s="33"/>
      <c r="AC1160" s="64"/>
      <c r="AD1160" s="33"/>
      <c r="AE1160" s="33"/>
      <c r="AF1160" s="64"/>
      <c r="AG1160" s="33"/>
      <c r="AH1160" s="33"/>
      <c r="AI1160" s="64"/>
    </row>
    <row r="1161" spans="1:35" x14ac:dyDescent="0.2">
      <c r="A1161" s="368">
        <f t="shared" si="406"/>
        <v>1149</v>
      </c>
      <c r="B1161" s="4">
        <v>32114</v>
      </c>
      <c r="C1161" s="65" t="s">
        <v>2932</v>
      </c>
      <c r="D1161" s="65" t="s">
        <v>2933</v>
      </c>
      <c r="E1161" s="65"/>
      <c r="F1161" s="4" t="s">
        <v>2602</v>
      </c>
      <c r="G1161" s="54"/>
      <c r="H1161" s="4" t="s">
        <v>31</v>
      </c>
      <c r="I1161" s="267">
        <v>30</v>
      </c>
      <c r="J1161" s="267">
        <v>16</v>
      </c>
      <c r="K1161" s="267">
        <v>0</v>
      </c>
      <c r="L1161" s="267">
        <v>0</v>
      </c>
      <c r="M1161" s="253">
        <f t="shared" si="418"/>
        <v>46</v>
      </c>
      <c r="N1161" s="4" t="str">
        <f t="shared" si="419"/>
        <v>Menengah</v>
      </c>
      <c r="O1161" s="54"/>
      <c r="P1161" s="54"/>
      <c r="Q1161" s="54"/>
      <c r="R1161" s="54"/>
      <c r="S1161" s="100"/>
      <c r="T1161" s="100"/>
      <c r="U1161" s="100"/>
      <c r="V1161" s="33"/>
      <c r="W1161" s="33"/>
      <c r="X1161" s="33"/>
      <c r="Y1161" s="33"/>
      <c r="Z1161" s="33"/>
      <c r="AA1161" s="33"/>
      <c r="AB1161" s="33"/>
      <c r="AC1161" s="64"/>
      <c r="AD1161" s="33"/>
      <c r="AE1161" s="33"/>
      <c r="AF1161" s="64"/>
      <c r="AG1161" s="33"/>
      <c r="AH1161" s="33"/>
      <c r="AI1161" s="64"/>
    </row>
    <row r="1162" spans="1:35" x14ac:dyDescent="0.2">
      <c r="A1162" s="368">
        <f t="shared" si="406"/>
        <v>1150</v>
      </c>
      <c r="B1162" s="4">
        <v>32114</v>
      </c>
      <c r="C1162" s="65" t="s">
        <v>2934</v>
      </c>
      <c r="D1162" s="65" t="s">
        <v>2935</v>
      </c>
      <c r="E1162" s="65"/>
      <c r="F1162" s="4" t="s">
        <v>2602</v>
      </c>
      <c r="G1162" s="54"/>
      <c r="H1162" s="4" t="s">
        <v>52</v>
      </c>
      <c r="I1162" s="267">
        <v>90</v>
      </c>
      <c r="J1162" s="267">
        <v>10</v>
      </c>
      <c r="K1162" s="267" t="s">
        <v>37</v>
      </c>
      <c r="L1162" s="267">
        <v>0</v>
      </c>
      <c r="M1162" s="253">
        <f t="shared" si="418"/>
        <v>100</v>
      </c>
      <c r="N1162" s="4" t="str">
        <f t="shared" si="419"/>
        <v>Besar</v>
      </c>
      <c r="O1162" s="54"/>
      <c r="P1162" s="54"/>
      <c r="Q1162" s="54"/>
      <c r="R1162" s="54"/>
      <c r="S1162" s="100"/>
      <c r="T1162" s="100"/>
      <c r="U1162" s="100"/>
      <c r="V1162" s="33"/>
      <c r="W1162" s="33"/>
      <c r="X1162" s="33"/>
      <c r="Y1162" s="33"/>
      <c r="Z1162" s="33"/>
      <c r="AA1162" s="33"/>
      <c r="AB1162" s="33"/>
      <c r="AC1162" s="64"/>
      <c r="AD1162" s="33"/>
      <c r="AE1162" s="33"/>
      <c r="AF1162" s="64"/>
      <c r="AG1162" s="33"/>
      <c r="AH1162" s="33"/>
      <c r="AI1162" s="64"/>
    </row>
    <row r="1163" spans="1:35" x14ac:dyDescent="0.2">
      <c r="A1163" s="368">
        <f t="shared" si="406"/>
        <v>1151</v>
      </c>
      <c r="B1163" s="4">
        <v>32114</v>
      </c>
      <c r="C1163" s="65" t="s">
        <v>2936</v>
      </c>
      <c r="D1163" s="65" t="s">
        <v>2937</v>
      </c>
      <c r="E1163" s="65"/>
      <c r="F1163" s="4" t="s">
        <v>2602</v>
      </c>
      <c r="G1163" s="54"/>
      <c r="H1163" s="4" t="s">
        <v>31</v>
      </c>
      <c r="I1163" s="267">
        <v>5</v>
      </c>
      <c r="J1163" s="267">
        <v>1</v>
      </c>
      <c r="K1163" s="267"/>
      <c r="L1163" s="267"/>
      <c r="M1163" s="253">
        <f t="shared" si="418"/>
        <v>6</v>
      </c>
      <c r="N1163" s="4" t="str">
        <f t="shared" si="419"/>
        <v>&lt;Kecil</v>
      </c>
      <c r="O1163" s="54"/>
      <c r="P1163" s="54"/>
      <c r="Q1163" s="54"/>
      <c r="R1163" s="54"/>
      <c r="S1163" s="100"/>
      <c r="T1163" s="100"/>
      <c r="U1163" s="100"/>
      <c r="V1163" s="33"/>
      <c r="W1163" s="33"/>
      <c r="X1163" s="33"/>
      <c r="Y1163" s="33"/>
      <c r="Z1163" s="33"/>
      <c r="AA1163" s="33"/>
      <c r="AB1163" s="33"/>
      <c r="AC1163" s="64"/>
      <c r="AD1163" s="33"/>
      <c r="AE1163" s="33"/>
      <c r="AF1163" s="64"/>
      <c r="AG1163" s="33"/>
      <c r="AH1163" s="33"/>
      <c r="AI1163" s="64"/>
    </row>
    <row r="1164" spans="1:35" x14ac:dyDescent="0.2">
      <c r="A1164" s="368">
        <f t="shared" si="406"/>
        <v>1152</v>
      </c>
      <c r="B1164" s="4">
        <v>32114</v>
      </c>
      <c r="C1164" s="65" t="s">
        <v>2938</v>
      </c>
      <c r="D1164" s="65" t="s">
        <v>2939</v>
      </c>
      <c r="E1164" s="65"/>
      <c r="F1164" s="4" t="s">
        <v>2602</v>
      </c>
      <c r="G1164" s="54"/>
      <c r="H1164" s="4" t="s">
        <v>31</v>
      </c>
      <c r="I1164" s="267"/>
      <c r="J1164" s="267"/>
      <c r="K1164" s="267"/>
      <c r="L1164" s="267"/>
      <c r="M1164" s="253">
        <f t="shared" si="418"/>
        <v>0</v>
      </c>
      <c r="N1164" s="4" t="str">
        <f t="shared" si="419"/>
        <v>&lt;Kecil</v>
      </c>
      <c r="O1164" s="54"/>
      <c r="P1164" s="54"/>
      <c r="Q1164" s="100" t="s">
        <v>5848</v>
      </c>
      <c r="R1164" s="100" t="s">
        <v>5849</v>
      </c>
      <c r="S1164" s="100"/>
      <c r="T1164" s="100"/>
      <c r="U1164" s="100"/>
      <c r="V1164" s="33"/>
      <c r="W1164" s="33"/>
      <c r="X1164" s="33"/>
      <c r="Y1164" s="33"/>
      <c r="Z1164" s="33"/>
      <c r="AA1164" s="33"/>
      <c r="AB1164" s="33"/>
      <c r="AC1164" s="64"/>
      <c r="AD1164" s="33"/>
      <c r="AE1164" s="33"/>
      <c r="AF1164" s="64"/>
      <c r="AG1164" s="33"/>
      <c r="AH1164" s="33"/>
      <c r="AI1164" s="64"/>
    </row>
    <row r="1165" spans="1:35" x14ac:dyDescent="0.2">
      <c r="A1165" s="368">
        <f t="shared" si="406"/>
        <v>1153</v>
      </c>
      <c r="B1165" s="4">
        <v>32114</v>
      </c>
      <c r="C1165" s="65" t="s">
        <v>2940</v>
      </c>
      <c r="D1165" s="65" t="s">
        <v>2941</v>
      </c>
      <c r="E1165" s="65"/>
      <c r="F1165" s="4" t="s">
        <v>2602</v>
      </c>
      <c r="G1165" s="54"/>
      <c r="H1165" s="4" t="s">
        <v>31</v>
      </c>
      <c r="I1165" s="267">
        <v>123</v>
      </c>
      <c r="J1165" s="267">
        <v>29</v>
      </c>
      <c r="K1165" s="267">
        <v>0</v>
      </c>
      <c r="L1165" s="267">
        <v>0</v>
      </c>
      <c r="M1165" s="253">
        <f t="shared" si="418"/>
        <v>152</v>
      </c>
      <c r="N1165" s="4" t="str">
        <f t="shared" si="419"/>
        <v>Besar</v>
      </c>
      <c r="O1165" s="54"/>
      <c r="P1165" s="54"/>
      <c r="Q1165" s="100"/>
      <c r="R1165" s="100"/>
      <c r="S1165" s="100"/>
      <c r="T1165" s="100"/>
      <c r="U1165" s="100"/>
      <c r="V1165" s="33"/>
      <c r="W1165" s="33"/>
      <c r="X1165" s="33"/>
      <c r="Y1165" s="33"/>
      <c r="Z1165" s="33"/>
      <c r="AA1165" s="33"/>
      <c r="AB1165" s="33"/>
      <c r="AC1165" s="64"/>
      <c r="AD1165" s="33"/>
      <c r="AE1165" s="33"/>
      <c r="AF1165" s="64"/>
      <c r="AG1165" s="33"/>
      <c r="AH1165" s="33"/>
      <c r="AI1165" s="64"/>
    </row>
    <row r="1166" spans="1:35" x14ac:dyDescent="0.2">
      <c r="A1166" s="368">
        <f t="shared" si="406"/>
        <v>1154</v>
      </c>
      <c r="B1166" s="4">
        <v>32114</v>
      </c>
      <c r="C1166" s="65" t="s">
        <v>2942</v>
      </c>
      <c r="D1166" s="65" t="s">
        <v>2943</v>
      </c>
      <c r="E1166" s="65"/>
      <c r="F1166" s="4" t="s">
        <v>2602</v>
      </c>
      <c r="G1166" s="54"/>
      <c r="H1166" s="4" t="s">
        <v>31</v>
      </c>
      <c r="I1166" s="267">
        <v>18</v>
      </c>
      <c r="J1166" s="267">
        <v>10</v>
      </c>
      <c r="K1166" s="267" t="s">
        <v>37</v>
      </c>
      <c r="L1166" s="267">
        <v>0</v>
      </c>
      <c r="M1166" s="253">
        <f t="shared" si="418"/>
        <v>28</v>
      </c>
      <c r="N1166" s="4" t="str">
        <f t="shared" si="419"/>
        <v>Menengah</v>
      </c>
      <c r="O1166" s="54"/>
      <c r="P1166" s="54"/>
      <c r="Q1166" s="54"/>
      <c r="R1166" s="54"/>
      <c r="S1166" s="100"/>
      <c r="T1166" s="100"/>
      <c r="U1166" s="100"/>
      <c r="V1166" s="33"/>
      <c r="W1166" s="33"/>
      <c r="X1166" s="33"/>
      <c r="Y1166" s="33"/>
      <c r="Z1166" s="33"/>
      <c r="AA1166" s="33"/>
      <c r="AB1166" s="33"/>
      <c r="AC1166" s="64"/>
      <c r="AD1166" s="33"/>
      <c r="AE1166" s="33"/>
      <c r="AF1166" s="64"/>
      <c r="AG1166" s="33"/>
      <c r="AH1166" s="33"/>
      <c r="AI1166" s="64"/>
    </row>
    <row r="1167" spans="1:35" x14ac:dyDescent="0.2">
      <c r="A1167" s="368">
        <f t="shared" ref="A1167:A1230" si="420">A1166+1</f>
        <v>1155</v>
      </c>
      <c r="B1167" s="4">
        <v>32114</v>
      </c>
      <c r="C1167" s="65" t="s">
        <v>2944</v>
      </c>
      <c r="D1167" s="65" t="s">
        <v>2945</v>
      </c>
      <c r="E1167" s="65"/>
      <c r="F1167" s="4" t="s">
        <v>2602</v>
      </c>
      <c r="G1167" s="54"/>
      <c r="H1167" s="4" t="s">
        <v>31</v>
      </c>
      <c r="I1167" s="267">
        <v>26</v>
      </c>
      <c r="J1167" s="267" t="s">
        <v>37</v>
      </c>
      <c r="K1167" s="267"/>
      <c r="L1167" s="267"/>
      <c r="M1167" s="253">
        <f t="shared" si="418"/>
        <v>26</v>
      </c>
      <c r="N1167" s="4" t="str">
        <f t="shared" si="419"/>
        <v>Menengah</v>
      </c>
      <c r="O1167" s="54"/>
      <c r="P1167" s="54"/>
      <c r="Q1167" s="54"/>
      <c r="R1167" s="54"/>
      <c r="S1167" s="100"/>
      <c r="T1167" s="100"/>
      <c r="U1167" s="100"/>
      <c r="V1167" s="33"/>
      <c r="W1167" s="33"/>
      <c r="X1167" s="33"/>
      <c r="Y1167" s="33"/>
      <c r="Z1167" s="33"/>
      <c r="AA1167" s="33"/>
      <c r="AB1167" s="33"/>
      <c r="AC1167" s="64"/>
      <c r="AD1167" s="33"/>
      <c r="AE1167" s="33"/>
      <c r="AF1167" s="64"/>
      <c r="AG1167" s="33"/>
      <c r="AH1167" s="33"/>
      <c r="AI1167" s="64"/>
    </row>
    <row r="1168" spans="1:35" x14ac:dyDescent="0.2">
      <c r="A1168" s="368">
        <f t="shared" si="420"/>
        <v>1156</v>
      </c>
      <c r="B1168" s="4">
        <v>32114</v>
      </c>
      <c r="C1168" s="65" t="s">
        <v>2946</v>
      </c>
      <c r="D1168" s="65" t="s">
        <v>2947</v>
      </c>
      <c r="E1168" s="65"/>
      <c r="F1168" s="4" t="s">
        <v>2602</v>
      </c>
      <c r="G1168" s="54"/>
      <c r="H1168" s="4" t="s">
        <v>31</v>
      </c>
      <c r="I1168" s="267">
        <v>43</v>
      </c>
      <c r="J1168" s="267">
        <v>7</v>
      </c>
      <c r="K1168" s="267">
        <v>0</v>
      </c>
      <c r="L1168" s="267">
        <v>0</v>
      </c>
      <c r="M1168" s="253">
        <v>50</v>
      </c>
      <c r="N1168" s="4" t="s">
        <v>1219</v>
      </c>
      <c r="O1168" s="54"/>
      <c r="P1168" s="54"/>
      <c r="Q1168" s="54"/>
      <c r="R1168" s="54"/>
      <c r="S1168" s="100"/>
      <c r="T1168" s="100"/>
      <c r="U1168" s="100"/>
      <c r="V1168" s="33"/>
      <c r="W1168" s="33"/>
      <c r="X1168" s="33"/>
      <c r="Y1168" s="33"/>
      <c r="Z1168" s="33"/>
      <c r="AA1168" s="33"/>
      <c r="AB1168" s="33"/>
      <c r="AC1168" s="64"/>
      <c r="AD1168" s="33"/>
      <c r="AE1168" s="33"/>
      <c r="AF1168" s="64"/>
      <c r="AG1168" s="33"/>
      <c r="AH1168" s="33"/>
      <c r="AI1168" s="64"/>
    </row>
    <row r="1169" spans="1:35" x14ac:dyDescent="0.2">
      <c r="A1169" s="368">
        <f t="shared" si="420"/>
        <v>1157</v>
      </c>
      <c r="B1169" s="4">
        <v>32114</v>
      </c>
      <c r="C1169" s="65" t="s">
        <v>2948</v>
      </c>
      <c r="D1169" s="65" t="s">
        <v>2949</v>
      </c>
      <c r="E1169" s="65"/>
      <c r="F1169" s="4" t="s">
        <v>2602</v>
      </c>
      <c r="G1169" s="54"/>
      <c r="H1169" s="4" t="s">
        <v>31</v>
      </c>
      <c r="I1169" s="267">
        <v>65</v>
      </c>
      <c r="J1169" s="267">
        <v>15</v>
      </c>
      <c r="K1169" s="267">
        <v>0</v>
      </c>
      <c r="L1169" s="267">
        <v>0</v>
      </c>
      <c r="M1169" s="253">
        <f t="shared" ref="M1169:M1216" si="421">SUM(I1169:L1169)</f>
        <v>80</v>
      </c>
      <c r="N1169" s="4" t="str">
        <f t="shared" ref="N1169:N1216" si="422">IF(M1169&gt;=100,"Besar",IF(AND(M1169&gt;=50,M1169&lt;=99),"Sedang",IF(AND(M1169&gt;=25,M1169&lt;=49),"Menengah",IF(AND(M1169&lt;=24,M1169&gt;=10),"Kecil",IF(M1169&lt;10,"&lt;Kecil","-")))))</f>
        <v>Sedang</v>
      </c>
      <c r="O1169" s="54"/>
      <c r="P1169" s="54"/>
      <c r="Q1169" s="54"/>
      <c r="R1169" s="54"/>
      <c r="S1169" s="100"/>
      <c r="T1169" s="100"/>
      <c r="U1169" s="100"/>
      <c r="V1169" s="33"/>
      <c r="W1169" s="33"/>
      <c r="X1169" s="33"/>
      <c r="Y1169" s="33"/>
      <c r="Z1169" s="33"/>
      <c r="AA1169" s="33"/>
      <c r="AB1169" s="33"/>
      <c r="AC1169" s="64"/>
      <c r="AD1169" s="33"/>
      <c r="AE1169" s="33"/>
      <c r="AF1169" s="64"/>
      <c r="AG1169" s="33"/>
      <c r="AH1169" s="33"/>
      <c r="AI1169" s="64"/>
    </row>
    <row r="1170" spans="1:35" x14ac:dyDescent="0.2">
      <c r="A1170" s="368">
        <f t="shared" si="420"/>
        <v>1158</v>
      </c>
      <c r="B1170" s="4">
        <v>32100</v>
      </c>
      <c r="C1170" s="65" t="s">
        <v>2950</v>
      </c>
      <c r="D1170" s="65" t="s">
        <v>2951</v>
      </c>
      <c r="E1170" s="65"/>
      <c r="F1170" s="4" t="s">
        <v>2602</v>
      </c>
      <c r="G1170" s="54"/>
      <c r="H1170" s="4" t="s">
        <v>31</v>
      </c>
      <c r="I1170" s="267">
        <v>25</v>
      </c>
      <c r="J1170" s="267">
        <v>200</v>
      </c>
      <c r="K1170" s="267">
        <v>0</v>
      </c>
      <c r="L1170" s="267">
        <v>0</v>
      </c>
      <c r="M1170" s="253">
        <f t="shared" si="421"/>
        <v>225</v>
      </c>
      <c r="N1170" s="4" t="str">
        <f t="shared" si="422"/>
        <v>Besar</v>
      </c>
      <c r="O1170" s="54"/>
      <c r="P1170" s="54"/>
      <c r="Q1170" s="54"/>
      <c r="R1170" s="54"/>
      <c r="S1170" s="100"/>
      <c r="T1170" s="100"/>
      <c r="U1170" s="100"/>
      <c r="V1170" s="33"/>
      <c r="W1170" s="33"/>
      <c r="X1170" s="33"/>
      <c r="Y1170" s="33"/>
      <c r="Z1170" s="33"/>
      <c r="AA1170" s="33"/>
      <c r="AB1170" s="33"/>
      <c r="AC1170" s="64"/>
      <c r="AD1170" s="33"/>
      <c r="AE1170" s="33"/>
      <c r="AF1170" s="64"/>
      <c r="AG1170" s="33"/>
      <c r="AH1170" s="33"/>
      <c r="AI1170" s="64"/>
    </row>
    <row r="1171" spans="1:35" x14ac:dyDescent="0.2">
      <c r="A1171" s="368">
        <f t="shared" si="420"/>
        <v>1159</v>
      </c>
      <c r="B1171" s="4">
        <v>32114</v>
      </c>
      <c r="C1171" s="65" t="s">
        <v>2952</v>
      </c>
      <c r="D1171" s="65" t="s">
        <v>2953</v>
      </c>
      <c r="E1171" s="65"/>
      <c r="F1171" s="4" t="s">
        <v>2602</v>
      </c>
      <c r="G1171" s="54"/>
      <c r="H1171" s="4" t="s">
        <v>52</v>
      </c>
      <c r="I1171" s="267">
        <v>12</v>
      </c>
      <c r="J1171" s="267">
        <v>47</v>
      </c>
      <c r="K1171" s="267">
        <v>0</v>
      </c>
      <c r="L1171" s="267">
        <v>0</v>
      </c>
      <c r="M1171" s="253">
        <f t="shared" si="421"/>
        <v>59</v>
      </c>
      <c r="N1171" s="4" t="str">
        <f t="shared" si="422"/>
        <v>Sedang</v>
      </c>
      <c r="O1171" s="54"/>
      <c r="P1171" s="54"/>
      <c r="Q1171" s="54"/>
      <c r="R1171" s="54"/>
      <c r="S1171" s="100"/>
      <c r="T1171" s="100"/>
      <c r="U1171" s="100"/>
      <c r="V1171" s="33"/>
      <c r="W1171" s="33"/>
      <c r="X1171" s="33"/>
      <c r="Y1171" s="33"/>
      <c r="Z1171" s="33"/>
      <c r="AA1171" s="33"/>
      <c r="AB1171" s="33"/>
      <c r="AC1171" s="64"/>
      <c r="AD1171" s="33"/>
      <c r="AE1171" s="33"/>
      <c r="AF1171" s="64"/>
      <c r="AG1171" s="33"/>
      <c r="AH1171" s="33"/>
      <c r="AI1171" s="64"/>
    </row>
    <row r="1172" spans="1:35" x14ac:dyDescent="0.2">
      <c r="A1172" s="368">
        <f t="shared" si="420"/>
        <v>1160</v>
      </c>
      <c r="B1172" s="4">
        <v>32114</v>
      </c>
      <c r="C1172" s="65" t="s">
        <v>2954</v>
      </c>
      <c r="D1172" s="65" t="s">
        <v>2955</v>
      </c>
      <c r="E1172" s="65"/>
      <c r="F1172" s="4" t="s">
        <v>2602</v>
      </c>
      <c r="G1172" s="54"/>
      <c r="H1172" s="4" t="s">
        <v>31</v>
      </c>
      <c r="I1172" s="267">
        <v>15</v>
      </c>
      <c r="J1172" s="267">
        <v>25</v>
      </c>
      <c r="K1172" s="267">
        <v>0</v>
      </c>
      <c r="L1172" s="267">
        <v>0</v>
      </c>
      <c r="M1172" s="253">
        <f t="shared" si="421"/>
        <v>40</v>
      </c>
      <c r="N1172" s="4" t="str">
        <f t="shared" si="422"/>
        <v>Menengah</v>
      </c>
      <c r="O1172" s="54"/>
      <c r="P1172" s="54"/>
      <c r="Q1172" s="54"/>
      <c r="R1172" s="54"/>
      <c r="S1172" s="100"/>
      <c r="T1172" s="100"/>
      <c r="U1172" s="100"/>
      <c r="V1172" s="33"/>
      <c r="W1172" s="33"/>
      <c r="X1172" s="33"/>
      <c r="Y1172" s="33"/>
      <c r="Z1172" s="33"/>
      <c r="AA1172" s="33"/>
      <c r="AB1172" s="33"/>
      <c r="AC1172" s="64"/>
      <c r="AD1172" s="33"/>
      <c r="AE1172" s="33"/>
      <c r="AF1172" s="64"/>
      <c r="AG1172" s="33"/>
      <c r="AH1172" s="33"/>
      <c r="AI1172" s="64"/>
    </row>
    <row r="1173" spans="1:35" x14ac:dyDescent="0.2">
      <c r="A1173" s="368">
        <f t="shared" si="420"/>
        <v>1161</v>
      </c>
      <c r="B1173" s="4">
        <v>32114</v>
      </c>
      <c r="C1173" s="65" t="s">
        <v>2956</v>
      </c>
      <c r="D1173" s="65" t="s">
        <v>2957</v>
      </c>
      <c r="E1173" s="65"/>
      <c r="F1173" s="4" t="s">
        <v>2602</v>
      </c>
      <c r="G1173" s="54"/>
      <c r="H1173" s="4" t="s">
        <v>52</v>
      </c>
      <c r="I1173" s="267">
        <v>32</v>
      </c>
      <c r="J1173" s="267">
        <v>7</v>
      </c>
      <c r="K1173" s="267">
        <v>0</v>
      </c>
      <c r="L1173" s="267">
        <v>0</v>
      </c>
      <c r="M1173" s="253">
        <f t="shared" si="421"/>
        <v>39</v>
      </c>
      <c r="N1173" s="4" t="str">
        <f t="shared" si="422"/>
        <v>Menengah</v>
      </c>
      <c r="O1173" s="54"/>
      <c r="P1173" s="54"/>
      <c r="Q1173" s="54"/>
      <c r="R1173" s="54"/>
      <c r="S1173" s="100"/>
      <c r="T1173" s="100"/>
      <c r="U1173" s="100"/>
      <c r="V1173" s="33"/>
      <c r="W1173" s="33"/>
      <c r="X1173" s="33"/>
      <c r="Y1173" s="33"/>
      <c r="Z1173" s="33"/>
      <c r="AA1173" s="33"/>
      <c r="AB1173" s="33"/>
      <c r="AC1173" s="64"/>
      <c r="AD1173" s="33"/>
      <c r="AE1173" s="33"/>
      <c r="AF1173" s="64"/>
      <c r="AG1173" s="33"/>
      <c r="AH1173" s="33"/>
      <c r="AI1173" s="64"/>
    </row>
    <row r="1174" spans="1:35" x14ac:dyDescent="0.2">
      <c r="A1174" s="368">
        <f t="shared" si="420"/>
        <v>1162</v>
      </c>
      <c r="B1174" s="4">
        <v>32100</v>
      </c>
      <c r="C1174" s="65" t="s">
        <v>2958</v>
      </c>
      <c r="D1174" s="65" t="s">
        <v>2959</v>
      </c>
      <c r="E1174" s="65"/>
      <c r="F1174" s="4" t="s">
        <v>2602</v>
      </c>
      <c r="G1174" s="54"/>
      <c r="H1174" s="4" t="s">
        <v>2767</v>
      </c>
      <c r="I1174" s="267">
        <v>33</v>
      </c>
      <c r="J1174" s="267">
        <v>52</v>
      </c>
      <c r="K1174" s="267">
        <v>0</v>
      </c>
      <c r="L1174" s="267">
        <v>0</v>
      </c>
      <c r="M1174" s="253">
        <f t="shared" si="421"/>
        <v>85</v>
      </c>
      <c r="N1174" s="4" t="str">
        <f t="shared" si="422"/>
        <v>Sedang</v>
      </c>
      <c r="O1174" s="54"/>
      <c r="P1174" s="54"/>
      <c r="Q1174" s="54"/>
      <c r="R1174" s="54"/>
      <c r="S1174" s="100"/>
      <c r="T1174" s="100"/>
      <c r="U1174" s="100"/>
      <c r="V1174" s="33"/>
      <c r="W1174" s="33"/>
      <c r="X1174" s="33"/>
      <c r="Y1174" s="33"/>
      <c r="Z1174" s="33"/>
      <c r="AA1174" s="33"/>
      <c r="AB1174" s="33"/>
      <c r="AC1174" s="64"/>
      <c r="AD1174" s="33"/>
      <c r="AE1174" s="33"/>
      <c r="AF1174" s="64"/>
      <c r="AG1174" s="33"/>
      <c r="AH1174" s="33"/>
      <c r="AI1174" s="64"/>
    </row>
    <row r="1175" spans="1:35" x14ac:dyDescent="0.2">
      <c r="A1175" s="368">
        <f t="shared" si="420"/>
        <v>1163</v>
      </c>
      <c r="B1175" s="4">
        <v>32114</v>
      </c>
      <c r="C1175" s="65" t="s">
        <v>2960</v>
      </c>
      <c r="D1175" s="65" t="s">
        <v>2961</v>
      </c>
      <c r="E1175" s="65"/>
      <c r="F1175" s="4" t="s">
        <v>2602</v>
      </c>
      <c r="G1175" s="54"/>
      <c r="H1175" s="4" t="s">
        <v>31</v>
      </c>
      <c r="I1175" s="267">
        <v>25</v>
      </c>
      <c r="J1175" s="267">
        <v>12</v>
      </c>
      <c r="K1175" s="267">
        <v>0</v>
      </c>
      <c r="L1175" s="267">
        <v>0</v>
      </c>
      <c r="M1175" s="253">
        <f t="shared" si="421"/>
        <v>37</v>
      </c>
      <c r="N1175" s="4" t="str">
        <f t="shared" si="422"/>
        <v>Menengah</v>
      </c>
      <c r="O1175" s="54"/>
      <c r="P1175" s="54"/>
      <c r="Q1175" s="54"/>
      <c r="R1175" s="54"/>
      <c r="S1175" s="100"/>
      <c r="T1175" s="100"/>
      <c r="U1175" s="100"/>
      <c r="V1175" s="33"/>
      <c r="W1175" s="33"/>
      <c r="X1175" s="33"/>
      <c r="Y1175" s="33"/>
      <c r="Z1175" s="33"/>
      <c r="AA1175" s="33"/>
      <c r="AB1175" s="33"/>
      <c r="AC1175" s="64"/>
      <c r="AD1175" s="33"/>
      <c r="AE1175" s="33"/>
      <c r="AF1175" s="64"/>
      <c r="AG1175" s="33"/>
      <c r="AH1175" s="33"/>
      <c r="AI1175" s="64"/>
    </row>
    <row r="1176" spans="1:35" x14ac:dyDescent="0.2">
      <c r="A1176" s="368">
        <f t="shared" si="420"/>
        <v>1164</v>
      </c>
      <c r="B1176" s="4">
        <v>32114</v>
      </c>
      <c r="C1176" s="65" t="s">
        <v>2962</v>
      </c>
      <c r="D1176" s="65" t="s">
        <v>2773</v>
      </c>
      <c r="E1176" s="65"/>
      <c r="F1176" s="4" t="s">
        <v>2602</v>
      </c>
      <c r="G1176" s="54"/>
      <c r="H1176" s="4" t="s">
        <v>31</v>
      </c>
      <c r="I1176" s="267">
        <v>14</v>
      </c>
      <c r="J1176" s="267">
        <v>24</v>
      </c>
      <c r="K1176" s="267">
        <v>0</v>
      </c>
      <c r="L1176" s="267">
        <v>0</v>
      </c>
      <c r="M1176" s="253">
        <f t="shared" si="421"/>
        <v>38</v>
      </c>
      <c r="N1176" s="4" t="str">
        <f t="shared" si="422"/>
        <v>Menengah</v>
      </c>
      <c r="O1176" s="54"/>
      <c r="P1176" s="54"/>
      <c r="Q1176" s="54"/>
      <c r="R1176" s="54"/>
      <c r="S1176" s="100"/>
      <c r="T1176" s="100"/>
      <c r="U1176" s="100"/>
      <c r="V1176" s="33"/>
      <c r="W1176" s="33"/>
      <c r="X1176" s="33"/>
      <c r="Y1176" s="33"/>
      <c r="Z1176" s="33"/>
      <c r="AA1176" s="33"/>
      <c r="AB1176" s="33"/>
      <c r="AC1176" s="64"/>
      <c r="AD1176" s="33"/>
      <c r="AE1176" s="33"/>
      <c r="AF1176" s="64"/>
      <c r="AG1176" s="33"/>
      <c r="AH1176" s="33"/>
      <c r="AI1176" s="64"/>
    </row>
    <row r="1177" spans="1:35" x14ac:dyDescent="0.2">
      <c r="A1177" s="368">
        <f t="shared" si="420"/>
        <v>1165</v>
      </c>
      <c r="B1177" s="4">
        <v>32114</v>
      </c>
      <c r="C1177" s="65" t="s">
        <v>2963</v>
      </c>
      <c r="D1177" s="65" t="s">
        <v>2964</v>
      </c>
      <c r="E1177" s="65"/>
      <c r="F1177" s="4" t="s">
        <v>2602</v>
      </c>
      <c r="G1177" s="54"/>
      <c r="H1177" s="4" t="s">
        <v>31</v>
      </c>
      <c r="I1177" s="267">
        <v>17</v>
      </c>
      <c r="J1177" s="267">
        <v>10</v>
      </c>
      <c r="K1177" s="267">
        <v>0</v>
      </c>
      <c r="L1177" s="267">
        <v>0</v>
      </c>
      <c r="M1177" s="253">
        <f t="shared" si="421"/>
        <v>27</v>
      </c>
      <c r="N1177" s="4" t="str">
        <f t="shared" si="422"/>
        <v>Menengah</v>
      </c>
      <c r="O1177" s="54"/>
      <c r="P1177" s="54"/>
      <c r="Q1177" s="54"/>
      <c r="R1177" s="54"/>
      <c r="S1177" s="100"/>
      <c r="T1177" s="100"/>
      <c r="U1177" s="100"/>
      <c r="V1177" s="33"/>
      <c r="W1177" s="33"/>
      <c r="X1177" s="33"/>
      <c r="Y1177" s="33"/>
      <c r="Z1177" s="33"/>
      <c r="AA1177" s="33"/>
      <c r="AB1177" s="33"/>
      <c r="AC1177" s="64"/>
      <c r="AD1177" s="33"/>
      <c r="AE1177" s="33"/>
      <c r="AF1177" s="64"/>
      <c r="AG1177" s="33"/>
      <c r="AH1177" s="33"/>
      <c r="AI1177" s="64"/>
    </row>
    <row r="1178" spans="1:35" x14ac:dyDescent="0.2">
      <c r="A1178" s="368">
        <f t="shared" si="420"/>
        <v>1166</v>
      </c>
      <c r="B1178" s="4">
        <v>32114</v>
      </c>
      <c r="C1178" s="65" t="s">
        <v>2965</v>
      </c>
      <c r="D1178" s="65" t="s">
        <v>2966</v>
      </c>
      <c r="E1178" s="65"/>
      <c r="F1178" s="4" t="s">
        <v>2602</v>
      </c>
      <c r="G1178" s="54"/>
      <c r="H1178" s="4" t="s">
        <v>31</v>
      </c>
      <c r="I1178" s="267">
        <v>24</v>
      </c>
      <c r="J1178" s="267">
        <v>26</v>
      </c>
      <c r="K1178" s="267">
        <v>0</v>
      </c>
      <c r="L1178" s="267">
        <v>0</v>
      </c>
      <c r="M1178" s="253">
        <f t="shared" si="421"/>
        <v>50</v>
      </c>
      <c r="N1178" s="4" t="str">
        <f t="shared" si="422"/>
        <v>Sedang</v>
      </c>
      <c r="O1178" s="54"/>
      <c r="P1178" s="54"/>
      <c r="Q1178" s="54"/>
      <c r="R1178" s="54"/>
      <c r="S1178" s="100"/>
      <c r="T1178" s="100"/>
      <c r="U1178" s="100"/>
      <c r="V1178" s="33"/>
      <c r="W1178" s="33"/>
      <c r="X1178" s="33"/>
      <c r="Y1178" s="33"/>
      <c r="Z1178" s="33"/>
      <c r="AA1178" s="33"/>
      <c r="AB1178" s="33"/>
      <c r="AC1178" s="64"/>
      <c r="AD1178" s="33"/>
      <c r="AE1178" s="33"/>
      <c r="AF1178" s="64"/>
      <c r="AG1178" s="33"/>
      <c r="AH1178" s="33"/>
      <c r="AI1178" s="64"/>
    </row>
    <row r="1179" spans="1:35" x14ac:dyDescent="0.2">
      <c r="A1179" s="368">
        <f t="shared" si="420"/>
        <v>1167</v>
      </c>
      <c r="B1179" s="4">
        <v>2001</v>
      </c>
      <c r="C1179" s="65" t="s">
        <v>2967</v>
      </c>
      <c r="D1179" s="65" t="s">
        <v>2968</v>
      </c>
      <c r="E1179" s="65"/>
      <c r="F1179" s="4" t="s">
        <v>2602</v>
      </c>
      <c r="G1179" s="54"/>
      <c r="H1179" s="4" t="s">
        <v>31</v>
      </c>
      <c r="I1179" s="267">
        <v>50</v>
      </c>
      <c r="J1179" s="267">
        <v>50</v>
      </c>
      <c r="K1179" s="267">
        <v>0</v>
      </c>
      <c r="L1179" s="267">
        <v>0</v>
      </c>
      <c r="M1179" s="253">
        <f t="shared" si="421"/>
        <v>100</v>
      </c>
      <c r="N1179" s="4" t="str">
        <f t="shared" si="422"/>
        <v>Besar</v>
      </c>
      <c r="O1179" s="54"/>
      <c r="P1179" s="54"/>
      <c r="Q1179" s="54"/>
      <c r="R1179" s="54"/>
      <c r="S1179" s="100"/>
      <c r="T1179" s="100"/>
      <c r="U1179" s="100"/>
      <c r="V1179" s="33"/>
      <c r="W1179" s="33"/>
      <c r="X1179" s="33"/>
      <c r="Y1179" s="33"/>
      <c r="Z1179" s="33"/>
      <c r="AA1179" s="33"/>
      <c r="AB1179" s="33"/>
      <c r="AC1179" s="64"/>
      <c r="AD1179" s="33"/>
      <c r="AE1179" s="33"/>
      <c r="AF1179" s="64"/>
      <c r="AG1179" s="33"/>
      <c r="AH1179" s="33"/>
      <c r="AI1179" s="64"/>
    </row>
    <row r="1180" spans="1:35" x14ac:dyDescent="0.2">
      <c r="A1180" s="368">
        <f t="shared" si="420"/>
        <v>1168</v>
      </c>
      <c r="B1180" s="4">
        <v>32114</v>
      </c>
      <c r="C1180" s="65" t="s">
        <v>2969</v>
      </c>
      <c r="D1180" s="65" t="s">
        <v>2970</v>
      </c>
      <c r="E1180" s="65"/>
      <c r="F1180" s="4" t="s">
        <v>2602</v>
      </c>
      <c r="G1180" s="54"/>
      <c r="H1180" s="4" t="s">
        <v>31</v>
      </c>
      <c r="I1180" s="267">
        <v>96</v>
      </c>
      <c r="J1180" s="267">
        <v>24</v>
      </c>
      <c r="K1180" s="267">
        <v>0</v>
      </c>
      <c r="L1180" s="267">
        <v>0</v>
      </c>
      <c r="M1180" s="253">
        <f t="shared" si="421"/>
        <v>120</v>
      </c>
      <c r="N1180" s="4" t="str">
        <f t="shared" si="422"/>
        <v>Besar</v>
      </c>
      <c r="O1180" s="54"/>
      <c r="P1180" s="54"/>
      <c r="Q1180" s="54"/>
      <c r="R1180" s="54"/>
      <c r="S1180" s="100"/>
      <c r="T1180" s="100"/>
      <c r="U1180" s="100"/>
      <c r="V1180" s="33"/>
      <c r="W1180" s="33"/>
      <c r="X1180" s="33"/>
      <c r="Y1180" s="33"/>
      <c r="Z1180" s="33"/>
      <c r="AA1180" s="33"/>
      <c r="AB1180" s="33"/>
      <c r="AC1180" s="64"/>
      <c r="AD1180" s="33"/>
      <c r="AE1180" s="33"/>
      <c r="AF1180" s="64"/>
      <c r="AG1180" s="33"/>
      <c r="AH1180" s="33"/>
      <c r="AI1180" s="64"/>
    </row>
    <row r="1181" spans="1:35" x14ac:dyDescent="0.2">
      <c r="A1181" s="368">
        <f t="shared" si="420"/>
        <v>1169</v>
      </c>
      <c r="B1181" s="4">
        <v>32114</v>
      </c>
      <c r="C1181" s="65" t="s">
        <v>2971</v>
      </c>
      <c r="D1181" s="65" t="s">
        <v>2972</v>
      </c>
      <c r="E1181" s="65"/>
      <c r="F1181" s="4" t="s">
        <v>2602</v>
      </c>
      <c r="G1181" s="54"/>
      <c r="H1181" s="4" t="s">
        <v>52</v>
      </c>
      <c r="I1181" s="267">
        <v>77</v>
      </c>
      <c r="J1181" s="267">
        <v>13</v>
      </c>
      <c r="K1181" s="267">
        <v>0</v>
      </c>
      <c r="L1181" s="267">
        <v>0</v>
      </c>
      <c r="M1181" s="253">
        <f t="shared" si="421"/>
        <v>90</v>
      </c>
      <c r="N1181" s="4" t="str">
        <f t="shared" si="422"/>
        <v>Sedang</v>
      </c>
      <c r="O1181" s="54"/>
      <c r="P1181" s="54"/>
      <c r="Q1181" s="54"/>
      <c r="R1181" s="54"/>
      <c r="S1181" s="100"/>
      <c r="T1181" s="100"/>
      <c r="U1181" s="100"/>
      <c r="V1181" s="33"/>
      <c r="W1181" s="33"/>
      <c r="X1181" s="33"/>
      <c r="Y1181" s="33"/>
      <c r="Z1181" s="33"/>
      <c r="AA1181" s="33"/>
      <c r="AB1181" s="33"/>
      <c r="AC1181" s="64"/>
      <c r="AD1181" s="33"/>
      <c r="AE1181" s="33"/>
      <c r="AF1181" s="64"/>
      <c r="AG1181" s="33"/>
      <c r="AH1181" s="33"/>
      <c r="AI1181" s="64"/>
    </row>
    <row r="1182" spans="1:35" x14ac:dyDescent="0.2">
      <c r="A1182" s="368">
        <f t="shared" si="420"/>
        <v>1170</v>
      </c>
      <c r="B1182" s="4">
        <v>32114</v>
      </c>
      <c r="C1182" s="65" t="s">
        <v>2973</v>
      </c>
      <c r="D1182" s="65" t="s">
        <v>2974</v>
      </c>
      <c r="E1182" s="65"/>
      <c r="F1182" s="4" t="s">
        <v>2602</v>
      </c>
      <c r="G1182" s="54"/>
      <c r="H1182" s="4" t="s">
        <v>31</v>
      </c>
      <c r="I1182" s="267">
        <v>23</v>
      </c>
      <c r="J1182" s="267">
        <v>4</v>
      </c>
      <c r="K1182" s="267">
        <v>0</v>
      </c>
      <c r="L1182" s="267">
        <v>0</v>
      </c>
      <c r="M1182" s="253">
        <f t="shared" si="421"/>
        <v>27</v>
      </c>
      <c r="N1182" s="4" t="str">
        <f t="shared" si="422"/>
        <v>Menengah</v>
      </c>
      <c r="O1182" s="54"/>
      <c r="P1182" s="54"/>
      <c r="Q1182" s="54"/>
      <c r="R1182" s="54"/>
      <c r="S1182" s="100"/>
      <c r="T1182" s="100"/>
      <c r="U1182" s="100"/>
      <c r="V1182" s="33"/>
      <c r="W1182" s="33"/>
      <c r="X1182" s="33"/>
      <c r="Y1182" s="33"/>
      <c r="Z1182" s="33"/>
      <c r="AA1182" s="33"/>
      <c r="AB1182" s="33"/>
      <c r="AC1182" s="64"/>
      <c r="AD1182" s="33"/>
      <c r="AE1182" s="33"/>
      <c r="AF1182" s="64"/>
      <c r="AG1182" s="33"/>
      <c r="AH1182" s="33"/>
      <c r="AI1182" s="64"/>
    </row>
    <row r="1183" spans="1:35" x14ac:dyDescent="0.2">
      <c r="A1183" s="368">
        <f t="shared" si="420"/>
        <v>1171</v>
      </c>
      <c r="B1183" s="4">
        <v>32114</v>
      </c>
      <c r="C1183" s="65" t="s">
        <v>2975</v>
      </c>
      <c r="D1183" s="65" t="s">
        <v>2976</v>
      </c>
      <c r="E1183" s="65"/>
      <c r="F1183" s="4" t="s">
        <v>2602</v>
      </c>
      <c r="G1183" s="54"/>
      <c r="H1183" s="4" t="s">
        <v>31</v>
      </c>
      <c r="I1183" s="267">
        <v>97</v>
      </c>
      <c r="J1183" s="267">
        <v>15</v>
      </c>
      <c r="K1183" s="267">
        <v>0</v>
      </c>
      <c r="L1183" s="267">
        <v>0</v>
      </c>
      <c r="M1183" s="253">
        <f t="shared" si="421"/>
        <v>112</v>
      </c>
      <c r="N1183" s="4" t="str">
        <f t="shared" si="422"/>
        <v>Besar</v>
      </c>
      <c r="O1183" s="54"/>
      <c r="P1183" s="54"/>
      <c r="Q1183" s="54"/>
      <c r="R1183" s="54"/>
      <c r="S1183" s="100"/>
      <c r="T1183" s="100"/>
      <c r="U1183" s="100"/>
      <c r="V1183" s="33"/>
      <c r="W1183" s="33"/>
      <c r="X1183" s="33"/>
      <c r="Y1183" s="33"/>
      <c r="Z1183" s="33"/>
      <c r="AA1183" s="33"/>
      <c r="AB1183" s="33"/>
      <c r="AC1183" s="64"/>
      <c r="AD1183" s="33"/>
      <c r="AE1183" s="33"/>
      <c r="AF1183" s="64"/>
      <c r="AG1183" s="33"/>
      <c r="AH1183" s="33"/>
      <c r="AI1183" s="64"/>
    </row>
    <row r="1184" spans="1:35" x14ac:dyDescent="0.2">
      <c r="A1184" s="368">
        <f t="shared" si="420"/>
        <v>1172</v>
      </c>
      <c r="B1184" s="4">
        <v>32114</v>
      </c>
      <c r="C1184" s="65" t="s">
        <v>2977</v>
      </c>
      <c r="D1184" s="65" t="s">
        <v>2978</v>
      </c>
      <c r="E1184" s="65"/>
      <c r="F1184" s="4" t="s">
        <v>2602</v>
      </c>
      <c r="G1184" s="54"/>
      <c r="H1184" s="4" t="s">
        <v>52</v>
      </c>
      <c r="I1184" s="267">
        <v>24</v>
      </c>
      <c r="J1184" s="267">
        <v>9</v>
      </c>
      <c r="K1184" s="267">
        <v>0</v>
      </c>
      <c r="L1184" s="267">
        <v>0</v>
      </c>
      <c r="M1184" s="253">
        <f t="shared" si="421"/>
        <v>33</v>
      </c>
      <c r="N1184" s="4" t="str">
        <f t="shared" si="422"/>
        <v>Menengah</v>
      </c>
      <c r="O1184" s="54"/>
      <c r="P1184" s="54"/>
      <c r="Q1184" s="54"/>
      <c r="R1184" s="54"/>
      <c r="S1184" s="100"/>
      <c r="T1184" s="100"/>
      <c r="U1184" s="100"/>
      <c r="V1184" s="33"/>
      <c r="W1184" s="33"/>
      <c r="X1184" s="33"/>
      <c r="Y1184" s="33"/>
      <c r="Z1184" s="33"/>
      <c r="AA1184" s="33"/>
      <c r="AB1184" s="33"/>
      <c r="AC1184" s="64"/>
      <c r="AD1184" s="33"/>
      <c r="AE1184" s="33"/>
      <c r="AF1184" s="64"/>
      <c r="AG1184" s="33"/>
      <c r="AH1184" s="33"/>
      <c r="AI1184" s="64"/>
    </row>
    <row r="1185" spans="1:35" x14ac:dyDescent="0.2">
      <c r="A1185" s="368">
        <f t="shared" si="420"/>
        <v>1173</v>
      </c>
      <c r="B1185" s="4">
        <v>32114</v>
      </c>
      <c r="C1185" s="65" t="s">
        <v>2979</v>
      </c>
      <c r="D1185" s="65" t="s">
        <v>2980</v>
      </c>
      <c r="E1185" s="65"/>
      <c r="F1185" s="4" t="s">
        <v>2602</v>
      </c>
      <c r="G1185" s="54"/>
      <c r="H1185" s="4" t="s">
        <v>31</v>
      </c>
      <c r="I1185" s="267">
        <v>29</v>
      </c>
      <c r="J1185" s="267">
        <v>45</v>
      </c>
      <c r="K1185" s="267">
        <v>0</v>
      </c>
      <c r="L1185" s="267">
        <v>0</v>
      </c>
      <c r="M1185" s="253">
        <f t="shared" si="421"/>
        <v>74</v>
      </c>
      <c r="N1185" s="4" t="str">
        <f t="shared" si="422"/>
        <v>Sedang</v>
      </c>
      <c r="O1185" s="54"/>
      <c r="P1185" s="54"/>
      <c r="Q1185" s="54"/>
      <c r="R1185" s="54"/>
      <c r="S1185" s="100"/>
      <c r="T1185" s="100"/>
      <c r="U1185" s="100"/>
      <c r="V1185" s="33"/>
      <c r="W1185" s="33"/>
      <c r="X1185" s="33"/>
      <c r="Y1185" s="33"/>
      <c r="Z1185" s="33"/>
      <c r="AA1185" s="33"/>
      <c r="AB1185" s="33"/>
      <c r="AC1185" s="64"/>
      <c r="AD1185" s="33"/>
      <c r="AE1185" s="33"/>
      <c r="AF1185" s="64"/>
      <c r="AG1185" s="33"/>
      <c r="AH1185" s="33"/>
      <c r="AI1185" s="64"/>
    </row>
    <row r="1186" spans="1:35" x14ac:dyDescent="0.2">
      <c r="A1186" s="368">
        <f t="shared" si="420"/>
        <v>1174</v>
      </c>
      <c r="B1186" s="4">
        <v>32114</v>
      </c>
      <c r="C1186" s="65" t="s">
        <v>2981</v>
      </c>
      <c r="D1186" s="65" t="s">
        <v>2982</v>
      </c>
      <c r="E1186" s="65"/>
      <c r="F1186" s="4" t="s">
        <v>2602</v>
      </c>
      <c r="G1186" s="54"/>
      <c r="H1186" s="4" t="s">
        <v>31</v>
      </c>
      <c r="I1186" s="267">
        <v>25</v>
      </c>
      <c r="J1186" s="267">
        <v>15</v>
      </c>
      <c r="K1186" s="267">
        <v>0</v>
      </c>
      <c r="L1186" s="267">
        <v>0</v>
      </c>
      <c r="M1186" s="253">
        <f t="shared" si="421"/>
        <v>40</v>
      </c>
      <c r="N1186" s="4" t="str">
        <f t="shared" si="422"/>
        <v>Menengah</v>
      </c>
      <c r="O1186" s="54"/>
      <c r="P1186" s="54"/>
      <c r="Q1186" s="54"/>
      <c r="R1186" s="54"/>
      <c r="S1186" s="100"/>
      <c r="T1186" s="100"/>
      <c r="U1186" s="100"/>
      <c r="V1186" s="33"/>
      <c r="W1186" s="33"/>
      <c r="X1186" s="33"/>
      <c r="Y1186" s="33"/>
      <c r="Z1186" s="33"/>
      <c r="AA1186" s="33"/>
      <c r="AB1186" s="33"/>
      <c r="AC1186" s="64"/>
      <c r="AD1186" s="33"/>
      <c r="AE1186" s="33"/>
      <c r="AF1186" s="64"/>
      <c r="AG1186" s="33"/>
      <c r="AH1186" s="33"/>
      <c r="AI1186" s="64"/>
    </row>
    <row r="1187" spans="1:35" x14ac:dyDescent="0.2">
      <c r="A1187" s="368">
        <f t="shared" si="420"/>
        <v>1175</v>
      </c>
      <c r="B1187" s="4">
        <v>32100</v>
      </c>
      <c r="C1187" s="65" t="s">
        <v>2983</v>
      </c>
      <c r="D1187" s="65" t="s">
        <v>2984</v>
      </c>
      <c r="E1187" s="65"/>
      <c r="F1187" s="4" t="s">
        <v>2602</v>
      </c>
      <c r="G1187" s="54"/>
      <c r="H1187" s="4" t="s">
        <v>52</v>
      </c>
      <c r="I1187" s="267">
        <v>26</v>
      </c>
      <c r="J1187" s="267">
        <v>3</v>
      </c>
      <c r="K1187" s="267">
        <v>0</v>
      </c>
      <c r="L1187" s="267">
        <v>0</v>
      </c>
      <c r="M1187" s="253">
        <f t="shared" si="421"/>
        <v>29</v>
      </c>
      <c r="N1187" s="4" t="str">
        <f t="shared" si="422"/>
        <v>Menengah</v>
      </c>
      <c r="O1187" s="54"/>
      <c r="P1187" s="54"/>
      <c r="Q1187" s="54"/>
      <c r="R1187" s="54"/>
      <c r="S1187" s="100"/>
      <c r="T1187" s="100"/>
      <c r="U1187" s="100"/>
      <c r="V1187" s="33"/>
      <c r="W1187" s="33"/>
      <c r="X1187" s="33"/>
      <c r="Y1187" s="33"/>
      <c r="Z1187" s="33"/>
      <c r="AA1187" s="33"/>
      <c r="AB1187" s="33"/>
      <c r="AC1187" s="64"/>
      <c r="AD1187" s="33"/>
      <c r="AE1187" s="33"/>
      <c r="AF1187" s="64"/>
      <c r="AG1187" s="33"/>
      <c r="AH1187" s="33"/>
      <c r="AI1187" s="64"/>
    </row>
    <row r="1188" spans="1:35" x14ac:dyDescent="0.2">
      <c r="A1188" s="368">
        <f t="shared" si="420"/>
        <v>1176</v>
      </c>
      <c r="B1188" s="4">
        <v>32114</v>
      </c>
      <c r="C1188" s="65" t="s">
        <v>2985</v>
      </c>
      <c r="D1188" s="65" t="s">
        <v>2986</v>
      </c>
      <c r="E1188" s="65"/>
      <c r="F1188" s="4" t="s">
        <v>2602</v>
      </c>
      <c r="G1188" s="54"/>
      <c r="H1188" s="4" t="s">
        <v>31</v>
      </c>
      <c r="I1188" s="267">
        <v>64</v>
      </c>
      <c r="J1188" s="267">
        <v>28</v>
      </c>
      <c r="K1188" s="267">
        <v>0</v>
      </c>
      <c r="L1188" s="267">
        <v>0</v>
      </c>
      <c r="M1188" s="253">
        <f t="shared" si="421"/>
        <v>92</v>
      </c>
      <c r="N1188" s="4" t="str">
        <f t="shared" si="422"/>
        <v>Sedang</v>
      </c>
      <c r="O1188" s="54"/>
      <c r="P1188" s="54"/>
      <c r="Q1188" s="54"/>
      <c r="R1188" s="54"/>
      <c r="S1188" s="100"/>
      <c r="T1188" s="100"/>
      <c r="U1188" s="100"/>
      <c r="V1188" s="33"/>
      <c r="W1188" s="33"/>
      <c r="X1188" s="33"/>
      <c r="Y1188" s="33"/>
      <c r="Z1188" s="33"/>
      <c r="AA1188" s="33"/>
      <c r="AB1188" s="33"/>
      <c r="AC1188" s="64"/>
      <c r="AD1188" s="33"/>
      <c r="AE1188" s="33"/>
      <c r="AF1188" s="64"/>
      <c r="AG1188" s="33"/>
      <c r="AH1188" s="33"/>
      <c r="AI1188" s="64"/>
    </row>
    <row r="1189" spans="1:35" x14ac:dyDescent="0.2">
      <c r="A1189" s="368">
        <f t="shared" si="420"/>
        <v>1177</v>
      </c>
      <c r="B1189" s="4">
        <v>32121</v>
      </c>
      <c r="C1189" s="65" t="s">
        <v>2987</v>
      </c>
      <c r="D1189" s="65" t="s">
        <v>2988</v>
      </c>
      <c r="E1189" s="65"/>
      <c r="F1189" s="4" t="s">
        <v>2602</v>
      </c>
      <c r="G1189" s="54"/>
      <c r="H1189" s="4" t="s">
        <v>31</v>
      </c>
      <c r="I1189" s="267">
        <v>65</v>
      </c>
      <c r="J1189" s="267">
        <v>15</v>
      </c>
      <c r="K1189" s="267">
        <v>0</v>
      </c>
      <c r="L1189" s="267">
        <v>0</v>
      </c>
      <c r="M1189" s="253">
        <f t="shared" si="421"/>
        <v>80</v>
      </c>
      <c r="N1189" s="4" t="str">
        <f t="shared" si="422"/>
        <v>Sedang</v>
      </c>
      <c r="O1189" s="54"/>
      <c r="P1189" s="54"/>
      <c r="Q1189" s="54"/>
      <c r="R1189" s="54"/>
      <c r="S1189" s="100"/>
      <c r="T1189" s="100"/>
      <c r="U1189" s="100"/>
      <c r="V1189" s="33"/>
      <c r="W1189" s="33"/>
      <c r="X1189" s="33"/>
      <c r="Y1189" s="33"/>
      <c r="Z1189" s="33"/>
      <c r="AA1189" s="33"/>
      <c r="AB1189" s="33"/>
      <c r="AC1189" s="64"/>
      <c r="AD1189" s="33"/>
      <c r="AE1189" s="33"/>
      <c r="AF1189" s="64"/>
      <c r="AG1189" s="33"/>
      <c r="AH1189" s="33"/>
      <c r="AI1189" s="64"/>
    </row>
    <row r="1190" spans="1:35" x14ac:dyDescent="0.2">
      <c r="A1190" s="368">
        <f t="shared" si="420"/>
        <v>1178</v>
      </c>
      <c r="B1190" s="4">
        <v>32114</v>
      </c>
      <c r="C1190" s="65" t="s">
        <v>2989</v>
      </c>
      <c r="D1190" s="65" t="s">
        <v>2990</v>
      </c>
      <c r="E1190" s="65"/>
      <c r="F1190" s="4" t="s">
        <v>2602</v>
      </c>
      <c r="G1190" s="54"/>
      <c r="H1190" s="4" t="s">
        <v>31</v>
      </c>
      <c r="I1190" s="267">
        <v>300</v>
      </c>
      <c r="J1190" s="267">
        <v>6</v>
      </c>
      <c r="K1190" s="267">
        <v>0</v>
      </c>
      <c r="L1190" s="267">
        <v>0</v>
      </c>
      <c r="M1190" s="253">
        <f t="shared" si="421"/>
        <v>306</v>
      </c>
      <c r="N1190" s="4" t="str">
        <f t="shared" si="422"/>
        <v>Besar</v>
      </c>
      <c r="O1190" s="54"/>
      <c r="P1190" s="54"/>
      <c r="Q1190" s="54"/>
      <c r="R1190" s="54"/>
      <c r="S1190" s="100"/>
      <c r="T1190" s="100"/>
      <c r="U1190" s="100"/>
      <c r="V1190" s="33"/>
      <c r="W1190" s="33"/>
      <c r="X1190" s="33"/>
      <c r="Y1190" s="33"/>
      <c r="Z1190" s="33"/>
      <c r="AA1190" s="33"/>
      <c r="AB1190" s="33"/>
      <c r="AC1190" s="64"/>
      <c r="AD1190" s="33"/>
      <c r="AE1190" s="33"/>
      <c r="AF1190" s="64"/>
      <c r="AG1190" s="33"/>
      <c r="AH1190" s="33"/>
      <c r="AI1190" s="64"/>
    </row>
    <row r="1191" spans="1:35" x14ac:dyDescent="0.2">
      <c r="A1191" s="368">
        <f t="shared" si="420"/>
        <v>1179</v>
      </c>
      <c r="B1191" s="4">
        <v>32121</v>
      </c>
      <c r="C1191" s="65" t="s">
        <v>2991</v>
      </c>
      <c r="D1191" s="65" t="s">
        <v>2992</v>
      </c>
      <c r="E1191" s="65"/>
      <c r="F1191" s="4" t="s">
        <v>2602</v>
      </c>
      <c r="G1191" s="54"/>
      <c r="H1191" s="4" t="s">
        <v>31</v>
      </c>
      <c r="I1191" s="267">
        <v>30</v>
      </c>
      <c r="J1191" s="267">
        <v>10</v>
      </c>
      <c r="K1191" s="267">
        <v>0</v>
      </c>
      <c r="L1191" s="267">
        <v>0</v>
      </c>
      <c r="M1191" s="253">
        <f t="shared" si="421"/>
        <v>40</v>
      </c>
      <c r="N1191" s="4" t="str">
        <f t="shared" si="422"/>
        <v>Menengah</v>
      </c>
      <c r="O1191" s="54"/>
      <c r="P1191" s="54"/>
      <c r="Q1191" s="54"/>
      <c r="R1191" s="54"/>
      <c r="S1191" s="100"/>
      <c r="T1191" s="100"/>
      <c r="U1191" s="100"/>
      <c r="V1191" s="33"/>
      <c r="W1191" s="33"/>
      <c r="X1191" s="33"/>
      <c r="Y1191" s="33"/>
      <c r="Z1191" s="33"/>
      <c r="AA1191" s="33"/>
      <c r="AB1191" s="33"/>
      <c r="AC1191" s="64"/>
      <c r="AD1191" s="33"/>
      <c r="AE1191" s="33"/>
      <c r="AF1191" s="64"/>
      <c r="AG1191" s="33"/>
      <c r="AH1191" s="33"/>
      <c r="AI1191" s="64"/>
    </row>
    <row r="1192" spans="1:35" x14ac:dyDescent="0.2">
      <c r="A1192" s="368">
        <f t="shared" si="420"/>
        <v>1180</v>
      </c>
      <c r="B1192" s="4">
        <v>32114</v>
      </c>
      <c r="C1192" s="65" t="s">
        <v>2993</v>
      </c>
      <c r="D1192" s="65" t="s">
        <v>2994</v>
      </c>
      <c r="E1192" s="65"/>
      <c r="F1192" s="4" t="s">
        <v>2602</v>
      </c>
      <c r="G1192" s="54"/>
      <c r="H1192" s="4" t="s">
        <v>31</v>
      </c>
      <c r="I1192" s="267">
        <v>25</v>
      </c>
      <c r="J1192" s="267">
        <v>35</v>
      </c>
      <c r="K1192" s="267">
        <v>0</v>
      </c>
      <c r="L1192" s="267">
        <v>0</v>
      </c>
      <c r="M1192" s="253">
        <f t="shared" si="421"/>
        <v>60</v>
      </c>
      <c r="N1192" s="4" t="str">
        <f t="shared" si="422"/>
        <v>Sedang</v>
      </c>
      <c r="O1192" s="54"/>
      <c r="P1192" s="54"/>
      <c r="Q1192" s="54"/>
      <c r="R1192" s="54"/>
      <c r="S1192" s="100"/>
      <c r="T1192" s="100"/>
      <c r="U1192" s="100"/>
      <c r="V1192" s="33"/>
      <c r="W1192" s="33"/>
      <c r="X1192" s="33"/>
      <c r="Y1192" s="33"/>
      <c r="Z1192" s="33"/>
      <c r="AA1192" s="33"/>
      <c r="AB1192" s="33"/>
      <c r="AC1192" s="64"/>
      <c r="AD1192" s="33"/>
      <c r="AE1192" s="33"/>
      <c r="AF1192" s="64"/>
      <c r="AG1192" s="33"/>
      <c r="AH1192" s="33"/>
      <c r="AI1192" s="64"/>
    </row>
    <row r="1193" spans="1:35" x14ac:dyDescent="0.2">
      <c r="A1193" s="368">
        <f t="shared" si="420"/>
        <v>1181</v>
      </c>
      <c r="B1193" s="4">
        <v>32121</v>
      </c>
      <c r="C1193" s="65" t="s">
        <v>2995</v>
      </c>
      <c r="D1193" s="65" t="s">
        <v>2996</v>
      </c>
      <c r="E1193" s="65"/>
      <c r="F1193" s="4" t="s">
        <v>2602</v>
      </c>
      <c r="G1193" s="54"/>
      <c r="H1193" s="4" t="s">
        <v>31</v>
      </c>
      <c r="I1193" s="267">
        <v>30</v>
      </c>
      <c r="J1193" s="267">
        <v>20</v>
      </c>
      <c r="K1193" s="267">
        <v>0</v>
      </c>
      <c r="L1193" s="267">
        <v>0</v>
      </c>
      <c r="M1193" s="253">
        <f t="shared" si="421"/>
        <v>50</v>
      </c>
      <c r="N1193" s="4" t="str">
        <f t="shared" si="422"/>
        <v>Sedang</v>
      </c>
      <c r="O1193" s="54"/>
      <c r="P1193" s="54"/>
      <c r="Q1193" s="54"/>
      <c r="R1193" s="54"/>
      <c r="S1193" s="100"/>
      <c r="T1193" s="100"/>
      <c r="U1193" s="100"/>
      <c r="V1193" s="33"/>
      <c r="W1193" s="33"/>
      <c r="X1193" s="33"/>
      <c r="Y1193" s="33"/>
      <c r="Z1193" s="33"/>
      <c r="AA1193" s="33"/>
      <c r="AB1193" s="33"/>
      <c r="AC1193" s="64"/>
      <c r="AD1193" s="33"/>
      <c r="AE1193" s="33"/>
      <c r="AF1193" s="64"/>
      <c r="AG1193" s="33"/>
      <c r="AH1193" s="33"/>
      <c r="AI1193" s="64"/>
    </row>
    <row r="1194" spans="1:35" x14ac:dyDescent="0.2">
      <c r="A1194" s="368">
        <f t="shared" si="420"/>
        <v>1182</v>
      </c>
      <c r="B1194" s="4">
        <v>32114</v>
      </c>
      <c r="C1194" s="65" t="s">
        <v>2997</v>
      </c>
      <c r="D1194" s="65" t="s">
        <v>2998</v>
      </c>
      <c r="E1194" s="65"/>
      <c r="F1194" s="4" t="s">
        <v>2602</v>
      </c>
      <c r="G1194" s="54"/>
      <c r="H1194" s="4" t="s">
        <v>31</v>
      </c>
      <c r="I1194" s="267">
        <v>15</v>
      </c>
      <c r="J1194" s="267">
        <v>25</v>
      </c>
      <c r="K1194" s="267">
        <v>0</v>
      </c>
      <c r="L1194" s="267">
        <v>0</v>
      </c>
      <c r="M1194" s="253">
        <f t="shared" si="421"/>
        <v>40</v>
      </c>
      <c r="N1194" s="4" t="str">
        <f t="shared" si="422"/>
        <v>Menengah</v>
      </c>
      <c r="O1194" s="54"/>
      <c r="P1194" s="54"/>
      <c r="Q1194" s="54"/>
      <c r="R1194" s="54"/>
      <c r="S1194" s="100"/>
      <c r="T1194" s="100"/>
      <c r="U1194" s="100"/>
      <c r="V1194" s="33"/>
      <c r="W1194" s="33"/>
      <c r="X1194" s="33"/>
      <c r="Y1194" s="33"/>
      <c r="Z1194" s="33"/>
      <c r="AA1194" s="33"/>
      <c r="AB1194" s="33"/>
      <c r="AC1194" s="64"/>
      <c r="AD1194" s="33"/>
      <c r="AE1194" s="33"/>
      <c r="AF1194" s="64"/>
      <c r="AG1194" s="33"/>
      <c r="AH1194" s="33"/>
      <c r="AI1194" s="64"/>
    </row>
    <row r="1195" spans="1:35" x14ac:dyDescent="0.2">
      <c r="A1195" s="368">
        <f t="shared" si="420"/>
        <v>1183</v>
      </c>
      <c r="B1195" s="4">
        <v>32114</v>
      </c>
      <c r="C1195" s="65" t="s">
        <v>2999</v>
      </c>
      <c r="D1195" s="65" t="s">
        <v>3000</v>
      </c>
      <c r="E1195" s="65"/>
      <c r="F1195" s="4" t="s">
        <v>2602</v>
      </c>
      <c r="G1195" s="54"/>
      <c r="H1195" s="4" t="s">
        <v>52</v>
      </c>
      <c r="I1195" s="267">
        <v>16</v>
      </c>
      <c r="J1195" s="267">
        <v>4</v>
      </c>
      <c r="K1195" s="267">
        <v>0</v>
      </c>
      <c r="L1195" s="267">
        <v>0</v>
      </c>
      <c r="M1195" s="253">
        <f t="shared" si="421"/>
        <v>20</v>
      </c>
      <c r="N1195" s="4" t="str">
        <f t="shared" si="422"/>
        <v>Kecil</v>
      </c>
      <c r="O1195" s="54"/>
      <c r="P1195" s="54"/>
      <c r="Q1195" s="54"/>
      <c r="R1195" s="54"/>
      <c r="S1195" s="100"/>
      <c r="T1195" s="100"/>
      <c r="U1195" s="100"/>
      <c r="V1195" s="33"/>
      <c r="W1195" s="33"/>
      <c r="X1195" s="33"/>
      <c r="Y1195" s="33"/>
      <c r="Z1195" s="33"/>
      <c r="AA1195" s="33"/>
      <c r="AB1195" s="33"/>
      <c r="AC1195" s="64"/>
      <c r="AD1195" s="33"/>
      <c r="AE1195" s="33"/>
      <c r="AF1195" s="64"/>
      <c r="AG1195" s="33"/>
      <c r="AH1195" s="33"/>
      <c r="AI1195" s="64"/>
    </row>
    <row r="1196" spans="1:35" x14ac:dyDescent="0.2">
      <c r="A1196" s="368">
        <f t="shared" si="420"/>
        <v>1184</v>
      </c>
      <c r="B1196" s="4">
        <v>32114</v>
      </c>
      <c r="C1196" s="65" t="s">
        <v>3001</v>
      </c>
      <c r="D1196" s="65" t="s">
        <v>3002</v>
      </c>
      <c r="E1196" s="65"/>
      <c r="F1196" s="4" t="s">
        <v>2602</v>
      </c>
      <c r="G1196" s="54"/>
      <c r="H1196" s="4" t="s">
        <v>52</v>
      </c>
      <c r="I1196" s="267">
        <v>21</v>
      </c>
      <c r="J1196" s="267">
        <v>10</v>
      </c>
      <c r="K1196" s="267">
        <v>0</v>
      </c>
      <c r="L1196" s="267">
        <v>0</v>
      </c>
      <c r="M1196" s="253">
        <f t="shared" si="421"/>
        <v>31</v>
      </c>
      <c r="N1196" s="4" t="str">
        <f t="shared" si="422"/>
        <v>Menengah</v>
      </c>
      <c r="O1196" s="54"/>
      <c r="P1196" s="54"/>
      <c r="Q1196" s="54"/>
      <c r="R1196" s="54"/>
      <c r="S1196" s="100"/>
      <c r="T1196" s="100"/>
      <c r="U1196" s="100"/>
      <c r="V1196" s="33"/>
      <c r="W1196" s="33"/>
      <c r="X1196" s="33"/>
      <c r="Y1196" s="33">
        <v>5951717</v>
      </c>
      <c r="Z1196" s="104" t="s">
        <v>5976</v>
      </c>
      <c r="AA1196" s="33"/>
      <c r="AB1196" s="33"/>
      <c r="AC1196" s="64"/>
      <c r="AD1196" s="33"/>
      <c r="AE1196" s="33"/>
      <c r="AF1196" s="64"/>
      <c r="AG1196" s="33"/>
      <c r="AH1196" s="33"/>
      <c r="AI1196" s="64"/>
    </row>
    <row r="1197" spans="1:35" x14ac:dyDescent="0.2">
      <c r="A1197" s="368">
        <f t="shared" si="420"/>
        <v>1185</v>
      </c>
      <c r="B1197" s="4">
        <v>32114</v>
      </c>
      <c r="C1197" s="65" t="s">
        <v>3003</v>
      </c>
      <c r="D1197" s="65" t="s">
        <v>3004</v>
      </c>
      <c r="E1197" s="65"/>
      <c r="F1197" s="4" t="s">
        <v>2602</v>
      </c>
      <c r="G1197" s="54"/>
      <c r="H1197" s="4" t="s">
        <v>36</v>
      </c>
      <c r="I1197" s="267">
        <v>50</v>
      </c>
      <c r="J1197" s="267">
        <v>14</v>
      </c>
      <c r="K1197" s="267">
        <v>0</v>
      </c>
      <c r="L1197" s="267">
        <v>0</v>
      </c>
      <c r="M1197" s="253">
        <f t="shared" si="421"/>
        <v>64</v>
      </c>
      <c r="N1197" s="4" t="str">
        <f t="shared" si="422"/>
        <v>Sedang</v>
      </c>
      <c r="O1197" s="54"/>
      <c r="P1197" s="54"/>
      <c r="Q1197" s="54"/>
      <c r="R1197" s="54"/>
      <c r="S1197" s="100"/>
      <c r="T1197" s="100"/>
      <c r="U1197" s="100"/>
      <c r="V1197" s="33"/>
      <c r="W1197" s="33"/>
      <c r="X1197" s="33"/>
      <c r="Y1197" s="33"/>
      <c r="Z1197" s="33"/>
      <c r="AA1197" s="33"/>
      <c r="AB1197" s="33"/>
      <c r="AC1197" s="64"/>
      <c r="AD1197" s="33"/>
      <c r="AE1197" s="33"/>
      <c r="AF1197" s="64"/>
      <c r="AG1197" s="33"/>
      <c r="AH1197" s="33"/>
      <c r="AI1197" s="64"/>
    </row>
    <row r="1198" spans="1:35" x14ac:dyDescent="0.2">
      <c r="A1198" s="368">
        <f t="shared" si="420"/>
        <v>1186</v>
      </c>
      <c r="B1198" s="4">
        <v>32114</v>
      </c>
      <c r="C1198" s="65" t="s">
        <v>3005</v>
      </c>
      <c r="D1198" s="65" t="s">
        <v>3006</v>
      </c>
      <c r="E1198" s="65"/>
      <c r="F1198" s="4" t="s">
        <v>2602</v>
      </c>
      <c r="G1198" s="54"/>
      <c r="H1198" s="4" t="s">
        <v>31</v>
      </c>
      <c r="I1198" s="267">
        <v>20</v>
      </c>
      <c r="J1198" s="267">
        <v>6</v>
      </c>
      <c r="K1198" s="267">
        <v>0</v>
      </c>
      <c r="L1198" s="267">
        <v>0</v>
      </c>
      <c r="M1198" s="253">
        <f t="shared" si="421"/>
        <v>26</v>
      </c>
      <c r="N1198" s="4" t="str">
        <f t="shared" si="422"/>
        <v>Menengah</v>
      </c>
      <c r="O1198" s="54"/>
      <c r="P1198" s="54"/>
      <c r="Q1198" s="54"/>
      <c r="R1198" s="54"/>
      <c r="S1198" s="100"/>
      <c r="T1198" s="100"/>
      <c r="U1198" s="100"/>
      <c r="V1198" s="33"/>
      <c r="W1198" s="33"/>
      <c r="X1198" s="33"/>
      <c r="Y1198" s="33"/>
      <c r="Z1198" s="33"/>
      <c r="AA1198" s="33"/>
      <c r="AB1198" s="33"/>
      <c r="AC1198" s="64"/>
      <c r="AD1198" s="33"/>
      <c r="AE1198" s="33"/>
      <c r="AF1198" s="64"/>
      <c r="AG1198" s="33"/>
      <c r="AH1198" s="33"/>
      <c r="AI1198" s="64"/>
    </row>
    <row r="1199" spans="1:35" x14ac:dyDescent="0.2">
      <c r="A1199" s="368">
        <f t="shared" si="420"/>
        <v>1187</v>
      </c>
      <c r="B1199" s="4">
        <v>32114</v>
      </c>
      <c r="C1199" s="65" t="s">
        <v>3007</v>
      </c>
      <c r="D1199" s="65" t="s">
        <v>3008</v>
      </c>
      <c r="E1199" s="65"/>
      <c r="F1199" s="4" t="s">
        <v>2602</v>
      </c>
      <c r="G1199" s="54"/>
      <c r="H1199" s="4" t="s">
        <v>31</v>
      </c>
      <c r="I1199" s="267">
        <v>83</v>
      </c>
      <c r="J1199" s="267">
        <v>12</v>
      </c>
      <c r="K1199" s="267">
        <v>0</v>
      </c>
      <c r="L1199" s="267">
        <v>0</v>
      </c>
      <c r="M1199" s="253">
        <f t="shared" si="421"/>
        <v>95</v>
      </c>
      <c r="N1199" s="4" t="str">
        <f t="shared" si="422"/>
        <v>Sedang</v>
      </c>
      <c r="O1199" s="54"/>
      <c r="P1199" s="54"/>
      <c r="Q1199" s="54"/>
      <c r="R1199" s="54"/>
      <c r="S1199" s="100"/>
      <c r="T1199" s="100"/>
      <c r="U1199" s="100"/>
      <c r="V1199" s="33"/>
      <c r="W1199" s="33"/>
      <c r="X1199" s="33"/>
      <c r="Y1199" s="33"/>
      <c r="Z1199" s="33"/>
      <c r="AA1199" s="33"/>
      <c r="AB1199" s="33"/>
      <c r="AC1199" s="64"/>
      <c r="AD1199" s="33"/>
      <c r="AE1199" s="33"/>
      <c r="AF1199" s="64"/>
      <c r="AG1199" s="33"/>
      <c r="AH1199" s="33"/>
      <c r="AI1199" s="64"/>
    </row>
    <row r="1200" spans="1:35" x14ac:dyDescent="0.2">
      <c r="A1200" s="368">
        <f t="shared" si="420"/>
        <v>1188</v>
      </c>
      <c r="B1200" s="4">
        <v>32114</v>
      </c>
      <c r="C1200" s="65" t="s">
        <v>3009</v>
      </c>
      <c r="D1200" s="65" t="s">
        <v>3010</v>
      </c>
      <c r="E1200" s="65"/>
      <c r="F1200" s="4" t="s">
        <v>2602</v>
      </c>
      <c r="G1200" s="54"/>
      <c r="H1200" s="4" t="s">
        <v>31</v>
      </c>
      <c r="I1200" s="267">
        <v>100</v>
      </c>
      <c r="J1200" s="267">
        <v>30</v>
      </c>
      <c r="K1200" s="267">
        <v>0</v>
      </c>
      <c r="L1200" s="267">
        <v>0</v>
      </c>
      <c r="M1200" s="253">
        <f t="shared" si="421"/>
        <v>130</v>
      </c>
      <c r="N1200" s="4" t="str">
        <f t="shared" si="422"/>
        <v>Besar</v>
      </c>
      <c r="O1200" s="54"/>
      <c r="P1200" s="54"/>
      <c r="Q1200" s="54"/>
      <c r="R1200" s="54"/>
      <c r="S1200" s="100"/>
      <c r="T1200" s="100"/>
      <c r="U1200" s="100"/>
      <c r="V1200" s="33"/>
      <c r="W1200" s="33"/>
      <c r="X1200" s="33"/>
      <c r="Y1200" s="33"/>
      <c r="Z1200" s="33"/>
      <c r="AA1200" s="33"/>
      <c r="AB1200" s="33"/>
      <c r="AC1200" s="64"/>
      <c r="AD1200" s="33"/>
      <c r="AE1200" s="33"/>
      <c r="AF1200" s="64"/>
      <c r="AG1200" s="33"/>
      <c r="AH1200" s="33"/>
      <c r="AI1200" s="64"/>
    </row>
    <row r="1201" spans="1:35" x14ac:dyDescent="0.2">
      <c r="A1201" s="368">
        <f t="shared" si="420"/>
        <v>1189</v>
      </c>
      <c r="B1201" s="4">
        <v>32130</v>
      </c>
      <c r="C1201" s="65" t="s">
        <v>3011</v>
      </c>
      <c r="D1201" s="65" t="s">
        <v>3012</v>
      </c>
      <c r="E1201" s="65"/>
      <c r="F1201" s="4" t="s">
        <v>2602</v>
      </c>
      <c r="G1201" s="54"/>
      <c r="H1201" s="4" t="s">
        <v>31</v>
      </c>
      <c r="I1201" s="267">
        <v>71</v>
      </c>
      <c r="J1201" s="267">
        <v>91</v>
      </c>
      <c r="K1201" s="267">
        <v>0</v>
      </c>
      <c r="L1201" s="267">
        <v>0</v>
      </c>
      <c r="M1201" s="253">
        <f t="shared" si="421"/>
        <v>162</v>
      </c>
      <c r="N1201" s="4" t="str">
        <f t="shared" si="422"/>
        <v>Besar</v>
      </c>
      <c r="O1201" s="54"/>
      <c r="P1201" s="54"/>
      <c r="Q1201" s="54"/>
      <c r="R1201" s="54"/>
      <c r="S1201" s="100"/>
      <c r="T1201" s="100"/>
      <c r="U1201" s="100"/>
      <c r="V1201" s="33"/>
      <c r="W1201" s="33"/>
      <c r="X1201" s="33"/>
      <c r="Y1201" s="33"/>
      <c r="Z1201" s="33"/>
      <c r="AA1201" s="33"/>
      <c r="AB1201" s="33"/>
      <c r="AC1201" s="64"/>
      <c r="AD1201" s="33"/>
      <c r="AE1201" s="33"/>
      <c r="AF1201" s="64"/>
      <c r="AG1201" s="33"/>
      <c r="AH1201" s="33"/>
      <c r="AI1201" s="64"/>
    </row>
    <row r="1202" spans="1:35" x14ac:dyDescent="0.2">
      <c r="A1202" s="368">
        <f t="shared" si="420"/>
        <v>1190</v>
      </c>
      <c r="B1202" s="4">
        <v>32130</v>
      </c>
      <c r="C1202" s="65" t="s">
        <v>3013</v>
      </c>
      <c r="D1202" s="65" t="s">
        <v>3014</v>
      </c>
      <c r="E1202" s="65"/>
      <c r="F1202" s="4" t="s">
        <v>2602</v>
      </c>
      <c r="G1202" s="54"/>
      <c r="H1202" s="4" t="s">
        <v>31</v>
      </c>
      <c r="I1202" s="267">
        <v>7</v>
      </c>
      <c r="J1202" s="267">
        <v>31</v>
      </c>
      <c r="K1202" s="267">
        <v>0</v>
      </c>
      <c r="L1202" s="267">
        <v>0</v>
      </c>
      <c r="M1202" s="253">
        <f t="shared" si="421"/>
        <v>38</v>
      </c>
      <c r="N1202" s="4" t="str">
        <f t="shared" si="422"/>
        <v>Menengah</v>
      </c>
      <c r="O1202" s="54"/>
      <c r="P1202" s="54"/>
      <c r="Q1202" s="54"/>
      <c r="R1202" s="54"/>
      <c r="S1202" s="100"/>
      <c r="T1202" s="100"/>
      <c r="U1202" s="100"/>
      <c r="V1202" s="33"/>
      <c r="W1202" s="33"/>
      <c r="X1202" s="33"/>
      <c r="Y1202" s="33"/>
      <c r="Z1202" s="33"/>
      <c r="AA1202" s="33"/>
      <c r="AB1202" s="33"/>
      <c r="AC1202" s="64"/>
      <c r="AD1202" s="33"/>
      <c r="AE1202" s="33"/>
      <c r="AF1202" s="64"/>
      <c r="AG1202" s="33"/>
      <c r="AH1202" s="33"/>
      <c r="AI1202" s="64"/>
    </row>
    <row r="1203" spans="1:35" x14ac:dyDescent="0.2">
      <c r="A1203" s="368">
        <f t="shared" si="420"/>
        <v>1191</v>
      </c>
      <c r="B1203" s="4">
        <v>32114</v>
      </c>
      <c r="C1203" s="65" t="s">
        <v>3015</v>
      </c>
      <c r="D1203" s="65" t="s">
        <v>3016</v>
      </c>
      <c r="E1203" s="65"/>
      <c r="F1203" s="4" t="s">
        <v>2602</v>
      </c>
      <c r="G1203" s="54"/>
      <c r="H1203" s="4" t="s">
        <v>52</v>
      </c>
      <c r="I1203" s="267">
        <v>72</v>
      </c>
      <c r="J1203" s="267">
        <v>18</v>
      </c>
      <c r="K1203" s="267">
        <v>0</v>
      </c>
      <c r="L1203" s="267">
        <v>0</v>
      </c>
      <c r="M1203" s="253">
        <f t="shared" si="421"/>
        <v>90</v>
      </c>
      <c r="N1203" s="4" t="str">
        <f t="shared" si="422"/>
        <v>Sedang</v>
      </c>
      <c r="O1203" s="54"/>
      <c r="P1203" s="54"/>
      <c r="Q1203" s="54"/>
      <c r="R1203" s="54"/>
      <c r="S1203" s="100"/>
      <c r="T1203" s="100"/>
      <c r="U1203" s="100"/>
      <c r="V1203" s="33"/>
      <c r="W1203" s="33"/>
      <c r="X1203" s="33"/>
      <c r="Y1203" s="33"/>
      <c r="Z1203" s="33"/>
      <c r="AA1203" s="33"/>
      <c r="AB1203" s="33"/>
      <c r="AC1203" s="64"/>
      <c r="AD1203" s="33"/>
      <c r="AE1203" s="33"/>
      <c r="AF1203" s="64"/>
      <c r="AG1203" s="33"/>
      <c r="AH1203" s="33"/>
      <c r="AI1203" s="64"/>
    </row>
    <row r="1204" spans="1:35" x14ac:dyDescent="0.2">
      <c r="A1204" s="368">
        <f t="shared" si="420"/>
        <v>1192</v>
      </c>
      <c r="B1204" s="4">
        <v>3214</v>
      </c>
      <c r="C1204" s="65" t="s">
        <v>3017</v>
      </c>
      <c r="D1204" s="65" t="s">
        <v>3018</v>
      </c>
      <c r="E1204" s="65"/>
      <c r="F1204" s="4" t="s">
        <v>2602</v>
      </c>
      <c r="G1204" s="54"/>
      <c r="H1204" s="4" t="s">
        <v>52</v>
      </c>
      <c r="I1204" s="267">
        <v>7</v>
      </c>
      <c r="J1204" s="267">
        <v>17</v>
      </c>
      <c r="K1204" s="267">
        <v>0</v>
      </c>
      <c r="L1204" s="267">
        <v>0</v>
      </c>
      <c r="M1204" s="253">
        <f t="shared" si="421"/>
        <v>24</v>
      </c>
      <c r="N1204" s="4" t="str">
        <f t="shared" si="422"/>
        <v>Kecil</v>
      </c>
      <c r="O1204" s="54"/>
      <c r="P1204" s="54"/>
      <c r="Q1204" s="54"/>
      <c r="R1204" s="54"/>
      <c r="S1204" s="100"/>
      <c r="T1204" s="100"/>
      <c r="U1204" s="100"/>
      <c r="V1204" s="33"/>
      <c r="W1204" s="33"/>
      <c r="X1204" s="33"/>
      <c r="Y1204" s="33"/>
      <c r="Z1204" s="33"/>
      <c r="AA1204" s="33"/>
      <c r="AB1204" s="33"/>
      <c r="AC1204" s="64"/>
      <c r="AD1204" s="33"/>
      <c r="AE1204" s="33"/>
      <c r="AF1204" s="64"/>
      <c r="AG1204" s="33"/>
      <c r="AH1204" s="33"/>
      <c r="AI1204" s="64"/>
    </row>
    <row r="1205" spans="1:35" x14ac:dyDescent="0.2">
      <c r="A1205" s="368">
        <f t="shared" si="420"/>
        <v>1193</v>
      </c>
      <c r="B1205" s="4">
        <v>32114</v>
      </c>
      <c r="C1205" s="65" t="s">
        <v>3019</v>
      </c>
      <c r="D1205" s="65" t="s">
        <v>3020</v>
      </c>
      <c r="E1205" s="65"/>
      <c r="F1205" s="4" t="s">
        <v>2602</v>
      </c>
      <c r="G1205" s="54"/>
      <c r="H1205" s="4" t="s">
        <v>31</v>
      </c>
      <c r="I1205" s="267">
        <v>120</v>
      </c>
      <c r="J1205" s="267">
        <v>10</v>
      </c>
      <c r="K1205" s="267">
        <v>0</v>
      </c>
      <c r="L1205" s="267">
        <v>0</v>
      </c>
      <c r="M1205" s="253">
        <f t="shared" si="421"/>
        <v>130</v>
      </c>
      <c r="N1205" s="4" t="str">
        <f t="shared" si="422"/>
        <v>Besar</v>
      </c>
      <c r="O1205" s="54"/>
      <c r="P1205" s="54"/>
      <c r="Q1205" s="54"/>
      <c r="R1205" s="54"/>
      <c r="S1205" s="100"/>
      <c r="T1205" s="100"/>
      <c r="U1205" s="100"/>
      <c r="V1205" s="33"/>
      <c r="W1205" s="33"/>
      <c r="X1205" s="33"/>
      <c r="Y1205" s="33"/>
      <c r="Z1205" s="33"/>
      <c r="AA1205" s="33"/>
      <c r="AB1205" s="33"/>
      <c r="AC1205" s="64"/>
      <c r="AD1205" s="33"/>
      <c r="AE1205" s="33"/>
      <c r="AF1205" s="64"/>
      <c r="AG1205" s="33"/>
      <c r="AH1205" s="33"/>
      <c r="AI1205" s="64"/>
    </row>
    <row r="1206" spans="1:35" x14ac:dyDescent="0.2">
      <c r="A1206" s="368">
        <f t="shared" si="420"/>
        <v>1194</v>
      </c>
      <c r="B1206" s="4">
        <v>32114</v>
      </c>
      <c r="C1206" s="65" t="s">
        <v>3021</v>
      </c>
      <c r="D1206" s="65" t="s">
        <v>3004</v>
      </c>
      <c r="E1206" s="65"/>
      <c r="F1206" s="4" t="s">
        <v>2602</v>
      </c>
      <c r="G1206" s="54"/>
      <c r="H1206" s="4" t="s">
        <v>31</v>
      </c>
      <c r="I1206" s="267">
        <v>3</v>
      </c>
      <c r="J1206" s="267">
        <v>5</v>
      </c>
      <c r="K1206" s="267">
        <v>0</v>
      </c>
      <c r="L1206" s="267">
        <v>0</v>
      </c>
      <c r="M1206" s="253">
        <f t="shared" si="421"/>
        <v>8</v>
      </c>
      <c r="N1206" s="4" t="str">
        <f t="shared" si="422"/>
        <v>&lt;Kecil</v>
      </c>
      <c r="O1206" s="54"/>
      <c r="P1206" s="54"/>
      <c r="Q1206" s="54"/>
      <c r="R1206" s="54"/>
      <c r="S1206" s="100"/>
      <c r="T1206" s="100"/>
      <c r="U1206" s="100"/>
      <c r="V1206" s="33"/>
      <c r="W1206" s="33"/>
      <c r="X1206" s="33"/>
      <c r="Y1206" s="33"/>
      <c r="Z1206" s="33"/>
      <c r="AA1206" s="33"/>
      <c r="AB1206" s="33"/>
      <c r="AC1206" s="64"/>
      <c r="AD1206" s="33"/>
      <c r="AE1206" s="33"/>
      <c r="AF1206" s="64"/>
      <c r="AG1206" s="33"/>
      <c r="AH1206" s="33"/>
      <c r="AI1206" s="64"/>
    </row>
    <row r="1207" spans="1:35" x14ac:dyDescent="0.2">
      <c r="A1207" s="368">
        <f t="shared" si="420"/>
        <v>1195</v>
      </c>
      <c r="B1207" s="4">
        <v>32114</v>
      </c>
      <c r="C1207" s="65" t="s">
        <v>3022</v>
      </c>
      <c r="D1207" s="65" t="s">
        <v>3023</v>
      </c>
      <c r="E1207" s="65"/>
      <c r="F1207" s="4" t="s">
        <v>2602</v>
      </c>
      <c r="G1207" s="54"/>
      <c r="H1207" s="4" t="s">
        <v>31</v>
      </c>
      <c r="I1207" s="267">
        <v>165</v>
      </c>
      <c r="J1207" s="267">
        <v>95</v>
      </c>
      <c r="K1207" s="267">
        <v>0</v>
      </c>
      <c r="L1207" s="267">
        <v>0</v>
      </c>
      <c r="M1207" s="253">
        <f t="shared" si="421"/>
        <v>260</v>
      </c>
      <c r="N1207" s="4" t="str">
        <f t="shared" si="422"/>
        <v>Besar</v>
      </c>
      <c r="O1207" s="54"/>
      <c r="P1207" s="54"/>
      <c r="Q1207" s="54"/>
      <c r="R1207" s="54"/>
      <c r="S1207" s="100"/>
      <c r="T1207" s="100"/>
      <c r="U1207" s="100"/>
      <c r="V1207" s="33"/>
      <c r="W1207" s="33"/>
      <c r="X1207" s="33"/>
      <c r="Y1207" s="33"/>
      <c r="Z1207" s="33"/>
      <c r="AA1207" s="33"/>
      <c r="AB1207" s="33"/>
      <c r="AC1207" s="64"/>
      <c r="AD1207" s="33"/>
      <c r="AE1207" s="33"/>
      <c r="AF1207" s="64"/>
      <c r="AG1207" s="33"/>
      <c r="AH1207" s="33"/>
      <c r="AI1207" s="64"/>
    </row>
    <row r="1208" spans="1:35" x14ac:dyDescent="0.2">
      <c r="A1208" s="368">
        <f t="shared" si="420"/>
        <v>1196</v>
      </c>
      <c r="B1208" s="4">
        <v>32100</v>
      </c>
      <c r="C1208" s="65" t="s">
        <v>3024</v>
      </c>
      <c r="D1208" s="65" t="s">
        <v>3025</v>
      </c>
      <c r="E1208" s="65"/>
      <c r="F1208" s="4" t="s">
        <v>2602</v>
      </c>
      <c r="G1208" s="54"/>
      <c r="H1208" s="4" t="s">
        <v>52</v>
      </c>
      <c r="I1208" s="267">
        <v>8</v>
      </c>
      <c r="J1208" s="267">
        <v>33</v>
      </c>
      <c r="K1208" s="267">
        <v>0</v>
      </c>
      <c r="L1208" s="267">
        <v>0</v>
      </c>
      <c r="M1208" s="253">
        <f t="shared" si="421"/>
        <v>41</v>
      </c>
      <c r="N1208" s="4" t="str">
        <f t="shared" si="422"/>
        <v>Menengah</v>
      </c>
      <c r="O1208" s="54"/>
      <c r="P1208" s="54"/>
      <c r="Q1208" s="54"/>
      <c r="R1208" s="54"/>
      <c r="S1208" s="100"/>
      <c r="T1208" s="100"/>
      <c r="U1208" s="100"/>
      <c r="V1208" s="33"/>
      <c r="W1208" s="33"/>
      <c r="X1208" s="33"/>
      <c r="Y1208" s="33"/>
      <c r="Z1208" s="33"/>
      <c r="AA1208" s="33"/>
      <c r="AB1208" s="33"/>
      <c r="AC1208" s="64"/>
      <c r="AD1208" s="33"/>
      <c r="AE1208" s="33"/>
      <c r="AF1208" s="64"/>
      <c r="AG1208" s="33"/>
      <c r="AH1208" s="33"/>
      <c r="AI1208" s="64"/>
    </row>
    <row r="1209" spans="1:35" x14ac:dyDescent="0.2">
      <c r="A1209" s="368">
        <f t="shared" si="420"/>
        <v>1197</v>
      </c>
      <c r="B1209" s="4">
        <v>32114</v>
      </c>
      <c r="C1209" s="65" t="s">
        <v>3026</v>
      </c>
      <c r="D1209" s="65" t="s">
        <v>3027</v>
      </c>
      <c r="E1209" s="65"/>
      <c r="F1209" s="4" t="s">
        <v>2602</v>
      </c>
      <c r="G1209" s="54"/>
      <c r="H1209" s="4" t="s">
        <v>31</v>
      </c>
      <c r="I1209" s="267">
        <v>30</v>
      </c>
      <c r="J1209" s="267">
        <v>15</v>
      </c>
      <c r="K1209" s="267">
        <v>0</v>
      </c>
      <c r="L1209" s="267">
        <v>0</v>
      </c>
      <c r="M1209" s="253">
        <f t="shared" si="421"/>
        <v>45</v>
      </c>
      <c r="N1209" s="4" t="str">
        <f t="shared" si="422"/>
        <v>Menengah</v>
      </c>
      <c r="O1209" s="54"/>
      <c r="P1209" s="54"/>
      <c r="Q1209" s="54"/>
      <c r="R1209" s="54"/>
      <c r="S1209" s="100"/>
      <c r="T1209" s="100"/>
      <c r="U1209" s="100"/>
      <c r="V1209" s="33"/>
      <c r="W1209" s="33"/>
      <c r="X1209" s="33"/>
      <c r="Y1209" s="33"/>
      <c r="Z1209" s="33"/>
      <c r="AA1209" s="33"/>
      <c r="AB1209" s="33"/>
      <c r="AC1209" s="64"/>
      <c r="AD1209" s="33"/>
      <c r="AE1209" s="33"/>
      <c r="AF1209" s="64"/>
      <c r="AG1209" s="33"/>
      <c r="AH1209" s="33"/>
      <c r="AI1209" s="64"/>
    </row>
    <row r="1210" spans="1:35" x14ac:dyDescent="0.2">
      <c r="A1210" s="368">
        <f t="shared" si="420"/>
        <v>1198</v>
      </c>
      <c r="B1210" s="4">
        <v>32114</v>
      </c>
      <c r="C1210" s="65" t="s">
        <v>3028</v>
      </c>
      <c r="D1210" s="65" t="s">
        <v>3029</v>
      </c>
      <c r="E1210" s="65"/>
      <c r="F1210" s="4" t="s">
        <v>2602</v>
      </c>
      <c r="G1210" s="54"/>
      <c r="H1210" s="4" t="s">
        <v>31</v>
      </c>
      <c r="I1210" s="267">
        <v>64</v>
      </c>
      <c r="J1210" s="267">
        <v>11</v>
      </c>
      <c r="K1210" s="267">
        <v>0</v>
      </c>
      <c r="L1210" s="267">
        <v>0</v>
      </c>
      <c r="M1210" s="253">
        <f t="shared" si="421"/>
        <v>75</v>
      </c>
      <c r="N1210" s="4" t="str">
        <f t="shared" si="422"/>
        <v>Sedang</v>
      </c>
      <c r="O1210" s="54"/>
      <c r="P1210" s="54"/>
      <c r="Q1210" s="54"/>
      <c r="R1210" s="54"/>
      <c r="S1210" s="100"/>
      <c r="T1210" s="100"/>
      <c r="U1210" s="100"/>
      <c r="V1210" s="33"/>
      <c r="W1210" s="33"/>
      <c r="X1210" s="33"/>
      <c r="Y1210" s="33"/>
      <c r="Z1210" s="33"/>
      <c r="AA1210" s="33"/>
      <c r="AB1210" s="33"/>
      <c r="AC1210" s="64"/>
      <c r="AD1210" s="33"/>
      <c r="AE1210" s="33"/>
      <c r="AF1210" s="64"/>
      <c r="AG1210" s="33"/>
      <c r="AH1210" s="33"/>
      <c r="AI1210" s="64"/>
    </row>
    <row r="1211" spans="1:35" x14ac:dyDescent="0.2">
      <c r="A1211" s="368">
        <f t="shared" si="420"/>
        <v>1199</v>
      </c>
      <c r="B1211" s="4">
        <v>32114</v>
      </c>
      <c r="C1211" s="65" t="s">
        <v>3030</v>
      </c>
      <c r="D1211" s="65" t="s">
        <v>3031</v>
      </c>
      <c r="E1211" s="65"/>
      <c r="F1211" s="4" t="s">
        <v>2602</v>
      </c>
      <c r="G1211" s="54"/>
      <c r="H1211" s="4" t="s">
        <v>31</v>
      </c>
      <c r="I1211" s="267">
        <v>15</v>
      </c>
      <c r="J1211" s="267">
        <v>25</v>
      </c>
      <c r="K1211" s="267">
        <v>0</v>
      </c>
      <c r="L1211" s="267">
        <v>0</v>
      </c>
      <c r="M1211" s="253">
        <f t="shared" si="421"/>
        <v>40</v>
      </c>
      <c r="N1211" s="4" t="str">
        <f t="shared" si="422"/>
        <v>Menengah</v>
      </c>
      <c r="O1211" s="54"/>
      <c r="P1211" s="54"/>
      <c r="Q1211" s="54"/>
      <c r="R1211" s="54"/>
      <c r="S1211" s="100"/>
      <c r="T1211" s="100"/>
      <c r="U1211" s="100"/>
      <c r="V1211" s="33"/>
      <c r="W1211" s="33"/>
      <c r="X1211" s="33"/>
      <c r="Y1211" s="33"/>
      <c r="Z1211" s="33"/>
      <c r="AA1211" s="33"/>
      <c r="AB1211" s="33"/>
      <c r="AC1211" s="64"/>
      <c r="AD1211" s="33"/>
      <c r="AE1211" s="33"/>
      <c r="AF1211" s="64"/>
      <c r="AG1211" s="33"/>
      <c r="AH1211" s="33"/>
      <c r="AI1211" s="64"/>
    </row>
    <row r="1212" spans="1:35" x14ac:dyDescent="0.2">
      <c r="A1212" s="368">
        <f t="shared" si="420"/>
        <v>1200</v>
      </c>
      <c r="B1212" s="4">
        <v>32114</v>
      </c>
      <c r="C1212" s="65" t="s">
        <v>3032</v>
      </c>
      <c r="D1212" s="65" t="s">
        <v>3033</v>
      </c>
      <c r="E1212" s="65"/>
      <c r="F1212" s="4" t="s">
        <v>2602</v>
      </c>
      <c r="G1212" s="54"/>
      <c r="H1212" s="4" t="s">
        <v>31</v>
      </c>
      <c r="I1212" s="267">
        <v>20</v>
      </c>
      <c r="J1212" s="267">
        <v>78</v>
      </c>
      <c r="K1212" s="267">
        <v>0</v>
      </c>
      <c r="L1212" s="267">
        <v>0</v>
      </c>
      <c r="M1212" s="253">
        <f t="shared" si="421"/>
        <v>98</v>
      </c>
      <c r="N1212" s="4" t="str">
        <f t="shared" si="422"/>
        <v>Sedang</v>
      </c>
      <c r="O1212" s="54"/>
      <c r="P1212" s="54"/>
      <c r="Q1212" s="54"/>
      <c r="R1212" s="54"/>
      <c r="S1212" s="100"/>
      <c r="T1212" s="100"/>
      <c r="U1212" s="100"/>
      <c r="V1212" s="33"/>
      <c r="W1212" s="33"/>
      <c r="X1212" s="33"/>
      <c r="Y1212" s="33"/>
      <c r="Z1212" s="33"/>
      <c r="AA1212" s="33"/>
      <c r="AB1212" s="33"/>
      <c r="AC1212" s="64"/>
      <c r="AD1212" s="33"/>
      <c r="AE1212" s="33"/>
      <c r="AF1212" s="64"/>
      <c r="AG1212" s="33"/>
      <c r="AH1212" s="33"/>
      <c r="AI1212" s="64"/>
    </row>
    <row r="1213" spans="1:35" x14ac:dyDescent="0.2">
      <c r="A1213" s="368">
        <f t="shared" si="420"/>
        <v>1201</v>
      </c>
      <c r="B1213" s="4">
        <v>32114</v>
      </c>
      <c r="C1213" s="65" t="s">
        <v>3034</v>
      </c>
      <c r="D1213" s="65" t="s">
        <v>3035</v>
      </c>
      <c r="E1213" s="65"/>
      <c r="F1213" s="4" t="s">
        <v>2602</v>
      </c>
      <c r="G1213" s="54"/>
      <c r="H1213" s="4" t="s">
        <v>31</v>
      </c>
      <c r="I1213" s="267">
        <v>36</v>
      </c>
      <c r="J1213" s="267">
        <v>10</v>
      </c>
      <c r="K1213" s="267">
        <v>0</v>
      </c>
      <c r="L1213" s="267">
        <v>0</v>
      </c>
      <c r="M1213" s="253">
        <f t="shared" si="421"/>
        <v>46</v>
      </c>
      <c r="N1213" s="4" t="str">
        <f t="shared" si="422"/>
        <v>Menengah</v>
      </c>
      <c r="O1213" s="54"/>
      <c r="P1213" s="54"/>
      <c r="Q1213" s="54"/>
      <c r="R1213" s="54"/>
      <c r="S1213" s="100"/>
      <c r="T1213" s="100"/>
      <c r="U1213" s="100"/>
      <c r="V1213" s="33"/>
      <c r="W1213" s="33"/>
      <c r="X1213" s="33"/>
      <c r="Y1213" s="33"/>
      <c r="Z1213" s="33"/>
      <c r="AA1213" s="33"/>
      <c r="AB1213" s="33"/>
      <c r="AC1213" s="64"/>
      <c r="AD1213" s="33"/>
      <c r="AE1213" s="33"/>
      <c r="AF1213" s="64"/>
      <c r="AG1213" s="33"/>
      <c r="AH1213" s="33"/>
      <c r="AI1213" s="64"/>
    </row>
    <row r="1214" spans="1:35" x14ac:dyDescent="0.2">
      <c r="A1214" s="368">
        <f t="shared" si="420"/>
        <v>1202</v>
      </c>
      <c r="B1214" s="4">
        <v>32114</v>
      </c>
      <c r="C1214" s="65" t="s">
        <v>3036</v>
      </c>
      <c r="D1214" s="65" t="s">
        <v>3037</v>
      </c>
      <c r="E1214" s="65"/>
      <c r="F1214" s="4" t="s">
        <v>2602</v>
      </c>
      <c r="G1214" s="54"/>
      <c r="H1214" s="4" t="s">
        <v>31</v>
      </c>
      <c r="I1214" s="267">
        <v>11</v>
      </c>
      <c r="J1214" s="267">
        <v>9</v>
      </c>
      <c r="K1214" s="267"/>
      <c r="L1214" s="267"/>
      <c r="M1214" s="253">
        <f t="shared" si="421"/>
        <v>20</v>
      </c>
      <c r="N1214" s="4" t="str">
        <f t="shared" si="422"/>
        <v>Kecil</v>
      </c>
      <c r="O1214" s="54"/>
      <c r="P1214" s="54"/>
      <c r="Q1214" s="54"/>
      <c r="R1214" s="54"/>
      <c r="S1214" s="100"/>
      <c r="T1214" s="100"/>
      <c r="U1214" s="100"/>
      <c r="V1214" s="33"/>
      <c r="W1214" s="33"/>
      <c r="X1214" s="33"/>
      <c r="Y1214" s="33"/>
      <c r="Z1214" s="33"/>
      <c r="AA1214" s="33"/>
      <c r="AB1214" s="33"/>
      <c r="AC1214" s="64"/>
      <c r="AD1214" s="33"/>
      <c r="AE1214" s="33"/>
      <c r="AF1214" s="64"/>
      <c r="AG1214" s="33"/>
      <c r="AH1214" s="33"/>
      <c r="AI1214" s="64"/>
    </row>
    <row r="1215" spans="1:35" x14ac:dyDescent="0.2">
      <c r="A1215" s="368">
        <f t="shared" si="420"/>
        <v>1203</v>
      </c>
      <c r="B1215" s="4">
        <v>32114</v>
      </c>
      <c r="C1215" s="65" t="s">
        <v>3038</v>
      </c>
      <c r="D1215" s="65" t="s">
        <v>3039</v>
      </c>
      <c r="E1215" s="65"/>
      <c r="F1215" s="4" t="s">
        <v>2602</v>
      </c>
      <c r="G1215" s="54"/>
      <c r="H1215" s="4" t="s">
        <v>31</v>
      </c>
      <c r="I1215" s="267">
        <v>62</v>
      </c>
      <c r="J1215" s="267">
        <v>20</v>
      </c>
      <c r="K1215" s="267">
        <v>0</v>
      </c>
      <c r="L1215" s="267">
        <v>0</v>
      </c>
      <c r="M1215" s="253">
        <f t="shared" si="421"/>
        <v>82</v>
      </c>
      <c r="N1215" s="4" t="str">
        <f t="shared" si="422"/>
        <v>Sedang</v>
      </c>
      <c r="O1215" s="54"/>
      <c r="P1215" s="54"/>
      <c r="Q1215" s="54"/>
      <c r="R1215" s="54"/>
      <c r="S1215" s="100"/>
      <c r="T1215" s="100"/>
      <c r="U1215" s="100"/>
      <c r="V1215" s="33"/>
      <c r="W1215" s="33"/>
      <c r="X1215" s="33"/>
      <c r="Y1215" s="33"/>
      <c r="Z1215" s="33"/>
      <c r="AA1215" s="33"/>
      <c r="AB1215" s="33"/>
      <c r="AC1215" s="64"/>
      <c r="AD1215" s="33"/>
      <c r="AE1215" s="33"/>
      <c r="AF1215" s="64"/>
      <c r="AG1215" s="33"/>
      <c r="AH1215" s="33"/>
      <c r="AI1215" s="64"/>
    </row>
    <row r="1216" spans="1:35" x14ac:dyDescent="0.2">
      <c r="A1216" s="368">
        <f t="shared" si="420"/>
        <v>1204</v>
      </c>
      <c r="B1216" s="4">
        <v>32114</v>
      </c>
      <c r="C1216" s="65" t="s">
        <v>3040</v>
      </c>
      <c r="D1216" s="65" t="s">
        <v>3041</v>
      </c>
      <c r="E1216" s="65"/>
      <c r="F1216" s="4" t="s">
        <v>2602</v>
      </c>
      <c r="G1216" s="54"/>
      <c r="H1216" s="4" t="s">
        <v>31</v>
      </c>
      <c r="I1216" s="267">
        <v>43</v>
      </c>
      <c r="J1216" s="267">
        <v>4</v>
      </c>
      <c r="K1216" s="267">
        <v>0</v>
      </c>
      <c r="L1216" s="267">
        <v>0</v>
      </c>
      <c r="M1216" s="253">
        <f t="shared" si="421"/>
        <v>47</v>
      </c>
      <c r="N1216" s="4" t="str">
        <f t="shared" si="422"/>
        <v>Menengah</v>
      </c>
      <c r="O1216" s="54"/>
      <c r="P1216" s="54"/>
      <c r="Q1216" s="54"/>
      <c r="R1216" s="54"/>
      <c r="S1216" s="100"/>
      <c r="T1216" s="100"/>
      <c r="U1216" s="100"/>
      <c r="V1216" s="33"/>
      <c r="W1216" s="33"/>
      <c r="X1216" s="33"/>
      <c r="Y1216" s="33"/>
      <c r="Z1216" s="33"/>
      <c r="AA1216" s="33"/>
      <c r="AB1216" s="33"/>
      <c r="AC1216" s="64"/>
      <c r="AD1216" s="33"/>
      <c r="AE1216" s="33"/>
      <c r="AF1216" s="64"/>
      <c r="AG1216" s="33"/>
      <c r="AH1216" s="33"/>
      <c r="AI1216" s="64"/>
    </row>
    <row r="1217" spans="1:35" x14ac:dyDescent="0.2">
      <c r="A1217" s="368">
        <f t="shared" si="420"/>
        <v>1205</v>
      </c>
      <c r="B1217" s="4">
        <v>32114</v>
      </c>
      <c r="C1217" s="65" t="s">
        <v>3042</v>
      </c>
      <c r="D1217" s="65" t="s">
        <v>3043</v>
      </c>
      <c r="E1217" s="65"/>
      <c r="F1217" s="4" t="s">
        <v>2602</v>
      </c>
      <c r="G1217" s="54"/>
      <c r="H1217" s="4" t="s">
        <v>31</v>
      </c>
      <c r="I1217" s="267">
        <v>20</v>
      </c>
      <c r="J1217" s="267">
        <v>4</v>
      </c>
      <c r="K1217" s="267" t="s">
        <v>37</v>
      </c>
      <c r="L1217" s="267" t="s">
        <v>37</v>
      </c>
      <c r="M1217" s="253">
        <v>24</v>
      </c>
      <c r="N1217" s="4" t="s">
        <v>3044</v>
      </c>
      <c r="O1217" s="54"/>
      <c r="P1217" s="54"/>
      <c r="Q1217" s="54"/>
      <c r="R1217" s="54"/>
      <c r="S1217" s="100"/>
      <c r="T1217" s="100"/>
      <c r="U1217" s="100"/>
      <c r="V1217" s="33"/>
      <c r="W1217" s="33"/>
      <c r="X1217" s="33"/>
      <c r="Y1217" s="33"/>
      <c r="Z1217" s="33"/>
      <c r="AA1217" s="33"/>
      <c r="AB1217" s="33"/>
      <c r="AC1217" s="64"/>
      <c r="AD1217" s="33"/>
      <c r="AE1217" s="33"/>
      <c r="AF1217" s="64"/>
      <c r="AG1217" s="33"/>
      <c r="AH1217" s="33"/>
      <c r="AI1217" s="64"/>
    </row>
    <row r="1218" spans="1:35" x14ac:dyDescent="0.2">
      <c r="A1218" s="368">
        <f t="shared" si="420"/>
        <v>1206</v>
      </c>
      <c r="B1218" s="4">
        <v>32114</v>
      </c>
      <c r="C1218" s="65" t="s">
        <v>3045</v>
      </c>
      <c r="D1218" s="65" t="s">
        <v>3046</v>
      </c>
      <c r="E1218" s="65"/>
      <c r="F1218" s="4" t="s">
        <v>2602</v>
      </c>
      <c r="G1218" s="54"/>
      <c r="H1218" s="4" t="s">
        <v>52</v>
      </c>
      <c r="I1218" s="267">
        <v>30</v>
      </c>
      <c r="J1218" s="267">
        <v>11</v>
      </c>
      <c r="K1218" s="267">
        <v>0</v>
      </c>
      <c r="L1218" s="267">
        <v>0</v>
      </c>
      <c r="M1218" s="253">
        <f t="shared" ref="M1218:M1230" si="423">SUM(I1218:L1218)</f>
        <v>41</v>
      </c>
      <c r="N1218" s="4" t="str">
        <f t="shared" ref="N1218:N1230" si="424">IF(M1218&gt;=100,"Besar",IF(AND(M1218&gt;=50,M1218&lt;=99),"Sedang",IF(AND(M1218&gt;=25,M1218&lt;=49),"Menengah",IF(AND(M1218&lt;=24,M1218&gt;=10),"Kecil",IF(M1218&lt;10,"&lt;Kecil","-")))))</f>
        <v>Menengah</v>
      </c>
      <c r="O1218" s="54"/>
      <c r="P1218" s="54"/>
      <c r="Q1218" s="54"/>
      <c r="R1218" s="54"/>
      <c r="S1218" s="100"/>
      <c r="T1218" s="100"/>
      <c r="U1218" s="100"/>
      <c r="V1218" s="33"/>
      <c r="W1218" s="33"/>
      <c r="X1218" s="33"/>
      <c r="Y1218" s="33"/>
      <c r="Z1218" s="33"/>
      <c r="AA1218" s="33"/>
      <c r="AB1218" s="33"/>
      <c r="AC1218" s="64"/>
      <c r="AD1218" s="33"/>
      <c r="AE1218" s="33"/>
      <c r="AF1218" s="64"/>
      <c r="AG1218" s="33"/>
      <c r="AH1218" s="33"/>
      <c r="AI1218" s="64"/>
    </row>
    <row r="1219" spans="1:35" x14ac:dyDescent="0.2">
      <c r="A1219" s="368">
        <f t="shared" si="420"/>
        <v>1207</v>
      </c>
      <c r="B1219" s="4">
        <v>32114</v>
      </c>
      <c r="C1219" s="65" t="s">
        <v>3047</v>
      </c>
      <c r="D1219" s="65" t="s">
        <v>3048</v>
      </c>
      <c r="E1219" s="65"/>
      <c r="F1219" s="4" t="s">
        <v>2602</v>
      </c>
      <c r="G1219" s="54"/>
      <c r="H1219" s="4" t="s">
        <v>31</v>
      </c>
      <c r="I1219" s="267">
        <v>14</v>
      </c>
      <c r="J1219" s="267">
        <v>24</v>
      </c>
      <c r="K1219" s="267">
        <v>0</v>
      </c>
      <c r="L1219" s="267">
        <v>0</v>
      </c>
      <c r="M1219" s="253">
        <f t="shared" si="423"/>
        <v>38</v>
      </c>
      <c r="N1219" s="4" t="str">
        <f t="shared" si="424"/>
        <v>Menengah</v>
      </c>
      <c r="O1219" s="54"/>
      <c r="P1219" s="54"/>
      <c r="Q1219" s="54"/>
      <c r="R1219" s="54"/>
      <c r="S1219" s="100"/>
      <c r="T1219" s="100"/>
      <c r="U1219" s="100"/>
      <c r="V1219" s="33"/>
      <c r="W1219" s="33"/>
      <c r="X1219" s="33"/>
      <c r="Y1219" s="33"/>
      <c r="Z1219" s="33"/>
      <c r="AA1219" s="33"/>
      <c r="AB1219" s="33"/>
      <c r="AC1219" s="64"/>
      <c r="AD1219" s="33"/>
      <c r="AE1219" s="33"/>
      <c r="AF1219" s="64"/>
      <c r="AG1219" s="33"/>
      <c r="AH1219" s="33"/>
      <c r="AI1219" s="64"/>
    </row>
    <row r="1220" spans="1:35" x14ac:dyDescent="0.2">
      <c r="A1220" s="368">
        <f t="shared" si="420"/>
        <v>1208</v>
      </c>
      <c r="B1220" s="4">
        <v>32114</v>
      </c>
      <c r="C1220" s="65" t="s">
        <v>3049</v>
      </c>
      <c r="D1220" s="65" t="s">
        <v>3050</v>
      </c>
      <c r="E1220" s="65"/>
      <c r="F1220" s="4" t="s">
        <v>2602</v>
      </c>
      <c r="G1220" s="54"/>
      <c r="H1220" s="4" t="s">
        <v>52</v>
      </c>
      <c r="I1220" s="267">
        <v>25</v>
      </c>
      <c r="J1220" s="267">
        <v>46</v>
      </c>
      <c r="K1220" s="267">
        <v>0</v>
      </c>
      <c r="L1220" s="267">
        <v>0</v>
      </c>
      <c r="M1220" s="253">
        <f t="shared" si="423"/>
        <v>71</v>
      </c>
      <c r="N1220" s="4" t="str">
        <f t="shared" si="424"/>
        <v>Sedang</v>
      </c>
      <c r="O1220" s="54"/>
      <c r="P1220" s="54"/>
      <c r="Q1220" s="54"/>
      <c r="R1220" s="54"/>
      <c r="S1220" s="100"/>
      <c r="T1220" s="100"/>
      <c r="U1220" s="100"/>
      <c r="V1220" s="33"/>
      <c r="W1220" s="33"/>
      <c r="X1220" s="33"/>
      <c r="Y1220" s="33"/>
      <c r="Z1220" s="33"/>
      <c r="AA1220" s="33"/>
      <c r="AB1220" s="33"/>
      <c r="AC1220" s="64"/>
      <c r="AD1220" s="33"/>
      <c r="AE1220" s="33"/>
      <c r="AF1220" s="64"/>
      <c r="AG1220" s="33"/>
      <c r="AH1220" s="33"/>
      <c r="AI1220" s="64"/>
    </row>
    <row r="1221" spans="1:35" x14ac:dyDescent="0.2">
      <c r="A1221" s="368">
        <f t="shared" si="420"/>
        <v>1209</v>
      </c>
      <c r="B1221" s="4">
        <v>32190</v>
      </c>
      <c r="C1221" s="65" t="s">
        <v>3051</v>
      </c>
      <c r="D1221" s="65" t="s">
        <v>3052</v>
      </c>
      <c r="E1221" s="65"/>
      <c r="F1221" s="4" t="s">
        <v>2602</v>
      </c>
      <c r="G1221" s="54"/>
      <c r="H1221" s="4" t="s">
        <v>31</v>
      </c>
      <c r="I1221" s="267">
        <v>5</v>
      </c>
      <c r="J1221" s="267">
        <v>35</v>
      </c>
      <c r="K1221" s="267">
        <v>0</v>
      </c>
      <c r="L1221" s="267">
        <v>0</v>
      </c>
      <c r="M1221" s="253">
        <f t="shared" si="423"/>
        <v>40</v>
      </c>
      <c r="N1221" s="4" t="str">
        <f t="shared" si="424"/>
        <v>Menengah</v>
      </c>
      <c r="O1221" s="54"/>
      <c r="P1221" s="54"/>
      <c r="Q1221" s="54"/>
      <c r="R1221" s="54"/>
      <c r="S1221" s="100"/>
      <c r="T1221" s="100"/>
      <c r="U1221" s="100"/>
      <c r="V1221" s="33"/>
      <c r="W1221" s="33"/>
      <c r="X1221" s="33"/>
      <c r="Y1221" s="33"/>
      <c r="Z1221" s="33"/>
      <c r="AA1221" s="33"/>
      <c r="AB1221" s="33"/>
      <c r="AC1221" s="64"/>
      <c r="AD1221" s="33"/>
      <c r="AE1221" s="33"/>
      <c r="AF1221" s="64"/>
      <c r="AG1221" s="33"/>
      <c r="AH1221" s="33"/>
      <c r="AI1221" s="64"/>
    </row>
    <row r="1222" spans="1:35" x14ac:dyDescent="0.2">
      <c r="A1222" s="368">
        <f t="shared" si="420"/>
        <v>1210</v>
      </c>
      <c r="B1222" s="4">
        <v>32114</v>
      </c>
      <c r="C1222" s="65" t="s">
        <v>3053</v>
      </c>
      <c r="D1222" s="65" t="s">
        <v>3054</v>
      </c>
      <c r="E1222" s="65"/>
      <c r="F1222" s="4" t="s">
        <v>2602</v>
      </c>
      <c r="G1222" s="54"/>
      <c r="H1222" s="4" t="s">
        <v>31</v>
      </c>
      <c r="I1222" s="267">
        <v>50</v>
      </c>
      <c r="J1222" s="267">
        <v>20</v>
      </c>
      <c r="K1222" s="267" t="s">
        <v>37</v>
      </c>
      <c r="L1222" s="267">
        <v>0</v>
      </c>
      <c r="M1222" s="253">
        <f t="shared" si="423"/>
        <v>70</v>
      </c>
      <c r="N1222" s="4" t="str">
        <f t="shared" si="424"/>
        <v>Sedang</v>
      </c>
      <c r="O1222" s="54"/>
      <c r="P1222" s="5" t="s">
        <v>3072</v>
      </c>
      <c r="Q1222" s="5"/>
      <c r="R1222" s="5"/>
      <c r="S1222" s="5"/>
      <c r="T1222" s="5"/>
      <c r="U1222" s="5"/>
      <c r="V1222" s="33"/>
      <c r="W1222" s="33"/>
      <c r="X1222" s="33"/>
      <c r="Y1222" s="33"/>
      <c r="Z1222" s="33"/>
      <c r="AA1222" s="33"/>
      <c r="AB1222" s="33"/>
      <c r="AC1222" s="64"/>
      <c r="AD1222" s="33"/>
      <c r="AE1222" s="33"/>
      <c r="AF1222" s="64"/>
      <c r="AG1222" s="33"/>
      <c r="AH1222" s="33"/>
      <c r="AI1222" s="64"/>
    </row>
    <row r="1223" spans="1:35" x14ac:dyDescent="0.2">
      <c r="A1223" s="368">
        <f t="shared" si="420"/>
        <v>1211</v>
      </c>
      <c r="B1223" s="4">
        <v>32114</v>
      </c>
      <c r="C1223" s="65" t="s">
        <v>3055</v>
      </c>
      <c r="D1223" s="65" t="s">
        <v>3054</v>
      </c>
      <c r="E1223" s="65"/>
      <c r="F1223" s="4" t="s">
        <v>2602</v>
      </c>
      <c r="G1223" s="54"/>
      <c r="H1223" s="4" t="s">
        <v>31</v>
      </c>
      <c r="I1223" s="267">
        <v>25</v>
      </c>
      <c r="J1223" s="267">
        <v>10</v>
      </c>
      <c r="K1223" s="267" t="s">
        <v>37</v>
      </c>
      <c r="L1223" s="267">
        <v>0</v>
      </c>
      <c r="M1223" s="253">
        <f t="shared" si="423"/>
        <v>35</v>
      </c>
      <c r="N1223" s="4" t="str">
        <f t="shared" si="424"/>
        <v>Menengah</v>
      </c>
      <c r="O1223" s="54"/>
      <c r="P1223" s="5"/>
      <c r="Q1223" s="5"/>
      <c r="R1223" s="5"/>
      <c r="S1223" s="5"/>
      <c r="T1223" s="5"/>
      <c r="U1223" s="5"/>
      <c r="V1223" s="33"/>
      <c r="W1223" s="33"/>
      <c r="X1223" s="33"/>
      <c r="Y1223" s="33"/>
      <c r="Z1223" s="33"/>
      <c r="AA1223" s="33"/>
      <c r="AB1223" s="33"/>
      <c r="AC1223" s="64"/>
      <c r="AD1223" s="33"/>
      <c r="AE1223" s="33"/>
      <c r="AF1223" s="64"/>
      <c r="AG1223" s="33"/>
      <c r="AH1223" s="33"/>
      <c r="AI1223" s="64"/>
    </row>
    <row r="1224" spans="1:35" x14ac:dyDescent="0.2">
      <c r="A1224" s="368">
        <f t="shared" si="420"/>
        <v>1212</v>
      </c>
      <c r="B1224" s="4">
        <v>32114</v>
      </c>
      <c r="C1224" s="65" t="s">
        <v>3056</v>
      </c>
      <c r="D1224" s="65" t="s">
        <v>3054</v>
      </c>
      <c r="E1224" s="65"/>
      <c r="F1224" s="4" t="s">
        <v>2602</v>
      </c>
      <c r="G1224" s="54"/>
      <c r="H1224" s="4" t="s">
        <v>31</v>
      </c>
      <c r="I1224" s="267">
        <v>30</v>
      </c>
      <c r="J1224" s="267" t="s">
        <v>37</v>
      </c>
      <c r="K1224" s="267">
        <v>0</v>
      </c>
      <c r="L1224" s="267">
        <v>0</v>
      </c>
      <c r="M1224" s="253">
        <f t="shared" si="423"/>
        <v>30</v>
      </c>
      <c r="N1224" s="4" t="str">
        <f t="shared" si="424"/>
        <v>Menengah</v>
      </c>
      <c r="O1224" s="4" t="s">
        <v>3071</v>
      </c>
      <c r="P1224" s="54"/>
      <c r="Q1224" s="54"/>
      <c r="R1224" s="54"/>
      <c r="S1224" s="100"/>
      <c r="T1224" s="100"/>
      <c r="U1224" s="100"/>
      <c r="V1224" s="33"/>
      <c r="W1224" s="33"/>
      <c r="X1224" s="33"/>
      <c r="Y1224" s="33"/>
      <c r="Z1224" s="33"/>
      <c r="AA1224" s="33"/>
      <c r="AB1224" s="33"/>
      <c r="AC1224" s="64"/>
      <c r="AD1224" s="33"/>
      <c r="AE1224" s="33"/>
      <c r="AF1224" s="64"/>
      <c r="AG1224" s="33"/>
      <c r="AH1224" s="33"/>
      <c r="AI1224" s="64"/>
    </row>
    <row r="1225" spans="1:35" x14ac:dyDescent="0.2">
      <c r="A1225" s="368">
        <f t="shared" si="420"/>
        <v>1213</v>
      </c>
      <c r="B1225" s="4">
        <v>32114</v>
      </c>
      <c r="C1225" s="65" t="s">
        <v>3057</v>
      </c>
      <c r="D1225" s="65" t="s">
        <v>3058</v>
      </c>
      <c r="E1225" s="65"/>
      <c r="F1225" s="4" t="s">
        <v>2602</v>
      </c>
      <c r="G1225" s="54"/>
      <c r="H1225" s="4" t="s">
        <v>52</v>
      </c>
      <c r="I1225" s="267">
        <v>25</v>
      </c>
      <c r="J1225" s="267">
        <v>15</v>
      </c>
      <c r="K1225" s="267">
        <v>0</v>
      </c>
      <c r="L1225" s="267">
        <v>0</v>
      </c>
      <c r="M1225" s="253">
        <f t="shared" si="423"/>
        <v>40</v>
      </c>
      <c r="N1225" s="4" t="str">
        <f t="shared" si="424"/>
        <v>Menengah</v>
      </c>
      <c r="O1225" s="4" t="s">
        <v>3075</v>
      </c>
      <c r="P1225" s="54"/>
      <c r="Q1225" s="54"/>
      <c r="R1225" s="54"/>
      <c r="S1225" s="100"/>
      <c r="T1225" s="100"/>
      <c r="U1225" s="100"/>
      <c r="V1225" s="33"/>
      <c r="W1225" s="33"/>
      <c r="X1225" s="33"/>
      <c r="Y1225" s="33"/>
      <c r="Z1225" s="33"/>
      <c r="AA1225" s="33"/>
      <c r="AB1225" s="33"/>
      <c r="AC1225" s="64"/>
      <c r="AD1225" s="33"/>
      <c r="AE1225" s="33"/>
      <c r="AF1225" s="64"/>
      <c r="AG1225" s="33"/>
      <c r="AH1225" s="33"/>
      <c r="AI1225" s="64"/>
    </row>
    <row r="1226" spans="1:35" x14ac:dyDescent="0.2">
      <c r="A1226" s="368">
        <f t="shared" si="420"/>
        <v>1214</v>
      </c>
      <c r="B1226" s="4">
        <v>32114</v>
      </c>
      <c r="C1226" s="65" t="s">
        <v>3059</v>
      </c>
      <c r="D1226" s="65" t="s">
        <v>3058</v>
      </c>
      <c r="E1226" s="65"/>
      <c r="F1226" s="4" t="s">
        <v>2602</v>
      </c>
      <c r="G1226" s="54"/>
      <c r="H1226" s="4" t="s">
        <v>31</v>
      </c>
      <c r="I1226" s="267">
        <v>20</v>
      </c>
      <c r="J1226" s="267">
        <v>10</v>
      </c>
      <c r="K1226" s="267" t="s">
        <v>37</v>
      </c>
      <c r="L1226" s="267">
        <v>0</v>
      </c>
      <c r="M1226" s="253">
        <f t="shared" si="423"/>
        <v>30</v>
      </c>
      <c r="N1226" s="4" t="str">
        <f t="shared" si="424"/>
        <v>Menengah</v>
      </c>
      <c r="O1226" s="54"/>
      <c r="P1226" s="5" t="s">
        <v>3083</v>
      </c>
      <c r="Q1226" s="5"/>
      <c r="R1226" s="5"/>
      <c r="S1226" s="5"/>
      <c r="T1226" s="5"/>
      <c r="U1226" s="5"/>
      <c r="V1226" s="33"/>
      <c r="W1226" s="33"/>
      <c r="X1226" s="33"/>
      <c r="Y1226" s="33"/>
      <c r="Z1226" s="33"/>
      <c r="AA1226" s="33"/>
      <c r="AB1226" s="33"/>
      <c r="AC1226" s="64"/>
      <c r="AD1226" s="33"/>
      <c r="AE1226" s="33"/>
      <c r="AF1226" s="64"/>
      <c r="AG1226" s="33"/>
      <c r="AH1226" s="33"/>
      <c r="AI1226" s="64"/>
    </row>
    <row r="1227" spans="1:35" x14ac:dyDescent="0.2">
      <c r="A1227" s="368">
        <f t="shared" si="420"/>
        <v>1215</v>
      </c>
      <c r="B1227" s="4">
        <v>32114</v>
      </c>
      <c r="C1227" s="65" t="s">
        <v>3060</v>
      </c>
      <c r="D1227" s="65" t="s">
        <v>3061</v>
      </c>
      <c r="E1227" s="65"/>
      <c r="F1227" s="4" t="s">
        <v>2602</v>
      </c>
      <c r="G1227" s="54"/>
      <c r="H1227" s="4" t="s">
        <v>31</v>
      </c>
      <c r="I1227" s="267">
        <v>20</v>
      </c>
      <c r="J1227" s="267">
        <v>10</v>
      </c>
      <c r="K1227" s="267">
        <v>0</v>
      </c>
      <c r="L1227" s="267">
        <v>0</v>
      </c>
      <c r="M1227" s="253">
        <f t="shared" si="423"/>
        <v>30</v>
      </c>
      <c r="N1227" s="4" t="str">
        <f t="shared" si="424"/>
        <v>Menengah</v>
      </c>
      <c r="O1227" s="54"/>
      <c r="P1227" s="113" t="s">
        <v>6421</v>
      </c>
      <c r="Q1227" s="166"/>
      <c r="R1227" s="54"/>
      <c r="S1227" s="100"/>
      <c r="T1227" s="100"/>
      <c r="U1227" s="100"/>
      <c r="V1227" s="33"/>
      <c r="W1227" s="33"/>
      <c r="X1227" s="33"/>
      <c r="Y1227" s="33"/>
      <c r="Z1227" s="33"/>
      <c r="AA1227" s="33"/>
      <c r="AB1227" s="33"/>
      <c r="AC1227" s="64"/>
      <c r="AD1227" s="33"/>
      <c r="AE1227" s="33"/>
      <c r="AF1227" s="64"/>
      <c r="AG1227" s="33"/>
      <c r="AH1227" s="33"/>
      <c r="AI1227" s="64"/>
    </row>
    <row r="1228" spans="1:35" x14ac:dyDescent="0.2">
      <c r="A1228" s="368">
        <f t="shared" si="420"/>
        <v>1216</v>
      </c>
      <c r="B1228" s="4">
        <v>32122</v>
      </c>
      <c r="C1228" s="65" t="s">
        <v>3062</v>
      </c>
      <c r="D1228" s="65" t="s">
        <v>3063</v>
      </c>
      <c r="E1228" s="65"/>
      <c r="F1228" s="4" t="s">
        <v>2602</v>
      </c>
      <c r="G1228" s="54"/>
      <c r="H1228" s="4" t="s">
        <v>31</v>
      </c>
      <c r="I1228" s="267">
        <v>14</v>
      </c>
      <c r="J1228" s="267">
        <v>7</v>
      </c>
      <c r="K1228" s="267">
        <v>0</v>
      </c>
      <c r="L1228" s="267">
        <v>0</v>
      </c>
      <c r="M1228" s="253">
        <f t="shared" si="423"/>
        <v>21</v>
      </c>
      <c r="N1228" s="4" t="str">
        <f t="shared" si="424"/>
        <v>Kecil</v>
      </c>
      <c r="O1228" s="13" t="s">
        <v>6420</v>
      </c>
      <c r="P1228" s="54"/>
      <c r="Q1228" s="100" t="s">
        <v>5960</v>
      </c>
      <c r="R1228" s="100" t="s">
        <v>5961</v>
      </c>
      <c r="S1228" s="100"/>
      <c r="T1228" s="100"/>
      <c r="U1228" s="100"/>
      <c r="V1228" s="33"/>
      <c r="W1228" s="33"/>
      <c r="X1228" s="33"/>
      <c r="Y1228" s="33" t="s">
        <v>5985</v>
      </c>
      <c r="Z1228" s="104" t="s">
        <v>5976</v>
      </c>
      <c r="AA1228" s="33"/>
      <c r="AB1228" s="33"/>
      <c r="AC1228" s="64"/>
      <c r="AD1228" s="33"/>
      <c r="AE1228" s="33"/>
      <c r="AF1228" s="64"/>
      <c r="AG1228" s="33"/>
      <c r="AH1228" s="33"/>
      <c r="AI1228" s="64"/>
    </row>
    <row r="1229" spans="1:35" x14ac:dyDescent="0.2">
      <c r="A1229" s="368">
        <f t="shared" si="420"/>
        <v>1217</v>
      </c>
      <c r="B1229" s="4">
        <v>35591</v>
      </c>
      <c r="C1229" s="65" t="s">
        <v>3064</v>
      </c>
      <c r="D1229" s="65" t="s">
        <v>3065</v>
      </c>
      <c r="E1229" s="65"/>
      <c r="F1229" s="4" t="s">
        <v>2602</v>
      </c>
      <c r="G1229" s="54"/>
      <c r="H1229" s="4" t="s">
        <v>36</v>
      </c>
      <c r="I1229" s="267">
        <v>31</v>
      </c>
      <c r="J1229" s="267">
        <v>286</v>
      </c>
      <c r="K1229" s="267">
        <v>1</v>
      </c>
      <c r="L1229" s="267">
        <v>0</v>
      </c>
      <c r="M1229" s="253">
        <f t="shared" si="423"/>
        <v>318</v>
      </c>
      <c r="N1229" s="4" t="str">
        <f t="shared" si="424"/>
        <v>Besar</v>
      </c>
      <c r="O1229" s="54"/>
      <c r="P1229" s="54"/>
      <c r="Q1229" s="54"/>
      <c r="R1229" s="54"/>
      <c r="S1229" s="100"/>
      <c r="T1229" s="100"/>
      <c r="U1229" s="100"/>
      <c r="V1229" s="33"/>
      <c r="W1229" s="33"/>
      <c r="X1229" s="33"/>
      <c r="Y1229" s="33"/>
      <c r="Z1229" s="33"/>
      <c r="AA1229" s="33"/>
      <c r="AB1229" s="33"/>
      <c r="AC1229" s="64"/>
      <c r="AD1229" s="33"/>
      <c r="AE1229" s="33"/>
      <c r="AF1229" s="64"/>
      <c r="AG1229" s="33"/>
      <c r="AH1229" s="33"/>
      <c r="AI1229" s="64"/>
    </row>
    <row r="1230" spans="1:35" x14ac:dyDescent="0.2">
      <c r="A1230" s="368">
        <f t="shared" si="420"/>
        <v>1218</v>
      </c>
      <c r="B1230" s="4">
        <v>32114</v>
      </c>
      <c r="C1230" s="65" t="s">
        <v>3066</v>
      </c>
      <c r="D1230" s="65" t="s">
        <v>3067</v>
      </c>
      <c r="E1230" s="65"/>
      <c r="F1230" s="4" t="s">
        <v>2602</v>
      </c>
      <c r="G1230" s="54"/>
      <c r="H1230" s="4" t="s">
        <v>31</v>
      </c>
      <c r="I1230" s="267">
        <v>13</v>
      </c>
      <c r="J1230" s="267">
        <v>2</v>
      </c>
      <c r="K1230" s="267">
        <v>0</v>
      </c>
      <c r="L1230" s="267">
        <v>0</v>
      </c>
      <c r="M1230" s="253">
        <f t="shared" si="423"/>
        <v>15</v>
      </c>
      <c r="N1230" s="4" t="str">
        <f t="shared" si="424"/>
        <v>Kecil</v>
      </c>
      <c r="O1230" s="54"/>
      <c r="P1230" s="54"/>
      <c r="Q1230" s="54"/>
      <c r="R1230" s="54"/>
      <c r="S1230" s="100"/>
      <c r="T1230" s="100"/>
      <c r="U1230" s="100"/>
      <c r="V1230" s="33"/>
      <c r="W1230" s="33"/>
      <c r="X1230" s="33"/>
      <c r="Y1230" s="33"/>
      <c r="Z1230" s="33"/>
      <c r="AA1230" s="33"/>
      <c r="AB1230" s="33"/>
      <c r="AC1230" s="64"/>
      <c r="AD1230" s="33"/>
      <c r="AE1230" s="33"/>
      <c r="AF1230" s="64"/>
      <c r="AG1230" s="33"/>
      <c r="AH1230" s="33"/>
      <c r="AI1230" s="64"/>
    </row>
    <row r="1231" spans="1:35" ht="18" x14ac:dyDescent="0.2">
      <c r="A1231" s="368">
        <f t="shared" ref="A1231:A1294" si="425">A1230+1</f>
        <v>1219</v>
      </c>
      <c r="B1231" s="48"/>
      <c r="C1231" s="148" t="s">
        <v>3068</v>
      </c>
      <c r="D1231" s="11" t="s">
        <v>3069</v>
      </c>
      <c r="E1231" s="12" t="s">
        <v>6419</v>
      </c>
      <c r="F1231" s="13" t="s">
        <v>2602</v>
      </c>
      <c r="G1231" s="13" t="s">
        <v>3070</v>
      </c>
      <c r="H1231" s="14" t="s">
        <v>31</v>
      </c>
      <c r="I1231" s="13">
        <v>26</v>
      </c>
      <c r="J1231" s="13">
        <v>2</v>
      </c>
      <c r="K1231" s="13"/>
      <c r="L1231" s="13"/>
      <c r="M1231" s="13">
        <f>SUM(I1231:L1231)</f>
        <v>28</v>
      </c>
      <c r="N1231" s="13" t="s">
        <v>32</v>
      </c>
      <c r="O1231" s="54"/>
      <c r="P1231" s="5" t="s">
        <v>3094</v>
      </c>
      <c r="Q1231" s="5"/>
      <c r="R1231" s="5"/>
      <c r="S1231" s="5"/>
      <c r="T1231" s="5"/>
      <c r="U1231" s="5"/>
      <c r="V1231" s="33"/>
      <c r="W1231" s="33"/>
      <c r="X1231" s="33"/>
      <c r="Y1231" s="33"/>
      <c r="Z1231" s="33"/>
      <c r="AA1231" s="33"/>
      <c r="AB1231" s="33"/>
      <c r="AC1231" s="64"/>
      <c r="AD1231" s="33"/>
      <c r="AE1231" s="33"/>
      <c r="AF1231" s="64"/>
      <c r="AG1231" s="33"/>
      <c r="AH1231" s="33"/>
      <c r="AI1231" s="64"/>
    </row>
    <row r="1232" spans="1:35" x14ac:dyDescent="0.2">
      <c r="A1232" s="368">
        <f t="shared" si="425"/>
        <v>1220</v>
      </c>
      <c r="B1232" s="48"/>
      <c r="C1232" s="88" t="s">
        <v>3073</v>
      </c>
      <c r="D1232" s="34" t="s">
        <v>3074</v>
      </c>
      <c r="E1232" s="34"/>
      <c r="F1232" s="4" t="s">
        <v>2602</v>
      </c>
      <c r="G1232" s="4" t="s">
        <v>1798</v>
      </c>
      <c r="H1232" s="5"/>
      <c r="I1232" s="50">
        <v>15</v>
      </c>
      <c r="J1232" s="50" t="s">
        <v>37</v>
      </c>
      <c r="K1232" s="50"/>
      <c r="L1232" s="50"/>
      <c r="M1232" s="50">
        <f>SUM(I1232:K1232)</f>
        <v>15</v>
      </c>
      <c r="N1232" s="4" t="s">
        <v>45</v>
      </c>
      <c r="O1232" s="54"/>
      <c r="P1232" s="21" t="s">
        <v>3083</v>
      </c>
      <c r="Q1232" s="54"/>
      <c r="R1232" s="54"/>
      <c r="S1232" s="100"/>
      <c r="T1232" s="100"/>
      <c r="U1232" s="100"/>
      <c r="V1232" s="33"/>
      <c r="W1232" s="33"/>
      <c r="X1232" s="33"/>
      <c r="Y1232" s="33"/>
      <c r="Z1232" s="33"/>
      <c r="AA1232" s="33"/>
      <c r="AB1232" s="33"/>
      <c r="AC1232" s="64"/>
      <c r="AD1232" s="33"/>
      <c r="AE1232" s="33"/>
      <c r="AF1232" s="64"/>
      <c r="AG1232" s="33"/>
      <c r="AH1232" s="33"/>
      <c r="AI1232" s="64"/>
    </row>
    <row r="1233" spans="1:35" x14ac:dyDescent="0.2">
      <c r="A1233" s="368">
        <f t="shared" si="425"/>
        <v>1221</v>
      </c>
      <c r="B1233" s="4">
        <v>32114</v>
      </c>
      <c r="C1233" s="65" t="s">
        <v>3076</v>
      </c>
      <c r="D1233" s="65" t="s">
        <v>3077</v>
      </c>
      <c r="E1233" s="65"/>
      <c r="F1233" s="4" t="s">
        <v>2602</v>
      </c>
      <c r="G1233" s="54"/>
      <c r="H1233" s="4" t="s">
        <v>31</v>
      </c>
      <c r="I1233" s="267">
        <v>18</v>
      </c>
      <c r="J1233" s="267">
        <v>3</v>
      </c>
      <c r="K1233" s="267">
        <v>0</v>
      </c>
      <c r="L1233" s="267">
        <v>0</v>
      </c>
      <c r="M1233" s="253">
        <f>SUM(I1233:L1233)</f>
        <v>21</v>
      </c>
      <c r="N1233" s="4" t="str">
        <f>IF(M1233&gt;=100,"Besar",IF(AND(M1233&gt;=50,M1233&lt;=99),"Sedang",IF(AND(M1233&gt;=25,M1233&lt;=49),"Menengah",IF(AND(M1233&lt;=24,M1233&gt;=10),"Kecil",IF(M1233&lt;10,"&lt;Kecil","-")))))</f>
        <v>Kecil</v>
      </c>
      <c r="O1233" s="13" t="s">
        <v>3082</v>
      </c>
      <c r="P1233" s="5"/>
      <c r="Q1233" s="5"/>
      <c r="R1233" s="5"/>
      <c r="S1233" s="5"/>
      <c r="T1233" s="5"/>
      <c r="U1233" s="5"/>
      <c r="V1233" s="33"/>
      <c r="W1233" s="33"/>
      <c r="X1233" s="33"/>
      <c r="Y1233" s="33"/>
      <c r="Z1233" s="33"/>
      <c r="AA1233" s="33"/>
      <c r="AB1233" s="33"/>
      <c r="AC1233" s="64"/>
      <c r="AD1233" s="33"/>
      <c r="AE1233" s="33"/>
      <c r="AF1233" s="64"/>
      <c r="AG1233" s="33"/>
      <c r="AH1233" s="33"/>
      <c r="AI1233" s="64"/>
    </row>
    <row r="1234" spans="1:35" x14ac:dyDescent="0.2">
      <c r="A1234" s="368">
        <f t="shared" si="425"/>
        <v>1222</v>
      </c>
      <c r="B1234" s="4">
        <v>32114</v>
      </c>
      <c r="C1234" s="65" t="s">
        <v>3078</v>
      </c>
      <c r="D1234" s="65" t="s">
        <v>3079</v>
      </c>
      <c r="E1234" s="65"/>
      <c r="F1234" s="4" t="s">
        <v>2602</v>
      </c>
      <c r="G1234" s="54"/>
      <c r="H1234" s="4" t="s">
        <v>31</v>
      </c>
      <c r="I1234" s="267">
        <v>26</v>
      </c>
      <c r="J1234" s="267">
        <v>6</v>
      </c>
      <c r="K1234" s="267"/>
      <c r="L1234" s="267"/>
      <c r="M1234" s="253">
        <f>SUM(I1234:L1234)</f>
        <v>32</v>
      </c>
      <c r="N1234" s="4" t="str">
        <f>IF(M1234&gt;=100,"Besar",IF(AND(M1234&gt;=50,M1234&lt;=99),"Sedang",IF(AND(M1234&gt;=25,M1234&lt;=49),"Menengah",IF(AND(M1234&lt;=24,M1234&gt;=10),"Kecil",IF(M1234&lt;10,"&lt;Kecil","-")))))</f>
        <v>Menengah</v>
      </c>
      <c r="O1234" s="4" t="s">
        <v>3097</v>
      </c>
      <c r="P1234" s="5"/>
      <c r="Q1234" s="5"/>
      <c r="R1234" s="5"/>
      <c r="S1234" s="5"/>
      <c r="T1234" s="5"/>
      <c r="U1234" s="5"/>
      <c r="V1234" s="33"/>
      <c r="W1234" s="33"/>
      <c r="X1234" s="33"/>
      <c r="Y1234" s="33"/>
      <c r="Z1234" s="33"/>
      <c r="AA1234" s="33"/>
      <c r="AB1234" s="33"/>
      <c r="AC1234" s="64"/>
      <c r="AD1234" s="33"/>
      <c r="AE1234" s="33"/>
      <c r="AF1234" s="64"/>
      <c r="AG1234" s="33"/>
      <c r="AH1234" s="33"/>
      <c r="AI1234" s="64"/>
    </row>
    <row r="1235" spans="1:35" x14ac:dyDescent="0.2">
      <c r="A1235" s="368">
        <f t="shared" si="425"/>
        <v>1223</v>
      </c>
      <c r="B1235" s="4">
        <v>32130</v>
      </c>
      <c r="C1235" s="65" t="s">
        <v>3084</v>
      </c>
      <c r="D1235" s="65" t="s">
        <v>3085</v>
      </c>
      <c r="E1235" s="65"/>
      <c r="F1235" s="4" t="s">
        <v>2602</v>
      </c>
      <c r="G1235" s="54"/>
      <c r="H1235" s="4" t="s">
        <v>52</v>
      </c>
      <c r="I1235" s="267">
        <v>12</v>
      </c>
      <c r="J1235" s="267">
        <v>0</v>
      </c>
      <c r="K1235" s="267">
        <v>0</v>
      </c>
      <c r="L1235" s="267">
        <v>0</v>
      </c>
      <c r="M1235" s="253">
        <f>SUM(I1235:L1235)</f>
        <v>12</v>
      </c>
      <c r="N1235" s="4" t="str">
        <f>IF(M1235&gt;=100,"Besar",IF(AND(M1235&gt;=50,M1235&lt;=99),"Sedang",IF(AND(M1235&gt;=25,M1235&lt;=49),"Menengah",IF(AND(M1235&lt;=24,M1235&gt;=10),"Kecil",IF(M1235&lt;10,"&lt;Kecil","-")))))</f>
        <v>Kecil</v>
      </c>
      <c r="O1235" s="4" t="s">
        <v>3101</v>
      </c>
      <c r="P1235" s="113" t="s">
        <v>3094</v>
      </c>
      <c r="Q1235" s="54"/>
      <c r="R1235" s="54"/>
      <c r="S1235" s="100"/>
      <c r="T1235" s="100"/>
      <c r="U1235" s="100"/>
      <c r="V1235" s="33"/>
      <c r="W1235" s="33"/>
      <c r="X1235" s="33"/>
      <c r="Y1235" s="33"/>
      <c r="Z1235" s="33"/>
      <c r="AA1235" s="33"/>
      <c r="AB1235" s="33"/>
      <c r="AC1235" s="64"/>
      <c r="AD1235" s="33"/>
      <c r="AE1235" s="33"/>
      <c r="AF1235" s="64"/>
      <c r="AG1235" s="33"/>
      <c r="AH1235" s="33"/>
      <c r="AI1235" s="64"/>
    </row>
    <row r="1236" spans="1:35" x14ac:dyDescent="0.2">
      <c r="A1236" s="368">
        <f t="shared" si="425"/>
        <v>1224</v>
      </c>
      <c r="B1236" s="4">
        <v>32116</v>
      </c>
      <c r="C1236" s="220" t="s">
        <v>3080</v>
      </c>
      <c r="D1236" s="11" t="s">
        <v>3081</v>
      </c>
      <c r="E1236" s="12"/>
      <c r="F1236" s="13" t="s">
        <v>2602</v>
      </c>
      <c r="G1236" s="13" t="s">
        <v>151</v>
      </c>
      <c r="H1236" s="14" t="s">
        <v>31</v>
      </c>
      <c r="I1236" s="184"/>
      <c r="J1236" s="13"/>
      <c r="K1236" s="13"/>
      <c r="L1236" s="13"/>
      <c r="M1236" s="13">
        <f>SUM(I1236:L1236)</f>
        <v>0</v>
      </c>
      <c r="N1236" s="13" t="s">
        <v>57</v>
      </c>
      <c r="O1236" s="13" t="s">
        <v>3093</v>
      </c>
      <c r="P1236" s="14" t="s">
        <v>6422</v>
      </c>
      <c r="Q1236" s="166"/>
      <c r="R1236" s="5"/>
      <c r="S1236" s="5"/>
      <c r="T1236" s="5"/>
      <c r="U1236" s="5"/>
      <c r="V1236" s="33"/>
      <c r="W1236" s="33"/>
      <c r="X1236" s="33"/>
      <c r="Y1236" s="33"/>
      <c r="Z1236" s="33"/>
      <c r="AA1236" s="33"/>
      <c r="AB1236" s="33"/>
      <c r="AC1236" s="64"/>
      <c r="AD1236" s="33"/>
      <c r="AE1236" s="33"/>
      <c r="AF1236" s="64"/>
      <c r="AG1236" s="33"/>
      <c r="AH1236" s="33"/>
      <c r="AI1236" s="64"/>
    </row>
    <row r="1237" spans="1:35" x14ac:dyDescent="0.2">
      <c r="A1237" s="368">
        <f t="shared" si="425"/>
        <v>1225</v>
      </c>
      <c r="B1237" s="4">
        <v>32114</v>
      </c>
      <c r="C1237" s="65" t="s">
        <v>3086</v>
      </c>
      <c r="D1237" s="65" t="s">
        <v>3087</v>
      </c>
      <c r="E1237" s="65"/>
      <c r="F1237" s="4" t="s">
        <v>2602</v>
      </c>
      <c r="G1237" s="54"/>
      <c r="H1237" s="4" t="s">
        <v>31</v>
      </c>
      <c r="I1237" s="267">
        <v>37</v>
      </c>
      <c r="J1237" s="267">
        <v>69</v>
      </c>
      <c r="K1237" s="267" t="s">
        <v>37</v>
      </c>
      <c r="L1237" s="267" t="s">
        <v>37</v>
      </c>
      <c r="M1237" s="253">
        <v>106</v>
      </c>
      <c r="N1237" s="4" t="s">
        <v>57</v>
      </c>
      <c r="O1237" s="13" t="s">
        <v>5432</v>
      </c>
      <c r="P1237" s="147" t="s">
        <v>6427</v>
      </c>
      <c r="Q1237" s="5"/>
      <c r="R1237" s="5"/>
      <c r="S1237" s="5"/>
      <c r="T1237" s="5"/>
      <c r="U1237" s="5"/>
      <c r="V1237" s="33"/>
      <c r="W1237" s="33"/>
      <c r="X1237" s="33"/>
      <c r="Y1237" s="33"/>
      <c r="Z1237" s="33"/>
      <c r="AA1237" s="33"/>
      <c r="AB1237" s="33"/>
      <c r="AC1237" s="64"/>
      <c r="AD1237" s="33"/>
      <c r="AE1237" s="33"/>
      <c r="AF1237" s="64"/>
      <c r="AG1237" s="33"/>
      <c r="AH1237" s="33"/>
      <c r="AI1237" s="64"/>
    </row>
    <row r="1238" spans="1:35" x14ac:dyDescent="0.2">
      <c r="A1238" s="368">
        <f t="shared" si="425"/>
        <v>1226</v>
      </c>
      <c r="B1238" s="4">
        <v>32114</v>
      </c>
      <c r="C1238" s="65" t="s">
        <v>3088</v>
      </c>
      <c r="D1238" s="65" t="s">
        <v>3089</v>
      </c>
      <c r="E1238" s="65"/>
      <c r="F1238" s="4" t="s">
        <v>2602</v>
      </c>
      <c r="G1238" s="54"/>
      <c r="H1238" s="4" t="s">
        <v>31</v>
      </c>
      <c r="I1238" s="267">
        <v>96</v>
      </c>
      <c r="J1238" s="267">
        <v>249</v>
      </c>
      <c r="K1238" s="267" t="s">
        <v>37</v>
      </c>
      <c r="L1238" s="267" t="s">
        <v>37</v>
      </c>
      <c r="M1238" s="253">
        <v>345</v>
      </c>
      <c r="N1238" s="4" t="s">
        <v>57</v>
      </c>
      <c r="O1238" s="201" t="s">
        <v>6426</v>
      </c>
      <c r="P1238" s="54"/>
      <c r="Q1238" s="54"/>
      <c r="R1238" s="54"/>
      <c r="S1238" s="100"/>
      <c r="T1238" s="100"/>
      <c r="U1238" s="100"/>
      <c r="V1238" s="33"/>
      <c r="W1238" s="33"/>
      <c r="X1238" s="33"/>
      <c r="Y1238" s="33"/>
      <c r="Z1238" s="33"/>
      <c r="AA1238" s="33"/>
      <c r="AB1238" s="33"/>
      <c r="AC1238" s="64"/>
      <c r="AD1238" s="33"/>
      <c r="AE1238" s="33"/>
      <c r="AF1238" s="64"/>
      <c r="AG1238" s="33"/>
      <c r="AH1238" s="33"/>
      <c r="AI1238" s="64"/>
    </row>
    <row r="1239" spans="1:35" ht="27" x14ac:dyDescent="0.2">
      <c r="A1239" s="368">
        <f t="shared" si="425"/>
        <v>1227</v>
      </c>
      <c r="B1239" s="48"/>
      <c r="C1239" s="148" t="s">
        <v>3090</v>
      </c>
      <c r="D1239" s="11" t="s">
        <v>3091</v>
      </c>
      <c r="E1239" s="12" t="s">
        <v>6358</v>
      </c>
      <c r="F1239" s="13" t="s">
        <v>2602</v>
      </c>
      <c r="G1239" s="13" t="s">
        <v>3092</v>
      </c>
      <c r="H1239" s="14" t="s">
        <v>31</v>
      </c>
      <c r="I1239" s="13">
        <v>50</v>
      </c>
      <c r="J1239" s="13">
        <v>350</v>
      </c>
      <c r="K1239" s="13"/>
      <c r="L1239" s="13"/>
      <c r="M1239" s="13">
        <f>SUM(I1239:L1239)</f>
        <v>400</v>
      </c>
      <c r="N1239" s="13" t="s">
        <v>57</v>
      </c>
      <c r="O1239" s="4" t="s">
        <v>3113</v>
      </c>
      <c r="P1239" s="5" t="s">
        <v>3118</v>
      </c>
      <c r="Q1239" s="5" t="s">
        <v>5760</v>
      </c>
      <c r="R1239" s="5" t="s">
        <v>5826</v>
      </c>
      <c r="S1239" s="5">
        <v>192</v>
      </c>
      <c r="T1239" s="5">
        <v>32</v>
      </c>
      <c r="U1239" s="5">
        <v>224</v>
      </c>
      <c r="V1239" s="33"/>
      <c r="W1239" s="33"/>
      <c r="X1239" s="33"/>
      <c r="Y1239" s="33" t="s">
        <v>5986</v>
      </c>
      <c r="Z1239" s="104" t="s">
        <v>5976</v>
      </c>
      <c r="AA1239" s="33"/>
      <c r="AB1239" s="33"/>
      <c r="AC1239" s="64"/>
      <c r="AD1239" s="33"/>
      <c r="AE1239" s="33"/>
      <c r="AF1239" s="64"/>
      <c r="AG1239" s="33"/>
      <c r="AH1239" s="33"/>
      <c r="AI1239" s="64"/>
    </row>
    <row r="1240" spans="1:35" x14ac:dyDescent="0.2">
      <c r="A1240" s="368">
        <f t="shared" si="425"/>
        <v>1228</v>
      </c>
      <c r="B1240" s="4">
        <v>32114</v>
      </c>
      <c r="C1240" s="65" t="s">
        <v>3095</v>
      </c>
      <c r="D1240" s="180" t="s">
        <v>3096</v>
      </c>
      <c r="E1240" s="28" t="s">
        <v>6401</v>
      </c>
      <c r="F1240" s="13" t="s">
        <v>2602</v>
      </c>
      <c r="G1240" s="13" t="s">
        <v>111</v>
      </c>
      <c r="H1240" s="14" t="s">
        <v>31</v>
      </c>
      <c r="I1240" s="13">
        <v>236</v>
      </c>
      <c r="J1240" s="13">
        <v>153</v>
      </c>
      <c r="K1240" s="13"/>
      <c r="L1240" s="13"/>
      <c r="M1240" s="13">
        <f>SUM(I1240:L1240)</f>
        <v>389</v>
      </c>
      <c r="N1240" s="13" t="s">
        <v>57</v>
      </c>
      <c r="O1240" s="54"/>
      <c r="P1240" s="54"/>
      <c r="Q1240" s="54"/>
      <c r="R1240" s="54"/>
      <c r="S1240" s="100"/>
      <c r="T1240" s="100"/>
      <c r="U1240" s="100"/>
      <c r="V1240" s="33"/>
      <c r="W1240" s="33"/>
      <c r="X1240" s="33"/>
      <c r="Y1240" s="33"/>
      <c r="Z1240" s="33"/>
      <c r="AA1240" s="33"/>
      <c r="AB1240" s="33"/>
      <c r="AC1240" s="64"/>
      <c r="AD1240" s="33"/>
      <c r="AE1240" s="33"/>
      <c r="AF1240" s="64"/>
      <c r="AG1240" s="33"/>
      <c r="AH1240" s="33"/>
      <c r="AI1240" s="64"/>
    </row>
    <row r="1241" spans="1:35" ht="18" x14ac:dyDescent="0.2">
      <c r="A1241" s="368">
        <f t="shared" si="425"/>
        <v>1229</v>
      </c>
      <c r="B1241" s="289"/>
      <c r="C1241" s="288" t="s">
        <v>6423</v>
      </c>
      <c r="D1241" s="289" t="s">
        <v>6424</v>
      </c>
      <c r="E1241" s="289"/>
      <c r="F1241" s="201" t="s">
        <v>2602</v>
      </c>
      <c r="G1241" s="201" t="s">
        <v>6425</v>
      </c>
      <c r="H1241" s="147" t="s">
        <v>56</v>
      </c>
      <c r="I1241" s="201">
        <v>16</v>
      </c>
      <c r="J1241" s="201">
        <v>15</v>
      </c>
      <c r="K1241" s="201"/>
      <c r="L1241" s="201"/>
      <c r="M1241" s="201">
        <f>SUM(I1241:L1241)</f>
        <v>31</v>
      </c>
      <c r="N1241" s="201" t="s">
        <v>32</v>
      </c>
      <c r="O1241" s="4" t="s">
        <v>2822</v>
      </c>
      <c r="P1241" s="14" t="s">
        <v>3109</v>
      </c>
      <c r="Q1241" s="54"/>
      <c r="R1241" s="54"/>
      <c r="S1241" s="100"/>
      <c r="T1241" s="100"/>
      <c r="U1241" s="100"/>
      <c r="V1241" s="33"/>
      <c r="W1241" s="33"/>
      <c r="X1241" s="33"/>
      <c r="Y1241" s="33"/>
      <c r="Z1241" s="33"/>
      <c r="AA1241" s="33"/>
      <c r="AB1241" s="33"/>
      <c r="AC1241" s="64"/>
      <c r="AD1241" s="33"/>
      <c r="AE1241" s="33"/>
      <c r="AF1241" s="64"/>
      <c r="AG1241" s="33"/>
      <c r="AH1241" s="33"/>
      <c r="AI1241" s="64"/>
    </row>
    <row r="1242" spans="1:35" x14ac:dyDescent="0.2">
      <c r="A1242" s="368">
        <f t="shared" si="425"/>
        <v>1230</v>
      </c>
      <c r="B1242" s="48"/>
      <c r="C1242" s="86" t="s">
        <v>3098</v>
      </c>
      <c r="D1242" s="34" t="s">
        <v>3099</v>
      </c>
      <c r="E1242" s="34"/>
      <c r="F1242" s="4" t="s">
        <v>2602</v>
      </c>
      <c r="G1242" s="4" t="s">
        <v>3100</v>
      </c>
      <c r="H1242" s="5"/>
      <c r="I1242" s="50">
        <v>5</v>
      </c>
      <c r="J1242" s="50">
        <v>1</v>
      </c>
      <c r="K1242" s="50"/>
      <c r="L1242" s="50"/>
      <c r="M1242" s="50">
        <f>SUM(I1242:K1242)</f>
        <v>6</v>
      </c>
      <c r="N1242" s="4" t="s">
        <v>45</v>
      </c>
      <c r="O1242" s="118" t="s">
        <v>3108</v>
      </c>
      <c r="P1242" s="5" t="s">
        <v>3127</v>
      </c>
      <c r="Q1242" s="5"/>
      <c r="R1242" s="5"/>
      <c r="S1242" s="5"/>
      <c r="T1242" s="5"/>
      <c r="U1242" s="5"/>
      <c r="V1242" s="33"/>
      <c r="W1242" s="33"/>
      <c r="X1242" s="33"/>
      <c r="Y1242" s="33"/>
      <c r="Z1242" s="33"/>
      <c r="AA1242" s="33"/>
      <c r="AB1242" s="33"/>
      <c r="AC1242" s="64"/>
      <c r="AD1242" s="33"/>
      <c r="AE1242" s="33"/>
      <c r="AF1242" s="64"/>
      <c r="AG1242" s="33"/>
      <c r="AH1242" s="33"/>
      <c r="AI1242" s="64"/>
    </row>
    <row r="1243" spans="1:35" x14ac:dyDescent="0.2">
      <c r="A1243" s="368">
        <f t="shared" si="425"/>
        <v>1231</v>
      </c>
      <c r="B1243" s="48"/>
      <c r="C1243" s="86" t="s">
        <v>3102</v>
      </c>
      <c r="D1243" s="34" t="s">
        <v>3103</v>
      </c>
      <c r="E1243" s="34"/>
      <c r="F1243" s="4" t="s">
        <v>2602</v>
      </c>
      <c r="G1243" s="4" t="s">
        <v>111</v>
      </c>
      <c r="H1243" s="5"/>
      <c r="I1243" s="50"/>
      <c r="J1243" s="50"/>
      <c r="K1243" s="50"/>
      <c r="L1243" s="50"/>
      <c r="M1243" s="50">
        <f>SUM(I1243:K1243)</f>
        <v>0</v>
      </c>
      <c r="N1243" s="4" t="s">
        <v>32</v>
      </c>
      <c r="O1243" s="54"/>
      <c r="P1243" s="54"/>
      <c r="Q1243" s="54" t="s">
        <v>2225</v>
      </c>
      <c r="R1243" s="54" t="s">
        <v>5827</v>
      </c>
      <c r="S1243" s="100"/>
      <c r="T1243" s="100"/>
      <c r="U1243" s="100"/>
      <c r="V1243" s="33"/>
      <c r="W1243" s="33"/>
      <c r="X1243" s="33"/>
      <c r="Y1243" s="33"/>
      <c r="Z1243" s="33"/>
      <c r="AA1243" s="33"/>
      <c r="AB1243" s="33"/>
      <c r="AC1243" s="64"/>
      <c r="AD1243" s="33"/>
      <c r="AE1243" s="33"/>
      <c r="AF1243" s="64"/>
      <c r="AG1243" s="33"/>
      <c r="AH1243" s="33"/>
      <c r="AI1243" s="64"/>
    </row>
    <row r="1244" spans="1:35" x14ac:dyDescent="0.2">
      <c r="A1244" s="368">
        <f t="shared" si="425"/>
        <v>1232</v>
      </c>
      <c r="B1244" s="4">
        <v>32114</v>
      </c>
      <c r="C1244" s="65" t="s">
        <v>3104</v>
      </c>
      <c r="D1244" s="65" t="s">
        <v>3105</v>
      </c>
      <c r="E1244" s="65"/>
      <c r="F1244" s="4" t="s">
        <v>2602</v>
      </c>
      <c r="G1244" s="54"/>
      <c r="H1244" s="4" t="s">
        <v>36</v>
      </c>
      <c r="I1244" s="267">
        <v>63</v>
      </c>
      <c r="J1244" s="267">
        <v>17</v>
      </c>
      <c r="K1244" s="267">
        <v>0</v>
      </c>
      <c r="L1244" s="267">
        <v>0</v>
      </c>
      <c r="M1244" s="253">
        <f>SUM(I1244:L1244)</f>
        <v>80</v>
      </c>
      <c r="N1244" s="4" t="str">
        <f>IF(M1244&gt;=100,"Besar",IF(AND(M1244&gt;=50,M1244&lt;=99),"Sedang",IF(AND(M1244&gt;=25,M1244&lt;=49),"Menengah",IF(AND(M1244&lt;=24,M1244&gt;=10),"Kecil",IF(M1244&lt;10,"&lt;Kecil","-")))))</f>
        <v>Sedang</v>
      </c>
      <c r="O1244" s="4" t="s">
        <v>813</v>
      </c>
      <c r="P1244" s="14" t="s">
        <v>6428</v>
      </c>
      <c r="Q1244" s="5"/>
      <c r="R1244" s="5"/>
      <c r="S1244" s="5"/>
      <c r="T1244" s="5"/>
      <c r="U1244" s="5"/>
      <c r="V1244" s="33"/>
      <c r="W1244" s="33"/>
      <c r="X1244" s="33"/>
      <c r="Y1244" s="33" t="s">
        <v>5988</v>
      </c>
      <c r="Z1244" s="104" t="s">
        <v>5976</v>
      </c>
      <c r="AA1244" s="33"/>
      <c r="AB1244" s="33"/>
      <c r="AC1244" s="64"/>
      <c r="AD1244" s="33"/>
      <c r="AE1244" s="33"/>
      <c r="AF1244" s="64"/>
      <c r="AG1244" s="33"/>
      <c r="AH1244" s="33"/>
      <c r="AI1244" s="64"/>
    </row>
    <row r="1245" spans="1:35" x14ac:dyDescent="0.2">
      <c r="A1245" s="368">
        <f t="shared" si="425"/>
        <v>1233</v>
      </c>
      <c r="B1245" s="4">
        <v>32114</v>
      </c>
      <c r="C1245" s="146" t="s">
        <v>3106</v>
      </c>
      <c r="D1245" s="117" t="s">
        <v>3107</v>
      </c>
      <c r="E1245" s="117"/>
      <c r="F1245" s="118" t="s">
        <v>2602</v>
      </c>
      <c r="G1245" s="118" t="s">
        <v>111</v>
      </c>
      <c r="H1245" s="182" t="s">
        <v>31</v>
      </c>
      <c r="I1245" s="118">
        <v>135</v>
      </c>
      <c r="J1245" s="118">
        <v>45</v>
      </c>
      <c r="K1245" s="118"/>
      <c r="L1245" s="118"/>
      <c r="M1245" s="13">
        <f>SUM(I1245:L1245)</f>
        <v>180</v>
      </c>
      <c r="N1245" s="118" t="s">
        <v>57</v>
      </c>
      <c r="O1245" s="13" t="s">
        <v>6407</v>
      </c>
      <c r="P1245" s="5" t="s">
        <v>3138</v>
      </c>
      <c r="Q1245" s="5"/>
      <c r="R1245" s="5"/>
      <c r="S1245" s="5"/>
      <c r="T1245" s="5"/>
      <c r="U1245" s="5"/>
      <c r="V1245" s="33"/>
      <c r="W1245" s="33"/>
      <c r="X1245" s="33"/>
      <c r="Y1245" s="33"/>
      <c r="Z1245" s="33"/>
      <c r="AA1245" s="33"/>
      <c r="AB1245" s="33"/>
      <c r="AC1245" s="64"/>
      <c r="AD1245" s="33"/>
      <c r="AE1245" s="33"/>
      <c r="AF1245" s="64"/>
      <c r="AG1245" s="33"/>
      <c r="AH1245" s="33"/>
      <c r="AI1245" s="64"/>
    </row>
    <row r="1246" spans="1:35" x14ac:dyDescent="0.2">
      <c r="A1246" s="368">
        <f t="shared" si="425"/>
        <v>1234</v>
      </c>
      <c r="B1246" s="48"/>
      <c r="C1246" s="86" t="s">
        <v>3110</v>
      </c>
      <c r="D1246" s="34" t="s">
        <v>3111</v>
      </c>
      <c r="E1246" s="34"/>
      <c r="F1246" s="4" t="s">
        <v>2602</v>
      </c>
      <c r="G1246" s="4" t="s">
        <v>3112</v>
      </c>
      <c r="H1246" s="5"/>
      <c r="I1246" s="50">
        <v>18</v>
      </c>
      <c r="J1246" s="50">
        <v>12</v>
      </c>
      <c r="K1246" s="50"/>
      <c r="L1246" s="50"/>
      <c r="M1246" s="50">
        <f>SUM(I1246:K1246)</f>
        <v>30</v>
      </c>
      <c r="N1246" s="4" t="s">
        <v>32</v>
      </c>
      <c r="O1246" s="4" t="s">
        <v>2306</v>
      </c>
      <c r="P1246" s="54"/>
      <c r="Q1246" s="54"/>
      <c r="R1246" s="54"/>
      <c r="S1246" s="100"/>
      <c r="T1246" s="100"/>
      <c r="U1246" s="100"/>
      <c r="V1246" s="33"/>
      <c r="W1246" s="33"/>
      <c r="X1246" s="33"/>
      <c r="Y1246" s="33"/>
      <c r="Z1246" s="33"/>
      <c r="AA1246" s="33"/>
      <c r="AB1246" s="33"/>
      <c r="AC1246" s="64"/>
      <c r="AD1246" s="33"/>
      <c r="AE1246" s="33"/>
      <c r="AF1246" s="64"/>
      <c r="AG1246" s="33"/>
      <c r="AH1246" s="33"/>
      <c r="AI1246" s="64"/>
    </row>
    <row r="1247" spans="1:35" x14ac:dyDescent="0.2">
      <c r="A1247" s="368">
        <f t="shared" si="425"/>
        <v>1235</v>
      </c>
      <c r="B1247" s="4">
        <v>32111</v>
      </c>
      <c r="C1247" s="65" t="s">
        <v>3114</v>
      </c>
      <c r="D1247" s="65" t="s">
        <v>3115</v>
      </c>
      <c r="E1247" s="65"/>
      <c r="F1247" s="4" t="s">
        <v>2602</v>
      </c>
      <c r="G1247" s="54"/>
      <c r="H1247" s="4" t="s">
        <v>56</v>
      </c>
      <c r="I1247" s="267">
        <v>162</v>
      </c>
      <c r="J1247" s="267">
        <v>226</v>
      </c>
      <c r="K1247" s="267">
        <v>4</v>
      </c>
      <c r="L1247" s="267">
        <v>0</v>
      </c>
      <c r="M1247" s="253">
        <f t="shared" ref="M1247:M1254" si="426">SUM(I1247:L1247)</f>
        <v>392</v>
      </c>
      <c r="N1247" s="4" t="str">
        <f>IF(M1247&gt;=100,"Besar",IF(AND(M1247&gt;=50,M1247&lt;=99),"Sedang",IF(AND(M1247&gt;=25,M1247&lt;=49),"Menengah",IF(AND(M1247&lt;=24,M1247&gt;=10),"Kecil",IF(M1247&lt;10,"&lt;Kecil","-")))))</f>
        <v>Besar</v>
      </c>
      <c r="O1247" s="4" t="s">
        <v>3137</v>
      </c>
      <c r="P1247" s="54"/>
      <c r="Q1247" s="54"/>
      <c r="R1247" s="54"/>
      <c r="S1247" s="100"/>
      <c r="T1247" s="100"/>
      <c r="U1247" s="100"/>
      <c r="V1247" s="33"/>
      <c r="W1247" s="33"/>
      <c r="X1247" s="33"/>
      <c r="Y1247" s="33"/>
      <c r="Z1247" s="33"/>
      <c r="AA1247" s="33"/>
      <c r="AB1247" s="33"/>
      <c r="AC1247" s="64"/>
      <c r="AD1247" s="33"/>
      <c r="AE1247" s="33"/>
      <c r="AF1247" s="64"/>
      <c r="AG1247" s="33"/>
      <c r="AH1247" s="33"/>
      <c r="AI1247" s="64"/>
    </row>
    <row r="1248" spans="1:35" ht="18" x14ac:dyDescent="0.2">
      <c r="A1248" s="368">
        <f t="shared" si="425"/>
        <v>1236</v>
      </c>
      <c r="B1248" s="48"/>
      <c r="C1248" s="148" t="s">
        <v>3116</v>
      </c>
      <c r="D1248" s="11" t="s">
        <v>3117</v>
      </c>
      <c r="E1248" s="12"/>
      <c r="F1248" s="13" t="s">
        <v>2602</v>
      </c>
      <c r="G1248" s="13" t="s">
        <v>111</v>
      </c>
      <c r="H1248" s="14" t="s">
        <v>31</v>
      </c>
      <c r="I1248" s="13">
        <v>170</v>
      </c>
      <c r="J1248" s="13">
        <v>40</v>
      </c>
      <c r="K1248" s="13"/>
      <c r="L1248" s="13"/>
      <c r="M1248" s="13">
        <f t="shared" si="426"/>
        <v>210</v>
      </c>
      <c r="N1248" s="13" t="s">
        <v>57</v>
      </c>
      <c r="O1248" s="54"/>
      <c r="P1248" s="28" t="s">
        <v>3127</v>
      </c>
      <c r="Q1248" s="5"/>
      <c r="R1248" s="5"/>
      <c r="S1248" s="5"/>
      <c r="T1248" s="5"/>
      <c r="U1248" s="5"/>
      <c r="V1248" s="33"/>
      <c r="W1248" s="33"/>
      <c r="X1248" s="33"/>
      <c r="Y1248" s="33" t="s">
        <v>5989</v>
      </c>
      <c r="Z1248" s="104" t="s">
        <v>5976</v>
      </c>
      <c r="AA1248" s="33"/>
      <c r="AB1248" s="33"/>
      <c r="AC1248" s="64"/>
      <c r="AD1248" s="33"/>
      <c r="AE1248" s="33"/>
      <c r="AF1248" s="64"/>
      <c r="AG1248" s="33"/>
      <c r="AH1248" s="33"/>
      <c r="AI1248" s="64"/>
    </row>
    <row r="1249" spans="1:35" x14ac:dyDescent="0.2">
      <c r="A1249" s="368">
        <f t="shared" si="425"/>
        <v>1237</v>
      </c>
      <c r="B1249" s="4">
        <v>32190</v>
      </c>
      <c r="C1249" s="65" t="s">
        <v>3119</v>
      </c>
      <c r="D1249" s="65" t="s">
        <v>3120</v>
      </c>
      <c r="E1249" s="65"/>
      <c r="F1249" s="4" t="s">
        <v>2602</v>
      </c>
      <c r="G1249" s="54"/>
      <c r="H1249" s="4" t="s">
        <v>31</v>
      </c>
      <c r="I1249" s="267">
        <v>107</v>
      </c>
      <c r="J1249" s="267">
        <v>46</v>
      </c>
      <c r="K1249" s="267">
        <v>0</v>
      </c>
      <c r="L1249" s="267">
        <v>0</v>
      </c>
      <c r="M1249" s="253">
        <f t="shared" si="426"/>
        <v>153</v>
      </c>
      <c r="N1249" s="4" t="str">
        <f>IF(M1249&gt;=100,"Besar",IF(AND(M1249&gt;=50,M1249&lt;=99),"Sedang",IF(AND(M1249&gt;=25,M1249&lt;=49),"Menengah",IF(AND(M1249&lt;=24,M1249&gt;=10),"Kecil",IF(M1249&lt;10,"&lt;Kecil","-")))))</f>
        <v>Besar</v>
      </c>
      <c r="O1249" s="13" t="s">
        <v>813</v>
      </c>
      <c r="P1249" s="54"/>
      <c r="Q1249" s="100" t="s">
        <v>1580</v>
      </c>
      <c r="R1249" s="100" t="s">
        <v>5920</v>
      </c>
      <c r="S1249" s="100"/>
      <c r="T1249" s="100"/>
      <c r="U1249" s="100"/>
      <c r="V1249" s="33" t="s">
        <v>5921</v>
      </c>
      <c r="W1249" s="33"/>
      <c r="X1249" s="33"/>
      <c r="Y1249" s="33"/>
      <c r="Z1249" s="33"/>
      <c r="AA1249" s="33"/>
      <c r="AB1249" s="33"/>
      <c r="AC1249" s="64"/>
      <c r="AD1249" s="33"/>
      <c r="AE1249" s="33"/>
      <c r="AF1249" s="64"/>
      <c r="AG1249" s="33"/>
      <c r="AH1249" s="33"/>
      <c r="AI1249" s="64"/>
    </row>
    <row r="1250" spans="1:35" x14ac:dyDescent="0.2">
      <c r="A1250" s="368">
        <f t="shared" si="425"/>
        <v>1238</v>
      </c>
      <c r="B1250" s="4">
        <v>62036</v>
      </c>
      <c r="C1250" s="65" t="s">
        <v>3121</v>
      </c>
      <c r="D1250" s="65" t="s">
        <v>3122</v>
      </c>
      <c r="E1250" s="65"/>
      <c r="F1250" s="4" t="s">
        <v>2602</v>
      </c>
      <c r="G1250" s="54"/>
      <c r="H1250" s="4" t="s">
        <v>31</v>
      </c>
      <c r="I1250" s="267">
        <v>3</v>
      </c>
      <c r="J1250" s="267">
        <v>0</v>
      </c>
      <c r="K1250" s="267">
        <v>0</v>
      </c>
      <c r="L1250" s="267">
        <v>0</v>
      </c>
      <c r="M1250" s="253">
        <f t="shared" si="426"/>
        <v>3</v>
      </c>
      <c r="N1250" s="4" t="str">
        <f>IF(M1250&gt;=100,"Besar",IF(AND(M1250&gt;=50,M1250&lt;=99),"Sedang",IF(AND(M1250&gt;=25,M1250&lt;=49),"Menengah",IF(AND(M1250&lt;=24,M1250&gt;=10),"Kecil",IF(M1250&lt;10,"&lt;Kecil","-")))))</f>
        <v>&lt;Kecil</v>
      </c>
      <c r="O1250" s="4" t="s">
        <v>2698</v>
      </c>
      <c r="P1250" s="28" t="s">
        <v>3133</v>
      </c>
      <c r="Q1250" s="166"/>
      <c r="R1250" s="54"/>
      <c r="S1250" s="100"/>
      <c r="T1250" s="100"/>
      <c r="U1250" s="100"/>
      <c r="V1250" s="33"/>
      <c r="W1250" s="33"/>
      <c r="X1250" s="33"/>
      <c r="Y1250" s="33"/>
      <c r="Z1250" s="33"/>
      <c r="AA1250" s="33"/>
      <c r="AB1250" s="33"/>
      <c r="AC1250" s="64"/>
      <c r="AD1250" s="33"/>
      <c r="AE1250" s="33"/>
      <c r="AF1250" s="64"/>
      <c r="AG1250" s="33"/>
      <c r="AH1250" s="33"/>
      <c r="AI1250" s="64"/>
    </row>
    <row r="1251" spans="1:35" x14ac:dyDescent="0.2">
      <c r="A1251" s="368">
        <f t="shared" si="425"/>
        <v>1239</v>
      </c>
      <c r="B1251" s="4">
        <v>32114</v>
      </c>
      <c r="C1251" s="65" t="s">
        <v>3123</v>
      </c>
      <c r="D1251" s="65" t="s">
        <v>3124</v>
      </c>
      <c r="E1251" s="65"/>
      <c r="F1251" s="4" t="s">
        <v>2602</v>
      </c>
      <c r="G1251" s="54"/>
      <c r="H1251" s="4" t="s">
        <v>56</v>
      </c>
      <c r="I1251" s="267">
        <v>42</v>
      </c>
      <c r="J1251" s="267">
        <v>35</v>
      </c>
      <c r="K1251" s="267">
        <v>2</v>
      </c>
      <c r="L1251" s="267" t="s">
        <v>37</v>
      </c>
      <c r="M1251" s="253">
        <f t="shared" si="426"/>
        <v>79</v>
      </c>
      <c r="N1251" s="4" t="str">
        <f>IF(M1251&gt;=100,"Besar",IF(AND(M1251&gt;=50,M1251&lt;=99),"Sedang",IF(AND(M1251&gt;=25,M1251&lt;=49),"Menengah",IF(AND(M1251&lt;=24,M1251&gt;=10),"Kecil",IF(M1251&lt;10,"&lt;Kecil","-")))))</f>
        <v>Sedang</v>
      </c>
      <c r="O1251" s="13" t="s">
        <v>2306</v>
      </c>
      <c r="P1251" s="178" t="s">
        <v>3138</v>
      </c>
      <c r="Q1251" s="5"/>
      <c r="R1251" s="5"/>
      <c r="S1251" s="5"/>
      <c r="T1251" s="5"/>
      <c r="U1251" s="5"/>
      <c r="V1251" s="33"/>
      <c r="W1251" s="33"/>
      <c r="X1251" s="33"/>
      <c r="Y1251" s="33"/>
      <c r="Z1251" s="33"/>
      <c r="AA1251" s="33"/>
      <c r="AB1251" s="33"/>
      <c r="AC1251" s="64"/>
      <c r="AD1251" s="33"/>
      <c r="AE1251" s="33"/>
      <c r="AF1251" s="64"/>
      <c r="AG1251" s="33"/>
      <c r="AH1251" s="33"/>
      <c r="AI1251" s="64"/>
    </row>
    <row r="1252" spans="1:35" ht="18" x14ac:dyDescent="0.2">
      <c r="A1252" s="368">
        <f t="shared" si="425"/>
        <v>1240</v>
      </c>
      <c r="B1252" s="48"/>
      <c r="C1252" s="148" t="s">
        <v>3125</v>
      </c>
      <c r="D1252" s="11" t="s">
        <v>2616</v>
      </c>
      <c r="E1252" s="12"/>
      <c r="F1252" s="13" t="s">
        <v>2602</v>
      </c>
      <c r="G1252" s="13" t="s">
        <v>3126</v>
      </c>
      <c r="H1252" s="14" t="s">
        <v>31</v>
      </c>
      <c r="I1252" s="120">
        <v>38</v>
      </c>
      <c r="J1252" s="120">
        <v>19</v>
      </c>
      <c r="K1252" s="120"/>
      <c r="L1252" s="120"/>
      <c r="M1252" s="13">
        <f t="shared" si="426"/>
        <v>57</v>
      </c>
      <c r="N1252" s="13" t="s">
        <v>32</v>
      </c>
      <c r="O1252" s="161" t="s">
        <v>3137</v>
      </c>
      <c r="P1252" s="54"/>
      <c r="Q1252" s="54"/>
      <c r="R1252" s="54"/>
      <c r="S1252" s="100"/>
      <c r="T1252" s="100"/>
      <c r="U1252" s="100"/>
      <c r="V1252" s="33"/>
      <c r="W1252" s="33"/>
      <c r="X1252" s="33"/>
      <c r="Y1252" s="33"/>
      <c r="Z1252" s="33"/>
      <c r="AA1252" s="33"/>
      <c r="AB1252" s="33"/>
      <c r="AC1252" s="64"/>
      <c r="AD1252" s="33"/>
      <c r="AE1252" s="33"/>
      <c r="AF1252" s="64"/>
      <c r="AG1252" s="33"/>
      <c r="AH1252" s="33"/>
      <c r="AI1252" s="64"/>
    </row>
    <row r="1253" spans="1:35" x14ac:dyDescent="0.2">
      <c r="A1253" s="368">
        <f t="shared" si="425"/>
        <v>1241</v>
      </c>
      <c r="B1253" s="4">
        <v>32114</v>
      </c>
      <c r="C1253" s="65" t="s">
        <v>3128</v>
      </c>
      <c r="D1253" s="65" t="s">
        <v>3129</v>
      </c>
      <c r="E1253" s="65"/>
      <c r="F1253" s="4" t="s">
        <v>2602</v>
      </c>
      <c r="G1253" s="54"/>
      <c r="H1253" s="4" t="s">
        <v>31</v>
      </c>
      <c r="I1253" s="267">
        <v>85</v>
      </c>
      <c r="J1253" s="267">
        <v>146</v>
      </c>
      <c r="K1253" s="267">
        <v>0</v>
      </c>
      <c r="L1253" s="267">
        <v>0</v>
      </c>
      <c r="M1253" s="253">
        <f t="shared" si="426"/>
        <v>231</v>
      </c>
      <c r="N1253" s="4" t="str">
        <f>IF(M1253&gt;=100,"Besar",IF(AND(M1253&gt;=50,M1253&lt;=99),"Sedang",IF(AND(M1253&gt;=25,M1253&lt;=49),"Menengah",IF(AND(M1253&lt;=24,M1253&gt;=10),"Kecil",IF(M1253&lt;10,"&lt;Kecil","-")))))</f>
        <v>Besar</v>
      </c>
      <c r="O1253" s="4" t="s">
        <v>3149</v>
      </c>
      <c r="P1253" s="178" t="s">
        <v>3144</v>
      </c>
      <c r="Q1253" s="54"/>
      <c r="R1253" s="54"/>
      <c r="S1253" s="100"/>
      <c r="T1253" s="100"/>
      <c r="U1253" s="100"/>
      <c r="V1253" s="33"/>
      <c r="W1253" s="33"/>
      <c r="X1253" s="33"/>
      <c r="Y1253" s="33"/>
      <c r="Z1253" s="33"/>
      <c r="AA1253" s="33"/>
      <c r="AB1253" s="33"/>
      <c r="AC1253" s="64"/>
      <c r="AD1253" s="33"/>
      <c r="AE1253" s="33"/>
      <c r="AF1253" s="64"/>
      <c r="AG1253" s="33"/>
      <c r="AH1253" s="33"/>
      <c r="AI1253" s="64"/>
    </row>
    <row r="1254" spans="1:35" ht="27" x14ac:dyDescent="0.2">
      <c r="A1254" s="368">
        <f t="shared" si="425"/>
        <v>1242</v>
      </c>
      <c r="B1254" s="48"/>
      <c r="C1254" s="148" t="s">
        <v>3130</v>
      </c>
      <c r="D1254" s="11" t="s">
        <v>3131</v>
      </c>
      <c r="E1254" s="12" t="s">
        <v>6429</v>
      </c>
      <c r="F1254" s="13" t="s">
        <v>2602</v>
      </c>
      <c r="G1254" s="13" t="s">
        <v>3132</v>
      </c>
      <c r="H1254" s="182" t="s">
        <v>31</v>
      </c>
      <c r="I1254" s="13">
        <v>100</v>
      </c>
      <c r="J1254" s="13">
        <v>200</v>
      </c>
      <c r="K1254" s="13"/>
      <c r="L1254" s="13"/>
      <c r="M1254" s="13">
        <f t="shared" si="426"/>
        <v>300</v>
      </c>
      <c r="N1254" s="13" t="s">
        <v>57</v>
      </c>
      <c r="O1254" s="228" t="s">
        <v>2698</v>
      </c>
      <c r="P1254" s="5" t="s">
        <v>3157</v>
      </c>
      <c r="Q1254" s="5"/>
      <c r="R1254" s="5"/>
      <c r="S1254" s="5"/>
      <c r="T1254" s="5"/>
      <c r="U1254" s="5"/>
      <c r="V1254" s="33"/>
      <c r="W1254" s="33"/>
      <c r="X1254" s="33"/>
      <c r="Y1254" s="33"/>
      <c r="Z1254" s="33"/>
      <c r="AA1254" s="33"/>
      <c r="AB1254" s="33"/>
      <c r="AC1254" s="64"/>
      <c r="AD1254" s="33"/>
      <c r="AE1254" s="33"/>
      <c r="AF1254" s="64"/>
      <c r="AG1254" s="33"/>
      <c r="AH1254" s="33"/>
      <c r="AI1254" s="64"/>
    </row>
    <row r="1255" spans="1:35" ht="18" x14ac:dyDescent="0.2">
      <c r="A1255" s="368">
        <f t="shared" si="425"/>
        <v>1243</v>
      </c>
      <c r="B1255" s="48"/>
      <c r="C1255" s="183" t="s">
        <v>3134</v>
      </c>
      <c r="D1255" s="159" t="s">
        <v>3135</v>
      </c>
      <c r="E1255" s="160" t="s">
        <v>6430</v>
      </c>
      <c r="F1255" s="161" t="s">
        <v>2602</v>
      </c>
      <c r="G1255" s="161" t="s">
        <v>3136</v>
      </c>
      <c r="H1255" s="162" t="s">
        <v>31</v>
      </c>
      <c r="I1255" s="161">
        <v>12</v>
      </c>
      <c r="J1255" s="161">
        <v>20</v>
      </c>
      <c r="K1255" s="161"/>
      <c r="L1255" s="161"/>
      <c r="M1255" s="161">
        <v>32</v>
      </c>
      <c r="N1255" s="161" t="s">
        <v>32</v>
      </c>
      <c r="O1255" s="4" t="s">
        <v>1814</v>
      </c>
      <c r="P1255" s="28" t="s">
        <v>3150</v>
      </c>
      <c r="Q1255" s="5"/>
      <c r="R1255" s="5"/>
      <c r="S1255" s="5"/>
      <c r="T1255" s="5"/>
      <c r="U1255" s="5"/>
      <c r="V1255" s="33"/>
      <c r="W1255" s="33"/>
      <c r="X1255" s="33"/>
      <c r="Y1255" s="33"/>
      <c r="Z1255" s="33"/>
      <c r="AA1255" s="33"/>
      <c r="AB1255" s="33"/>
      <c r="AC1255" s="64"/>
      <c r="AD1255" s="33"/>
      <c r="AE1255" s="33"/>
      <c r="AF1255" s="64"/>
      <c r="AG1255" s="33"/>
      <c r="AH1255" s="33"/>
      <c r="AI1255" s="64"/>
    </row>
    <row r="1256" spans="1:35" x14ac:dyDescent="0.2">
      <c r="A1256" s="368">
        <f t="shared" si="425"/>
        <v>1244</v>
      </c>
      <c r="B1256" s="4">
        <v>32114</v>
      </c>
      <c r="C1256" s="65" t="s">
        <v>3139</v>
      </c>
      <c r="D1256" s="65" t="s">
        <v>3140</v>
      </c>
      <c r="E1256" s="65"/>
      <c r="F1256" s="4" t="s">
        <v>2602</v>
      </c>
      <c r="G1256" s="54"/>
      <c r="H1256" s="4" t="s">
        <v>31</v>
      </c>
      <c r="I1256" s="267">
        <v>11</v>
      </c>
      <c r="J1256" s="267">
        <v>23</v>
      </c>
      <c r="K1256" s="267">
        <v>0</v>
      </c>
      <c r="L1256" s="267">
        <v>0</v>
      </c>
      <c r="M1256" s="253">
        <f>SUM(I1256:L1256)</f>
        <v>34</v>
      </c>
      <c r="N1256" s="4" t="str">
        <f>IF(M1256&gt;=100,"Besar",IF(AND(M1256&gt;=50,M1256&lt;=99),"Sedang",IF(AND(M1256&gt;=25,M1256&lt;=49),"Menengah",IF(AND(M1256&lt;=24,M1256&gt;=10),"Kecil",IF(M1256&lt;10,"&lt;Kecil","-")))))</f>
        <v>Menengah</v>
      </c>
      <c r="O1256" s="201" t="s">
        <v>3149</v>
      </c>
      <c r="P1256" s="28" t="s">
        <v>6431</v>
      </c>
      <c r="Q1256" s="54"/>
      <c r="R1256" s="54"/>
      <c r="S1256" s="100"/>
      <c r="T1256" s="100"/>
      <c r="U1256" s="100"/>
      <c r="V1256" s="33"/>
      <c r="W1256" s="33"/>
      <c r="X1256" s="33"/>
      <c r="Y1256" s="33"/>
      <c r="Z1256" s="33"/>
      <c r="AA1256" s="33"/>
      <c r="AB1256" s="33"/>
      <c r="AC1256" s="64"/>
      <c r="AD1256" s="33"/>
      <c r="AE1256" s="33"/>
      <c r="AF1256" s="64"/>
      <c r="AG1256" s="33"/>
      <c r="AH1256" s="33"/>
      <c r="AI1256" s="64"/>
    </row>
    <row r="1257" spans="1:35" x14ac:dyDescent="0.2">
      <c r="A1257" s="368">
        <f t="shared" si="425"/>
        <v>1245</v>
      </c>
      <c r="B1257" s="4">
        <v>32114</v>
      </c>
      <c r="C1257" s="160" t="s">
        <v>3141</v>
      </c>
      <c r="D1257" s="160" t="s">
        <v>3142</v>
      </c>
      <c r="E1257" s="160"/>
      <c r="F1257" s="161" t="s">
        <v>2602</v>
      </c>
      <c r="G1257" s="161" t="s">
        <v>3143</v>
      </c>
      <c r="H1257" s="224"/>
      <c r="I1257" s="161">
        <v>62</v>
      </c>
      <c r="J1257" s="161">
        <v>6</v>
      </c>
      <c r="K1257" s="161"/>
      <c r="L1257" s="161"/>
      <c r="M1257" s="161">
        <v>68</v>
      </c>
      <c r="N1257" s="161" t="s">
        <v>32</v>
      </c>
      <c r="O1257" s="13" t="s">
        <v>1814</v>
      </c>
      <c r="P1257" s="54"/>
      <c r="Q1257" s="54"/>
      <c r="R1257" s="54"/>
      <c r="S1257" s="100"/>
      <c r="T1257" s="100"/>
      <c r="U1257" s="100"/>
      <c r="V1257" s="33"/>
      <c r="W1257" s="33"/>
      <c r="X1257" s="33"/>
      <c r="Y1257" s="33"/>
      <c r="Z1257" s="33"/>
      <c r="AA1257" s="33"/>
      <c r="AB1257" s="33"/>
      <c r="AC1257" s="64"/>
      <c r="AD1257" s="33"/>
      <c r="AE1257" s="33"/>
      <c r="AF1257" s="64"/>
      <c r="AG1257" s="33"/>
      <c r="AH1257" s="33"/>
      <c r="AI1257" s="64"/>
    </row>
    <row r="1258" spans="1:35" x14ac:dyDescent="0.2">
      <c r="A1258" s="368">
        <f t="shared" si="425"/>
        <v>1246</v>
      </c>
      <c r="B1258" s="4">
        <v>32114</v>
      </c>
      <c r="C1258" s="65" t="s">
        <v>3145</v>
      </c>
      <c r="D1258" s="65" t="s">
        <v>3146</v>
      </c>
      <c r="E1258" s="65"/>
      <c r="F1258" s="4" t="s">
        <v>2602</v>
      </c>
      <c r="G1258" s="54"/>
      <c r="H1258" s="4" t="s">
        <v>31</v>
      </c>
      <c r="I1258" s="267">
        <v>115</v>
      </c>
      <c r="J1258" s="267">
        <v>85</v>
      </c>
      <c r="K1258" s="267"/>
      <c r="L1258" s="267"/>
      <c r="M1258" s="253">
        <f>SUM(I1258:L1258)</f>
        <v>200</v>
      </c>
      <c r="N1258" s="4" t="str">
        <f>IF(M1258&gt;=100,"Besar",IF(AND(M1258&gt;=50,M1258&lt;=99),"Sedang",IF(AND(M1258&gt;=25,M1258&lt;=49),"Menengah",IF(AND(M1258&lt;=24,M1258&gt;=10),"Kecil",IF(M1258&lt;10,"&lt;Kecil","-")))))</f>
        <v>Besar</v>
      </c>
      <c r="O1258" s="54"/>
      <c r="P1258" s="5" t="s">
        <v>3167</v>
      </c>
      <c r="Q1258" s="5"/>
      <c r="R1258" s="5"/>
      <c r="S1258" s="5"/>
      <c r="T1258" s="5"/>
      <c r="U1258" s="5"/>
      <c r="V1258" s="33"/>
      <c r="W1258" s="33"/>
      <c r="X1258" s="33"/>
      <c r="Y1258" s="33"/>
      <c r="Z1258" s="33"/>
      <c r="AA1258" s="33"/>
      <c r="AB1258" s="33"/>
      <c r="AC1258" s="64"/>
      <c r="AD1258" s="33"/>
      <c r="AE1258" s="33"/>
      <c r="AF1258" s="64"/>
      <c r="AG1258" s="33"/>
      <c r="AH1258" s="33"/>
      <c r="AI1258" s="64"/>
    </row>
    <row r="1259" spans="1:35" ht="18" x14ac:dyDescent="0.2">
      <c r="A1259" s="368">
        <f t="shared" si="425"/>
        <v>1247</v>
      </c>
      <c r="B1259" s="4">
        <v>32114</v>
      </c>
      <c r="C1259" s="169" t="s">
        <v>3147</v>
      </c>
      <c r="D1259" s="137" t="s">
        <v>3148</v>
      </c>
      <c r="E1259" s="108"/>
      <c r="F1259" s="120" t="s">
        <v>2602</v>
      </c>
      <c r="G1259" s="120" t="s">
        <v>3126</v>
      </c>
      <c r="H1259" s="14" t="s">
        <v>31</v>
      </c>
      <c r="I1259" s="120">
        <v>21</v>
      </c>
      <c r="J1259" s="120">
        <v>70</v>
      </c>
      <c r="K1259" s="120"/>
      <c r="L1259" s="120"/>
      <c r="M1259" s="13">
        <f t="shared" ref="M1259" si="427">SUM(I1259:K1259)</f>
        <v>91</v>
      </c>
      <c r="N1259" s="120" t="s">
        <v>57</v>
      </c>
      <c r="O1259" s="120" t="s">
        <v>969</v>
      </c>
      <c r="P1259" s="296" t="s">
        <v>6878</v>
      </c>
      <c r="Q1259" s="166"/>
      <c r="R1259" s="54"/>
      <c r="S1259" s="100"/>
      <c r="T1259" s="100"/>
      <c r="U1259" s="100"/>
      <c r="V1259" s="33"/>
      <c r="W1259" s="33"/>
      <c r="X1259" s="33"/>
      <c r="Y1259" s="33"/>
      <c r="Z1259" s="33"/>
      <c r="AA1259" s="33"/>
      <c r="AB1259" s="33"/>
      <c r="AC1259" s="64"/>
      <c r="AD1259" s="33"/>
      <c r="AE1259" s="33"/>
      <c r="AF1259" s="64"/>
      <c r="AG1259" s="33"/>
      <c r="AH1259" s="33"/>
      <c r="AI1259" s="64"/>
    </row>
    <row r="1260" spans="1:35" ht="18" x14ac:dyDescent="0.2">
      <c r="A1260" s="368">
        <f t="shared" si="425"/>
        <v>1248</v>
      </c>
      <c r="B1260" s="4">
        <v>32114</v>
      </c>
      <c r="C1260" s="148" t="s">
        <v>3153</v>
      </c>
      <c r="D1260" s="11" t="s">
        <v>3154</v>
      </c>
      <c r="E1260" s="12">
        <v>5951364</v>
      </c>
      <c r="F1260" s="13" t="s">
        <v>2602</v>
      </c>
      <c r="G1260" s="13" t="s">
        <v>2623</v>
      </c>
      <c r="H1260" s="14" t="s">
        <v>31</v>
      </c>
      <c r="I1260" s="13">
        <v>54</v>
      </c>
      <c r="J1260" s="13">
        <v>66</v>
      </c>
      <c r="K1260" s="13"/>
      <c r="L1260" s="13"/>
      <c r="M1260" s="13">
        <f t="shared" ref="M1260" si="428">SUM(I1260:L1260)</f>
        <v>120</v>
      </c>
      <c r="N1260" s="13" t="s">
        <v>57</v>
      </c>
      <c r="O1260" s="13" t="s">
        <v>6432</v>
      </c>
      <c r="P1260" s="28" t="s">
        <v>3160</v>
      </c>
      <c r="Q1260" s="5"/>
      <c r="R1260" s="5"/>
      <c r="S1260" s="5"/>
      <c r="T1260" s="5"/>
      <c r="U1260" s="5"/>
      <c r="V1260" s="33"/>
      <c r="W1260" s="33"/>
      <c r="X1260" s="33"/>
      <c r="Y1260" s="33"/>
      <c r="Z1260" s="33"/>
      <c r="AA1260" s="33"/>
      <c r="AB1260" s="33"/>
      <c r="AC1260" s="64"/>
      <c r="AD1260" s="33"/>
      <c r="AE1260" s="33"/>
      <c r="AF1260" s="64"/>
      <c r="AG1260" s="33"/>
      <c r="AH1260" s="33"/>
      <c r="AI1260" s="64"/>
    </row>
    <row r="1261" spans="1:35" x14ac:dyDescent="0.2">
      <c r="A1261" s="368">
        <f t="shared" si="425"/>
        <v>1249</v>
      </c>
      <c r="B1261" s="4">
        <v>32114</v>
      </c>
      <c r="C1261" s="65" t="s">
        <v>3151</v>
      </c>
      <c r="D1261" s="65" t="s">
        <v>3152</v>
      </c>
      <c r="E1261" s="65"/>
      <c r="F1261" s="4" t="s">
        <v>2602</v>
      </c>
      <c r="G1261" s="54"/>
      <c r="H1261" s="80" t="s">
        <v>31</v>
      </c>
      <c r="I1261" s="267">
        <v>35</v>
      </c>
      <c r="J1261" s="267">
        <v>31</v>
      </c>
      <c r="K1261" s="267">
        <v>0</v>
      </c>
      <c r="L1261" s="267">
        <v>0</v>
      </c>
      <c r="M1261" s="253">
        <f>SUM(I1261:L1261)</f>
        <v>66</v>
      </c>
      <c r="N1261" s="4" t="str">
        <f>IF(M1261&gt;=100,"Besar",IF(AND(M1261&gt;=50,M1261&lt;=99),"Sedang",IF(AND(M1261&gt;=25,M1261&lt;=49),"Menengah",IF(AND(M1261&lt;=24,M1261&gt;=10),"Kecil",IF(M1261&lt;10,"&lt;Kecil","-")))))</f>
        <v>Sedang</v>
      </c>
      <c r="O1261" s="13" t="s">
        <v>1755</v>
      </c>
      <c r="P1261" s="54"/>
      <c r="Q1261" s="54"/>
      <c r="R1261" s="54"/>
      <c r="S1261" s="100"/>
      <c r="T1261" s="100"/>
      <c r="U1261" s="100"/>
      <c r="V1261" s="33"/>
      <c r="W1261" s="33"/>
      <c r="X1261" s="33"/>
      <c r="Y1261" s="33"/>
      <c r="Z1261" s="33"/>
      <c r="AA1261" s="33"/>
      <c r="AB1261" s="33"/>
      <c r="AC1261" s="64"/>
      <c r="AD1261" s="33"/>
      <c r="AE1261" s="33"/>
      <c r="AF1261" s="64"/>
      <c r="AG1261" s="33"/>
      <c r="AH1261" s="33"/>
      <c r="AI1261" s="64"/>
    </row>
    <row r="1262" spans="1:35" ht="18" x14ac:dyDescent="0.2">
      <c r="A1262" s="368">
        <f t="shared" si="425"/>
        <v>1250</v>
      </c>
      <c r="B1262" s="48"/>
      <c r="C1262" s="34" t="s">
        <v>3153</v>
      </c>
      <c r="D1262" s="34" t="s">
        <v>3154</v>
      </c>
      <c r="E1262" s="34"/>
      <c r="F1262" s="4" t="s">
        <v>2602</v>
      </c>
      <c r="G1262" s="4" t="s">
        <v>2623</v>
      </c>
      <c r="H1262" s="5" t="s">
        <v>31</v>
      </c>
      <c r="I1262" s="50">
        <v>54</v>
      </c>
      <c r="J1262" s="50">
        <v>66</v>
      </c>
      <c r="K1262" s="50"/>
      <c r="L1262" s="50"/>
      <c r="M1262" s="50">
        <f>SUM(I1262:K1262)</f>
        <v>120</v>
      </c>
      <c r="N1262" s="4" t="s">
        <v>57</v>
      </c>
      <c r="O1262" s="4" t="s">
        <v>3173</v>
      </c>
      <c r="P1262" s="5" t="s">
        <v>3178</v>
      </c>
      <c r="Q1262" s="5"/>
      <c r="R1262" s="5"/>
      <c r="S1262" s="5"/>
      <c r="T1262" s="5"/>
      <c r="U1262" s="5"/>
      <c r="V1262" s="33"/>
      <c r="W1262" s="33"/>
      <c r="X1262" s="33"/>
      <c r="Y1262" s="33" t="s">
        <v>5990</v>
      </c>
      <c r="Z1262" s="104" t="s">
        <v>5976</v>
      </c>
      <c r="AA1262" s="33"/>
      <c r="AB1262" s="33"/>
      <c r="AC1262" s="64"/>
      <c r="AD1262" s="33"/>
      <c r="AE1262" s="33"/>
      <c r="AF1262" s="64"/>
      <c r="AG1262" s="33"/>
      <c r="AH1262" s="33"/>
      <c r="AI1262" s="64"/>
    </row>
    <row r="1263" spans="1:35" x14ac:dyDescent="0.2">
      <c r="A1263" s="368">
        <f t="shared" si="425"/>
        <v>1251</v>
      </c>
      <c r="B1263" s="48"/>
      <c r="C1263" s="25" t="s">
        <v>3155</v>
      </c>
      <c r="D1263" s="25" t="s">
        <v>3156</v>
      </c>
      <c r="E1263" s="12"/>
      <c r="F1263" s="13" t="s">
        <v>2602</v>
      </c>
      <c r="G1263" s="13" t="s">
        <v>1798</v>
      </c>
      <c r="H1263" s="168" t="s">
        <v>31</v>
      </c>
      <c r="I1263" s="9">
        <v>50</v>
      </c>
      <c r="J1263" s="9">
        <v>45</v>
      </c>
      <c r="K1263" s="9"/>
      <c r="L1263" s="9"/>
      <c r="M1263" s="13">
        <f t="shared" ref="M1263:M1264" si="429">SUM(I1263:L1263)</f>
        <v>95</v>
      </c>
      <c r="N1263" s="13" t="s">
        <v>32</v>
      </c>
      <c r="O1263" s="54"/>
      <c r="P1263" s="54"/>
      <c r="Q1263" s="54" t="s">
        <v>5828</v>
      </c>
      <c r="R1263" s="54" t="s">
        <v>5829</v>
      </c>
      <c r="S1263" s="100">
        <v>147</v>
      </c>
      <c r="T1263" s="100">
        <v>48</v>
      </c>
      <c r="U1263" s="100"/>
      <c r="V1263" s="33"/>
      <c r="W1263" s="33"/>
      <c r="X1263" s="33"/>
      <c r="Y1263" s="33"/>
      <c r="Z1263" s="33"/>
      <c r="AA1263" s="33"/>
      <c r="AB1263" s="33"/>
      <c r="AC1263" s="64"/>
      <c r="AD1263" s="33"/>
      <c r="AE1263" s="33"/>
      <c r="AF1263" s="64"/>
      <c r="AG1263" s="33"/>
      <c r="AH1263" s="33"/>
      <c r="AI1263" s="64"/>
    </row>
    <row r="1264" spans="1:35" x14ac:dyDescent="0.2">
      <c r="A1264" s="368">
        <f t="shared" si="425"/>
        <v>1252</v>
      </c>
      <c r="B1264" s="48"/>
      <c r="C1264" s="148" t="s">
        <v>3158</v>
      </c>
      <c r="D1264" s="11" t="s">
        <v>3159</v>
      </c>
      <c r="E1264" s="12" t="s">
        <v>6433</v>
      </c>
      <c r="F1264" s="13" t="s">
        <v>2602</v>
      </c>
      <c r="G1264" s="13" t="s">
        <v>111</v>
      </c>
      <c r="H1264" s="14" t="s">
        <v>31</v>
      </c>
      <c r="I1264" s="13">
        <v>129</v>
      </c>
      <c r="J1264" s="13">
        <v>33</v>
      </c>
      <c r="K1264" s="13"/>
      <c r="L1264" s="13"/>
      <c r="M1264" s="13">
        <f t="shared" si="429"/>
        <v>162</v>
      </c>
      <c r="N1264" s="13" t="s">
        <v>57</v>
      </c>
      <c r="O1264" s="4" t="s">
        <v>3177</v>
      </c>
      <c r="P1264" s="113" t="s">
        <v>6436</v>
      </c>
      <c r="Q1264" s="166"/>
      <c r="R1264" s="230"/>
      <c r="S1264" s="5"/>
      <c r="T1264" s="5"/>
      <c r="U1264" s="5"/>
      <c r="V1264" s="33"/>
      <c r="W1264" s="33"/>
      <c r="X1264" s="33"/>
      <c r="Y1264" s="33"/>
      <c r="Z1264" s="33"/>
      <c r="AA1264" s="33"/>
      <c r="AB1264" s="33"/>
      <c r="AC1264" s="64"/>
      <c r="AD1264" s="33"/>
      <c r="AE1264" s="33"/>
      <c r="AF1264" s="64"/>
      <c r="AG1264" s="33"/>
      <c r="AH1264" s="33"/>
      <c r="AI1264" s="64"/>
    </row>
    <row r="1265" spans="1:35" x14ac:dyDescent="0.2">
      <c r="A1265" s="368">
        <f t="shared" si="425"/>
        <v>1253</v>
      </c>
      <c r="B1265" s="48"/>
      <c r="C1265" s="34" t="s">
        <v>3161</v>
      </c>
      <c r="D1265" s="34" t="s">
        <v>3162</v>
      </c>
      <c r="E1265" s="34"/>
      <c r="F1265" s="4" t="s">
        <v>2602</v>
      </c>
      <c r="G1265" s="4" t="s">
        <v>111</v>
      </c>
      <c r="H1265" s="5" t="s">
        <v>31</v>
      </c>
      <c r="I1265" s="50">
        <v>196</v>
      </c>
      <c r="J1265" s="50">
        <v>6</v>
      </c>
      <c r="K1265" s="50"/>
      <c r="L1265" s="50"/>
      <c r="M1265" s="50">
        <f>SUM(I1265:K1265)</f>
        <v>202</v>
      </c>
      <c r="N1265" s="4" t="s">
        <v>57</v>
      </c>
      <c r="O1265" s="13" t="s">
        <v>6065</v>
      </c>
      <c r="P1265" s="5"/>
      <c r="Q1265" s="5"/>
      <c r="R1265" s="5"/>
      <c r="S1265" s="5"/>
      <c r="T1265" s="5"/>
      <c r="U1265" s="5"/>
      <c r="V1265" s="33"/>
      <c r="W1265" s="33"/>
      <c r="X1265" s="33"/>
      <c r="Y1265" s="33" t="s">
        <v>6011</v>
      </c>
      <c r="Z1265" s="104" t="s">
        <v>5976</v>
      </c>
      <c r="AA1265" s="33"/>
      <c r="AB1265" s="33"/>
      <c r="AC1265" s="64"/>
      <c r="AD1265" s="33"/>
      <c r="AE1265" s="33"/>
      <c r="AF1265" s="64"/>
      <c r="AG1265" s="33"/>
      <c r="AH1265" s="33"/>
      <c r="AI1265" s="64"/>
    </row>
    <row r="1266" spans="1:35" x14ac:dyDescent="0.2">
      <c r="A1266" s="368">
        <f t="shared" si="425"/>
        <v>1254</v>
      </c>
      <c r="B1266" s="4">
        <v>34200</v>
      </c>
      <c r="C1266" s="65" t="s">
        <v>3163</v>
      </c>
      <c r="D1266" s="65" t="s">
        <v>3164</v>
      </c>
      <c r="E1266" s="65"/>
      <c r="F1266" s="4" t="s">
        <v>2602</v>
      </c>
      <c r="G1266" s="54"/>
      <c r="H1266" s="4" t="s">
        <v>31</v>
      </c>
      <c r="I1266" s="267">
        <v>42</v>
      </c>
      <c r="J1266" s="267">
        <v>0</v>
      </c>
      <c r="K1266" s="267">
        <v>0</v>
      </c>
      <c r="L1266" s="267">
        <v>0</v>
      </c>
      <c r="M1266" s="253">
        <f>SUM(I1266:L1266)</f>
        <v>42</v>
      </c>
      <c r="N1266" s="4" t="str">
        <f>IF(M1266&gt;=100,"Besar",IF(AND(M1266&gt;=50,M1266&lt;=99),"Sedang",IF(AND(M1266&gt;=25,M1266&lt;=49),"Menengah",IF(AND(M1266&lt;=24,M1266&gt;=10),"Kecil",IF(M1266&lt;10,"&lt;Kecil","-")))))</f>
        <v>Menengah</v>
      </c>
      <c r="O1266" s="4" t="s">
        <v>1490</v>
      </c>
      <c r="P1266" s="54"/>
      <c r="Q1266" s="54"/>
      <c r="R1266" s="54"/>
      <c r="S1266" s="100"/>
      <c r="T1266" s="100"/>
      <c r="U1266" s="100"/>
      <c r="V1266" s="33"/>
      <c r="W1266" s="33"/>
      <c r="X1266" s="33"/>
      <c r="Y1266" s="33"/>
      <c r="Z1266" s="33"/>
      <c r="AA1266" s="33"/>
      <c r="AB1266" s="33"/>
      <c r="AC1266" s="64"/>
      <c r="AD1266" s="33"/>
      <c r="AE1266" s="33"/>
      <c r="AF1266" s="64"/>
      <c r="AG1266" s="33"/>
      <c r="AH1266" s="33"/>
      <c r="AI1266" s="64"/>
    </row>
    <row r="1267" spans="1:35" x14ac:dyDescent="0.2">
      <c r="A1267" s="368">
        <f t="shared" si="425"/>
        <v>1255</v>
      </c>
      <c r="B1267" s="4">
        <v>95200</v>
      </c>
      <c r="C1267" s="65" t="s">
        <v>3165</v>
      </c>
      <c r="D1267" s="65" t="s">
        <v>3166</v>
      </c>
      <c r="E1267" s="65"/>
      <c r="F1267" s="4" t="s">
        <v>2602</v>
      </c>
      <c r="G1267" s="54"/>
      <c r="H1267" s="4" t="s">
        <v>36</v>
      </c>
      <c r="I1267" s="267">
        <v>40</v>
      </c>
      <c r="J1267" s="267">
        <v>0</v>
      </c>
      <c r="K1267" s="267">
        <v>0</v>
      </c>
      <c r="L1267" s="267">
        <v>0</v>
      </c>
      <c r="M1267" s="253">
        <f>SUM(I1267:L1267)</f>
        <v>40</v>
      </c>
      <c r="N1267" s="4" t="str">
        <f>IF(M1267&gt;=100,"Besar",IF(AND(M1267&gt;=50,M1267&lt;=99),"Sedang",IF(AND(M1267&gt;=25,M1267&lt;=49),"Menengah",IF(AND(M1267&lt;=24,M1267&gt;=10),"Kecil",IF(M1267&lt;10,"&lt;Kecil","-")))))</f>
        <v>Menengah</v>
      </c>
      <c r="O1267" s="4" t="s">
        <v>176</v>
      </c>
      <c r="P1267" s="5"/>
      <c r="Q1267" s="5"/>
      <c r="R1267" s="5"/>
      <c r="S1267" s="5"/>
      <c r="T1267" s="5"/>
      <c r="U1267" s="5"/>
      <c r="V1267" s="33"/>
      <c r="W1267" s="33"/>
      <c r="X1267" s="33"/>
      <c r="Y1267" s="33"/>
      <c r="Z1267" s="33"/>
      <c r="AA1267" s="33"/>
      <c r="AB1267" s="33"/>
      <c r="AC1267" s="64"/>
      <c r="AD1267" s="33"/>
      <c r="AE1267" s="33"/>
      <c r="AF1267" s="64"/>
      <c r="AG1267" s="33"/>
      <c r="AH1267" s="33"/>
      <c r="AI1267" s="64"/>
    </row>
    <row r="1268" spans="1:35" x14ac:dyDescent="0.2">
      <c r="A1268" s="368">
        <f t="shared" si="425"/>
        <v>1256</v>
      </c>
      <c r="B1268" s="48"/>
      <c r="C1268" s="148" t="s">
        <v>6434</v>
      </c>
      <c r="D1268" s="11" t="s">
        <v>2773</v>
      </c>
      <c r="E1268" s="12" t="s">
        <v>6435</v>
      </c>
      <c r="F1268" s="13" t="s">
        <v>2602</v>
      </c>
      <c r="G1268" s="13" t="s">
        <v>1798</v>
      </c>
      <c r="H1268" s="14" t="s">
        <v>31</v>
      </c>
      <c r="I1268" s="13">
        <v>24</v>
      </c>
      <c r="J1268" s="13">
        <v>36</v>
      </c>
      <c r="K1268" s="13"/>
      <c r="L1268" s="13"/>
      <c r="M1268" s="13">
        <f t="shared" ref="M1268" si="430">SUM(I1268:L1268)</f>
        <v>60</v>
      </c>
      <c r="N1268" s="13" t="s">
        <v>32</v>
      </c>
      <c r="O1268" s="54"/>
      <c r="P1268" s="113" t="s">
        <v>6437</v>
      </c>
      <c r="Q1268" s="5"/>
      <c r="R1268" s="5"/>
      <c r="S1268" s="5"/>
      <c r="T1268" s="5"/>
      <c r="U1268" s="5"/>
      <c r="V1268" s="33"/>
      <c r="W1268" s="33"/>
      <c r="X1268" s="33"/>
      <c r="Y1268" s="33"/>
      <c r="Z1268" s="33"/>
      <c r="AA1268" s="33"/>
      <c r="AB1268" s="33"/>
      <c r="AC1268" s="64"/>
      <c r="AD1268" s="33"/>
      <c r="AE1268" s="33"/>
      <c r="AF1268" s="64"/>
      <c r="AG1268" s="33"/>
      <c r="AH1268" s="33"/>
      <c r="AI1268" s="64"/>
    </row>
    <row r="1269" spans="1:35" x14ac:dyDescent="0.2">
      <c r="A1269" s="368">
        <f t="shared" si="425"/>
        <v>1257</v>
      </c>
      <c r="B1269" s="4">
        <v>32114</v>
      </c>
      <c r="C1269" s="65" t="s">
        <v>3168</v>
      </c>
      <c r="D1269" s="65" t="s">
        <v>3169</v>
      </c>
      <c r="E1269" s="65"/>
      <c r="F1269" s="4" t="s">
        <v>2602</v>
      </c>
      <c r="G1269" s="54"/>
      <c r="H1269" s="4" t="s">
        <v>31</v>
      </c>
      <c r="I1269" s="267">
        <v>66</v>
      </c>
      <c r="J1269" s="267">
        <v>59</v>
      </c>
      <c r="K1269" s="267">
        <v>0</v>
      </c>
      <c r="L1269" s="267">
        <v>0</v>
      </c>
      <c r="M1269" s="253">
        <f>SUM(I1269:L1269)</f>
        <v>125</v>
      </c>
      <c r="N1269" s="4" t="str">
        <f>IF(M1269&gt;=100,"Besar",IF(AND(M1269&gt;=50,M1269&lt;=99),"Sedang",IF(AND(M1269&gt;=25,M1269&lt;=49),"Menengah",IF(AND(M1269&lt;=24,M1269&gt;=10),"Kecil",IF(M1269&lt;10,"&lt;Kecil","-")))))</f>
        <v>Besar</v>
      </c>
      <c r="O1269" s="13" t="s">
        <v>6125</v>
      </c>
      <c r="P1269" s="28" t="s">
        <v>3181</v>
      </c>
      <c r="Q1269" s="166"/>
      <c r="R1269" s="4"/>
      <c r="S1269" s="4"/>
      <c r="T1269" s="4"/>
      <c r="U1269" s="4"/>
      <c r="V1269" s="33"/>
      <c r="W1269" s="33"/>
      <c r="X1269" s="33"/>
      <c r="Y1269" s="33"/>
      <c r="Z1269" s="33"/>
      <c r="AA1269" s="33"/>
      <c r="AB1269" s="33"/>
      <c r="AC1269" s="64"/>
      <c r="AD1269" s="33"/>
      <c r="AE1269" s="33"/>
      <c r="AF1269" s="64"/>
      <c r="AG1269" s="33"/>
      <c r="AH1269" s="33"/>
      <c r="AI1269" s="64"/>
    </row>
    <row r="1270" spans="1:35" x14ac:dyDescent="0.2">
      <c r="A1270" s="368">
        <f t="shared" si="425"/>
        <v>1258</v>
      </c>
      <c r="B1270" s="48"/>
      <c r="C1270" s="34" t="s">
        <v>3170</v>
      </c>
      <c r="D1270" s="34" t="s">
        <v>3171</v>
      </c>
      <c r="E1270" s="34"/>
      <c r="F1270" s="4" t="s">
        <v>2602</v>
      </c>
      <c r="G1270" s="4" t="s">
        <v>3172</v>
      </c>
      <c r="H1270" s="5"/>
      <c r="I1270" s="50">
        <v>8</v>
      </c>
      <c r="J1270" s="50">
        <v>22</v>
      </c>
      <c r="K1270" s="50"/>
      <c r="L1270" s="50"/>
      <c r="M1270" s="50">
        <f>SUM(I1270:J1270)</f>
        <v>30</v>
      </c>
      <c r="N1270" s="4" t="s">
        <v>32</v>
      </c>
      <c r="O1270" s="13" t="s">
        <v>1490</v>
      </c>
      <c r="P1270" s="113" t="s">
        <v>6438</v>
      </c>
      <c r="Q1270" s="5"/>
      <c r="R1270" s="5"/>
      <c r="S1270" s="5"/>
      <c r="T1270" s="5"/>
      <c r="U1270" s="5"/>
      <c r="V1270" s="33"/>
      <c r="W1270" s="33"/>
      <c r="X1270" s="33"/>
      <c r="Y1270" s="33"/>
      <c r="Z1270" s="33"/>
      <c r="AA1270" s="33"/>
      <c r="AB1270" s="33"/>
      <c r="AC1270" s="64"/>
      <c r="AD1270" s="33"/>
      <c r="AE1270" s="33"/>
      <c r="AF1270" s="64"/>
      <c r="AG1270" s="33"/>
      <c r="AH1270" s="33"/>
      <c r="AI1270" s="64"/>
    </row>
    <row r="1271" spans="1:35" x14ac:dyDescent="0.2">
      <c r="A1271" s="368">
        <f t="shared" si="425"/>
        <v>1259</v>
      </c>
      <c r="B1271" s="4">
        <v>32111</v>
      </c>
      <c r="C1271" s="65" t="s">
        <v>3174</v>
      </c>
      <c r="D1271" s="65" t="s">
        <v>3175</v>
      </c>
      <c r="E1271" s="65"/>
      <c r="F1271" s="4" t="s">
        <v>2602</v>
      </c>
      <c r="G1271" s="54"/>
      <c r="H1271" s="4" t="s">
        <v>36</v>
      </c>
      <c r="I1271" s="267">
        <v>15</v>
      </c>
      <c r="J1271" s="267">
        <v>1</v>
      </c>
      <c r="K1271" s="267">
        <v>2</v>
      </c>
      <c r="L1271" s="267">
        <v>0</v>
      </c>
      <c r="M1271" s="253">
        <f>SUM(I1271:L1271)</f>
        <v>18</v>
      </c>
      <c r="N1271" s="4" t="str">
        <f>IF(M1271&gt;=100,"Besar",IF(AND(M1271&gt;=50,M1271&lt;=99),"Sedang",IF(AND(M1271&gt;=25,M1271&lt;=49),"Menengah",IF(AND(M1271&lt;=24,M1271&gt;=10),"Kecil",IF(M1271&lt;10,"&lt;Kecil","-")))))</f>
        <v>Kecil</v>
      </c>
      <c r="O1271" s="13" t="s">
        <v>6065</v>
      </c>
      <c r="P1271" s="54"/>
      <c r="Q1271" s="54"/>
      <c r="R1271" s="54"/>
      <c r="S1271" s="100"/>
      <c r="T1271" s="100"/>
      <c r="U1271" s="100"/>
      <c r="V1271" s="33"/>
      <c r="W1271" s="33"/>
      <c r="X1271" s="33"/>
      <c r="Y1271" s="33"/>
      <c r="Z1271" s="33"/>
      <c r="AA1271" s="33"/>
      <c r="AB1271" s="33"/>
      <c r="AC1271" s="64"/>
      <c r="AD1271" s="33"/>
      <c r="AE1271" s="33"/>
      <c r="AF1271" s="64"/>
      <c r="AG1271" s="33"/>
      <c r="AH1271" s="33"/>
      <c r="AI1271" s="64"/>
    </row>
    <row r="1272" spans="1:35" x14ac:dyDescent="0.2">
      <c r="A1272" s="368">
        <f t="shared" si="425"/>
        <v>1260</v>
      </c>
      <c r="B1272" s="48"/>
      <c r="C1272" s="148" t="s">
        <v>3176</v>
      </c>
      <c r="D1272" s="11" t="s">
        <v>2783</v>
      </c>
      <c r="E1272" s="12"/>
      <c r="F1272" s="13" t="s">
        <v>2602</v>
      </c>
      <c r="G1272" s="13" t="s">
        <v>111</v>
      </c>
      <c r="H1272" s="14" t="s">
        <v>31</v>
      </c>
      <c r="I1272" s="13">
        <v>48</v>
      </c>
      <c r="J1272" s="13">
        <v>68</v>
      </c>
      <c r="K1272" s="13"/>
      <c r="L1272" s="13"/>
      <c r="M1272" s="13">
        <f t="shared" ref="M1272:M1274" si="431">SUM(I1272:L1272)</f>
        <v>116</v>
      </c>
      <c r="N1272" s="13" t="s">
        <v>57</v>
      </c>
      <c r="O1272" s="4" t="s">
        <v>3201</v>
      </c>
      <c r="P1272" s="5"/>
      <c r="Q1272" s="5"/>
      <c r="R1272" s="5"/>
      <c r="S1272" s="5"/>
      <c r="T1272" s="5"/>
      <c r="U1272" s="5"/>
      <c r="V1272" s="33"/>
      <c r="W1272" s="33"/>
      <c r="X1272" s="33"/>
      <c r="Y1272" s="33"/>
      <c r="Z1272" s="33"/>
      <c r="AA1272" s="33"/>
      <c r="AB1272" s="33"/>
      <c r="AC1272" s="64"/>
      <c r="AD1272" s="33"/>
      <c r="AE1272" s="33"/>
      <c r="AF1272" s="64"/>
      <c r="AG1272" s="33"/>
      <c r="AH1272" s="33"/>
      <c r="AI1272" s="64"/>
    </row>
    <row r="1273" spans="1:35" x14ac:dyDescent="0.2">
      <c r="A1273" s="368">
        <f t="shared" si="425"/>
        <v>1261</v>
      </c>
      <c r="B1273" s="4">
        <v>32114</v>
      </c>
      <c r="C1273" s="148" t="s">
        <v>3179</v>
      </c>
      <c r="D1273" s="11" t="s">
        <v>3180</v>
      </c>
      <c r="E1273" s="12"/>
      <c r="F1273" s="13" t="s">
        <v>2602</v>
      </c>
      <c r="G1273" s="13" t="s">
        <v>111</v>
      </c>
      <c r="H1273" s="14" t="s">
        <v>31</v>
      </c>
      <c r="I1273" s="13">
        <v>182</v>
      </c>
      <c r="J1273" s="13">
        <v>235</v>
      </c>
      <c r="K1273" s="13"/>
      <c r="L1273" s="13"/>
      <c r="M1273" s="13">
        <f t="shared" si="431"/>
        <v>417</v>
      </c>
      <c r="N1273" s="13" t="s">
        <v>57</v>
      </c>
      <c r="O1273" s="54"/>
      <c r="P1273" s="28" t="s">
        <v>3191</v>
      </c>
      <c r="Q1273" s="54"/>
      <c r="R1273" s="54"/>
      <c r="S1273" s="100"/>
      <c r="T1273" s="100"/>
      <c r="U1273" s="100"/>
      <c r="V1273" s="33"/>
      <c r="W1273" s="33"/>
      <c r="X1273" s="33"/>
      <c r="Y1273" s="33"/>
      <c r="Z1273" s="33"/>
      <c r="AA1273" s="33"/>
      <c r="AB1273" s="33"/>
      <c r="AC1273" s="64"/>
      <c r="AD1273" s="33"/>
      <c r="AE1273" s="33"/>
      <c r="AF1273" s="64"/>
      <c r="AG1273" s="33"/>
      <c r="AH1273" s="33"/>
      <c r="AI1273" s="64"/>
    </row>
    <row r="1274" spans="1:35" x14ac:dyDescent="0.2">
      <c r="A1274" s="368">
        <f t="shared" si="425"/>
        <v>1262</v>
      </c>
      <c r="B1274" s="48"/>
      <c r="C1274" s="227" t="s">
        <v>3182</v>
      </c>
      <c r="D1274" s="11" t="s">
        <v>3183</v>
      </c>
      <c r="E1274" s="12"/>
      <c r="F1274" s="13" t="s">
        <v>2602</v>
      </c>
      <c r="G1274" s="13" t="s">
        <v>111</v>
      </c>
      <c r="H1274" s="14" t="s">
        <v>31</v>
      </c>
      <c r="I1274" s="13">
        <v>200</v>
      </c>
      <c r="J1274" s="13">
        <v>50</v>
      </c>
      <c r="K1274" s="13"/>
      <c r="L1274" s="13"/>
      <c r="M1274" s="13">
        <f t="shared" si="431"/>
        <v>250</v>
      </c>
      <c r="N1274" s="13" t="s">
        <v>57</v>
      </c>
      <c r="O1274" s="13" t="s">
        <v>3190</v>
      </c>
      <c r="P1274" s="178" t="s">
        <v>3195</v>
      </c>
      <c r="Q1274" s="54"/>
      <c r="R1274" s="54"/>
      <c r="S1274" s="100"/>
      <c r="T1274" s="100"/>
      <c r="U1274" s="100"/>
      <c r="V1274" s="33"/>
      <c r="W1274" s="33"/>
      <c r="X1274" s="33"/>
      <c r="Y1274" s="33"/>
      <c r="Z1274" s="33"/>
      <c r="AA1274" s="33"/>
      <c r="AB1274" s="33"/>
      <c r="AC1274" s="64"/>
      <c r="AD1274" s="33"/>
      <c r="AE1274" s="33"/>
      <c r="AF1274" s="64"/>
      <c r="AG1274" s="33"/>
      <c r="AH1274" s="33"/>
      <c r="AI1274" s="64"/>
    </row>
    <row r="1275" spans="1:35" x14ac:dyDescent="0.2">
      <c r="A1275" s="368">
        <f t="shared" si="425"/>
        <v>1263</v>
      </c>
      <c r="B1275" s="4">
        <v>32114</v>
      </c>
      <c r="C1275" s="65" t="s">
        <v>3184</v>
      </c>
      <c r="D1275" s="65" t="s">
        <v>3185</v>
      </c>
      <c r="E1275" s="65"/>
      <c r="F1275" s="4" t="s">
        <v>2602</v>
      </c>
      <c r="G1275" s="54"/>
      <c r="H1275" s="4" t="s">
        <v>31</v>
      </c>
      <c r="I1275" s="267">
        <v>22</v>
      </c>
      <c r="J1275" s="267">
        <v>37</v>
      </c>
      <c r="K1275" s="267">
        <v>2</v>
      </c>
      <c r="L1275" s="267">
        <v>0</v>
      </c>
      <c r="M1275" s="253">
        <f>SUM(I1275:L1275)</f>
        <v>61</v>
      </c>
      <c r="N1275" s="4" t="str">
        <f>IF(M1275&gt;=100,"Besar",IF(AND(M1275&gt;=50,M1275&lt;=99),"Sedang",IF(AND(M1275&gt;=25,M1275&lt;=49),"Menengah",IF(AND(M1275&lt;=24,M1275&gt;=10),"Kecil",IF(M1275&lt;10,"&lt;Kecil","-")))))</f>
        <v>Sedang</v>
      </c>
      <c r="O1275" s="161" t="s">
        <v>3194</v>
      </c>
      <c r="P1275" s="5"/>
      <c r="Q1275" s="5"/>
      <c r="R1275" s="5"/>
      <c r="S1275" s="5"/>
      <c r="T1275" s="5"/>
      <c r="U1275" s="5"/>
      <c r="V1275" s="33"/>
      <c r="W1275" s="33"/>
      <c r="X1275" s="33"/>
      <c r="Y1275" s="33"/>
      <c r="Z1275" s="33"/>
      <c r="AA1275" s="33"/>
      <c r="AB1275" s="33"/>
      <c r="AC1275" s="64"/>
      <c r="AD1275" s="33"/>
      <c r="AE1275" s="33"/>
      <c r="AF1275" s="64"/>
      <c r="AG1275" s="33"/>
      <c r="AH1275" s="33"/>
      <c r="AI1275" s="64"/>
    </row>
    <row r="1276" spans="1:35" ht="18" x14ac:dyDescent="0.2">
      <c r="A1276" s="368">
        <f t="shared" si="425"/>
        <v>1264</v>
      </c>
      <c r="B1276" s="48"/>
      <c r="C1276" s="86" t="s">
        <v>3186</v>
      </c>
      <c r="D1276" s="89" t="s">
        <v>2773</v>
      </c>
      <c r="E1276" s="89"/>
      <c r="F1276" s="4" t="s">
        <v>2602</v>
      </c>
      <c r="G1276" s="4" t="s">
        <v>3187</v>
      </c>
      <c r="H1276" s="5"/>
      <c r="I1276" s="50">
        <v>17</v>
      </c>
      <c r="J1276" s="50">
        <v>6</v>
      </c>
      <c r="K1276" s="50"/>
      <c r="L1276" s="50"/>
      <c r="M1276" s="50">
        <f>SUM(I1276:K1276)</f>
        <v>23</v>
      </c>
      <c r="N1276" s="4" t="s">
        <v>45</v>
      </c>
      <c r="O1276" s="54"/>
      <c r="P1276" s="54"/>
      <c r="Q1276" s="54"/>
      <c r="R1276" s="54"/>
      <c r="S1276" s="100"/>
      <c r="T1276" s="100"/>
      <c r="U1276" s="100"/>
      <c r="V1276" s="33"/>
      <c r="W1276" s="33"/>
      <c r="X1276" s="33"/>
      <c r="Y1276" s="33"/>
      <c r="Z1276" s="33"/>
      <c r="AA1276" s="33"/>
      <c r="AB1276" s="33"/>
      <c r="AC1276" s="64"/>
      <c r="AD1276" s="33"/>
      <c r="AE1276" s="33"/>
      <c r="AF1276" s="64"/>
      <c r="AG1276" s="33"/>
      <c r="AH1276" s="33"/>
      <c r="AI1276" s="64"/>
    </row>
    <row r="1277" spans="1:35" x14ac:dyDescent="0.2">
      <c r="A1277" s="368">
        <f t="shared" si="425"/>
        <v>1265</v>
      </c>
      <c r="B1277" s="48"/>
      <c r="C1277" s="179" t="s">
        <v>3188</v>
      </c>
      <c r="D1277" s="180" t="s">
        <v>3189</v>
      </c>
      <c r="E1277" s="28"/>
      <c r="F1277" s="13" t="s">
        <v>2602</v>
      </c>
      <c r="G1277" s="155" t="s">
        <v>111</v>
      </c>
      <c r="H1277" s="14"/>
      <c r="I1277" s="13">
        <v>36</v>
      </c>
      <c r="J1277" s="13">
        <v>44</v>
      </c>
      <c r="K1277" s="13"/>
      <c r="L1277" s="13"/>
      <c r="M1277" s="13">
        <f t="shared" ref="M1277" si="432">SUM(I1277:L1277)</f>
        <v>80</v>
      </c>
      <c r="N1277" s="13" t="s">
        <v>32</v>
      </c>
      <c r="O1277" s="4" t="s">
        <v>2581</v>
      </c>
      <c r="P1277" s="5"/>
      <c r="Q1277" s="5" t="s">
        <v>5760</v>
      </c>
      <c r="R1277" s="5" t="s">
        <v>5825</v>
      </c>
      <c r="S1277" s="5">
        <v>402</v>
      </c>
      <c r="T1277" s="5">
        <v>72</v>
      </c>
      <c r="U1277" s="5">
        <v>474</v>
      </c>
      <c r="V1277" s="33"/>
      <c r="W1277" s="33"/>
      <c r="X1277" s="33"/>
      <c r="Y1277" s="33" t="s">
        <v>5991</v>
      </c>
      <c r="Z1277" s="104" t="s">
        <v>5976</v>
      </c>
      <c r="AA1277" s="33"/>
      <c r="AB1277" s="33"/>
      <c r="AC1277" s="64"/>
      <c r="AD1277" s="33"/>
      <c r="AE1277" s="33"/>
      <c r="AF1277" s="64"/>
      <c r="AG1277" s="33"/>
      <c r="AH1277" s="33"/>
      <c r="AI1277" s="64"/>
    </row>
    <row r="1278" spans="1:35" x14ac:dyDescent="0.2">
      <c r="A1278" s="368">
        <f t="shared" si="425"/>
        <v>1266</v>
      </c>
      <c r="B1278" s="48"/>
      <c r="C1278" s="148" t="s">
        <v>3192</v>
      </c>
      <c r="D1278" s="11" t="s">
        <v>3193</v>
      </c>
      <c r="E1278" s="12"/>
      <c r="F1278" s="13" t="s">
        <v>2602</v>
      </c>
      <c r="G1278" s="155" t="s">
        <v>111</v>
      </c>
      <c r="H1278" s="14" t="s">
        <v>31</v>
      </c>
      <c r="I1278" s="13">
        <v>20</v>
      </c>
      <c r="J1278" s="13">
        <v>115</v>
      </c>
      <c r="K1278" s="13"/>
      <c r="L1278" s="13"/>
      <c r="M1278" s="13">
        <f t="shared" ref="M1278" si="433">SUM(I1278:K1278)</f>
        <v>135</v>
      </c>
      <c r="N1278" s="13" t="s">
        <v>32</v>
      </c>
      <c r="O1278" s="13" t="s">
        <v>6816</v>
      </c>
      <c r="P1278" s="296" t="s">
        <v>6879</v>
      </c>
      <c r="Q1278" s="166"/>
      <c r="R1278" s="54"/>
      <c r="S1278" s="100"/>
      <c r="T1278" s="100"/>
      <c r="U1278" s="100"/>
      <c r="V1278" s="33"/>
      <c r="W1278" s="33"/>
      <c r="X1278" s="33"/>
      <c r="Y1278" s="33"/>
      <c r="Z1278" s="33"/>
      <c r="AA1278" s="33"/>
      <c r="AB1278" s="33"/>
      <c r="AC1278" s="64"/>
      <c r="AD1278" s="33"/>
      <c r="AE1278" s="33"/>
      <c r="AF1278" s="64"/>
      <c r="AG1278" s="33"/>
      <c r="AH1278" s="33"/>
      <c r="AI1278" s="64"/>
    </row>
    <row r="1279" spans="1:35" x14ac:dyDescent="0.2">
      <c r="A1279" s="368">
        <f t="shared" si="425"/>
        <v>1267</v>
      </c>
      <c r="B1279" s="4">
        <v>32190</v>
      </c>
      <c r="C1279" s="65" t="s">
        <v>3196</v>
      </c>
      <c r="D1279" s="65" t="s">
        <v>3197</v>
      </c>
      <c r="E1279" s="65"/>
      <c r="F1279" s="4" t="s">
        <v>2602</v>
      </c>
      <c r="G1279" s="54"/>
      <c r="H1279" s="4" t="s">
        <v>31</v>
      </c>
      <c r="I1279" s="267">
        <v>40</v>
      </c>
      <c r="J1279" s="267">
        <v>40</v>
      </c>
      <c r="K1279" s="267">
        <v>0</v>
      </c>
      <c r="L1279" s="267">
        <v>0</v>
      </c>
      <c r="M1279" s="253">
        <f>SUM(I1279:L1279)</f>
        <v>80</v>
      </c>
      <c r="N1279" s="4" t="str">
        <f>IF(M1279&gt;=100,"Besar",IF(AND(M1279&gt;=50,M1279&lt;=99),"Sedang",IF(AND(M1279&gt;=25,M1279&lt;=49),"Menengah",IF(AND(M1279&lt;=24,M1279&gt;=10),"Kecil",IF(M1279&lt;10,"&lt;Kecil","-")))))</f>
        <v>Sedang</v>
      </c>
      <c r="O1279" s="4" t="s">
        <v>3215</v>
      </c>
      <c r="P1279" s="54"/>
      <c r="Q1279" s="54"/>
      <c r="R1279" s="54"/>
      <c r="S1279" s="100"/>
      <c r="T1279" s="100"/>
      <c r="U1279" s="100"/>
      <c r="V1279" s="33"/>
      <c r="W1279" s="33"/>
      <c r="X1279" s="33"/>
      <c r="Y1279" s="33"/>
      <c r="Z1279" s="33"/>
      <c r="AA1279" s="33"/>
      <c r="AB1279" s="33"/>
      <c r="AC1279" s="64"/>
      <c r="AD1279" s="33"/>
      <c r="AE1279" s="33"/>
      <c r="AF1279" s="64"/>
      <c r="AG1279" s="33"/>
      <c r="AH1279" s="33"/>
      <c r="AI1279" s="64"/>
    </row>
    <row r="1280" spans="1:35" ht="18" x14ac:dyDescent="0.2">
      <c r="A1280" s="368">
        <f t="shared" si="425"/>
        <v>1268</v>
      </c>
      <c r="B1280" s="48"/>
      <c r="C1280" s="86" t="s">
        <v>3198</v>
      </c>
      <c r="D1280" s="34" t="s">
        <v>3199</v>
      </c>
      <c r="E1280" s="34"/>
      <c r="F1280" s="4" t="s">
        <v>2602</v>
      </c>
      <c r="G1280" s="4" t="s">
        <v>3200</v>
      </c>
      <c r="H1280" s="5"/>
      <c r="I1280" s="50">
        <v>20</v>
      </c>
      <c r="J1280" s="50">
        <v>28</v>
      </c>
      <c r="K1280" s="50"/>
      <c r="L1280" s="50"/>
      <c r="M1280" s="50">
        <f>SUM(I1280:K1280)</f>
        <v>48</v>
      </c>
      <c r="N1280" s="4" t="s">
        <v>32</v>
      </c>
      <c r="O1280" s="54"/>
      <c r="P1280" s="54"/>
      <c r="Q1280" s="54"/>
      <c r="R1280" s="54"/>
      <c r="S1280" s="100"/>
      <c r="T1280" s="100"/>
      <c r="U1280" s="100"/>
      <c r="V1280" s="33"/>
      <c r="W1280" s="33"/>
      <c r="X1280" s="33"/>
      <c r="Y1280" s="33"/>
      <c r="Z1280" s="33"/>
      <c r="AA1280" s="33"/>
      <c r="AB1280" s="33"/>
      <c r="AC1280" s="64"/>
      <c r="AD1280" s="33"/>
      <c r="AE1280" s="33"/>
      <c r="AF1280" s="64"/>
      <c r="AG1280" s="33"/>
      <c r="AH1280" s="33"/>
      <c r="AI1280" s="64"/>
    </row>
    <row r="1281" spans="1:35" x14ac:dyDescent="0.2">
      <c r="A1281" s="368">
        <f t="shared" si="425"/>
        <v>1269</v>
      </c>
      <c r="B1281" s="4">
        <v>32111</v>
      </c>
      <c r="C1281" s="65" t="s">
        <v>3202</v>
      </c>
      <c r="D1281" s="65" t="s">
        <v>3203</v>
      </c>
      <c r="E1281" s="65"/>
      <c r="F1281" s="4" t="s">
        <v>2602</v>
      </c>
      <c r="G1281" s="54"/>
      <c r="H1281" s="4" t="s">
        <v>2767</v>
      </c>
      <c r="I1281" s="267">
        <v>174</v>
      </c>
      <c r="J1281" s="267">
        <v>176</v>
      </c>
      <c r="K1281" s="267">
        <v>0</v>
      </c>
      <c r="L1281" s="267">
        <v>0</v>
      </c>
      <c r="M1281" s="253">
        <f>SUM(I1281:L1281)</f>
        <v>350</v>
      </c>
      <c r="N1281" s="4" t="str">
        <f>IF(M1281&gt;=100,"Besar",IF(AND(M1281&gt;=50,M1281&lt;=99),"Sedang",IF(AND(M1281&gt;=25,M1281&lt;=49),"Menengah",IF(AND(M1281&lt;=24,M1281&gt;=10),"Kecil",IF(M1281&lt;10,"&lt;Kecil","-")))))</f>
        <v>Besar</v>
      </c>
      <c r="O1281" s="54"/>
      <c r="P1281" s="54"/>
      <c r="Q1281" s="54"/>
      <c r="R1281" s="54"/>
      <c r="S1281" s="100"/>
      <c r="T1281" s="100"/>
      <c r="U1281" s="100"/>
      <c r="V1281" s="33"/>
      <c r="W1281" s="33"/>
      <c r="X1281" s="33"/>
      <c r="Y1281" s="33"/>
      <c r="Z1281" s="33"/>
      <c r="AA1281" s="33"/>
      <c r="AB1281" s="33"/>
      <c r="AC1281" s="64"/>
      <c r="AD1281" s="33"/>
      <c r="AE1281" s="33"/>
      <c r="AF1281" s="64"/>
      <c r="AG1281" s="33"/>
      <c r="AH1281" s="33"/>
      <c r="AI1281" s="64"/>
    </row>
    <row r="1282" spans="1:35" ht="18" x14ac:dyDescent="0.2">
      <c r="A1282" s="368">
        <f t="shared" si="425"/>
        <v>1270</v>
      </c>
      <c r="B1282" s="48"/>
      <c r="C1282" s="86" t="s">
        <v>3204</v>
      </c>
      <c r="D1282" s="34" t="s">
        <v>3205</v>
      </c>
      <c r="E1282" s="34"/>
      <c r="F1282" s="4" t="s">
        <v>2602</v>
      </c>
      <c r="G1282" s="4" t="s">
        <v>1798</v>
      </c>
      <c r="H1282" s="5"/>
      <c r="I1282" s="50">
        <v>65</v>
      </c>
      <c r="J1282" s="50">
        <v>10</v>
      </c>
      <c r="K1282" s="50"/>
      <c r="L1282" s="50"/>
      <c r="M1282" s="50">
        <f>SUM(I1282:K1282)</f>
        <v>75</v>
      </c>
      <c r="N1282" s="4" t="s">
        <v>32</v>
      </c>
      <c r="O1282" s="54"/>
      <c r="P1282" s="54"/>
      <c r="Q1282" s="54"/>
      <c r="R1282" s="54"/>
      <c r="S1282" s="100"/>
      <c r="T1282" s="100"/>
      <c r="U1282" s="100"/>
      <c r="V1282" s="33"/>
      <c r="W1282" s="33"/>
      <c r="X1282" s="33"/>
      <c r="Y1282" s="33"/>
      <c r="Z1282" s="33"/>
      <c r="AA1282" s="33"/>
      <c r="AB1282" s="33"/>
      <c r="AC1282" s="64"/>
      <c r="AD1282" s="33"/>
      <c r="AE1282" s="33"/>
      <c r="AF1282" s="64"/>
      <c r="AG1282" s="33"/>
      <c r="AH1282" s="33"/>
      <c r="AI1282" s="64"/>
    </row>
    <row r="1283" spans="1:35" x14ac:dyDescent="0.2">
      <c r="A1283" s="368">
        <f t="shared" si="425"/>
        <v>1271</v>
      </c>
      <c r="B1283" s="4">
        <v>32114</v>
      </c>
      <c r="C1283" s="65" t="s">
        <v>3206</v>
      </c>
      <c r="D1283" s="65" t="s">
        <v>3207</v>
      </c>
      <c r="E1283" s="65"/>
      <c r="F1283" s="4" t="s">
        <v>2602</v>
      </c>
      <c r="G1283" s="54"/>
      <c r="H1283" s="4" t="s">
        <v>31</v>
      </c>
      <c r="I1283" s="267">
        <v>66</v>
      </c>
      <c r="J1283" s="267">
        <v>115</v>
      </c>
      <c r="K1283" s="267">
        <v>0</v>
      </c>
      <c r="L1283" s="267">
        <v>0</v>
      </c>
      <c r="M1283" s="253">
        <f>SUM(I1283:L1283)</f>
        <v>181</v>
      </c>
      <c r="N1283" s="4" t="str">
        <f>IF(M1283&gt;=100,"Besar",IF(AND(M1283&gt;=50,M1283&lt;=99),"Sedang",IF(AND(M1283&gt;=25,M1283&lt;=49),"Menengah",IF(AND(M1283&lt;=24,M1283&gt;=10),"Kecil",IF(M1283&lt;10,"&lt;Kecil","-")))))</f>
        <v>Besar</v>
      </c>
      <c r="O1283" s="54"/>
      <c r="P1283" s="54"/>
      <c r="Q1283" s="54"/>
      <c r="R1283" s="54"/>
      <c r="S1283" s="100"/>
      <c r="T1283" s="100"/>
      <c r="U1283" s="100"/>
      <c r="V1283" s="33"/>
      <c r="W1283" s="33"/>
      <c r="X1283" s="33"/>
      <c r="Y1283" s="33"/>
      <c r="Z1283" s="33"/>
      <c r="AA1283" s="33"/>
      <c r="AB1283" s="33"/>
      <c r="AC1283" s="64"/>
      <c r="AD1283" s="33"/>
      <c r="AE1283" s="33"/>
      <c r="AF1283" s="64"/>
      <c r="AG1283" s="33"/>
      <c r="AH1283" s="33"/>
      <c r="AI1283" s="64"/>
    </row>
    <row r="1284" spans="1:35" x14ac:dyDescent="0.2">
      <c r="A1284" s="368">
        <f t="shared" si="425"/>
        <v>1272</v>
      </c>
      <c r="B1284" s="4">
        <v>32114</v>
      </c>
      <c r="C1284" s="65" t="s">
        <v>3208</v>
      </c>
      <c r="D1284" s="65" t="s">
        <v>3077</v>
      </c>
      <c r="E1284" s="65"/>
      <c r="F1284" s="4" t="s">
        <v>2602</v>
      </c>
      <c r="G1284" s="54"/>
      <c r="H1284" s="4" t="s">
        <v>31</v>
      </c>
      <c r="I1284" s="267">
        <v>32</v>
      </c>
      <c r="J1284" s="267">
        <v>15</v>
      </c>
      <c r="K1284" s="267">
        <v>0</v>
      </c>
      <c r="L1284" s="267">
        <v>0</v>
      </c>
      <c r="M1284" s="253">
        <f>SUM(I1284:L1284)</f>
        <v>47</v>
      </c>
      <c r="N1284" s="4" t="str">
        <f>IF(M1284&gt;=100,"Besar",IF(AND(M1284&gt;=50,M1284&lt;=99),"Sedang",IF(AND(M1284&gt;=25,M1284&lt;=49),"Menengah",IF(AND(M1284&lt;=24,M1284&gt;=10),"Kecil",IF(M1284&lt;10,"&lt;Kecil","-")))))</f>
        <v>Menengah</v>
      </c>
      <c r="O1284" s="54"/>
      <c r="P1284" s="5" t="s">
        <v>3230</v>
      </c>
      <c r="Q1284" s="4"/>
      <c r="R1284" s="4"/>
      <c r="S1284" s="4"/>
      <c r="T1284" s="4"/>
      <c r="U1284" s="4"/>
      <c r="V1284" s="33"/>
      <c r="W1284" s="33"/>
      <c r="X1284" s="33"/>
      <c r="Y1284" s="33"/>
      <c r="Z1284" s="33"/>
      <c r="AA1284" s="33"/>
      <c r="AB1284" s="33"/>
      <c r="AC1284" s="64"/>
      <c r="AD1284" s="33"/>
      <c r="AE1284" s="33"/>
      <c r="AF1284" s="64"/>
      <c r="AG1284" s="33"/>
      <c r="AH1284" s="33"/>
      <c r="AI1284" s="64"/>
    </row>
    <row r="1285" spans="1:35" x14ac:dyDescent="0.2">
      <c r="A1285" s="368">
        <f t="shared" si="425"/>
        <v>1273</v>
      </c>
      <c r="B1285" s="48"/>
      <c r="C1285" s="86" t="s">
        <v>3209</v>
      </c>
      <c r="D1285" s="34" t="s">
        <v>3210</v>
      </c>
      <c r="E1285" s="34"/>
      <c r="F1285" s="4" t="s">
        <v>2602</v>
      </c>
      <c r="G1285" s="4" t="s">
        <v>1798</v>
      </c>
      <c r="H1285" s="5"/>
      <c r="I1285" s="50">
        <v>10</v>
      </c>
      <c r="J1285" s="50">
        <v>1</v>
      </c>
      <c r="K1285" s="50"/>
      <c r="L1285" s="50"/>
      <c r="M1285" s="50">
        <f>SUM(I1285:K1285)</f>
        <v>11</v>
      </c>
      <c r="N1285" s="4" t="s">
        <v>45</v>
      </c>
      <c r="O1285" s="54"/>
      <c r="P1285" s="54"/>
      <c r="Q1285" s="54"/>
      <c r="R1285" s="54"/>
      <c r="S1285" s="100"/>
      <c r="T1285" s="100"/>
      <c r="U1285" s="100"/>
      <c r="V1285" s="33"/>
      <c r="W1285" s="33"/>
      <c r="X1285" s="33"/>
      <c r="Y1285" s="33"/>
      <c r="Z1285" s="33"/>
      <c r="AA1285" s="33"/>
      <c r="AB1285" s="33"/>
      <c r="AC1285" s="64"/>
      <c r="AD1285" s="33"/>
      <c r="AE1285" s="33"/>
      <c r="AF1285" s="64"/>
      <c r="AG1285" s="33"/>
      <c r="AH1285" s="33"/>
      <c r="AI1285" s="64"/>
    </row>
    <row r="1286" spans="1:35" x14ac:dyDescent="0.2">
      <c r="A1286" s="368">
        <f t="shared" si="425"/>
        <v>1274</v>
      </c>
      <c r="B1286" s="4">
        <v>32210</v>
      </c>
      <c r="C1286" s="65" t="s">
        <v>3211</v>
      </c>
      <c r="D1286" s="65" t="s">
        <v>3212</v>
      </c>
      <c r="E1286" s="65"/>
      <c r="F1286" s="4" t="s">
        <v>2602</v>
      </c>
      <c r="G1286" s="54"/>
      <c r="H1286" s="4" t="s">
        <v>31</v>
      </c>
      <c r="I1286" s="267">
        <v>30</v>
      </c>
      <c r="J1286" s="267">
        <v>164</v>
      </c>
      <c r="K1286" s="267">
        <v>0</v>
      </c>
      <c r="L1286" s="267">
        <v>0</v>
      </c>
      <c r="M1286" s="253">
        <f>SUM(I1286:L1286)</f>
        <v>194</v>
      </c>
      <c r="N1286" s="4" t="str">
        <f>IF(M1286&gt;=100,"Besar",IF(AND(M1286&gt;=50,M1286&lt;=99),"Sedang",IF(AND(M1286&gt;=25,M1286&lt;=49),"Menengah",IF(AND(M1286&lt;=24,M1286&gt;=10),"Kecil",IF(M1286&lt;10,"&lt;Kecil","-")))))</f>
        <v>Besar</v>
      </c>
      <c r="O1286" s="4" t="s">
        <v>3229</v>
      </c>
      <c r="P1286" s="5"/>
      <c r="Q1286" s="5"/>
      <c r="R1286" s="5"/>
      <c r="S1286" s="5"/>
      <c r="T1286" s="5"/>
      <c r="U1286" s="5"/>
      <c r="V1286" s="33"/>
      <c r="W1286" s="33"/>
      <c r="X1286" s="33"/>
      <c r="Y1286" s="33"/>
      <c r="Z1286" s="33"/>
      <c r="AA1286" s="33"/>
      <c r="AB1286" s="33"/>
      <c r="AC1286" s="64"/>
      <c r="AD1286" s="33"/>
      <c r="AE1286" s="33"/>
      <c r="AF1286" s="64"/>
      <c r="AG1286" s="33"/>
      <c r="AH1286" s="33"/>
      <c r="AI1286" s="64"/>
    </row>
    <row r="1287" spans="1:35" ht="18" x14ac:dyDescent="0.2">
      <c r="A1287" s="368">
        <f t="shared" si="425"/>
        <v>1275</v>
      </c>
      <c r="B1287" s="48"/>
      <c r="C1287" s="89" t="s">
        <v>3213</v>
      </c>
      <c r="D1287" s="34" t="s">
        <v>3214</v>
      </c>
      <c r="E1287" s="34"/>
      <c r="F1287" s="4" t="s">
        <v>2602</v>
      </c>
      <c r="G1287" s="4" t="s">
        <v>111</v>
      </c>
      <c r="H1287" s="5" t="s">
        <v>31</v>
      </c>
      <c r="I1287" s="50">
        <v>234</v>
      </c>
      <c r="J1287" s="50">
        <v>345</v>
      </c>
      <c r="K1287" s="50"/>
      <c r="L1287" s="50"/>
      <c r="M1287" s="50">
        <f>SUM(I1287:K1287)</f>
        <v>579</v>
      </c>
      <c r="N1287" s="4" t="s">
        <v>57</v>
      </c>
      <c r="O1287" s="54"/>
      <c r="P1287" s="54"/>
      <c r="Q1287" s="54"/>
      <c r="R1287" s="54"/>
      <c r="S1287" s="100"/>
      <c r="T1287" s="100"/>
      <c r="U1287" s="100"/>
      <c r="V1287" s="33"/>
      <c r="W1287" s="33"/>
      <c r="X1287" s="33"/>
      <c r="Y1287" s="33"/>
      <c r="Z1287" s="33"/>
      <c r="AA1287" s="33"/>
      <c r="AB1287" s="33"/>
      <c r="AC1287" s="64"/>
      <c r="AD1287" s="33"/>
      <c r="AE1287" s="33"/>
      <c r="AF1287" s="64"/>
      <c r="AG1287" s="33"/>
      <c r="AH1287" s="33"/>
      <c r="AI1287" s="64"/>
    </row>
    <row r="1288" spans="1:35" x14ac:dyDescent="0.2">
      <c r="A1288" s="368">
        <f t="shared" si="425"/>
        <v>1276</v>
      </c>
      <c r="B1288" s="4">
        <v>32114</v>
      </c>
      <c r="C1288" s="65" t="s">
        <v>3216</v>
      </c>
      <c r="D1288" s="65" t="s">
        <v>3046</v>
      </c>
      <c r="E1288" s="65"/>
      <c r="F1288" s="4" t="s">
        <v>2602</v>
      </c>
      <c r="G1288" s="54"/>
      <c r="H1288" s="4" t="s">
        <v>31</v>
      </c>
      <c r="I1288" s="267">
        <v>10</v>
      </c>
      <c r="J1288" s="267">
        <v>30</v>
      </c>
      <c r="K1288" s="267">
        <v>0</v>
      </c>
      <c r="L1288" s="267">
        <v>0</v>
      </c>
      <c r="M1288" s="253">
        <f t="shared" ref="M1288:M1293" si="434">SUM(I1288:L1288)</f>
        <v>40</v>
      </c>
      <c r="N1288" s="4" t="str">
        <f t="shared" ref="N1288:N1293" si="435">IF(M1288&gt;=100,"Besar",IF(AND(M1288&gt;=50,M1288&lt;=99),"Sedang",IF(AND(M1288&gt;=25,M1288&lt;=49),"Menengah",IF(AND(M1288&lt;=24,M1288&gt;=10),"Kecil",IF(M1288&lt;10,"&lt;Kecil","-")))))</f>
        <v>Menengah</v>
      </c>
      <c r="O1288" s="4" t="s">
        <v>3234</v>
      </c>
      <c r="P1288" s="54"/>
      <c r="Q1288" s="54"/>
      <c r="R1288" s="54"/>
      <c r="S1288" s="100"/>
      <c r="T1288" s="100"/>
      <c r="U1288" s="100"/>
      <c r="V1288" s="33"/>
      <c r="W1288" s="33"/>
      <c r="X1288" s="33"/>
      <c r="Y1288" s="33" t="s">
        <v>5992</v>
      </c>
      <c r="Z1288" s="104" t="s">
        <v>5976</v>
      </c>
      <c r="AA1288" s="33"/>
      <c r="AB1288" s="33"/>
      <c r="AC1288" s="64"/>
      <c r="AD1288" s="33"/>
      <c r="AE1288" s="33"/>
      <c r="AF1288" s="64"/>
      <c r="AG1288" s="33"/>
      <c r="AH1288" s="33"/>
      <c r="AI1288" s="64"/>
    </row>
    <row r="1289" spans="1:35" x14ac:dyDescent="0.2">
      <c r="A1289" s="368">
        <f t="shared" si="425"/>
        <v>1277</v>
      </c>
      <c r="B1289" s="4">
        <v>61038</v>
      </c>
      <c r="C1289" s="65" t="s">
        <v>3217</v>
      </c>
      <c r="D1289" s="65" t="s">
        <v>3218</v>
      </c>
      <c r="E1289" s="65"/>
      <c r="F1289" s="4" t="s">
        <v>2602</v>
      </c>
      <c r="G1289" s="54"/>
      <c r="H1289" s="4" t="s">
        <v>31</v>
      </c>
      <c r="I1289" s="267">
        <v>18</v>
      </c>
      <c r="J1289" s="267">
        <v>0</v>
      </c>
      <c r="K1289" s="267">
        <v>0</v>
      </c>
      <c r="L1289" s="267">
        <v>0</v>
      </c>
      <c r="M1289" s="253">
        <f t="shared" si="434"/>
        <v>18</v>
      </c>
      <c r="N1289" s="4" t="str">
        <f t="shared" si="435"/>
        <v>Kecil</v>
      </c>
      <c r="O1289" s="54"/>
      <c r="P1289" s="5"/>
      <c r="Q1289" s="5" t="s">
        <v>5851</v>
      </c>
      <c r="R1289" s="5" t="s">
        <v>5852</v>
      </c>
      <c r="S1289" s="5"/>
      <c r="T1289" s="5"/>
      <c r="U1289" s="5"/>
      <c r="V1289" s="33" t="s">
        <v>5856</v>
      </c>
      <c r="W1289" s="33"/>
      <c r="X1289" s="33"/>
      <c r="Y1289" s="33"/>
      <c r="Z1289" s="33"/>
      <c r="AA1289" s="33"/>
      <c r="AB1289" s="33"/>
      <c r="AC1289" s="64"/>
      <c r="AD1289" s="33"/>
      <c r="AE1289" s="33"/>
      <c r="AF1289" s="64"/>
      <c r="AG1289" s="33"/>
      <c r="AH1289" s="33"/>
      <c r="AI1289" s="64"/>
    </row>
    <row r="1290" spans="1:35" x14ac:dyDescent="0.2">
      <c r="A1290" s="368">
        <f t="shared" si="425"/>
        <v>1278</v>
      </c>
      <c r="B1290" s="4">
        <v>62035</v>
      </c>
      <c r="C1290" s="65" t="s">
        <v>3219</v>
      </c>
      <c r="D1290" s="65" t="s">
        <v>3220</v>
      </c>
      <c r="E1290" s="65"/>
      <c r="F1290" s="4" t="s">
        <v>2602</v>
      </c>
      <c r="G1290" s="54"/>
      <c r="H1290" s="4" t="s">
        <v>31</v>
      </c>
      <c r="I1290" s="267">
        <v>24</v>
      </c>
      <c r="J1290" s="267">
        <v>0</v>
      </c>
      <c r="K1290" s="267">
        <v>0</v>
      </c>
      <c r="L1290" s="267">
        <v>0</v>
      </c>
      <c r="M1290" s="253">
        <f t="shared" si="434"/>
        <v>24</v>
      </c>
      <c r="N1290" s="4" t="str">
        <f t="shared" si="435"/>
        <v>Kecil</v>
      </c>
      <c r="O1290" s="54"/>
      <c r="P1290" s="113" t="s">
        <v>3230</v>
      </c>
      <c r="Q1290" s="54"/>
      <c r="R1290" s="54"/>
      <c r="S1290" s="100"/>
      <c r="T1290" s="100"/>
      <c r="U1290" s="100"/>
      <c r="V1290" s="33"/>
      <c r="W1290" s="33"/>
      <c r="X1290" s="33"/>
      <c r="Y1290" s="33"/>
      <c r="Z1290" s="33"/>
      <c r="AA1290" s="33"/>
      <c r="AB1290" s="33"/>
      <c r="AC1290" s="64"/>
      <c r="AD1290" s="33"/>
      <c r="AE1290" s="33"/>
      <c r="AF1290" s="64"/>
      <c r="AG1290" s="33"/>
      <c r="AH1290" s="33"/>
      <c r="AI1290" s="64"/>
    </row>
    <row r="1291" spans="1:35" x14ac:dyDescent="0.2">
      <c r="A1291" s="368">
        <f t="shared" si="425"/>
        <v>1279</v>
      </c>
      <c r="B1291" s="4">
        <v>61038</v>
      </c>
      <c r="C1291" s="65" t="s">
        <v>3221</v>
      </c>
      <c r="D1291" s="65" t="s">
        <v>3222</v>
      </c>
      <c r="E1291" s="65"/>
      <c r="F1291" s="4" t="s">
        <v>2602</v>
      </c>
      <c r="G1291" s="54"/>
      <c r="H1291" s="4" t="s">
        <v>52</v>
      </c>
      <c r="I1291" s="267">
        <v>16</v>
      </c>
      <c r="J1291" s="267">
        <v>4</v>
      </c>
      <c r="K1291" s="267">
        <v>0</v>
      </c>
      <c r="L1291" s="267">
        <v>0</v>
      </c>
      <c r="M1291" s="253">
        <f t="shared" si="434"/>
        <v>20</v>
      </c>
      <c r="N1291" s="4" t="str">
        <f t="shared" si="435"/>
        <v>Kecil</v>
      </c>
      <c r="O1291" s="118" t="s">
        <v>3229</v>
      </c>
      <c r="P1291" s="54"/>
      <c r="Q1291" s="54"/>
      <c r="R1291" s="54"/>
      <c r="S1291" s="100"/>
      <c r="T1291" s="100"/>
      <c r="U1291" s="100"/>
      <c r="V1291" s="33"/>
      <c r="W1291" s="33"/>
      <c r="X1291" s="33"/>
      <c r="Y1291" s="33"/>
      <c r="Z1291" s="33"/>
      <c r="AA1291" s="33"/>
      <c r="AB1291" s="33"/>
      <c r="AC1291" s="64"/>
      <c r="AD1291" s="33"/>
      <c r="AE1291" s="33"/>
      <c r="AF1291" s="64"/>
      <c r="AG1291" s="33"/>
      <c r="AH1291" s="33"/>
      <c r="AI1291" s="64"/>
    </row>
    <row r="1292" spans="1:35" x14ac:dyDescent="0.2">
      <c r="A1292" s="368">
        <f t="shared" si="425"/>
        <v>1280</v>
      </c>
      <c r="B1292" s="4">
        <v>35115</v>
      </c>
      <c r="C1292" s="65" t="s">
        <v>3223</v>
      </c>
      <c r="D1292" s="65" t="s">
        <v>3224</v>
      </c>
      <c r="E1292" s="65"/>
      <c r="F1292" s="4" t="s">
        <v>2602</v>
      </c>
      <c r="G1292" s="54"/>
      <c r="H1292" s="4" t="s">
        <v>31</v>
      </c>
      <c r="I1292" s="267">
        <v>20</v>
      </c>
      <c r="J1292" s="267">
        <v>2</v>
      </c>
      <c r="K1292" s="267">
        <v>0</v>
      </c>
      <c r="L1292" s="267">
        <v>0</v>
      </c>
      <c r="M1292" s="253">
        <f t="shared" si="434"/>
        <v>22</v>
      </c>
      <c r="N1292" s="4" t="str">
        <f t="shared" si="435"/>
        <v>Kecil</v>
      </c>
      <c r="O1292" s="54"/>
      <c r="P1292" s="54"/>
      <c r="Q1292" s="54"/>
      <c r="R1292" s="54"/>
      <c r="S1292" s="100"/>
      <c r="T1292" s="100"/>
      <c r="U1292" s="100"/>
      <c r="V1292" s="33"/>
      <c r="W1292" s="33"/>
      <c r="X1292" s="33"/>
      <c r="Y1292" s="33"/>
      <c r="Z1292" s="33"/>
      <c r="AA1292" s="33"/>
      <c r="AB1292" s="33"/>
      <c r="AC1292" s="64"/>
      <c r="AD1292" s="33"/>
      <c r="AE1292" s="33"/>
      <c r="AF1292" s="64"/>
      <c r="AG1292" s="33"/>
      <c r="AH1292" s="33"/>
      <c r="AI1292" s="64"/>
    </row>
    <row r="1293" spans="1:35" x14ac:dyDescent="0.2">
      <c r="A1293" s="368">
        <f t="shared" si="425"/>
        <v>1281</v>
      </c>
      <c r="B1293" s="4">
        <v>32114</v>
      </c>
      <c r="C1293" s="65" t="s">
        <v>3225</v>
      </c>
      <c r="D1293" s="65" t="s">
        <v>3226</v>
      </c>
      <c r="E1293" s="65"/>
      <c r="F1293" s="4" t="s">
        <v>2602</v>
      </c>
      <c r="G1293" s="54"/>
      <c r="H1293" s="4" t="s">
        <v>31</v>
      </c>
      <c r="I1293" s="267">
        <v>25</v>
      </c>
      <c r="J1293" s="267">
        <v>15</v>
      </c>
      <c r="K1293" s="267">
        <v>0</v>
      </c>
      <c r="L1293" s="267">
        <v>0</v>
      </c>
      <c r="M1293" s="253">
        <f t="shared" si="434"/>
        <v>40</v>
      </c>
      <c r="N1293" s="4" t="str">
        <f t="shared" si="435"/>
        <v>Menengah</v>
      </c>
      <c r="O1293" s="54"/>
      <c r="P1293" s="5" t="s">
        <v>3248</v>
      </c>
      <c r="Q1293" s="5"/>
      <c r="R1293" s="5"/>
      <c r="S1293" s="5"/>
      <c r="T1293" s="5"/>
      <c r="U1293" s="5"/>
      <c r="V1293" s="33"/>
      <c r="W1293" s="33"/>
      <c r="X1293" s="33"/>
      <c r="Y1293" s="33"/>
      <c r="Z1293" s="33"/>
      <c r="AA1293" s="33"/>
      <c r="AB1293" s="33"/>
      <c r="AC1293" s="64"/>
      <c r="AD1293" s="33"/>
      <c r="AE1293" s="33"/>
      <c r="AF1293" s="64"/>
      <c r="AG1293" s="33"/>
      <c r="AH1293" s="33"/>
      <c r="AI1293" s="64"/>
    </row>
    <row r="1294" spans="1:35" ht="18" x14ac:dyDescent="0.2">
      <c r="A1294" s="368">
        <f t="shared" si="425"/>
        <v>1282</v>
      </c>
      <c r="B1294" s="48"/>
      <c r="C1294" s="194" t="s">
        <v>3227</v>
      </c>
      <c r="D1294" s="133" t="s">
        <v>3228</v>
      </c>
      <c r="E1294" s="290"/>
      <c r="F1294" s="170" t="s">
        <v>2602</v>
      </c>
      <c r="G1294" s="170" t="s">
        <v>1798</v>
      </c>
      <c r="H1294" s="14" t="s">
        <v>31</v>
      </c>
      <c r="I1294" s="170">
        <v>43</v>
      </c>
      <c r="J1294" s="170">
        <v>44</v>
      </c>
      <c r="K1294" s="171"/>
      <c r="L1294" s="171"/>
      <c r="M1294" s="13">
        <f>SUM(I1294:J1294)</f>
        <v>87</v>
      </c>
      <c r="N1294" s="170" t="s">
        <v>32</v>
      </c>
      <c r="O1294" s="54"/>
      <c r="P1294" s="54"/>
      <c r="Q1294" s="101" t="s">
        <v>5885</v>
      </c>
      <c r="R1294" s="100" t="s">
        <v>5886</v>
      </c>
      <c r="S1294" s="100">
        <v>49</v>
      </c>
      <c r="T1294" s="100">
        <v>127</v>
      </c>
      <c r="U1294" s="100"/>
      <c r="V1294" s="33" t="s">
        <v>5887</v>
      </c>
      <c r="W1294" s="33"/>
      <c r="X1294" s="33"/>
      <c r="Y1294" s="33"/>
      <c r="Z1294" s="33"/>
      <c r="AA1294" s="33"/>
      <c r="AB1294" s="33"/>
      <c r="AC1294" s="64"/>
      <c r="AD1294" s="33"/>
      <c r="AE1294" s="33"/>
      <c r="AF1294" s="64"/>
      <c r="AG1294" s="33"/>
      <c r="AH1294" s="33"/>
      <c r="AI1294" s="64"/>
    </row>
    <row r="1295" spans="1:35" x14ac:dyDescent="0.2">
      <c r="A1295" s="368">
        <f t="shared" ref="A1295:A1358" si="436">A1294+1</f>
        <v>1283</v>
      </c>
      <c r="B1295" s="4">
        <v>61031</v>
      </c>
      <c r="C1295" s="65" t="s">
        <v>933</v>
      </c>
      <c r="D1295" s="65" t="s">
        <v>3231</v>
      </c>
      <c r="E1295" s="65"/>
      <c r="F1295" s="4" t="s">
        <v>2602</v>
      </c>
      <c r="G1295" s="54"/>
      <c r="H1295" s="4" t="s">
        <v>36</v>
      </c>
      <c r="I1295" s="267">
        <v>6</v>
      </c>
      <c r="J1295" s="267">
        <v>3</v>
      </c>
      <c r="K1295" s="267">
        <v>0</v>
      </c>
      <c r="L1295" s="267">
        <v>0</v>
      </c>
      <c r="M1295" s="253">
        <f>SUM(I1295:L1295)</f>
        <v>9</v>
      </c>
      <c r="N1295" s="4" t="str">
        <f>IF(M1295&gt;=100,"Besar",IF(AND(M1295&gt;=50,M1295&lt;=99),"Sedang",IF(AND(M1295&gt;=25,M1295&lt;=49),"Menengah",IF(AND(M1295&lt;=24,M1295&gt;=10),"Kecil",IF(M1295&lt;10,"&lt;Kecil","-")))))</f>
        <v>&lt;Kecil</v>
      </c>
      <c r="O1295" s="4" t="s">
        <v>3247</v>
      </c>
      <c r="P1295" s="54"/>
      <c r="Q1295" s="54"/>
      <c r="R1295" s="54"/>
      <c r="S1295" s="100"/>
      <c r="T1295" s="100"/>
      <c r="U1295" s="100"/>
      <c r="V1295" s="33"/>
      <c r="W1295" s="33"/>
      <c r="X1295" s="33"/>
      <c r="Y1295" s="33"/>
      <c r="Z1295" s="33"/>
      <c r="AA1295" s="33"/>
      <c r="AB1295" s="33"/>
      <c r="AC1295" s="64"/>
      <c r="AD1295" s="33"/>
      <c r="AE1295" s="33"/>
      <c r="AF1295" s="64"/>
      <c r="AG1295" s="33"/>
      <c r="AH1295" s="33"/>
      <c r="AI1295" s="64"/>
    </row>
    <row r="1296" spans="1:35" x14ac:dyDescent="0.2">
      <c r="A1296" s="368">
        <f t="shared" si="436"/>
        <v>1284</v>
      </c>
      <c r="B1296" s="48"/>
      <c r="C1296" s="88" t="s">
        <v>3232</v>
      </c>
      <c r="D1296" s="34" t="s">
        <v>3233</v>
      </c>
      <c r="E1296" s="34"/>
      <c r="F1296" s="4" t="s">
        <v>2602</v>
      </c>
      <c r="G1296" s="4" t="s">
        <v>1798</v>
      </c>
      <c r="H1296" s="5"/>
      <c r="I1296" s="50">
        <v>19</v>
      </c>
      <c r="J1296" s="50">
        <v>4</v>
      </c>
      <c r="K1296" s="50"/>
      <c r="L1296" s="50"/>
      <c r="M1296" s="50">
        <f>SUM(I1296:K1296)</f>
        <v>23</v>
      </c>
      <c r="N1296" s="4" t="s">
        <v>45</v>
      </c>
      <c r="O1296" s="54"/>
      <c r="P1296" s="5" t="s">
        <v>2663</v>
      </c>
      <c r="Q1296" s="5"/>
      <c r="R1296" s="5"/>
      <c r="S1296" s="5"/>
      <c r="T1296" s="5"/>
      <c r="U1296" s="5"/>
      <c r="V1296" s="33"/>
      <c r="W1296" s="33"/>
      <c r="X1296" s="33"/>
      <c r="Y1296" s="33"/>
      <c r="Z1296" s="33"/>
      <c r="AA1296" s="33"/>
      <c r="AB1296" s="33"/>
      <c r="AC1296" s="64"/>
      <c r="AD1296" s="33"/>
      <c r="AE1296" s="33"/>
      <c r="AF1296" s="64"/>
      <c r="AG1296" s="33"/>
      <c r="AH1296" s="33"/>
      <c r="AI1296" s="64"/>
    </row>
    <row r="1297" spans="1:35" x14ac:dyDescent="0.2">
      <c r="A1297" s="368">
        <f t="shared" si="436"/>
        <v>1285</v>
      </c>
      <c r="B1297" s="4">
        <v>32111</v>
      </c>
      <c r="C1297" s="65" t="s">
        <v>3235</v>
      </c>
      <c r="D1297" s="65" t="s">
        <v>3236</v>
      </c>
      <c r="E1297" s="65"/>
      <c r="F1297" s="4" t="s">
        <v>2602</v>
      </c>
      <c r="G1297" s="54"/>
      <c r="H1297" s="4" t="s">
        <v>56</v>
      </c>
      <c r="I1297" s="267">
        <v>46</v>
      </c>
      <c r="J1297" s="267">
        <v>176</v>
      </c>
      <c r="K1297" s="267">
        <v>7</v>
      </c>
      <c r="L1297" s="267">
        <v>1</v>
      </c>
      <c r="M1297" s="253">
        <f>SUM(I1297:L1297)</f>
        <v>230</v>
      </c>
      <c r="N1297" s="4" t="str">
        <f>IF(M1297&gt;=100,"Besar",IF(AND(M1297&gt;=50,M1297&lt;=99),"Sedang",IF(AND(M1297&gt;=25,M1297&lt;=49),"Menengah",IF(AND(M1297&lt;=24,M1297&gt;=10),"Kecil",IF(M1297&lt;10,"&lt;Kecil","-")))))</f>
        <v>Besar</v>
      </c>
      <c r="O1297" s="54"/>
      <c r="P1297" s="54"/>
      <c r="Q1297" s="54"/>
      <c r="R1297" s="54"/>
      <c r="S1297" s="100"/>
      <c r="T1297" s="100"/>
      <c r="U1297" s="100"/>
      <c r="V1297" s="33"/>
      <c r="W1297" s="33"/>
      <c r="X1297" s="33"/>
      <c r="Y1297" s="33"/>
      <c r="Z1297" s="33"/>
      <c r="AA1297" s="33"/>
      <c r="AB1297" s="33"/>
      <c r="AC1297" s="64"/>
      <c r="AD1297" s="33"/>
      <c r="AE1297" s="33"/>
      <c r="AF1297" s="64"/>
      <c r="AG1297" s="33"/>
      <c r="AH1297" s="33"/>
      <c r="AI1297" s="64"/>
    </row>
    <row r="1298" spans="1:35" x14ac:dyDescent="0.2">
      <c r="A1298" s="368">
        <f t="shared" si="436"/>
        <v>1286</v>
      </c>
      <c r="B1298" s="4">
        <v>32114</v>
      </c>
      <c r="C1298" s="65" t="s">
        <v>3237</v>
      </c>
      <c r="D1298" s="65" t="s">
        <v>3238</v>
      </c>
      <c r="E1298" s="65"/>
      <c r="F1298" s="4" t="s">
        <v>2602</v>
      </c>
      <c r="G1298" s="54"/>
      <c r="H1298" s="4" t="s">
        <v>31</v>
      </c>
      <c r="I1298" s="267">
        <v>538</v>
      </c>
      <c r="J1298" s="267">
        <v>432</v>
      </c>
      <c r="K1298" s="267">
        <v>0</v>
      </c>
      <c r="L1298" s="267">
        <v>0</v>
      </c>
      <c r="M1298" s="253">
        <f>SUM(I1298:L1298)</f>
        <v>970</v>
      </c>
      <c r="N1298" s="4" t="str">
        <f>IF(M1298&gt;=100,"Besar",IF(AND(M1298&gt;=50,M1298&lt;=99),"Sedang",IF(AND(M1298&gt;=25,M1298&lt;=49),"Menengah",IF(AND(M1298&lt;=24,M1298&gt;=10),"Kecil",IF(M1298&lt;10,"&lt;Kecil","-")))))</f>
        <v>Besar</v>
      </c>
      <c r="O1298" s="4" t="s">
        <v>1490</v>
      </c>
      <c r="P1298" s="113" t="s">
        <v>3248</v>
      </c>
      <c r="Q1298" s="5"/>
      <c r="R1298" s="5"/>
      <c r="S1298" s="5"/>
      <c r="T1298" s="5"/>
      <c r="U1298" s="5"/>
      <c r="V1298" s="33"/>
      <c r="W1298" s="33"/>
      <c r="X1298" s="33"/>
      <c r="Y1298" s="33"/>
      <c r="Z1298" s="33"/>
      <c r="AA1298" s="33"/>
      <c r="AB1298" s="33"/>
      <c r="AC1298" s="64"/>
      <c r="AD1298" s="33"/>
      <c r="AE1298" s="33"/>
      <c r="AF1298" s="64"/>
      <c r="AG1298" s="33"/>
      <c r="AH1298" s="33"/>
      <c r="AI1298" s="64"/>
    </row>
    <row r="1299" spans="1:35" x14ac:dyDescent="0.2">
      <c r="A1299" s="368">
        <f t="shared" si="436"/>
        <v>1287</v>
      </c>
      <c r="B1299" s="48"/>
      <c r="C1299" s="86" t="s">
        <v>3239</v>
      </c>
      <c r="D1299" s="34" t="s">
        <v>3240</v>
      </c>
      <c r="E1299" s="34"/>
      <c r="F1299" s="4" t="s">
        <v>2602</v>
      </c>
      <c r="G1299" s="4"/>
      <c r="H1299" s="5"/>
      <c r="I1299" s="50"/>
      <c r="J1299" s="50"/>
      <c r="K1299" s="50"/>
      <c r="L1299" s="50"/>
      <c r="M1299" s="50"/>
      <c r="N1299" s="4"/>
      <c r="O1299" s="13" t="s">
        <v>3247</v>
      </c>
      <c r="P1299" s="54"/>
      <c r="Q1299" s="54"/>
      <c r="R1299" s="54"/>
      <c r="S1299" s="100"/>
      <c r="T1299" s="100"/>
      <c r="U1299" s="100"/>
      <c r="V1299" s="33"/>
      <c r="W1299" s="33"/>
      <c r="X1299" s="33"/>
      <c r="Y1299" s="33"/>
      <c r="Z1299" s="33"/>
      <c r="AA1299" s="33"/>
      <c r="AB1299" s="33"/>
      <c r="AC1299" s="64"/>
      <c r="AD1299" s="33"/>
      <c r="AE1299" s="33"/>
      <c r="AF1299" s="64"/>
      <c r="AG1299" s="33"/>
      <c r="AH1299" s="33"/>
      <c r="AI1299" s="64"/>
    </row>
    <row r="1300" spans="1:35" x14ac:dyDescent="0.2">
      <c r="A1300" s="368">
        <f t="shared" si="436"/>
        <v>1288</v>
      </c>
      <c r="B1300" s="4">
        <v>22200</v>
      </c>
      <c r="C1300" s="65" t="s">
        <v>3241</v>
      </c>
      <c r="D1300" s="65" t="s">
        <v>3242</v>
      </c>
      <c r="E1300" s="65"/>
      <c r="F1300" s="4" t="s">
        <v>2602</v>
      </c>
      <c r="G1300" s="54"/>
      <c r="H1300" s="4" t="s">
        <v>36</v>
      </c>
      <c r="I1300" s="267">
        <v>52</v>
      </c>
      <c r="J1300" s="267">
        <v>0</v>
      </c>
      <c r="K1300" s="267">
        <v>0</v>
      </c>
      <c r="L1300" s="267">
        <v>0</v>
      </c>
      <c r="M1300" s="253">
        <f>SUM(I1300:L1300)</f>
        <v>52</v>
      </c>
      <c r="N1300" s="4" t="str">
        <f>IF(M1300&gt;=100,"Besar",IF(AND(M1300&gt;=50,M1300&lt;=99),"Sedang",IF(AND(M1300&gt;=25,M1300&lt;=49),"Menengah",IF(AND(M1300&lt;=24,M1300&gt;=10),"Kecil",IF(M1300&lt;10,"&lt;Kecil","-")))))</f>
        <v>Sedang</v>
      </c>
      <c r="O1300" s="4" t="s">
        <v>1556</v>
      </c>
      <c r="P1300" s="28" t="s">
        <v>2663</v>
      </c>
      <c r="Q1300" s="4"/>
      <c r="R1300" s="5"/>
      <c r="S1300" s="5"/>
      <c r="T1300" s="5"/>
      <c r="U1300" s="5"/>
      <c r="V1300" s="33"/>
      <c r="W1300" s="33"/>
      <c r="X1300" s="33"/>
      <c r="Y1300" s="33"/>
      <c r="Z1300" s="33"/>
      <c r="AA1300" s="33"/>
      <c r="AB1300" s="33"/>
      <c r="AC1300" s="64"/>
      <c r="AD1300" s="33"/>
      <c r="AE1300" s="33"/>
      <c r="AF1300" s="64"/>
      <c r="AG1300" s="33"/>
      <c r="AH1300" s="33"/>
      <c r="AI1300" s="64"/>
    </row>
    <row r="1301" spans="1:35" x14ac:dyDescent="0.2">
      <c r="A1301" s="368">
        <f t="shared" si="436"/>
        <v>1289</v>
      </c>
      <c r="B1301" s="4">
        <v>61031</v>
      </c>
      <c r="C1301" s="65" t="s">
        <v>3243</v>
      </c>
      <c r="D1301" s="65" t="s">
        <v>3244</v>
      </c>
      <c r="E1301" s="65"/>
      <c r="F1301" s="4" t="s">
        <v>2602</v>
      </c>
      <c r="G1301" s="54"/>
      <c r="H1301" s="4" t="s">
        <v>31</v>
      </c>
      <c r="I1301" s="267">
        <v>11</v>
      </c>
      <c r="J1301" s="267">
        <v>15</v>
      </c>
      <c r="K1301" s="267" t="s">
        <v>37</v>
      </c>
      <c r="L1301" s="267" t="s">
        <v>37</v>
      </c>
      <c r="M1301" s="253">
        <v>26</v>
      </c>
      <c r="N1301" s="4" t="s">
        <v>1219</v>
      </c>
      <c r="O1301" s="13" t="s">
        <v>1490</v>
      </c>
      <c r="P1301" s="54"/>
      <c r="Q1301" s="54"/>
      <c r="R1301" s="54"/>
      <c r="S1301" s="100"/>
      <c r="T1301" s="100"/>
      <c r="U1301" s="100"/>
      <c r="V1301" s="33"/>
      <c r="W1301" s="33"/>
      <c r="X1301" s="33"/>
      <c r="Y1301" s="33"/>
      <c r="Z1301" s="33"/>
      <c r="AA1301" s="33"/>
      <c r="AB1301" s="33"/>
      <c r="AC1301" s="64"/>
      <c r="AD1301" s="33"/>
      <c r="AE1301" s="33"/>
      <c r="AF1301" s="64"/>
      <c r="AG1301" s="33"/>
      <c r="AH1301" s="33"/>
      <c r="AI1301" s="64"/>
    </row>
    <row r="1302" spans="1:35" x14ac:dyDescent="0.2">
      <c r="A1302" s="368">
        <f t="shared" si="436"/>
        <v>1290</v>
      </c>
      <c r="B1302" s="4">
        <v>32110</v>
      </c>
      <c r="C1302" s="146" t="s">
        <v>3245</v>
      </c>
      <c r="D1302" s="133" t="s">
        <v>3246</v>
      </c>
      <c r="E1302" s="117"/>
      <c r="F1302" s="118" t="s">
        <v>2602</v>
      </c>
      <c r="G1302" s="118" t="s">
        <v>111</v>
      </c>
      <c r="H1302" s="14" t="s">
        <v>31</v>
      </c>
      <c r="I1302" s="118">
        <v>160</v>
      </c>
      <c r="J1302" s="118">
        <v>95</v>
      </c>
      <c r="K1302" s="120"/>
      <c r="L1302" s="120"/>
      <c r="M1302" s="13">
        <f>SUM(I1302:L1302)</f>
        <v>255</v>
      </c>
      <c r="N1302" s="118" t="s">
        <v>57</v>
      </c>
      <c r="O1302" s="54"/>
      <c r="P1302" s="5"/>
      <c r="Q1302" s="4"/>
      <c r="R1302" s="4"/>
      <c r="S1302" s="4"/>
      <c r="T1302" s="4"/>
      <c r="U1302" s="4"/>
      <c r="V1302" s="33"/>
      <c r="W1302" s="33"/>
      <c r="X1302" s="33"/>
      <c r="Y1302" s="33"/>
      <c r="Z1302" s="33"/>
      <c r="AA1302" s="33"/>
      <c r="AB1302" s="33"/>
      <c r="AC1302" s="64"/>
      <c r="AD1302" s="33"/>
      <c r="AE1302" s="33"/>
      <c r="AF1302" s="64"/>
      <c r="AG1302" s="33"/>
      <c r="AH1302" s="33"/>
      <c r="AI1302" s="64"/>
    </row>
    <row r="1303" spans="1:35" x14ac:dyDescent="0.2">
      <c r="A1303" s="368">
        <f t="shared" si="436"/>
        <v>1291</v>
      </c>
      <c r="B1303" s="4">
        <v>32111</v>
      </c>
      <c r="C1303" s="65" t="s">
        <v>3249</v>
      </c>
      <c r="D1303" s="65" t="s">
        <v>3250</v>
      </c>
      <c r="E1303" s="65"/>
      <c r="F1303" s="4" t="s">
        <v>2602</v>
      </c>
      <c r="G1303" s="54"/>
      <c r="H1303" s="4" t="s">
        <v>56</v>
      </c>
      <c r="I1303" s="267">
        <v>73</v>
      </c>
      <c r="J1303" s="267">
        <v>90</v>
      </c>
      <c r="K1303" s="267">
        <v>0</v>
      </c>
      <c r="L1303" s="267">
        <v>0</v>
      </c>
      <c r="M1303" s="253">
        <f>SUM(I1303:L1303)</f>
        <v>163</v>
      </c>
      <c r="N1303" s="4" t="str">
        <f>IF(M1303&gt;=100,"Besar",IF(AND(M1303&gt;=50,M1303&lt;=99),"Sedang",IF(AND(M1303&gt;=25,M1303&lt;=49),"Menengah",IF(AND(M1303&lt;=24,M1303&gt;=10),"Kecil",IF(M1303&lt;10,"&lt;Kecil","-")))))</f>
        <v>Besar</v>
      </c>
      <c r="O1303" s="54"/>
      <c r="P1303" s="113" t="s">
        <v>6440</v>
      </c>
      <c r="Q1303" s="54"/>
      <c r="R1303" s="54"/>
      <c r="S1303" s="100"/>
      <c r="T1303" s="100"/>
      <c r="U1303" s="100"/>
      <c r="V1303" s="33"/>
      <c r="W1303" s="33"/>
      <c r="X1303" s="33"/>
      <c r="Y1303" s="33"/>
      <c r="Z1303" s="33"/>
      <c r="AA1303" s="33"/>
      <c r="AB1303" s="33"/>
      <c r="AC1303" s="64"/>
      <c r="AD1303" s="33"/>
      <c r="AE1303" s="33"/>
      <c r="AF1303" s="64"/>
      <c r="AG1303" s="33"/>
      <c r="AH1303" s="33"/>
      <c r="AI1303" s="64"/>
    </row>
    <row r="1304" spans="1:35" x14ac:dyDescent="0.2">
      <c r="A1304" s="368">
        <f t="shared" si="436"/>
        <v>1292</v>
      </c>
      <c r="B1304" s="4">
        <v>32114</v>
      </c>
      <c r="C1304" s="185" t="s">
        <v>3251</v>
      </c>
      <c r="D1304" s="11" t="s">
        <v>3252</v>
      </c>
      <c r="E1304" s="12"/>
      <c r="F1304" s="13" t="s">
        <v>2602</v>
      </c>
      <c r="G1304" s="13" t="s">
        <v>138</v>
      </c>
      <c r="H1304" s="14" t="s">
        <v>31</v>
      </c>
      <c r="I1304" s="13">
        <v>50</v>
      </c>
      <c r="J1304" s="13">
        <v>120</v>
      </c>
      <c r="K1304" s="13"/>
      <c r="L1304" s="13"/>
      <c r="M1304" s="13">
        <f>SUM(I1304:L1304)</f>
        <v>170</v>
      </c>
      <c r="N1304" s="13" t="s">
        <v>57</v>
      </c>
      <c r="O1304" s="13" t="s">
        <v>1631</v>
      </c>
      <c r="P1304" s="5" t="s">
        <v>3268</v>
      </c>
      <c r="Q1304" s="5"/>
      <c r="R1304" s="5"/>
      <c r="S1304" s="5"/>
      <c r="T1304" s="5"/>
      <c r="U1304" s="5"/>
      <c r="V1304" s="33"/>
      <c r="W1304" s="33"/>
      <c r="X1304" s="33"/>
      <c r="Y1304" s="33"/>
      <c r="Z1304" s="33"/>
      <c r="AA1304" s="33"/>
      <c r="AB1304" s="33"/>
      <c r="AC1304" s="64"/>
      <c r="AD1304" s="33"/>
      <c r="AE1304" s="33"/>
      <c r="AF1304" s="64"/>
      <c r="AG1304" s="33"/>
      <c r="AH1304" s="33"/>
      <c r="AI1304" s="64"/>
    </row>
    <row r="1305" spans="1:35" x14ac:dyDescent="0.2">
      <c r="A1305" s="368">
        <f t="shared" si="436"/>
        <v>1293</v>
      </c>
      <c r="B1305" s="4">
        <v>32114</v>
      </c>
      <c r="C1305" s="65" t="s">
        <v>3253</v>
      </c>
      <c r="D1305" s="65" t="s">
        <v>3254</v>
      </c>
      <c r="E1305" s="65"/>
      <c r="F1305" s="4" t="s">
        <v>2602</v>
      </c>
      <c r="G1305" s="54"/>
      <c r="H1305" s="4" t="s">
        <v>56</v>
      </c>
      <c r="I1305" s="267">
        <v>63</v>
      </c>
      <c r="J1305" s="267">
        <v>52</v>
      </c>
      <c r="K1305" s="267">
        <v>3</v>
      </c>
      <c r="L1305" s="267">
        <v>0</v>
      </c>
      <c r="M1305" s="253">
        <f>SUM(I1305:L1305)</f>
        <v>118</v>
      </c>
      <c r="N1305" s="4" t="str">
        <f>IF(M1305&gt;=100,"Besar",IF(AND(M1305&gt;=50,M1305&lt;=99),"Sedang",IF(AND(M1305&gt;=25,M1305&lt;=49),"Menengah",IF(AND(M1305&lt;=24,M1305&gt;=10),"Kecil",IF(M1305&lt;10,"&lt;Kecil","-")))))</f>
        <v>Besar</v>
      </c>
      <c r="O1305" s="54"/>
      <c r="P1305" s="28"/>
      <c r="Q1305" s="188"/>
      <c r="R1305" s="5"/>
      <c r="S1305" s="5"/>
      <c r="T1305" s="5"/>
      <c r="U1305" s="5"/>
      <c r="V1305" s="33"/>
      <c r="W1305" s="33"/>
      <c r="X1305" s="33"/>
      <c r="Y1305" s="33"/>
      <c r="Z1305" s="33"/>
      <c r="AA1305" s="33"/>
      <c r="AB1305" s="33"/>
      <c r="AC1305" s="64"/>
      <c r="AD1305" s="33"/>
      <c r="AE1305" s="33"/>
      <c r="AF1305" s="64"/>
      <c r="AG1305" s="33"/>
      <c r="AH1305" s="33"/>
      <c r="AI1305" s="64"/>
    </row>
    <row r="1306" spans="1:35" x14ac:dyDescent="0.2">
      <c r="A1306" s="368">
        <f t="shared" si="436"/>
        <v>1294</v>
      </c>
      <c r="B1306" s="48"/>
      <c r="C1306" s="34" t="s">
        <v>3255</v>
      </c>
      <c r="D1306" s="34" t="s">
        <v>3256</v>
      </c>
      <c r="E1306" s="34"/>
      <c r="F1306" s="4" t="s">
        <v>2602</v>
      </c>
      <c r="G1306" s="4" t="s">
        <v>111</v>
      </c>
      <c r="H1306" s="5"/>
      <c r="I1306" s="50">
        <v>60</v>
      </c>
      <c r="J1306" s="50">
        <v>36</v>
      </c>
      <c r="K1306" s="50"/>
      <c r="L1306" s="50"/>
      <c r="M1306" s="50">
        <f>SUM(I1306:J1306)</f>
        <v>96</v>
      </c>
      <c r="N1306" s="4" t="s">
        <v>32</v>
      </c>
      <c r="O1306" s="13" t="s">
        <v>6443</v>
      </c>
      <c r="P1306" s="5"/>
      <c r="Q1306" s="5"/>
      <c r="R1306" s="5"/>
      <c r="S1306" s="5"/>
      <c r="T1306" s="5"/>
      <c r="U1306" s="5"/>
      <c r="V1306" s="33"/>
      <c r="W1306" s="33"/>
      <c r="X1306" s="33"/>
      <c r="Y1306" s="33"/>
      <c r="Z1306" s="33"/>
      <c r="AA1306" s="33"/>
      <c r="AB1306" s="33"/>
      <c r="AC1306" s="64"/>
      <c r="AD1306" s="33"/>
      <c r="AE1306" s="33"/>
      <c r="AF1306" s="64"/>
      <c r="AG1306" s="33"/>
      <c r="AH1306" s="33"/>
      <c r="AI1306" s="64"/>
    </row>
    <row r="1307" spans="1:35" ht="18" x14ac:dyDescent="0.2">
      <c r="A1307" s="368">
        <f t="shared" si="436"/>
        <v>1295</v>
      </c>
      <c r="B1307" s="48"/>
      <c r="C1307" s="148" t="s">
        <v>3257</v>
      </c>
      <c r="D1307" s="11" t="s">
        <v>3258</v>
      </c>
      <c r="E1307" s="12" t="s">
        <v>6439</v>
      </c>
      <c r="F1307" s="13" t="s">
        <v>2602</v>
      </c>
      <c r="G1307" s="13" t="s">
        <v>1798</v>
      </c>
      <c r="H1307" s="14" t="s">
        <v>31</v>
      </c>
      <c r="I1307" s="13">
        <v>20</v>
      </c>
      <c r="J1307" s="13">
        <v>4</v>
      </c>
      <c r="K1307" s="13"/>
      <c r="L1307" s="13"/>
      <c r="M1307" s="13">
        <f>SUM(I1307:J1307)</f>
        <v>24</v>
      </c>
      <c r="N1307" s="13" t="s">
        <v>45</v>
      </c>
      <c r="O1307" s="4" t="s">
        <v>2849</v>
      </c>
      <c r="P1307" s="5"/>
      <c r="Q1307" s="5" t="s">
        <v>5870</v>
      </c>
      <c r="R1307" s="5" t="s">
        <v>5871</v>
      </c>
      <c r="S1307" s="5"/>
      <c r="T1307" s="5"/>
      <c r="U1307" s="5"/>
      <c r="V1307" s="33" t="s">
        <v>5872</v>
      </c>
      <c r="W1307" s="33"/>
      <c r="X1307" s="33"/>
      <c r="Y1307" s="33" t="s">
        <v>6015</v>
      </c>
      <c r="Z1307" s="104" t="s">
        <v>5976</v>
      </c>
      <c r="AA1307" s="33"/>
      <c r="AB1307" s="33"/>
      <c r="AC1307" s="64"/>
      <c r="AD1307" s="33"/>
      <c r="AE1307" s="33"/>
      <c r="AF1307" s="64"/>
      <c r="AG1307" s="33"/>
      <c r="AH1307" s="33"/>
      <c r="AI1307" s="64"/>
    </row>
    <row r="1308" spans="1:35" x14ac:dyDescent="0.2">
      <c r="A1308" s="368">
        <f t="shared" si="436"/>
        <v>1296</v>
      </c>
      <c r="B1308" s="4">
        <v>61039</v>
      </c>
      <c r="C1308" s="65" t="s">
        <v>3259</v>
      </c>
      <c r="D1308" s="65" t="s">
        <v>3260</v>
      </c>
      <c r="E1308" s="65"/>
      <c r="F1308" s="4" t="s">
        <v>2602</v>
      </c>
      <c r="G1308" s="54"/>
      <c r="H1308" s="4" t="s">
        <v>31</v>
      </c>
      <c r="I1308" s="267">
        <v>5</v>
      </c>
      <c r="J1308" s="267">
        <v>5</v>
      </c>
      <c r="K1308" s="267">
        <v>0</v>
      </c>
      <c r="L1308" s="267">
        <v>0</v>
      </c>
      <c r="M1308" s="253">
        <f>SUM(I1308:L1308)</f>
        <v>10</v>
      </c>
      <c r="N1308" s="4" t="str">
        <f>IF(M1308&gt;=100,"Besar",IF(AND(M1308&gt;=50,M1308&lt;=99),"Sedang",IF(AND(M1308&gt;=25,M1308&lt;=49),"Menengah",IF(AND(M1308&lt;=24,M1308&gt;=10),"Kecil",IF(M1308&lt;10,"&lt;Kecil","-")))))</f>
        <v>Kecil</v>
      </c>
      <c r="O1308" s="4" t="s">
        <v>3113</v>
      </c>
      <c r="P1308" s="5" t="s">
        <v>3278</v>
      </c>
      <c r="Q1308" s="5"/>
      <c r="R1308" s="5"/>
      <c r="S1308" s="5"/>
      <c r="T1308" s="5"/>
      <c r="U1308" s="5"/>
      <c r="V1308" s="33"/>
      <c r="W1308" s="33"/>
      <c r="X1308" s="33"/>
      <c r="Y1308" s="33"/>
      <c r="Z1308" s="33"/>
      <c r="AA1308" s="33"/>
      <c r="AB1308" s="33"/>
      <c r="AC1308" s="64"/>
      <c r="AD1308" s="33"/>
      <c r="AE1308" s="33"/>
      <c r="AF1308" s="64"/>
      <c r="AG1308" s="33"/>
      <c r="AH1308" s="33"/>
      <c r="AI1308" s="64"/>
    </row>
    <row r="1309" spans="1:35" ht="18" x14ac:dyDescent="0.2">
      <c r="A1309" s="368">
        <f t="shared" si="436"/>
        <v>1297</v>
      </c>
      <c r="B1309" s="48"/>
      <c r="C1309" s="291" t="s">
        <v>3261</v>
      </c>
      <c r="D1309" s="11" t="s">
        <v>6441</v>
      </c>
      <c r="E1309" s="12" t="s">
        <v>6442</v>
      </c>
      <c r="F1309" s="13" t="s">
        <v>2602</v>
      </c>
      <c r="G1309" s="13" t="s">
        <v>111</v>
      </c>
      <c r="H1309" s="14" t="s">
        <v>31</v>
      </c>
      <c r="I1309" s="13">
        <v>73</v>
      </c>
      <c r="J1309" s="13">
        <v>20</v>
      </c>
      <c r="K1309" s="13"/>
      <c r="L1309" s="13"/>
      <c r="M1309" s="13">
        <f>SUM(I1309:J1309)</f>
        <v>93</v>
      </c>
      <c r="N1309" s="13" t="s">
        <v>57</v>
      </c>
      <c r="O1309" s="4" t="s">
        <v>3275</v>
      </c>
      <c r="P1309" s="113" t="s">
        <v>3268</v>
      </c>
      <c r="Q1309" s="54"/>
      <c r="R1309" s="54"/>
      <c r="S1309" s="100"/>
      <c r="T1309" s="100"/>
      <c r="U1309" s="100"/>
      <c r="V1309" s="33"/>
      <c r="W1309" s="33"/>
      <c r="X1309" s="33"/>
      <c r="Y1309" s="33"/>
      <c r="Z1309" s="33"/>
      <c r="AA1309" s="33"/>
      <c r="AB1309" s="33"/>
      <c r="AC1309" s="64"/>
      <c r="AD1309" s="33"/>
      <c r="AE1309" s="33"/>
      <c r="AF1309" s="64"/>
      <c r="AG1309" s="33"/>
      <c r="AH1309" s="33"/>
      <c r="AI1309" s="64"/>
    </row>
    <row r="1310" spans="1:35" ht="18" x14ac:dyDescent="0.2">
      <c r="A1310" s="368">
        <f t="shared" si="436"/>
        <v>1298</v>
      </c>
      <c r="B1310" s="4">
        <v>32116</v>
      </c>
      <c r="C1310" s="148" t="s">
        <v>3263</v>
      </c>
      <c r="D1310" s="11" t="s">
        <v>3264</v>
      </c>
      <c r="E1310" s="12" t="s">
        <v>6880</v>
      </c>
      <c r="F1310" s="13" t="s">
        <v>2602</v>
      </c>
      <c r="G1310" s="13" t="s">
        <v>3070</v>
      </c>
      <c r="H1310" s="14" t="s">
        <v>31</v>
      </c>
      <c r="I1310" s="13">
        <v>180</v>
      </c>
      <c r="J1310" s="13">
        <v>28</v>
      </c>
      <c r="K1310" s="13"/>
      <c r="L1310" s="13"/>
      <c r="M1310" s="13">
        <f t="shared" ref="M1310" si="437">SUM(I1310:K1310)</f>
        <v>208</v>
      </c>
      <c r="N1310" s="13" t="s">
        <v>57</v>
      </c>
      <c r="O1310" s="13" t="s">
        <v>6881</v>
      </c>
      <c r="P1310" s="296" t="s">
        <v>6882</v>
      </c>
      <c r="Q1310" s="54"/>
      <c r="R1310" s="54"/>
      <c r="S1310" s="100"/>
      <c r="T1310" s="100"/>
      <c r="U1310" s="100"/>
      <c r="V1310" s="33"/>
      <c r="W1310" s="33"/>
      <c r="X1310" s="33"/>
      <c r="Y1310" s="33"/>
      <c r="Z1310" s="33"/>
      <c r="AA1310" s="33"/>
      <c r="AB1310" s="33"/>
      <c r="AC1310" s="64"/>
      <c r="AD1310" s="33"/>
      <c r="AE1310" s="33"/>
      <c r="AF1310" s="64"/>
      <c r="AG1310" s="33"/>
      <c r="AH1310" s="33"/>
      <c r="AI1310" s="64"/>
    </row>
    <row r="1311" spans="1:35" x14ac:dyDescent="0.2">
      <c r="A1311" s="368">
        <f t="shared" si="436"/>
        <v>1299</v>
      </c>
      <c r="B1311" s="4">
        <v>32114</v>
      </c>
      <c r="C1311" s="65" t="s">
        <v>3262</v>
      </c>
      <c r="D1311" s="65" t="s">
        <v>3203</v>
      </c>
      <c r="E1311" s="65"/>
      <c r="F1311" s="4" t="s">
        <v>2602</v>
      </c>
      <c r="G1311" s="54"/>
      <c r="H1311" s="4" t="s">
        <v>31</v>
      </c>
      <c r="I1311" s="267">
        <v>42</v>
      </c>
      <c r="J1311" s="267">
        <v>60</v>
      </c>
      <c r="K1311" s="267"/>
      <c r="L1311" s="267"/>
      <c r="M1311" s="253">
        <f>SUM(I1311:L1311)</f>
        <v>102</v>
      </c>
      <c r="N1311" s="4" t="str">
        <f>IF(M1311&gt;=100,"Besar",IF(AND(M1311&gt;=50,M1311&lt;=99),"Sedang",IF(AND(M1311&gt;=25,M1311&lt;=49),"Menengah",IF(AND(M1311&lt;=24,M1311&gt;=10),"Kecil",IF(M1311&lt;10,"&lt;Kecil","-")))))</f>
        <v>Besar</v>
      </c>
      <c r="O1311" s="118" t="s">
        <v>6065</v>
      </c>
      <c r="P1311" s="100"/>
      <c r="Q1311" s="100" t="s">
        <v>6048</v>
      </c>
      <c r="R1311" s="100" t="s">
        <v>6050</v>
      </c>
      <c r="S1311" s="100"/>
      <c r="T1311" s="100"/>
      <c r="U1311" s="100"/>
      <c r="V1311" s="33"/>
      <c r="W1311" s="33"/>
      <c r="X1311" s="33"/>
      <c r="Y1311" s="33"/>
      <c r="Z1311" s="33"/>
      <c r="AA1311" s="33"/>
      <c r="AB1311" s="33"/>
      <c r="AC1311" s="64"/>
      <c r="AD1311" s="33"/>
      <c r="AE1311" s="33"/>
      <c r="AF1311" s="64"/>
      <c r="AG1311" s="33"/>
      <c r="AH1311" s="33"/>
      <c r="AI1311" s="64"/>
    </row>
    <row r="1312" spans="1:35" ht="18" x14ac:dyDescent="0.2">
      <c r="A1312" s="368">
        <f t="shared" si="436"/>
        <v>1300</v>
      </c>
      <c r="B1312" s="48"/>
      <c r="C1312" s="34" t="s">
        <v>3263</v>
      </c>
      <c r="D1312" s="34" t="s">
        <v>3264</v>
      </c>
      <c r="E1312" s="34"/>
      <c r="F1312" s="4" t="s">
        <v>2602</v>
      </c>
      <c r="G1312" s="4" t="s">
        <v>1771</v>
      </c>
      <c r="H1312" s="5" t="s">
        <v>36</v>
      </c>
      <c r="I1312" s="50">
        <v>388</v>
      </c>
      <c r="J1312" s="50">
        <v>49</v>
      </c>
      <c r="K1312" s="50"/>
      <c r="L1312" s="50"/>
      <c r="M1312" s="50">
        <f>SUM(I1312:J1312)</f>
        <v>437</v>
      </c>
      <c r="N1312" s="4" t="s">
        <v>57</v>
      </c>
      <c r="O1312" s="54"/>
      <c r="P1312" s="5" t="s">
        <v>3288</v>
      </c>
      <c r="Q1312" s="5" t="s">
        <v>5349</v>
      </c>
      <c r="R1312" s="5" t="s">
        <v>5830</v>
      </c>
      <c r="S1312" s="5"/>
      <c r="T1312" s="5"/>
      <c r="U1312" s="5"/>
      <c r="V1312" s="33"/>
      <c r="W1312" s="33"/>
      <c r="X1312" s="33"/>
      <c r="Y1312" s="33"/>
      <c r="Z1312" s="33"/>
      <c r="AA1312" s="33"/>
      <c r="AB1312" s="33"/>
      <c r="AC1312" s="64"/>
      <c r="AD1312" s="33"/>
      <c r="AE1312" s="33"/>
      <c r="AF1312" s="64"/>
      <c r="AG1312" s="33"/>
      <c r="AH1312" s="33"/>
      <c r="AI1312" s="64"/>
    </row>
    <row r="1313" spans="1:35" x14ac:dyDescent="0.2">
      <c r="A1313" s="368">
        <f t="shared" si="436"/>
        <v>1301</v>
      </c>
      <c r="B1313" s="4">
        <v>32114</v>
      </c>
      <c r="C1313" s="12" t="s">
        <v>3266</v>
      </c>
      <c r="D1313" s="12" t="s">
        <v>3265</v>
      </c>
      <c r="E1313" s="12"/>
      <c r="F1313" s="13" t="s">
        <v>2602</v>
      </c>
      <c r="G1313" s="13" t="s">
        <v>151</v>
      </c>
      <c r="H1313" s="182" t="s">
        <v>31</v>
      </c>
      <c r="I1313" s="13">
        <v>24</v>
      </c>
      <c r="J1313" s="13">
        <v>16</v>
      </c>
      <c r="K1313" s="13"/>
      <c r="L1313" s="13"/>
      <c r="M1313" s="13">
        <f>SUM(I1313:L1313)</f>
        <v>40</v>
      </c>
      <c r="N1313" s="13" t="s">
        <v>32</v>
      </c>
      <c r="O1313" s="100"/>
      <c r="P1313" s="113" t="s">
        <v>3278</v>
      </c>
      <c r="Q1313" s="166"/>
      <c r="R1313" s="54"/>
      <c r="S1313" s="100"/>
      <c r="T1313" s="100"/>
      <c r="U1313" s="100"/>
      <c r="V1313" s="33"/>
      <c r="W1313" s="33"/>
      <c r="X1313" s="33"/>
      <c r="Y1313" s="33"/>
      <c r="Z1313" s="33"/>
      <c r="AA1313" s="33"/>
      <c r="AB1313" s="33"/>
      <c r="AC1313" s="64"/>
      <c r="AD1313" s="33"/>
      <c r="AE1313" s="33"/>
      <c r="AF1313" s="64"/>
      <c r="AG1313" s="33"/>
      <c r="AH1313" s="33"/>
      <c r="AI1313" s="64"/>
    </row>
    <row r="1314" spans="1:35" ht="27.75" x14ac:dyDescent="0.2">
      <c r="A1314" s="368">
        <f t="shared" si="436"/>
        <v>1302</v>
      </c>
      <c r="B1314" s="48"/>
      <c r="C1314" s="146" t="s">
        <v>3269</v>
      </c>
      <c r="D1314" s="133" t="s">
        <v>3270</v>
      </c>
      <c r="E1314" s="117"/>
      <c r="F1314" s="118" t="s">
        <v>2602</v>
      </c>
      <c r="G1314" s="118" t="s">
        <v>6444</v>
      </c>
      <c r="H1314" s="14" t="s">
        <v>229</v>
      </c>
      <c r="I1314" s="118">
        <v>55</v>
      </c>
      <c r="J1314" s="118">
        <v>5</v>
      </c>
      <c r="K1314" s="120"/>
      <c r="L1314" s="120"/>
      <c r="M1314" s="13">
        <f>SUM(I1314:L1314)</f>
        <v>60</v>
      </c>
      <c r="N1314" s="118" t="s">
        <v>32</v>
      </c>
      <c r="O1314" s="13" t="s">
        <v>3267</v>
      </c>
      <c r="P1314" s="5"/>
      <c r="Q1314" s="5" t="s">
        <v>5793</v>
      </c>
      <c r="R1314" s="5" t="s">
        <v>5897</v>
      </c>
      <c r="S1314" s="5">
        <v>19</v>
      </c>
      <c r="T1314" s="5">
        <v>64</v>
      </c>
      <c r="U1314" s="5"/>
      <c r="V1314" s="103" t="s">
        <v>5898</v>
      </c>
      <c r="W1314" s="33"/>
      <c r="X1314" s="33"/>
      <c r="Y1314" s="33"/>
      <c r="Z1314" s="33"/>
      <c r="AA1314" s="33"/>
      <c r="AB1314" s="33"/>
      <c r="AC1314" s="64"/>
      <c r="AD1314" s="33"/>
      <c r="AE1314" s="33"/>
      <c r="AF1314" s="64"/>
      <c r="AG1314" s="33"/>
      <c r="AH1314" s="33"/>
      <c r="AI1314" s="64"/>
    </row>
    <row r="1315" spans="1:35" x14ac:dyDescent="0.2">
      <c r="A1315" s="368">
        <f t="shared" si="436"/>
        <v>1303</v>
      </c>
      <c r="B1315" s="48"/>
      <c r="C1315" s="86" t="s">
        <v>3271</v>
      </c>
      <c r="D1315" s="34" t="s">
        <v>3272</v>
      </c>
      <c r="E1315" s="34"/>
      <c r="F1315" s="4" t="s">
        <v>2602</v>
      </c>
      <c r="G1315" s="4" t="s">
        <v>1798</v>
      </c>
      <c r="H1315" s="5"/>
      <c r="I1315" s="50">
        <v>13</v>
      </c>
      <c r="J1315" s="50">
        <v>21</v>
      </c>
      <c r="K1315" s="50"/>
      <c r="L1315" s="50"/>
      <c r="M1315" s="50">
        <f>SUM(I1315:K1315)</f>
        <v>34</v>
      </c>
      <c r="N1315" s="4" t="s">
        <v>32</v>
      </c>
      <c r="O1315" s="54"/>
      <c r="P1315" s="5" t="s">
        <v>3295</v>
      </c>
      <c r="Q1315" s="5" t="s">
        <v>5349</v>
      </c>
      <c r="R1315" s="5" t="s">
        <v>5888</v>
      </c>
      <c r="S1315" s="5"/>
      <c r="T1315" s="5"/>
      <c r="U1315" s="5"/>
      <c r="V1315" s="33" t="s">
        <v>5889</v>
      </c>
      <c r="W1315" s="33"/>
      <c r="X1315" s="33"/>
      <c r="Y1315" s="33" t="s">
        <v>6025</v>
      </c>
      <c r="Z1315" s="104" t="s">
        <v>5976</v>
      </c>
      <c r="AA1315" s="33"/>
      <c r="AB1315" s="33"/>
      <c r="AC1315" s="64"/>
      <c r="AD1315" s="33"/>
      <c r="AE1315" s="33"/>
      <c r="AF1315" s="64"/>
      <c r="AG1315" s="33"/>
      <c r="AH1315" s="33"/>
      <c r="AI1315" s="64"/>
    </row>
    <row r="1316" spans="1:35" x14ac:dyDescent="0.2">
      <c r="A1316" s="368">
        <f t="shared" si="436"/>
        <v>1304</v>
      </c>
      <c r="B1316" s="48"/>
      <c r="C1316" s="89" t="s">
        <v>3273</v>
      </c>
      <c r="D1316" s="34" t="s">
        <v>3274</v>
      </c>
      <c r="E1316" s="34"/>
      <c r="F1316" s="4" t="s">
        <v>2602</v>
      </c>
      <c r="G1316" s="4" t="s">
        <v>151</v>
      </c>
      <c r="H1316" s="5" t="s">
        <v>31</v>
      </c>
      <c r="I1316" s="50">
        <v>62</v>
      </c>
      <c r="J1316" s="50">
        <v>196</v>
      </c>
      <c r="K1316" s="50"/>
      <c r="L1316" s="50"/>
      <c r="M1316" s="50">
        <f>SUM(I1316:K1316)</f>
        <v>258</v>
      </c>
      <c r="N1316" s="4" t="s">
        <v>57</v>
      </c>
      <c r="O1316" s="4" t="s">
        <v>3291</v>
      </c>
      <c r="P1316" s="54"/>
      <c r="Q1316" s="54" t="s">
        <v>5793</v>
      </c>
      <c r="R1316" s="54"/>
      <c r="S1316" s="100"/>
      <c r="T1316" s="100"/>
      <c r="U1316" s="100"/>
      <c r="V1316" s="33"/>
      <c r="W1316" s="33"/>
      <c r="X1316" s="33"/>
      <c r="Y1316" s="33"/>
      <c r="Z1316" s="33"/>
      <c r="AA1316" s="33"/>
      <c r="AB1316" s="33"/>
      <c r="AC1316" s="64"/>
      <c r="AD1316" s="33"/>
      <c r="AE1316" s="33"/>
      <c r="AF1316" s="64"/>
      <c r="AG1316" s="33"/>
      <c r="AH1316" s="33"/>
      <c r="AI1316" s="64"/>
    </row>
    <row r="1317" spans="1:35" x14ac:dyDescent="0.2">
      <c r="A1317" s="368">
        <f t="shared" si="436"/>
        <v>1305</v>
      </c>
      <c r="B1317" s="48"/>
      <c r="C1317" s="148" t="s">
        <v>3276</v>
      </c>
      <c r="D1317" s="11" t="s">
        <v>3277</v>
      </c>
      <c r="E1317" s="12"/>
      <c r="F1317" s="13" t="s">
        <v>2602</v>
      </c>
      <c r="G1317" s="13" t="s">
        <v>1798</v>
      </c>
      <c r="H1317" s="182"/>
      <c r="I1317" s="13">
        <v>106</v>
      </c>
      <c r="J1317" s="13">
        <v>54</v>
      </c>
      <c r="K1317" s="13"/>
      <c r="L1317" s="13"/>
      <c r="M1317" s="13">
        <f>SUM(I1317:L1317)</f>
        <v>160</v>
      </c>
      <c r="N1317" s="13" t="s">
        <v>57</v>
      </c>
      <c r="O1317" s="4" t="s">
        <v>3294</v>
      </c>
      <c r="P1317" s="178" t="s">
        <v>3288</v>
      </c>
      <c r="Q1317" s="164"/>
      <c r="R1317" s="54"/>
      <c r="S1317" s="100"/>
      <c r="T1317" s="100"/>
      <c r="U1317" s="100"/>
      <c r="V1317" s="33"/>
      <c r="W1317" s="33"/>
      <c r="X1317" s="33"/>
      <c r="Y1317" s="33"/>
      <c r="Z1317" s="33"/>
      <c r="AA1317" s="33"/>
      <c r="AB1317" s="33"/>
      <c r="AC1317" s="64"/>
      <c r="AD1317" s="33"/>
      <c r="AE1317" s="33"/>
      <c r="AF1317" s="64"/>
      <c r="AG1317" s="33"/>
      <c r="AH1317" s="33"/>
      <c r="AI1317" s="64"/>
    </row>
    <row r="1318" spans="1:35" x14ac:dyDescent="0.2">
      <c r="A1318" s="368">
        <f t="shared" si="436"/>
        <v>1306</v>
      </c>
      <c r="B1318" s="4">
        <v>32114</v>
      </c>
      <c r="C1318" s="65" t="s">
        <v>3279</v>
      </c>
      <c r="D1318" s="65" t="s">
        <v>3280</v>
      </c>
      <c r="E1318" s="65"/>
      <c r="F1318" s="4" t="s">
        <v>2602</v>
      </c>
      <c r="G1318" s="54"/>
      <c r="H1318" s="4" t="s">
        <v>52</v>
      </c>
      <c r="I1318" s="267">
        <v>25</v>
      </c>
      <c r="J1318" s="267">
        <v>10</v>
      </c>
      <c r="K1318" s="267" t="s">
        <v>37</v>
      </c>
      <c r="L1318" s="267" t="s">
        <v>37</v>
      </c>
      <c r="M1318" s="253">
        <f>SUM(I1318:L1318)</f>
        <v>35</v>
      </c>
      <c r="N1318" s="4" t="str">
        <f>IF(M1318&gt;=100,"Besar",IF(AND(M1318&gt;=50,M1318&lt;=99),"Sedang",IF(AND(M1318&gt;=25,M1318&lt;=49),"Menengah",IF(AND(M1318&lt;=24,M1318&gt;=10),"Kecil",IF(M1318&lt;10,"&lt;Kecil","-")))))</f>
        <v>Menengah</v>
      </c>
      <c r="O1318" s="161" t="s">
        <v>3287</v>
      </c>
      <c r="P1318" s="28" t="s">
        <v>3295</v>
      </c>
      <c r="Q1318" s="54"/>
      <c r="R1318" s="5"/>
      <c r="S1318" s="5"/>
      <c r="T1318" s="5"/>
      <c r="U1318" s="5"/>
      <c r="V1318" s="33"/>
      <c r="W1318" s="33"/>
      <c r="X1318" s="33"/>
      <c r="Y1318" s="33"/>
      <c r="Z1318" s="33"/>
      <c r="AA1318" s="33"/>
      <c r="AB1318" s="33"/>
      <c r="AC1318" s="64"/>
      <c r="AD1318" s="33"/>
      <c r="AE1318" s="33"/>
      <c r="AF1318" s="64"/>
      <c r="AG1318" s="33"/>
      <c r="AH1318" s="33"/>
      <c r="AI1318" s="64"/>
    </row>
    <row r="1319" spans="1:35" x14ac:dyDescent="0.2">
      <c r="A1319" s="368">
        <f t="shared" si="436"/>
        <v>1307</v>
      </c>
      <c r="B1319" s="4">
        <v>32114</v>
      </c>
      <c r="C1319" s="65" t="s">
        <v>3281</v>
      </c>
      <c r="D1319" s="65" t="s">
        <v>3282</v>
      </c>
      <c r="E1319" s="65"/>
      <c r="F1319" s="4" t="s">
        <v>2602</v>
      </c>
      <c r="G1319" s="54"/>
      <c r="H1319" s="4" t="s">
        <v>36</v>
      </c>
      <c r="I1319" s="267">
        <v>183</v>
      </c>
      <c r="J1319" s="267">
        <v>53</v>
      </c>
      <c r="K1319" s="267">
        <v>1</v>
      </c>
      <c r="L1319" s="267">
        <v>0</v>
      </c>
      <c r="M1319" s="253">
        <f>SUM(I1319:L1319)</f>
        <v>237</v>
      </c>
      <c r="N1319" s="4" t="str">
        <f>IF(M1319&gt;=100,"Besar",IF(AND(M1319&gt;=50,M1319&lt;=99),"Sedang",IF(AND(M1319&gt;=25,M1319&lt;=49),"Menengah",IF(AND(M1319&lt;=24,M1319&gt;=10),"Kecil",IF(M1319&lt;10,"&lt;Kecil","-")))))</f>
        <v>Besar</v>
      </c>
      <c r="O1319" s="13" t="s">
        <v>3294</v>
      </c>
      <c r="P1319" s="5"/>
      <c r="Q1319" s="5"/>
      <c r="R1319" s="54"/>
      <c r="S1319" s="100"/>
      <c r="T1319" s="100"/>
      <c r="U1319" s="100"/>
      <c r="V1319" s="33"/>
      <c r="W1319" s="33"/>
      <c r="X1319" s="33"/>
      <c r="Y1319" s="33"/>
      <c r="Z1319" s="33"/>
      <c r="AA1319" s="33"/>
      <c r="AB1319" s="33"/>
      <c r="AC1319" s="64"/>
      <c r="AD1319" s="33"/>
      <c r="AE1319" s="33"/>
      <c r="AF1319" s="64"/>
      <c r="AG1319" s="33"/>
      <c r="AH1319" s="33"/>
      <c r="AI1319" s="64"/>
    </row>
    <row r="1320" spans="1:35" x14ac:dyDescent="0.2">
      <c r="A1320" s="368">
        <f t="shared" si="436"/>
        <v>1308</v>
      </c>
      <c r="B1320" s="4">
        <v>32114</v>
      </c>
      <c r="C1320" s="65" t="s">
        <v>3283</v>
      </c>
      <c r="D1320" s="65" t="s">
        <v>3284</v>
      </c>
      <c r="E1320" s="65"/>
      <c r="F1320" s="4" t="s">
        <v>2602</v>
      </c>
      <c r="G1320" s="54"/>
      <c r="H1320" s="4" t="s">
        <v>36</v>
      </c>
      <c r="I1320" s="267">
        <v>123</v>
      </c>
      <c r="J1320" s="267">
        <v>159</v>
      </c>
      <c r="K1320" s="267">
        <v>1</v>
      </c>
      <c r="L1320" s="267">
        <v>0</v>
      </c>
      <c r="M1320" s="253">
        <f>SUM(I1320:L1320)</f>
        <v>283</v>
      </c>
      <c r="N1320" s="4" t="str">
        <f>IF(M1320&gt;=100,"Besar",IF(AND(M1320&gt;=50,M1320&lt;=99),"Sedang",IF(AND(M1320&gt;=25,M1320&lt;=49),"Menengah",IF(AND(M1320&lt;=24,M1320&gt;=10),"Kecil",IF(M1320&lt;10,"&lt;Kecil","-")))))</f>
        <v>Besar</v>
      </c>
      <c r="O1320" s="54"/>
      <c r="P1320" s="54"/>
      <c r="Q1320" s="54"/>
      <c r="R1320" s="5"/>
      <c r="S1320" s="5"/>
      <c r="T1320" s="5"/>
      <c r="U1320" s="5"/>
      <c r="V1320" s="33"/>
      <c r="W1320" s="33"/>
      <c r="X1320" s="33"/>
      <c r="Y1320" s="33"/>
      <c r="Z1320" s="33"/>
      <c r="AA1320" s="33"/>
      <c r="AB1320" s="33"/>
      <c r="AC1320" s="64"/>
      <c r="AD1320" s="33"/>
      <c r="AE1320" s="33"/>
      <c r="AF1320" s="64"/>
      <c r="AG1320" s="33"/>
      <c r="AH1320" s="33"/>
      <c r="AI1320" s="64"/>
    </row>
    <row r="1321" spans="1:35" x14ac:dyDescent="0.2">
      <c r="A1321" s="368">
        <f t="shared" si="436"/>
        <v>1309</v>
      </c>
      <c r="B1321" s="48"/>
      <c r="C1321" s="183" t="s">
        <v>3285</v>
      </c>
      <c r="D1321" s="159" t="s">
        <v>3286</v>
      </c>
      <c r="E1321" s="160"/>
      <c r="F1321" s="161" t="s">
        <v>2602</v>
      </c>
      <c r="G1321" s="161" t="s">
        <v>1798</v>
      </c>
      <c r="H1321" s="162" t="s">
        <v>31</v>
      </c>
      <c r="I1321" s="161">
        <v>25</v>
      </c>
      <c r="J1321" s="161">
        <v>46</v>
      </c>
      <c r="K1321" s="161"/>
      <c r="L1321" s="161"/>
      <c r="M1321" s="161">
        <v>71</v>
      </c>
      <c r="N1321" s="161" t="s">
        <v>32</v>
      </c>
      <c r="O1321" s="4" t="s">
        <v>247</v>
      </c>
      <c r="P1321" s="5"/>
      <c r="Q1321" s="5"/>
      <c r="R1321" s="5"/>
      <c r="S1321" s="5"/>
      <c r="T1321" s="5"/>
      <c r="U1321" s="5"/>
      <c r="V1321" s="33"/>
      <c r="W1321" s="33"/>
      <c r="X1321" s="33"/>
      <c r="Y1321" s="33"/>
      <c r="Z1321" s="33"/>
      <c r="AA1321" s="33"/>
      <c r="AB1321" s="33"/>
      <c r="AC1321" s="64"/>
      <c r="AD1321" s="33"/>
      <c r="AE1321" s="33"/>
      <c r="AF1321" s="64"/>
      <c r="AG1321" s="33"/>
      <c r="AH1321" s="33"/>
      <c r="AI1321" s="64"/>
    </row>
    <row r="1322" spans="1:35" ht="18" x14ac:dyDescent="0.2">
      <c r="A1322" s="368">
        <f t="shared" si="436"/>
        <v>1310</v>
      </c>
      <c r="B1322" s="4">
        <v>32114</v>
      </c>
      <c r="C1322" s="148" t="s">
        <v>3292</v>
      </c>
      <c r="D1322" s="11" t="s">
        <v>3293</v>
      </c>
      <c r="E1322" s="12"/>
      <c r="F1322" s="13" t="s">
        <v>2602</v>
      </c>
      <c r="G1322" s="13" t="s">
        <v>138</v>
      </c>
      <c r="H1322" s="14"/>
      <c r="I1322" s="13">
        <v>66</v>
      </c>
      <c r="J1322" s="13">
        <v>11</v>
      </c>
      <c r="K1322" s="13"/>
      <c r="L1322" s="13"/>
      <c r="M1322" s="13">
        <f>SUM(I1322:L1322)</f>
        <v>77</v>
      </c>
      <c r="N1322" s="13" t="s">
        <v>32</v>
      </c>
      <c r="O1322" s="54"/>
      <c r="P1322" s="5"/>
      <c r="Q1322" s="5"/>
      <c r="R1322" s="5"/>
      <c r="S1322" s="5"/>
      <c r="T1322" s="5"/>
      <c r="U1322" s="5"/>
      <c r="V1322" s="5"/>
      <c r="W1322" s="4"/>
      <c r="X1322" s="33"/>
      <c r="Y1322" s="33"/>
      <c r="Z1322" s="33"/>
      <c r="AA1322" s="33"/>
      <c r="AB1322" s="33"/>
      <c r="AC1322" s="69"/>
      <c r="AD1322" s="33"/>
      <c r="AE1322" s="33"/>
      <c r="AF1322" s="69"/>
      <c r="AG1322" s="33"/>
      <c r="AH1322" s="33"/>
      <c r="AI1322" s="69"/>
    </row>
    <row r="1323" spans="1:35" ht="18" x14ac:dyDescent="0.2">
      <c r="A1323" s="368">
        <f t="shared" si="436"/>
        <v>1311</v>
      </c>
      <c r="B1323" s="48"/>
      <c r="C1323" s="34" t="s">
        <v>3289</v>
      </c>
      <c r="D1323" s="34" t="s">
        <v>5896</v>
      </c>
      <c r="E1323" s="34"/>
      <c r="F1323" s="4" t="s">
        <v>2602</v>
      </c>
      <c r="G1323" s="4" t="s">
        <v>3290</v>
      </c>
      <c r="H1323" s="5" t="s">
        <v>31</v>
      </c>
      <c r="I1323" s="50">
        <v>60</v>
      </c>
      <c r="J1323" s="50">
        <v>140</v>
      </c>
      <c r="K1323" s="50"/>
      <c r="L1323" s="50"/>
      <c r="M1323" s="50">
        <f>SUM(I1323:K1323)</f>
        <v>200</v>
      </c>
      <c r="N1323" s="4" t="s">
        <v>57</v>
      </c>
      <c r="O1323" s="4" t="s">
        <v>1357</v>
      </c>
      <c r="P1323" s="5"/>
      <c r="Q1323" s="5"/>
      <c r="R1323" s="54"/>
      <c r="S1323" s="100"/>
      <c r="T1323" s="100"/>
      <c r="U1323" s="100"/>
      <c r="V1323" s="5"/>
      <c r="W1323" s="4"/>
      <c r="X1323" s="33"/>
      <c r="Y1323" s="33"/>
      <c r="Z1323" s="33"/>
      <c r="AA1323" s="33"/>
      <c r="AB1323" s="33"/>
      <c r="AC1323" s="69"/>
      <c r="AD1323" s="33"/>
      <c r="AE1323" s="33"/>
      <c r="AF1323" s="69"/>
      <c r="AG1323" s="33"/>
      <c r="AH1323" s="33"/>
      <c r="AI1323" s="69"/>
    </row>
    <row r="1324" spans="1:35" ht="18" x14ac:dyDescent="0.2">
      <c r="A1324" s="368">
        <f t="shared" si="436"/>
        <v>1312</v>
      </c>
      <c r="B1324" s="48"/>
      <c r="C1324" s="34" t="s">
        <v>3292</v>
      </c>
      <c r="D1324" s="34" t="s">
        <v>3293</v>
      </c>
      <c r="E1324" s="34"/>
      <c r="F1324" s="4" t="s">
        <v>2602</v>
      </c>
      <c r="G1324" s="4" t="s">
        <v>138</v>
      </c>
      <c r="H1324" s="5"/>
      <c r="I1324" s="50">
        <v>66</v>
      </c>
      <c r="J1324" s="50">
        <v>11</v>
      </c>
      <c r="K1324" s="50"/>
      <c r="L1324" s="50"/>
      <c r="M1324" s="50">
        <f>SUM(I1324:K1324)</f>
        <v>77</v>
      </c>
      <c r="N1324" s="4" t="s">
        <v>32</v>
      </c>
      <c r="O1324" s="4"/>
      <c r="P1324" s="54"/>
      <c r="Q1324" s="54"/>
      <c r="R1324" s="54"/>
      <c r="S1324" s="100"/>
      <c r="T1324" s="100"/>
      <c r="U1324" s="100"/>
      <c r="V1324" s="54"/>
      <c r="W1324" s="54"/>
      <c r="X1324" s="33"/>
      <c r="Y1324" s="33"/>
      <c r="Z1324" s="33"/>
      <c r="AA1324" s="33"/>
      <c r="AB1324" s="33"/>
      <c r="AC1324" s="69"/>
      <c r="AD1324" s="33"/>
      <c r="AE1324" s="33"/>
      <c r="AF1324" s="69"/>
      <c r="AG1324" s="33"/>
      <c r="AH1324" s="33"/>
      <c r="AI1324" s="69"/>
    </row>
    <row r="1325" spans="1:35" ht="14.25" x14ac:dyDescent="0.2">
      <c r="A1325" s="368">
        <f t="shared" si="436"/>
        <v>1313</v>
      </c>
      <c r="B1325" s="4">
        <v>32190</v>
      </c>
      <c r="C1325" s="65" t="s">
        <v>3296</v>
      </c>
      <c r="D1325" s="65" t="s">
        <v>3297</v>
      </c>
      <c r="E1325" s="65"/>
      <c r="F1325" s="4" t="s">
        <v>2602</v>
      </c>
      <c r="G1325" s="54"/>
      <c r="H1325" s="4" t="s">
        <v>31</v>
      </c>
      <c r="I1325" s="267">
        <v>16</v>
      </c>
      <c r="J1325" s="267">
        <v>24</v>
      </c>
      <c r="K1325" s="267" t="s">
        <v>37</v>
      </c>
      <c r="L1325" s="267" t="s">
        <v>37</v>
      </c>
      <c r="M1325" s="253">
        <f>SUM(I1325:L1325)</f>
        <v>40</v>
      </c>
      <c r="N1325" s="4" t="str">
        <f>IF(M1325&gt;=100,"Besar",IF(AND(M1325&gt;=50,M1325&lt;=99),"Sedang",IF(AND(M1325&gt;=25,M1325&lt;=49),"Menengah",IF(AND(M1325&lt;=24,M1325&gt;=10),"Kecil",IF(M1325&lt;10,"&lt;Kecil","-")))))</f>
        <v>Menengah</v>
      </c>
      <c r="O1325" s="4" t="s">
        <v>550</v>
      </c>
      <c r="P1325" s="54"/>
      <c r="Q1325" s="54"/>
      <c r="R1325" s="5"/>
      <c r="S1325" s="5"/>
      <c r="T1325" s="5"/>
      <c r="U1325" s="5"/>
      <c r="V1325" s="54"/>
      <c r="W1325" s="54"/>
      <c r="X1325" s="33"/>
      <c r="Y1325" s="33"/>
      <c r="Z1325" s="33"/>
      <c r="AA1325" s="33"/>
      <c r="AB1325" s="33"/>
      <c r="AC1325" s="69"/>
      <c r="AD1325" s="33"/>
      <c r="AE1325" s="33"/>
      <c r="AF1325" s="69"/>
      <c r="AG1325" s="33"/>
      <c r="AH1325" s="33"/>
      <c r="AI1325" s="69"/>
    </row>
    <row r="1326" spans="1:35" ht="14.25" x14ac:dyDescent="0.2">
      <c r="A1326" s="368">
        <f t="shared" si="436"/>
        <v>1314</v>
      </c>
      <c r="B1326" s="4">
        <v>32115</v>
      </c>
      <c r="C1326" s="65" t="s">
        <v>3298</v>
      </c>
      <c r="D1326" s="65" t="s">
        <v>3299</v>
      </c>
      <c r="E1326" s="65"/>
      <c r="F1326" s="4" t="s">
        <v>2602</v>
      </c>
      <c r="G1326" s="54"/>
      <c r="H1326" s="4" t="s">
        <v>31</v>
      </c>
      <c r="I1326" s="267">
        <v>12</v>
      </c>
      <c r="J1326" s="267">
        <v>0</v>
      </c>
      <c r="K1326" s="267">
        <v>0</v>
      </c>
      <c r="L1326" s="267">
        <v>0</v>
      </c>
      <c r="M1326" s="253">
        <f>SUM(I1326:L1326)</f>
        <v>12</v>
      </c>
      <c r="N1326" s="4" t="str">
        <f>IF(M1326&gt;=100,"Besar",IF(AND(M1326&gt;=50,M1326&lt;=99),"Sedang",IF(AND(M1326&gt;=25,M1326&lt;=49),"Menengah",IF(AND(M1326&lt;=24,M1326&gt;=10),"Kecil",IF(M1326&lt;10,"&lt;Kecil","-")))))</f>
        <v>Kecil</v>
      </c>
      <c r="O1326" s="54"/>
      <c r="P1326" s="5" t="s">
        <v>3323</v>
      </c>
      <c r="Q1326" s="5"/>
      <c r="R1326" s="5" t="s">
        <v>362</v>
      </c>
      <c r="S1326" s="5"/>
      <c r="T1326" s="5"/>
      <c r="U1326" s="5"/>
      <c r="V1326" s="5"/>
      <c r="W1326" s="4"/>
      <c r="X1326" s="33"/>
      <c r="Y1326" s="33"/>
      <c r="Z1326" s="33"/>
      <c r="AA1326" s="33"/>
      <c r="AB1326" s="33"/>
      <c r="AC1326" s="69"/>
      <c r="AD1326" s="33"/>
      <c r="AE1326" s="33"/>
      <c r="AF1326" s="69"/>
      <c r="AG1326" s="33"/>
      <c r="AH1326" s="33"/>
      <c r="AI1326" s="69"/>
    </row>
    <row r="1327" spans="1:35" ht="14.25" x14ac:dyDescent="0.2">
      <c r="A1327" s="368">
        <f t="shared" si="436"/>
        <v>1315</v>
      </c>
      <c r="B1327" s="48"/>
      <c r="C1327" s="86" t="s">
        <v>3300</v>
      </c>
      <c r="D1327" s="34" t="s">
        <v>3301</v>
      </c>
      <c r="E1327" s="34"/>
      <c r="F1327" s="4" t="s">
        <v>2602</v>
      </c>
      <c r="G1327" s="4" t="s">
        <v>1798</v>
      </c>
      <c r="H1327" s="5"/>
      <c r="I1327" s="50">
        <v>71</v>
      </c>
      <c r="J1327" s="50">
        <v>109</v>
      </c>
      <c r="K1327" s="50"/>
      <c r="L1327" s="50"/>
      <c r="M1327" s="50">
        <f>SUM(I1327:K1327)</f>
        <v>180</v>
      </c>
      <c r="N1327" s="4" t="s">
        <v>57</v>
      </c>
      <c r="O1327" s="54"/>
      <c r="P1327" s="5" t="s">
        <v>3328</v>
      </c>
      <c r="Q1327" s="5"/>
      <c r="R1327" s="54"/>
      <c r="S1327" s="100"/>
      <c r="T1327" s="100"/>
      <c r="U1327" s="100"/>
      <c r="V1327" s="5"/>
      <c r="W1327" s="4"/>
      <c r="X1327" s="33"/>
      <c r="Y1327" s="33"/>
      <c r="Z1327" s="33"/>
      <c r="AA1327" s="33"/>
      <c r="AB1327" s="33"/>
      <c r="AC1327" s="69"/>
      <c r="AD1327" s="33"/>
      <c r="AE1327" s="33"/>
      <c r="AF1327" s="69"/>
      <c r="AG1327" s="33"/>
      <c r="AH1327" s="33"/>
      <c r="AI1327" s="69"/>
    </row>
    <row r="1328" spans="1:35" ht="14.25" x14ac:dyDescent="0.2">
      <c r="A1328" s="368">
        <f t="shared" si="436"/>
        <v>1316</v>
      </c>
      <c r="B1328" s="4">
        <v>32114</v>
      </c>
      <c r="C1328" s="65" t="s">
        <v>3302</v>
      </c>
      <c r="D1328" s="65" t="s">
        <v>3303</v>
      </c>
      <c r="E1328" s="65"/>
      <c r="F1328" s="4" t="s">
        <v>2602</v>
      </c>
      <c r="G1328" s="54"/>
      <c r="H1328" s="4" t="s">
        <v>31</v>
      </c>
      <c r="I1328" s="267">
        <v>24</v>
      </c>
      <c r="J1328" s="267">
        <v>96</v>
      </c>
      <c r="K1328" s="267">
        <v>0</v>
      </c>
      <c r="L1328" s="267">
        <v>0</v>
      </c>
      <c r="M1328" s="253">
        <f>SUM(I1328:L1328)</f>
        <v>120</v>
      </c>
      <c r="N1328" s="4" t="str">
        <f>IF(M1328&gt;=100,"Besar",IF(AND(M1328&gt;=50,M1328&lt;=99),"Sedang",IF(AND(M1328&gt;=25,M1328&lt;=49),"Menengah",IF(AND(M1328&lt;=24,M1328&gt;=10),"Kecil",IF(M1328&lt;10,"&lt;Kecil","-")))))</f>
        <v>Besar</v>
      </c>
      <c r="O1328" s="4" t="s">
        <v>3322</v>
      </c>
      <c r="P1328" s="54"/>
      <c r="Q1328" s="54"/>
      <c r="R1328" s="54"/>
      <c r="S1328" s="100"/>
      <c r="T1328" s="100"/>
      <c r="U1328" s="100"/>
      <c r="V1328" s="54"/>
      <c r="W1328" s="54"/>
      <c r="X1328" s="33"/>
      <c r="Y1328" s="33"/>
      <c r="Z1328" s="33"/>
      <c r="AA1328" s="33"/>
      <c r="AB1328" s="33"/>
      <c r="AC1328" s="69"/>
      <c r="AD1328" s="33"/>
      <c r="AE1328" s="33"/>
      <c r="AF1328" s="69"/>
      <c r="AG1328" s="33"/>
      <c r="AH1328" s="33"/>
      <c r="AI1328" s="69"/>
    </row>
    <row r="1329" spans="1:35" ht="14.25" x14ac:dyDescent="0.2">
      <c r="A1329" s="368">
        <f t="shared" si="436"/>
        <v>1317</v>
      </c>
      <c r="B1329" s="48"/>
      <c r="C1329" s="86" t="s">
        <v>3304</v>
      </c>
      <c r="D1329" s="34" t="s">
        <v>3305</v>
      </c>
      <c r="E1329" s="34"/>
      <c r="F1329" s="4" t="s">
        <v>2602</v>
      </c>
      <c r="G1329" s="4" t="s">
        <v>1798</v>
      </c>
      <c r="H1329" s="5"/>
      <c r="I1329" s="50">
        <v>57</v>
      </c>
      <c r="J1329" s="50">
        <v>2</v>
      </c>
      <c r="K1329" s="50"/>
      <c r="L1329" s="50"/>
      <c r="M1329" s="50">
        <f>SUM(I1329:K1329)</f>
        <v>59</v>
      </c>
      <c r="N1329" s="4" t="s">
        <v>32</v>
      </c>
      <c r="O1329" s="4" t="s">
        <v>3327</v>
      </c>
      <c r="P1329" s="54"/>
      <c r="Q1329" s="54"/>
      <c r="R1329" s="54"/>
      <c r="S1329" s="100"/>
      <c r="T1329" s="100"/>
      <c r="U1329" s="100"/>
      <c r="V1329" s="54"/>
      <c r="W1329" s="54"/>
      <c r="X1329" s="33"/>
      <c r="Y1329" s="33"/>
      <c r="Z1329" s="33"/>
      <c r="AA1329" s="33"/>
      <c r="AB1329" s="33"/>
      <c r="AC1329" s="69"/>
      <c r="AD1329" s="33"/>
      <c r="AE1329" s="33"/>
      <c r="AF1329" s="69"/>
      <c r="AG1329" s="33"/>
      <c r="AH1329" s="33"/>
      <c r="AI1329" s="69"/>
    </row>
    <row r="1330" spans="1:35" ht="14.25" x14ac:dyDescent="0.2">
      <c r="A1330" s="368">
        <f t="shared" si="436"/>
        <v>1318</v>
      </c>
      <c r="B1330" s="4">
        <v>32111</v>
      </c>
      <c r="C1330" s="65" t="s">
        <v>3306</v>
      </c>
      <c r="D1330" s="65" t="s">
        <v>3307</v>
      </c>
      <c r="E1330" s="65"/>
      <c r="F1330" s="4" t="s">
        <v>2602</v>
      </c>
      <c r="G1330" s="54"/>
      <c r="H1330" s="4" t="s">
        <v>56</v>
      </c>
      <c r="I1330" s="267">
        <v>25</v>
      </c>
      <c r="J1330" s="267">
        <v>98</v>
      </c>
      <c r="K1330" s="267">
        <v>2</v>
      </c>
      <c r="L1330" s="267">
        <v>0</v>
      </c>
      <c r="M1330" s="253">
        <f>SUM(I1330:L1330)</f>
        <v>125</v>
      </c>
      <c r="N1330" s="4" t="str">
        <f>IF(M1330&gt;=100,"Besar",IF(AND(M1330&gt;=50,M1330&lt;=99),"Sedang",IF(AND(M1330&gt;=25,M1330&lt;=49),"Menengah",IF(AND(M1330&lt;=24,M1330&gt;=10),"Kecil",IF(M1330&lt;10,"&lt;Kecil","-")))))</f>
        <v>Besar</v>
      </c>
      <c r="O1330" s="54"/>
      <c r="P1330" s="54"/>
      <c r="Q1330" s="54"/>
      <c r="R1330" s="5"/>
      <c r="S1330" s="5"/>
      <c r="T1330" s="5"/>
      <c r="U1330" s="5"/>
      <c r="V1330" s="54"/>
      <c r="W1330" s="54"/>
      <c r="X1330" s="33"/>
      <c r="Y1330" s="33"/>
      <c r="Z1330" s="33"/>
      <c r="AA1330" s="33"/>
      <c r="AB1330" s="33"/>
      <c r="AC1330" s="69"/>
      <c r="AD1330" s="33"/>
      <c r="AE1330" s="33"/>
      <c r="AF1330" s="69"/>
      <c r="AG1330" s="33"/>
      <c r="AH1330" s="33"/>
      <c r="AI1330" s="69"/>
    </row>
    <row r="1331" spans="1:35" ht="18" x14ac:dyDescent="0.2">
      <c r="A1331" s="368">
        <f t="shared" si="436"/>
        <v>1319</v>
      </c>
      <c r="B1331" s="48"/>
      <c r="C1331" s="48" t="s">
        <v>3308</v>
      </c>
      <c r="D1331" s="34" t="s">
        <v>3309</v>
      </c>
      <c r="E1331" s="34"/>
      <c r="F1331" s="4" t="s">
        <v>2602</v>
      </c>
      <c r="G1331" s="4" t="s">
        <v>3310</v>
      </c>
      <c r="H1331" s="5" t="s">
        <v>31</v>
      </c>
      <c r="I1331" s="50">
        <v>80</v>
      </c>
      <c r="J1331" s="50">
        <v>78</v>
      </c>
      <c r="K1331" s="50"/>
      <c r="L1331" s="50"/>
      <c r="M1331" s="50">
        <f>SUM(I1331:K1331)</f>
        <v>158</v>
      </c>
      <c r="N1331" s="4" t="s">
        <v>57</v>
      </c>
      <c r="O1331" s="54"/>
      <c r="P1331" s="292"/>
      <c r="Q1331" s="5"/>
      <c r="R1331" s="54"/>
      <c r="S1331" s="100"/>
      <c r="T1331" s="100"/>
      <c r="U1331" s="100"/>
      <c r="V1331" s="5"/>
      <c r="W1331" s="4"/>
      <c r="X1331" s="33"/>
      <c r="Y1331" s="33"/>
      <c r="Z1331" s="33"/>
      <c r="AA1331" s="33"/>
      <c r="AB1331" s="33"/>
      <c r="AC1331" s="69"/>
      <c r="AD1331" s="33"/>
      <c r="AE1331" s="33"/>
      <c r="AF1331" s="69"/>
      <c r="AG1331" s="33"/>
      <c r="AH1331" s="33"/>
      <c r="AI1331" s="69"/>
    </row>
    <row r="1332" spans="1:35" ht="18" x14ac:dyDescent="0.2">
      <c r="A1332" s="368">
        <f t="shared" si="436"/>
        <v>1320</v>
      </c>
      <c r="B1332" s="4">
        <v>34200</v>
      </c>
      <c r="C1332" s="50" t="s">
        <v>3311</v>
      </c>
      <c r="D1332" s="50" t="s">
        <v>3312</v>
      </c>
      <c r="E1332" s="50"/>
      <c r="F1332" s="4" t="s">
        <v>3313</v>
      </c>
      <c r="G1332" s="4"/>
      <c r="H1332" s="4" t="s">
        <v>31</v>
      </c>
      <c r="I1332" s="267">
        <v>10</v>
      </c>
      <c r="J1332" s="267">
        <v>2</v>
      </c>
      <c r="K1332" s="267" t="s">
        <v>37</v>
      </c>
      <c r="L1332" s="267" t="s">
        <v>37</v>
      </c>
      <c r="M1332" s="253">
        <f>SUM(I1332:L1332)</f>
        <v>12</v>
      </c>
      <c r="N1332" s="4" t="str">
        <f>IF(M1332&gt;=100,"Besar",IF(AND(M1332&gt;=50,M1332&lt;=99),"Sedang",IF(AND(M1332&gt;=25,M1332&lt;=49),"Menengah",IF(AND(M1332&lt;=24,M1332&gt;=10),"Kecil",IF(M1332&lt;10,"&lt;Kecil","-")))))</f>
        <v>Kecil</v>
      </c>
      <c r="O1332" s="201" t="s">
        <v>6350</v>
      </c>
      <c r="P1332" s="178" t="s">
        <v>3328</v>
      </c>
      <c r="Q1332" s="164"/>
      <c r="R1332" s="54"/>
      <c r="S1332" s="100"/>
      <c r="T1332" s="100"/>
      <c r="U1332" s="100"/>
      <c r="V1332" s="4"/>
      <c r="W1332" s="4"/>
      <c r="X1332" s="33"/>
      <c r="Y1332" s="33"/>
      <c r="Z1332" s="33"/>
      <c r="AA1332" s="33"/>
      <c r="AB1332" s="33"/>
      <c r="AC1332" s="69"/>
      <c r="AD1332" s="33"/>
      <c r="AE1332" s="33"/>
      <c r="AF1332" s="69"/>
      <c r="AG1332" s="33"/>
      <c r="AH1332" s="33"/>
      <c r="AI1332" s="69"/>
    </row>
    <row r="1333" spans="1:35" ht="18" x14ac:dyDescent="0.2">
      <c r="A1333" s="368">
        <f t="shared" si="436"/>
        <v>1321</v>
      </c>
      <c r="B1333" s="48"/>
      <c r="C1333" s="32" t="s">
        <v>3314</v>
      </c>
      <c r="D1333" s="3" t="s">
        <v>3315</v>
      </c>
      <c r="E1333" s="3"/>
      <c r="F1333" s="4" t="s">
        <v>3313</v>
      </c>
      <c r="G1333" s="4" t="s">
        <v>3316</v>
      </c>
      <c r="H1333" s="5"/>
      <c r="I1333" s="50">
        <v>7</v>
      </c>
      <c r="J1333" s="50">
        <v>1</v>
      </c>
      <c r="K1333" s="50"/>
      <c r="L1333" s="50"/>
      <c r="M1333" s="50">
        <f>SUM(I1333:K1333)</f>
        <v>8</v>
      </c>
      <c r="N1333" s="4" t="s">
        <v>45</v>
      </c>
      <c r="O1333" s="161" t="s">
        <v>3327</v>
      </c>
      <c r="P1333" s="54"/>
      <c r="Q1333" s="54"/>
      <c r="R1333" s="5"/>
      <c r="S1333" s="5"/>
      <c r="T1333" s="5"/>
      <c r="U1333" s="5"/>
      <c r="V1333" s="54"/>
      <c r="W1333" s="54"/>
      <c r="X1333" s="33"/>
      <c r="Y1333" s="33"/>
      <c r="Z1333" s="33"/>
      <c r="AA1333" s="33"/>
      <c r="AB1333" s="33"/>
      <c r="AC1333" s="69"/>
      <c r="AD1333" s="33"/>
      <c r="AE1333" s="33"/>
      <c r="AF1333" s="69"/>
      <c r="AG1333" s="33"/>
      <c r="AH1333" s="33"/>
      <c r="AI1333" s="69"/>
    </row>
    <row r="1334" spans="1:35" ht="18" x14ac:dyDescent="0.2">
      <c r="A1334" s="368">
        <f t="shared" si="436"/>
        <v>1322</v>
      </c>
      <c r="B1334" s="4">
        <v>61033</v>
      </c>
      <c r="C1334" s="50" t="s">
        <v>3317</v>
      </c>
      <c r="D1334" s="50" t="s">
        <v>3318</v>
      </c>
      <c r="E1334" s="50"/>
      <c r="F1334" s="4" t="s">
        <v>3313</v>
      </c>
      <c r="G1334" s="54"/>
      <c r="H1334" s="4" t="s">
        <v>31</v>
      </c>
      <c r="I1334" s="267">
        <v>8</v>
      </c>
      <c r="J1334" s="267">
        <v>9</v>
      </c>
      <c r="K1334" s="267" t="s">
        <v>37</v>
      </c>
      <c r="L1334" s="267">
        <v>0</v>
      </c>
      <c r="M1334" s="253">
        <f>SUM(I1334:L1334)</f>
        <v>17</v>
      </c>
      <c r="N1334" s="4" t="str">
        <f>IF(M1334&gt;=100,"Besar",IF(AND(M1334&gt;=50,M1334&lt;=99),"Sedang",IF(AND(M1334&gt;=25,M1334&lt;=49),"Menengah",IF(AND(M1334&lt;=24,M1334&gt;=10),"Kecil",IF(M1334&lt;10,"&lt;Kecil","-")))))</f>
        <v>Kecil</v>
      </c>
      <c r="O1334" s="4" t="s">
        <v>3341</v>
      </c>
      <c r="P1334" s="5"/>
      <c r="Q1334" s="5"/>
      <c r="R1334" s="5" t="s">
        <v>362</v>
      </c>
      <c r="S1334" s="5"/>
      <c r="T1334" s="5"/>
      <c r="U1334" s="5"/>
      <c r="V1334" s="5"/>
      <c r="W1334" s="4"/>
      <c r="X1334" s="33"/>
      <c r="Y1334" s="33"/>
      <c r="Z1334" s="33"/>
      <c r="AA1334" s="33"/>
      <c r="AB1334" s="33"/>
      <c r="AC1334" s="69"/>
      <c r="AD1334" s="33"/>
      <c r="AE1334" s="33"/>
      <c r="AF1334" s="69"/>
      <c r="AG1334" s="33"/>
      <c r="AH1334" s="33"/>
      <c r="AI1334" s="69"/>
    </row>
    <row r="1335" spans="1:35" ht="18" x14ac:dyDescent="0.2">
      <c r="A1335" s="368">
        <f t="shared" si="436"/>
        <v>1323</v>
      </c>
      <c r="B1335" s="4">
        <v>74200</v>
      </c>
      <c r="C1335" s="12" t="s">
        <v>3319</v>
      </c>
      <c r="D1335" s="12" t="s">
        <v>3320</v>
      </c>
      <c r="E1335" s="12" t="s">
        <v>6445</v>
      </c>
      <c r="F1335" s="13" t="s">
        <v>3313</v>
      </c>
      <c r="G1335" s="13" t="s">
        <v>3321</v>
      </c>
      <c r="H1335" s="113" t="s">
        <v>52</v>
      </c>
      <c r="I1335" s="13">
        <v>36</v>
      </c>
      <c r="J1335" s="13">
        <v>10</v>
      </c>
      <c r="K1335" s="13"/>
      <c r="L1335" s="13"/>
      <c r="M1335" s="13">
        <f t="shared" ref="M1335" si="438">SUM(I1335:K1335)</f>
        <v>46</v>
      </c>
      <c r="N1335" s="13" t="s">
        <v>32</v>
      </c>
      <c r="O1335" s="13" t="s">
        <v>6886</v>
      </c>
      <c r="P1335" s="296" t="s">
        <v>6887</v>
      </c>
      <c r="Q1335" s="5"/>
      <c r="R1335" s="54"/>
      <c r="S1335" s="100"/>
      <c r="T1335" s="100"/>
      <c r="U1335" s="100"/>
      <c r="V1335" s="5"/>
      <c r="W1335" s="4"/>
      <c r="X1335" s="33"/>
      <c r="Y1335" s="33"/>
      <c r="Z1335" s="33"/>
      <c r="AA1335" s="33"/>
      <c r="AB1335" s="33"/>
      <c r="AC1335" s="69"/>
      <c r="AD1335" s="33"/>
      <c r="AE1335" s="33"/>
      <c r="AF1335" s="69"/>
      <c r="AG1335" s="33"/>
      <c r="AH1335" s="33"/>
      <c r="AI1335" s="69"/>
    </row>
    <row r="1336" spans="1:35" ht="18" x14ac:dyDescent="0.2">
      <c r="A1336" s="368">
        <f t="shared" si="436"/>
        <v>1324</v>
      </c>
      <c r="B1336" s="48"/>
      <c r="C1336" s="183" t="s">
        <v>3324</v>
      </c>
      <c r="D1336" s="159" t="s">
        <v>3325</v>
      </c>
      <c r="E1336" s="160" t="s">
        <v>6446</v>
      </c>
      <c r="F1336" s="161" t="s">
        <v>3313</v>
      </c>
      <c r="G1336" s="161" t="s">
        <v>3326</v>
      </c>
      <c r="H1336" s="162" t="s">
        <v>31</v>
      </c>
      <c r="I1336" s="161">
        <v>40</v>
      </c>
      <c r="J1336" s="161">
        <v>0</v>
      </c>
      <c r="K1336" s="161"/>
      <c r="L1336" s="161"/>
      <c r="M1336" s="161">
        <v>40</v>
      </c>
      <c r="N1336" s="161" t="s">
        <v>32</v>
      </c>
      <c r="O1336" s="4" t="s">
        <v>3346</v>
      </c>
      <c r="P1336" s="113" t="s">
        <v>6448</v>
      </c>
      <c r="Q1336" s="54"/>
      <c r="R1336" s="54"/>
      <c r="S1336" s="100"/>
      <c r="T1336" s="100"/>
      <c r="U1336" s="100"/>
      <c r="V1336" s="54"/>
      <c r="W1336" s="54"/>
      <c r="X1336" s="33"/>
      <c r="Y1336" s="33"/>
      <c r="Z1336" s="33"/>
      <c r="AA1336" s="33"/>
      <c r="AB1336" s="33"/>
      <c r="AC1336" s="69"/>
      <c r="AD1336" s="33"/>
      <c r="AE1336" s="33"/>
      <c r="AF1336" s="69"/>
      <c r="AG1336" s="33"/>
      <c r="AH1336" s="33"/>
      <c r="AI1336" s="69"/>
    </row>
    <row r="1337" spans="1:35" ht="14.25" x14ac:dyDescent="0.2">
      <c r="A1337" s="368">
        <f t="shared" si="436"/>
        <v>1325</v>
      </c>
      <c r="B1337" s="4">
        <v>62033</v>
      </c>
      <c r="C1337" s="50" t="s">
        <v>3329</v>
      </c>
      <c r="D1337" s="50" t="s">
        <v>3330</v>
      </c>
      <c r="E1337" s="50"/>
      <c r="F1337" s="4" t="s">
        <v>3313</v>
      </c>
      <c r="G1337" s="54"/>
      <c r="H1337" s="4" t="s">
        <v>52</v>
      </c>
      <c r="I1337" s="267">
        <v>21</v>
      </c>
      <c r="J1337" s="267">
        <v>10</v>
      </c>
      <c r="K1337" s="267">
        <v>0</v>
      </c>
      <c r="L1337" s="267">
        <v>0</v>
      </c>
      <c r="M1337" s="253">
        <f t="shared" ref="M1337:M1342" si="439">SUM(I1337:L1337)</f>
        <v>31</v>
      </c>
      <c r="N1337" s="4" t="str">
        <f>IF(M1337&gt;=100,"Besar",IF(AND(M1337&gt;=50,M1337&lt;=99),"Sedang",IF(AND(M1337&gt;=25,M1337&lt;=49),"Menengah",IF(AND(M1337&lt;=24,M1337&gt;=10),"Kecil",IF(M1337&lt;10,"&lt;Kecil","-")))))</f>
        <v>Menengah</v>
      </c>
      <c r="O1337" s="118" t="s">
        <v>6447</v>
      </c>
      <c r="P1337" s="113" t="s">
        <v>6451</v>
      </c>
      <c r="Q1337" s="54"/>
      <c r="R1337" s="5"/>
      <c r="S1337" s="5"/>
      <c r="T1337" s="5"/>
      <c r="U1337" s="5"/>
      <c r="V1337" s="54"/>
      <c r="W1337" s="54"/>
      <c r="X1337" s="33"/>
      <c r="Y1337" s="33"/>
      <c r="Z1337" s="33"/>
      <c r="AA1337" s="33"/>
      <c r="AB1337" s="33"/>
      <c r="AC1337" s="69"/>
      <c r="AD1337" s="33"/>
      <c r="AE1337" s="33"/>
      <c r="AF1337" s="69"/>
      <c r="AG1337" s="33"/>
      <c r="AH1337" s="33"/>
      <c r="AI1337" s="69"/>
    </row>
    <row r="1338" spans="1:35" ht="14.25" x14ac:dyDescent="0.2">
      <c r="A1338" s="368">
        <f t="shared" si="436"/>
        <v>1326</v>
      </c>
      <c r="B1338" s="4">
        <v>62033</v>
      </c>
      <c r="C1338" s="50" t="s">
        <v>3331</v>
      </c>
      <c r="D1338" s="50" t="s">
        <v>3332</v>
      </c>
      <c r="E1338" s="50"/>
      <c r="F1338" s="4" t="s">
        <v>3313</v>
      </c>
      <c r="G1338" s="54"/>
      <c r="H1338" s="4" t="s">
        <v>31</v>
      </c>
      <c r="I1338" s="267">
        <v>30</v>
      </c>
      <c r="J1338" s="267">
        <v>20</v>
      </c>
      <c r="K1338" s="267" t="s">
        <v>37</v>
      </c>
      <c r="L1338" s="267">
        <v>0</v>
      </c>
      <c r="M1338" s="253">
        <f t="shared" si="439"/>
        <v>50</v>
      </c>
      <c r="N1338" s="4" t="str">
        <f>IF(M1338&gt;=100,"Besar",IF(AND(M1338&gt;=50,M1338&lt;=99),"Sedang",IF(AND(M1338&gt;=25,M1338&lt;=49),"Menengah",IF(AND(M1338&lt;=24,M1338&gt;=10),"Kecil",IF(M1338&lt;10,"&lt;Kecil","-")))))</f>
        <v>Sedang</v>
      </c>
      <c r="O1338" s="153" t="s">
        <v>6160</v>
      </c>
      <c r="P1338" s="5"/>
      <c r="Q1338" s="5"/>
      <c r="R1338" s="5"/>
      <c r="S1338" s="5"/>
      <c r="T1338" s="5"/>
      <c r="U1338" s="5"/>
      <c r="V1338" s="5"/>
      <c r="W1338" s="4"/>
      <c r="X1338" s="33"/>
      <c r="Y1338" s="33"/>
      <c r="Z1338" s="33"/>
      <c r="AA1338" s="33"/>
      <c r="AB1338" s="33"/>
      <c r="AC1338" s="69"/>
      <c r="AD1338" s="33"/>
      <c r="AE1338" s="33"/>
      <c r="AF1338" s="69"/>
      <c r="AG1338" s="33"/>
      <c r="AH1338" s="33"/>
      <c r="AI1338" s="69"/>
    </row>
    <row r="1339" spans="1:35" ht="14.25" x14ac:dyDescent="0.2">
      <c r="A1339" s="368">
        <f t="shared" si="436"/>
        <v>1327</v>
      </c>
      <c r="B1339" s="4">
        <v>35603</v>
      </c>
      <c r="C1339" s="50" t="s">
        <v>3333</v>
      </c>
      <c r="D1339" s="50" t="s">
        <v>3334</v>
      </c>
      <c r="E1339" s="50"/>
      <c r="F1339" s="4" t="s">
        <v>3313</v>
      </c>
      <c r="G1339" s="54"/>
      <c r="H1339" s="4" t="s">
        <v>31</v>
      </c>
      <c r="I1339" s="267">
        <v>15</v>
      </c>
      <c r="J1339" s="267">
        <v>15</v>
      </c>
      <c r="K1339" s="267" t="s">
        <v>37</v>
      </c>
      <c r="L1339" s="267">
        <v>0</v>
      </c>
      <c r="M1339" s="253">
        <f t="shared" si="439"/>
        <v>30</v>
      </c>
      <c r="N1339" s="4" t="str">
        <f>IF(M1339&gt;=100,"Besar",IF(AND(M1339&gt;=50,M1339&lt;=99),"Sedang",IF(AND(M1339&gt;=25,M1339&lt;=49),"Menengah",IF(AND(M1339&lt;=24,M1339&gt;=10),"Kecil",IF(M1339&lt;10,"&lt;Kecil","-")))))</f>
        <v>Menengah</v>
      </c>
      <c r="O1339" s="4"/>
      <c r="P1339" s="5"/>
      <c r="Q1339" s="5"/>
      <c r="R1339" s="5"/>
      <c r="S1339" s="5"/>
      <c r="T1339" s="5"/>
      <c r="U1339" s="5"/>
      <c r="V1339" s="5"/>
      <c r="W1339" s="4"/>
      <c r="X1339" s="33"/>
      <c r="Y1339" s="33"/>
      <c r="Z1339" s="33"/>
      <c r="AA1339" s="33"/>
      <c r="AB1339" s="33"/>
      <c r="AC1339" s="69"/>
      <c r="AD1339" s="33"/>
      <c r="AE1339" s="33"/>
      <c r="AF1339" s="69"/>
      <c r="AG1339" s="33"/>
      <c r="AH1339" s="33"/>
      <c r="AI1339" s="69"/>
    </row>
    <row r="1340" spans="1:35" ht="18" x14ac:dyDescent="0.2">
      <c r="A1340" s="368">
        <f t="shared" si="436"/>
        <v>1328</v>
      </c>
      <c r="B1340" s="48"/>
      <c r="C1340" s="146" t="s">
        <v>3335</v>
      </c>
      <c r="D1340" s="133" t="s">
        <v>3336</v>
      </c>
      <c r="E1340" s="117"/>
      <c r="F1340" s="118" t="s">
        <v>3313</v>
      </c>
      <c r="G1340" s="118" t="s">
        <v>3337</v>
      </c>
      <c r="H1340" s="14" t="s">
        <v>31</v>
      </c>
      <c r="I1340" s="118">
        <v>57</v>
      </c>
      <c r="J1340" s="118">
        <v>4</v>
      </c>
      <c r="K1340" s="118"/>
      <c r="L1340" s="118"/>
      <c r="M1340" s="13">
        <f t="shared" si="439"/>
        <v>61</v>
      </c>
      <c r="N1340" s="118" t="s">
        <v>32</v>
      </c>
      <c r="O1340" s="4"/>
      <c r="P1340" s="5"/>
      <c r="Q1340" s="5"/>
      <c r="R1340" s="5"/>
      <c r="S1340" s="5"/>
      <c r="T1340" s="5"/>
      <c r="U1340" s="5"/>
      <c r="V1340" s="5"/>
      <c r="W1340" s="4"/>
      <c r="X1340" s="33"/>
      <c r="Y1340" s="33"/>
      <c r="Z1340" s="33"/>
      <c r="AA1340" s="33"/>
      <c r="AB1340" s="33"/>
      <c r="AC1340" s="69"/>
      <c r="AD1340" s="33"/>
      <c r="AE1340" s="33"/>
      <c r="AF1340" s="69"/>
      <c r="AG1340" s="33"/>
      <c r="AH1340" s="33"/>
      <c r="AI1340" s="69"/>
    </row>
    <row r="1341" spans="1:35" ht="27" x14ac:dyDescent="0.2">
      <c r="A1341" s="368">
        <f t="shared" si="436"/>
        <v>1329</v>
      </c>
      <c r="B1341" s="4">
        <v>35609</v>
      </c>
      <c r="C1341" s="293" t="s">
        <v>3339</v>
      </c>
      <c r="D1341" s="137" t="s">
        <v>3340</v>
      </c>
      <c r="E1341" s="169" t="s">
        <v>6449</v>
      </c>
      <c r="F1341" s="200" t="s">
        <v>3313</v>
      </c>
      <c r="G1341" s="200" t="s">
        <v>6450</v>
      </c>
      <c r="H1341" s="14" t="s">
        <v>31</v>
      </c>
      <c r="I1341" s="200">
        <v>24</v>
      </c>
      <c r="J1341" s="200">
        <v>10</v>
      </c>
      <c r="K1341" s="200"/>
      <c r="L1341" s="200"/>
      <c r="M1341" s="13">
        <f t="shared" si="439"/>
        <v>34</v>
      </c>
      <c r="N1341" s="200" t="s">
        <v>32</v>
      </c>
      <c r="O1341" s="4" t="s">
        <v>1752</v>
      </c>
      <c r="P1341" s="5" t="s">
        <v>3365</v>
      </c>
      <c r="Q1341" s="5"/>
      <c r="R1341" s="5"/>
      <c r="S1341" s="5"/>
      <c r="T1341" s="5"/>
      <c r="U1341" s="5"/>
      <c r="V1341" s="5"/>
      <c r="W1341" s="4"/>
      <c r="X1341" s="33"/>
      <c r="Y1341" s="33"/>
      <c r="Z1341" s="33"/>
      <c r="AA1341" s="33"/>
      <c r="AB1341" s="33"/>
      <c r="AC1341" s="69"/>
      <c r="AD1341" s="33"/>
      <c r="AE1341" s="33"/>
      <c r="AF1341" s="69"/>
      <c r="AG1341" s="33"/>
      <c r="AH1341" s="33"/>
      <c r="AI1341" s="69"/>
    </row>
    <row r="1342" spans="1:35" ht="14.25" x14ac:dyDescent="0.2">
      <c r="A1342" s="368">
        <f t="shared" si="436"/>
        <v>1330</v>
      </c>
      <c r="B1342" s="4">
        <v>61039</v>
      </c>
      <c r="C1342" s="50" t="s">
        <v>3342</v>
      </c>
      <c r="D1342" s="50" t="s">
        <v>3343</v>
      </c>
      <c r="E1342" s="50"/>
      <c r="F1342" s="4" t="s">
        <v>3313</v>
      </c>
      <c r="G1342" s="54"/>
      <c r="H1342" s="4" t="s">
        <v>31</v>
      </c>
      <c r="I1342" s="267">
        <v>10</v>
      </c>
      <c r="J1342" s="267">
        <v>15</v>
      </c>
      <c r="K1342" s="267"/>
      <c r="L1342" s="267"/>
      <c r="M1342" s="253">
        <f t="shared" si="439"/>
        <v>25</v>
      </c>
      <c r="N1342" s="4" t="str">
        <f>IF(M1342&gt;=100,"Besar",IF(AND(M1342&gt;=50,M1342&lt;=99),"Sedang",IF(AND(M1342&gt;=25,M1342&lt;=49),"Menengah",IF(AND(M1342&lt;=24,M1342&gt;=10),"Kecil",IF(M1342&lt;10,"&lt;Kecil","-")))))</f>
        <v>Menengah</v>
      </c>
      <c r="O1342" s="4"/>
      <c r="P1342" s="5"/>
      <c r="Q1342" s="5"/>
      <c r="R1342" s="5"/>
      <c r="S1342" s="5"/>
      <c r="T1342" s="5"/>
      <c r="U1342" s="5"/>
      <c r="V1342" s="5"/>
      <c r="W1342" s="4"/>
      <c r="X1342" s="33"/>
      <c r="Y1342" s="33"/>
      <c r="Z1342" s="33"/>
      <c r="AA1342" s="33"/>
      <c r="AB1342" s="33"/>
      <c r="AC1342" s="69"/>
      <c r="AD1342" s="33"/>
      <c r="AE1342" s="33"/>
      <c r="AF1342" s="69"/>
      <c r="AG1342" s="33"/>
      <c r="AH1342" s="33"/>
      <c r="AI1342" s="69"/>
    </row>
    <row r="1343" spans="1:35" ht="14.25" x14ac:dyDescent="0.2">
      <c r="A1343" s="368">
        <f t="shared" si="436"/>
        <v>1331</v>
      </c>
      <c r="B1343" s="48"/>
      <c r="C1343" s="32" t="s">
        <v>3344</v>
      </c>
      <c r="D1343" s="3" t="s">
        <v>3345</v>
      </c>
      <c r="E1343" s="3"/>
      <c r="F1343" s="4" t="s">
        <v>3313</v>
      </c>
      <c r="G1343" s="4" t="s">
        <v>154</v>
      </c>
      <c r="H1343" s="5"/>
      <c r="I1343" s="50">
        <v>142</v>
      </c>
      <c r="J1343" s="50">
        <v>28</v>
      </c>
      <c r="K1343" s="50"/>
      <c r="L1343" s="50"/>
      <c r="M1343" s="50">
        <f>SUM(I1343:K1343)</f>
        <v>170</v>
      </c>
      <c r="N1343" s="4" t="s">
        <v>57</v>
      </c>
      <c r="O1343" s="4" t="s">
        <v>3364</v>
      </c>
      <c r="P1343" s="5"/>
      <c r="Q1343" s="5"/>
      <c r="R1343" s="5"/>
      <c r="S1343" s="5"/>
      <c r="T1343" s="5"/>
      <c r="U1343" s="5"/>
      <c r="V1343" s="5"/>
      <c r="W1343" s="4"/>
      <c r="X1343" s="33"/>
      <c r="Y1343" s="33"/>
      <c r="Z1343" s="33"/>
      <c r="AA1343" s="33"/>
      <c r="AB1343" s="33"/>
      <c r="AC1343" s="69"/>
      <c r="AD1343" s="33"/>
      <c r="AE1343" s="33"/>
      <c r="AF1343" s="69"/>
      <c r="AG1343" s="33"/>
      <c r="AH1343" s="33"/>
      <c r="AI1343" s="69"/>
    </row>
    <row r="1344" spans="1:35" ht="14.25" x14ac:dyDescent="0.2">
      <c r="A1344" s="368">
        <f t="shared" si="436"/>
        <v>1332</v>
      </c>
      <c r="B1344" s="4">
        <v>81020</v>
      </c>
      <c r="C1344" s="50" t="s">
        <v>3347</v>
      </c>
      <c r="D1344" s="50" t="s">
        <v>3348</v>
      </c>
      <c r="E1344" s="50"/>
      <c r="F1344" s="4" t="s">
        <v>3313</v>
      </c>
      <c r="G1344" s="4"/>
      <c r="H1344" s="4" t="s">
        <v>31</v>
      </c>
      <c r="I1344" s="267"/>
      <c r="J1344" s="267">
        <v>6</v>
      </c>
      <c r="K1344" s="267">
        <v>3</v>
      </c>
      <c r="L1344" s="267"/>
      <c r="M1344" s="253">
        <f>SUM(I1344:L1344)</f>
        <v>9</v>
      </c>
      <c r="N1344" s="4" t="str">
        <f>IF(M1344&gt;=100,"Besar",IF(AND(M1344&gt;=50,M1344&lt;=99),"Sedang",IF(AND(M1344&gt;=25,M1344&lt;=49),"Menengah",IF(AND(M1344&lt;=24,M1344&gt;=10),"Kecil",IF(M1344&lt;10,"&lt;Kecil","-")))))</f>
        <v>&lt;Kecil</v>
      </c>
      <c r="O1344" s="4"/>
      <c r="P1344" s="5"/>
      <c r="Q1344" s="5"/>
      <c r="R1344" s="5"/>
      <c r="S1344" s="5"/>
      <c r="T1344" s="5"/>
      <c r="U1344" s="5"/>
      <c r="V1344" s="5"/>
      <c r="W1344" s="4"/>
      <c r="X1344" s="33"/>
      <c r="Y1344" s="33"/>
      <c r="Z1344" s="33"/>
      <c r="AA1344" s="33"/>
      <c r="AB1344" s="33"/>
      <c r="AC1344" s="69"/>
      <c r="AD1344" s="33"/>
      <c r="AE1344" s="33"/>
      <c r="AF1344" s="69"/>
      <c r="AG1344" s="33"/>
      <c r="AH1344" s="33"/>
      <c r="AI1344" s="69"/>
    </row>
    <row r="1345" spans="1:35" ht="18" x14ac:dyDescent="0.2">
      <c r="A1345" s="368">
        <f t="shared" si="436"/>
        <v>1333</v>
      </c>
      <c r="B1345" s="4">
        <v>81020</v>
      </c>
      <c r="C1345" s="50" t="s">
        <v>3349</v>
      </c>
      <c r="D1345" s="50" t="s">
        <v>3350</v>
      </c>
      <c r="E1345" s="50"/>
      <c r="F1345" s="4" t="s">
        <v>3313</v>
      </c>
      <c r="G1345" s="54"/>
      <c r="H1345" s="4" t="s">
        <v>31</v>
      </c>
      <c r="I1345" s="267">
        <v>1</v>
      </c>
      <c r="J1345" s="267">
        <v>4</v>
      </c>
      <c r="K1345" s="267">
        <v>0</v>
      </c>
      <c r="L1345" s="267">
        <v>0</v>
      </c>
      <c r="M1345" s="253">
        <v>5</v>
      </c>
      <c r="N1345" s="4" t="s">
        <v>1219</v>
      </c>
      <c r="O1345" s="4"/>
      <c r="P1345" s="5"/>
      <c r="Q1345" s="5"/>
      <c r="R1345" s="5"/>
      <c r="S1345" s="5"/>
      <c r="T1345" s="5"/>
      <c r="U1345" s="5"/>
      <c r="V1345" s="5"/>
      <c r="W1345" s="4"/>
      <c r="X1345" s="33"/>
      <c r="Y1345" s="33"/>
      <c r="Z1345" s="33"/>
      <c r="AA1345" s="33"/>
      <c r="AB1345" s="33"/>
      <c r="AC1345" s="69"/>
      <c r="AD1345" s="33"/>
      <c r="AE1345" s="33"/>
      <c r="AF1345" s="69"/>
      <c r="AG1345" s="33"/>
      <c r="AH1345" s="33"/>
      <c r="AI1345" s="69"/>
    </row>
    <row r="1346" spans="1:35" ht="14.25" x14ac:dyDescent="0.2">
      <c r="A1346" s="368">
        <f t="shared" si="436"/>
        <v>1334</v>
      </c>
      <c r="B1346" s="4">
        <v>82010</v>
      </c>
      <c r="C1346" s="50" t="s">
        <v>3351</v>
      </c>
      <c r="D1346" s="50" t="s">
        <v>3352</v>
      </c>
      <c r="E1346" s="50"/>
      <c r="F1346" s="4" t="s">
        <v>3313</v>
      </c>
      <c r="G1346" s="54"/>
      <c r="H1346" s="4" t="s">
        <v>31</v>
      </c>
      <c r="I1346" s="267">
        <v>5</v>
      </c>
      <c r="J1346" s="267">
        <v>5</v>
      </c>
      <c r="K1346" s="267" t="s">
        <v>37</v>
      </c>
      <c r="L1346" s="267">
        <v>0</v>
      </c>
      <c r="M1346" s="253">
        <f>SUM(I1346:L1346)</f>
        <v>10</v>
      </c>
      <c r="N1346" s="4" t="str">
        <f>IF(M1346&gt;=100,"Besar",IF(AND(M1346&gt;=50,M1346&lt;=99),"Sedang",IF(AND(M1346&gt;=25,M1346&lt;=49),"Menengah",IF(AND(M1346&lt;=24,M1346&gt;=10),"Kecil",IF(M1346&lt;10,"&lt;Kecil","-")))))</f>
        <v>Kecil</v>
      </c>
      <c r="O1346" s="4"/>
      <c r="P1346" s="5"/>
      <c r="Q1346" s="5"/>
      <c r="R1346" s="5"/>
      <c r="S1346" s="5"/>
      <c r="T1346" s="5"/>
      <c r="U1346" s="5"/>
      <c r="V1346" s="5"/>
      <c r="W1346" s="4"/>
      <c r="X1346" s="33"/>
      <c r="Y1346" s="33"/>
      <c r="Z1346" s="33"/>
      <c r="AA1346" s="33"/>
      <c r="AB1346" s="33"/>
      <c r="AC1346" s="69"/>
      <c r="AD1346" s="33"/>
      <c r="AE1346" s="33"/>
      <c r="AF1346" s="69"/>
      <c r="AG1346" s="33"/>
      <c r="AH1346" s="33"/>
      <c r="AI1346" s="69"/>
    </row>
    <row r="1347" spans="1:35" ht="14.25" x14ac:dyDescent="0.2">
      <c r="A1347" s="368">
        <f t="shared" si="436"/>
        <v>1335</v>
      </c>
      <c r="B1347" s="4">
        <v>81020</v>
      </c>
      <c r="C1347" s="50" t="s">
        <v>3353</v>
      </c>
      <c r="D1347" s="50" t="s">
        <v>3354</v>
      </c>
      <c r="E1347" s="50"/>
      <c r="F1347" s="4" t="s">
        <v>3313</v>
      </c>
      <c r="G1347" s="4"/>
      <c r="H1347" s="4" t="s">
        <v>31</v>
      </c>
      <c r="I1347" s="267">
        <v>8</v>
      </c>
      <c r="J1347" s="267">
        <v>6</v>
      </c>
      <c r="K1347" s="267"/>
      <c r="L1347" s="267"/>
      <c r="M1347" s="253">
        <f>SUM(I1347:L1347)</f>
        <v>14</v>
      </c>
      <c r="N1347" s="4" t="str">
        <f>IF(M1347&gt;=100,"Besar",IF(AND(M1347&gt;=50,M1347&lt;=99),"Sedang",IF(AND(M1347&gt;=25,M1347&lt;=49),"Menengah",IF(AND(M1347&lt;=24,M1347&gt;=10),"Kecil",IF(M1347&lt;10,"&lt;Kecil","-")))))</f>
        <v>Kecil</v>
      </c>
      <c r="O1347" s="4"/>
      <c r="P1347" s="28" t="s">
        <v>3365</v>
      </c>
      <c r="Q1347" s="5"/>
      <c r="R1347" s="5"/>
      <c r="S1347" s="5"/>
      <c r="T1347" s="5"/>
      <c r="U1347" s="5"/>
      <c r="V1347" s="5"/>
      <c r="W1347" s="4"/>
      <c r="X1347" s="33"/>
      <c r="Y1347" s="33"/>
      <c r="Z1347" s="33"/>
      <c r="AA1347" s="33"/>
      <c r="AB1347" s="33"/>
      <c r="AC1347" s="69"/>
      <c r="AD1347" s="33"/>
      <c r="AE1347" s="33"/>
      <c r="AF1347" s="69"/>
      <c r="AG1347" s="33"/>
      <c r="AH1347" s="33"/>
      <c r="AI1347" s="69"/>
    </row>
    <row r="1348" spans="1:35" ht="14.25" x14ac:dyDescent="0.2">
      <c r="A1348" s="368">
        <f t="shared" si="436"/>
        <v>1336</v>
      </c>
      <c r="B1348" s="4">
        <v>95190</v>
      </c>
      <c r="C1348" s="50" t="s">
        <v>3355</v>
      </c>
      <c r="D1348" s="50" t="s">
        <v>3356</v>
      </c>
      <c r="E1348" s="50"/>
      <c r="F1348" s="4" t="s">
        <v>3313</v>
      </c>
      <c r="G1348" s="4"/>
      <c r="H1348" s="4" t="s">
        <v>52</v>
      </c>
      <c r="I1348" s="267">
        <v>8</v>
      </c>
      <c r="J1348" s="267"/>
      <c r="K1348" s="267"/>
      <c r="L1348" s="267"/>
      <c r="M1348" s="253">
        <f>SUM(I1348:L1348)</f>
        <v>8</v>
      </c>
      <c r="N1348" s="4" t="str">
        <f>IF(M1348&gt;=100,"Besar",IF(AND(M1348&gt;=50,M1348&lt;=99),"Sedang",IF(AND(M1348&gt;=25,M1348&lt;=49),"Menengah",IF(AND(M1348&lt;=24,M1348&gt;=10),"Kecil",IF(M1348&lt;10,"&lt;Kecil","-")))))</f>
        <v>&lt;Kecil</v>
      </c>
      <c r="O1348" s="153" t="s">
        <v>3364</v>
      </c>
      <c r="P1348" s="5" t="s">
        <v>3384</v>
      </c>
      <c r="Q1348" s="5"/>
      <c r="R1348" s="5"/>
      <c r="S1348" s="5"/>
      <c r="T1348" s="5"/>
      <c r="U1348" s="5"/>
      <c r="V1348" s="5"/>
      <c r="W1348" s="4"/>
      <c r="X1348" s="33"/>
      <c r="Y1348" s="33"/>
      <c r="Z1348" s="33"/>
      <c r="AA1348" s="33"/>
      <c r="AB1348" s="33"/>
      <c r="AC1348" s="69"/>
      <c r="AD1348" s="33"/>
      <c r="AE1348" s="33"/>
      <c r="AF1348" s="69"/>
      <c r="AG1348" s="33"/>
      <c r="AH1348" s="33"/>
      <c r="AI1348" s="69"/>
    </row>
    <row r="1349" spans="1:35" ht="18" x14ac:dyDescent="0.2">
      <c r="A1349" s="368">
        <f t="shared" si="436"/>
        <v>1337</v>
      </c>
      <c r="B1349" s="48"/>
      <c r="C1349" s="32" t="s">
        <v>3357</v>
      </c>
      <c r="D1349" s="3" t="s">
        <v>3358</v>
      </c>
      <c r="E1349" s="3"/>
      <c r="F1349" s="4" t="s">
        <v>3313</v>
      </c>
      <c r="G1349" s="4" t="s">
        <v>3359</v>
      </c>
      <c r="H1349" s="5"/>
      <c r="I1349" s="50">
        <v>7</v>
      </c>
      <c r="J1349" s="50" t="s">
        <v>37</v>
      </c>
      <c r="K1349" s="50"/>
      <c r="L1349" s="50"/>
      <c r="M1349" s="50">
        <f>SUM(I1349:K1349)</f>
        <v>7</v>
      </c>
      <c r="N1349" s="4" t="s">
        <v>45</v>
      </c>
      <c r="O1349" s="4" t="s">
        <v>3379</v>
      </c>
      <c r="P1349" s="5"/>
      <c r="Q1349" s="5"/>
      <c r="R1349" s="5"/>
      <c r="S1349" s="5"/>
      <c r="T1349" s="5"/>
      <c r="U1349" s="5"/>
      <c r="V1349" s="5"/>
      <c r="W1349" s="4"/>
      <c r="X1349" s="33"/>
      <c r="Y1349" s="33"/>
      <c r="Z1349" s="33"/>
      <c r="AA1349" s="33"/>
      <c r="AB1349" s="33"/>
      <c r="AC1349" s="69"/>
      <c r="AD1349" s="33"/>
      <c r="AE1349" s="33"/>
      <c r="AF1349" s="69"/>
      <c r="AG1349" s="33"/>
      <c r="AH1349" s="33"/>
      <c r="AI1349" s="69"/>
    </row>
    <row r="1350" spans="1:35" ht="18" x14ac:dyDescent="0.2">
      <c r="A1350" s="368">
        <f t="shared" si="436"/>
        <v>1338</v>
      </c>
      <c r="B1350" s="4">
        <v>38244</v>
      </c>
      <c r="C1350" s="50" t="s">
        <v>3360</v>
      </c>
      <c r="D1350" s="50" t="s">
        <v>3361</v>
      </c>
      <c r="E1350" s="50"/>
      <c r="F1350" s="4" t="s">
        <v>3313</v>
      </c>
      <c r="G1350" s="4"/>
      <c r="H1350" s="4" t="s">
        <v>52</v>
      </c>
      <c r="I1350" s="267">
        <v>16</v>
      </c>
      <c r="J1350" s="267">
        <v>0</v>
      </c>
      <c r="K1350" s="267">
        <v>0</v>
      </c>
      <c r="L1350" s="267">
        <v>0</v>
      </c>
      <c r="M1350" s="253">
        <f t="shared" ref="M1350:M1356" si="440">SUM(I1350:L1350)</f>
        <v>16</v>
      </c>
      <c r="N1350" s="4" t="str">
        <f>IF(M1350&gt;=100,"Besar",IF(AND(M1350&gt;=50,M1350&lt;=99),"Sedang",IF(AND(M1350&gt;=25,M1350&lt;=49),"Menengah",IF(AND(M1350&lt;=24,M1350&gt;=10),"Kecil",IF(M1350&lt;10,"&lt;Kecil","-")))))</f>
        <v>Kecil</v>
      </c>
      <c r="O1350" s="4" t="s">
        <v>3383</v>
      </c>
      <c r="P1350" s="5"/>
      <c r="Q1350" s="5"/>
      <c r="R1350" s="5"/>
      <c r="S1350" s="5"/>
      <c r="T1350" s="5"/>
      <c r="U1350" s="5"/>
      <c r="V1350" s="5"/>
      <c r="W1350" s="4"/>
      <c r="X1350" s="33"/>
      <c r="Y1350" s="33"/>
      <c r="Z1350" s="33"/>
      <c r="AA1350" s="33"/>
      <c r="AB1350" s="33"/>
      <c r="AC1350" s="69"/>
      <c r="AD1350" s="33"/>
      <c r="AE1350" s="33"/>
      <c r="AF1350" s="69"/>
      <c r="AG1350" s="33"/>
      <c r="AH1350" s="33"/>
      <c r="AI1350" s="69"/>
    </row>
    <row r="1351" spans="1:35" ht="14.25" x14ac:dyDescent="0.2">
      <c r="A1351" s="368">
        <f t="shared" si="436"/>
        <v>1339</v>
      </c>
      <c r="B1351" s="48"/>
      <c r="C1351" s="169" t="s">
        <v>3362</v>
      </c>
      <c r="D1351" s="137" t="s">
        <v>3363</v>
      </c>
      <c r="E1351" s="169" t="s">
        <v>6452</v>
      </c>
      <c r="F1351" s="200" t="s">
        <v>3313</v>
      </c>
      <c r="G1351" s="200" t="s">
        <v>987</v>
      </c>
      <c r="H1351" s="14" t="s">
        <v>56</v>
      </c>
      <c r="I1351" s="200">
        <v>37</v>
      </c>
      <c r="J1351" s="200">
        <v>5</v>
      </c>
      <c r="K1351" s="200"/>
      <c r="L1351" s="200"/>
      <c r="M1351" s="13">
        <f t="shared" si="440"/>
        <v>42</v>
      </c>
      <c r="N1351" s="200" t="s">
        <v>32</v>
      </c>
      <c r="O1351" s="4"/>
      <c r="P1351" s="5" t="s">
        <v>3392</v>
      </c>
      <c r="Q1351" s="5" t="s">
        <v>5958</v>
      </c>
      <c r="R1351" s="5" t="s">
        <v>5959</v>
      </c>
      <c r="S1351" s="5"/>
      <c r="T1351" s="5"/>
      <c r="U1351" s="5"/>
      <c r="V1351" s="5"/>
      <c r="W1351" s="4"/>
      <c r="X1351" s="33"/>
      <c r="Y1351" s="33"/>
      <c r="Z1351" s="33"/>
      <c r="AA1351" s="33"/>
      <c r="AB1351" s="33"/>
      <c r="AC1351" s="69"/>
      <c r="AD1351" s="33"/>
      <c r="AE1351" s="33"/>
      <c r="AF1351" s="69"/>
      <c r="AG1351" s="33"/>
      <c r="AH1351" s="33"/>
      <c r="AI1351" s="69"/>
    </row>
    <row r="1352" spans="1:35" ht="14.25" x14ac:dyDescent="0.2">
      <c r="A1352" s="368">
        <f t="shared" si="436"/>
        <v>1340</v>
      </c>
      <c r="B1352" s="4">
        <v>32114</v>
      </c>
      <c r="C1352" s="50" t="s">
        <v>3366</v>
      </c>
      <c r="D1352" s="50" t="s">
        <v>3367</v>
      </c>
      <c r="E1352" s="50"/>
      <c r="F1352" s="4" t="s">
        <v>3313</v>
      </c>
      <c r="G1352" s="4"/>
      <c r="H1352" s="4" t="s">
        <v>31</v>
      </c>
      <c r="I1352" s="267">
        <v>35</v>
      </c>
      <c r="J1352" s="267">
        <v>42</v>
      </c>
      <c r="K1352" s="267">
        <v>0</v>
      </c>
      <c r="L1352" s="267">
        <v>0</v>
      </c>
      <c r="M1352" s="253">
        <f t="shared" si="440"/>
        <v>77</v>
      </c>
      <c r="N1352" s="4" t="str">
        <f>IF(M1352&gt;=100,"Besar",IF(AND(M1352&gt;=50,M1352&lt;=99),"Sedang",IF(AND(M1352&gt;=25,M1352&lt;=49),"Menengah",IF(AND(M1352&lt;=24,M1352&gt;=10),"Kecil",IF(M1352&lt;10,"&lt;Kecil","-")))))</f>
        <v>Sedang</v>
      </c>
      <c r="O1352" s="4" t="s">
        <v>3389</v>
      </c>
      <c r="P1352" s="5"/>
      <c r="Q1352" s="5"/>
      <c r="R1352" s="5"/>
      <c r="S1352" s="5"/>
      <c r="T1352" s="5"/>
      <c r="U1352" s="5"/>
      <c r="V1352" s="5"/>
      <c r="W1352" s="4"/>
      <c r="X1352" s="33"/>
      <c r="Y1352" s="33"/>
      <c r="Z1352" s="33"/>
      <c r="AA1352" s="33"/>
      <c r="AB1352" s="33"/>
      <c r="AC1352" s="69"/>
      <c r="AD1352" s="33"/>
      <c r="AE1352" s="33"/>
      <c r="AF1352" s="69"/>
      <c r="AG1352" s="33"/>
      <c r="AH1352" s="33"/>
      <c r="AI1352" s="69"/>
    </row>
    <row r="1353" spans="1:35" ht="18" x14ac:dyDescent="0.2">
      <c r="A1353" s="368">
        <f t="shared" si="436"/>
        <v>1341</v>
      </c>
      <c r="B1353" s="4">
        <v>61032</v>
      </c>
      <c r="C1353" s="50" t="s">
        <v>3368</v>
      </c>
      <c r="D1353" s="50" t="s">
        <v>3369</v>
      </c>
      <c r="E1353" s="50"/>
      <c r="F1353" s="4" t="s">
        <v>3313</v>
      </c>
      <c r="G1353" s="4"/>
      <c r="H1353" s="4" t="s">
        <v>31</v>
      </c>
      <c r="I1353" s="267">
        <v>6</v>
      </c>
      <c r="J1353" s="267">
        <v>9</v>
      </c>
      <c r="K1353" s="267"/>
      <c r="L1353" s="267"/>
      <c r="M1353" s="253">
        <f t="shared" si="440"/>
        <v>15</v>
      </c>
      <c r="N1353" s="4" t="str">
        <f>IF(M1353&gt;=100,"Besar",IF(AND(M1353&gt;=50,M1353&lt;=99),"Sedang",IF(AND(M1353&gt;=25,M1353&lt;=49),"Menengah",IF(AND(M1353&lt;=24,M1353&gt;=10),"Kecil",IF(M1353&lt;10,"&lt;Kecil","-")))))</f>
        <v>Kecil</v>
      </c>
      <c r="O1353" s="4" t="s">
        <v>1013</v>
      </c>
      <c r="P1353" s="5"/>
      <c r="Q1353" s="5"/>
      <c r="R1353" s="5"/>
      <c r="S1353" s="5"/>
      <c r="T1353" s="5"/>
      <c r="U1353" s="5"/>
      <c r="V1353" s="5"/>
      <c r="W1353" s="4"/>
      <c r="X1353" s="33"/>
      <c r="Y1353" s="33"/>
      <c r="Z1353" s="33"/>
      <c r="AA1353" s="33"/>
      <c r="AB1353" s="33"/>
      <c r="AC1353" s="69"/>
      <c r="AD1353" s="33"/>
      <c r="AE1353" s="33"/>
      <c r="AF1353" s="69"/>
      <c r="AG1353" s="33"/>
      <c r="AH1353" s="33"/>
      <c r="AI1353" s="69"/>
    </row>
    <row r="1354" spans="1:35" ht="14.25" x14ac:dyDescent="0.2">
      <c r="A1354" s="368">
        <f t="shared" si="436"/>
        <v>1342</v>
      </c>
      <c r="B1354" s="4">
        <v>61031</v>
      </c>
      <c r="C1354" s="50" t="s">
        <v>3370</v>
      </c>
      <c r="D1354" s="50" t="s">
        <v>3371</v>
      </c>
      <c r="E1354" s="50"/>
      <c r="F1354" s="4" t="s">
        <v>3313</v>
      </c>
      <c r="G1354" s="4"/>
      <c r="H1354" s="4" t="s">
        <v>31</v>
      </c>
      <c r="I1354" s="267">
        <v>20</v>
      </c>
      <c r="J1354" s="267">
        <v>25</v>
      </c>
      <c r="K1354" s="267">
        <v>0</v>
      </c>
      <c r="L1354" s="267">
        <v>0</v>
      </c>
      <c r="M1354" s="253">
        <f t="shared" si="440"/>
        <v>45</v>
      </c>
      <c r="N1354" s="4" t="str">
        <f>IF(M1354&gt;=100,"Besar",IF(AND(M1354&gt;=50,M1354&lt;=99),"Sedang",IF(AND(M1354&gt;=25,M1354&lt;=49),"Menengah",IF(AND(M1354&lt;=24,M1354&gt;=10),"Kecil",IF(M1354&lt;10,"&lt;Kecil","-")))))</f>
        <v>Menengah</v>
      </c>
      <c r="O1354" s="4"/>
      <c r="P1354" s="178" t="s">
        <v>3384</v>
      </c>
      <c r="Q1354" s="5"/>
      <c r="R1354" s="5"/>
      <c r="S1354" s="5"/>
      <c r="T1354" s="5"/>
      <c r="U1354" s="5"/>
      <c r="V1354" s="5"/>
      <c r="W1354" s="4"/>
      <c r="X1354" s="33"/>
      <c r="Y1354" s="33"/>
      <c r="Z1354" s="33"/>
      <c r="AA1354" s="33"/>
      <c r="AB1354" s="33"/>
      <c r="AC1354" s="69"/>
      <c r="AD1354" s="33"/>
      <c r="AE1354" s="33"/>
      <c r="AF1354" s="69"/>
      <c r="AG1354" s="33"/>
      <c r="AH1354" s="33"/>
      <c r="AI1354" s="69"/>
    </row>
    <row r="1355" spans="1:35" ht="18" x14ac:dyDescent="0.2">
      <c r="A1355" s="368">
        <f t="shared" si="436"/>
        <v>1343</v>
      </c>
      <c r="B1355" s="4">
        <v>61031</v>
      </c>
      <c r="C1355" s="50" t="s">
        <v>3372</v>
      </c>
      <c r="D1355" s="50" t="s">
        <v>3373</v>
      </c>
      <c r="E1355" s="50"/>
      <c r="F1355" s="4" t="s">
        <v>3313</v>
      </c>
      <c r="G1355" s="4"/>
      <c r="H1355" s="4" t="s">
        <v>31</v>
      </c>
      <c r="I1355" s="267">
        <v>21</v>
      </c>
      <c r="J1355" s="267">
        <v>14</v>
      </c>
      <c r="K1355" s="267"/>
      <c r="L1355" s="267"/>
      <c r="M1355" s="253">
        <f t="shared" si="440"/>
        <v>35</v>
      </c>
      <c r="N1355" s="4" t="str">
        <f>IF(M1355&gt;=100,"Besar",IF(AND(M1355&gt;=50,M1355&lt;=99),"Sedang",IF(AND(M1355&gt;=25,M1355&lt;=49),"Menengah",IF(AND(M1355&lt;=24,M1355&gt;=10),"Kecil",IF(M1355&lt;10,"&lt;Kecil","-")))))</f>
        <v>Menengah</v>
      </c>
      <c r="O1355" s="294" t="s">
        <v>3383</v>
      </c>
      <c r="P1355" s="5"/>
      <c r="Q1355" s="5"/>
      <c r="R1355" s="5"/>
      <c r="S1355" s="5"/>
      <c r="T1355" s="5"/>
      <c r="U1355" s="5"/>
      <c r="V1355" s="5"/>
      <c r="W1355" s="4"/>
      <c r="X1355" s="33"/>
      <c r="Y1355" s="33"/>
      <c r="Z1355" s="33"/>
      <c r="AA1355" s="33"/>
      <c r="AB1355" s="33"/>
      <c r="AC1355" s="69"/>
      <c r="AD1355" s="33"/>
      <c r="AE1355" s="33"/>
      <c r="AF1355" s="69"/>
      <c r="AG1355" s="33"/>
      <c r="AH1355" s="33"/>
      <c r="AI1355" s="69"/>
    </row>
    <row r="1356" spans="1:35" ht="14.25" x14ac:dyDescent="0.2">
      <c r="A1356" s="368">
        <f t="shared" si="436"/>
        <v>1344</v>
      </c>
      <c r="B1356" s="4">
        <v>81020</v>
      </c>
      <c r="C1356" s="50" t="s">
        <v>3374</v>
      </c>
      <c r="D1356" s="50" t="s">
        <v>3375</v>
      </c>
      <c r="E1356" s="50"/>
      <c r="F1356" s="4" t="s">
        <v>3313</v>
      </c>
      <c r="G1356" s="4"/>
      <c r="H1356" s="4" t="s">
        <v>31</v>
      </c>
      <c r="I1356" s="267">
        <v>9</v>
      </c>
      <c r="J1356" s="267">
        <v>3</v>
      </c>
      <c r="K1356" s="267">
        <v>0</v>
      </c>
      <c r="L1356" s="267">
        <v>0</v>
      </c>
      <c r="M1356" s="253">
        <f t="shared" si="440"/>
        <v>12</v>
      </c>
      <c r="N1356" s="4" t="str">
        <f>IF(M1356&gt;=100,"Besar",IF(AND(M1356&gt;=50,M1356&lt;=99),"Sedang",IF(AND(M1356&gt;=25,M1356&lt;=49),"Menengah",IF(AND(M1356&lt;=24,M1356&gt;=10),"Kecil",IF(M1356&lt;10,"&lt;Kecil","-")))))</f>
        <v>Kecil</v>
      </c>
      <c r="O1356" s="4"/>
      <c r="P1356" s="5" t="s">
        <v>3405</v>
      </c>
      <c r="Q1356" s="5" t="s">
        <v>2225</v>
      </c>
      <c r="R1356" s="5" t="s">
        <v>5945</v>
      </c>
      <c r="S1356" s="5"/>
      <c r="T1356" s="5"/>
      <c r="U1356" s="5"/>
      <c r="V1356" s="5"/>
      <c r="W1356" s="4"/>
      <c r="X1356" s="33"/>
      <c r="Y1356" s="33"/>
      <c r="Z1356" s="33"/>
      <c r="AA1356" s="33"/>
      <c r="AB1356" s="33"/>
      <c r="AC1356" s="69"/>
      <c r="AD1356" s="33"/>
      <c r="AE1356" s="33"/>
      <c r="AF1356" s="69"/>
      <c r="AG1356" s="33"/>
      <c r="AH1356" s="33"/>
      <c r="AI1356" s="69"/>
    </row>
    <row r="1357" spans="1:35" ht="14.25" x14ac:dyDescent="0.2">
      <c r="A1357" s="368">
        <f t="shared" si="436"/>
        <v>1345</v>
      </c>
      <c r="B1357" s="48"/>
      <c r="C1357" s="3" t="s">
        <v>3376</v>
      </c>
      <c r="D1357" s="3" t="s">
        <v>3377</v>
      </c>
      <c r="E1357" s="3"/>
      <c r="F1357" s="4" t="s">
        <v>3313</v>
      </c>
      <c r="G1357" s="4" t="s">
        <v>3378</v>
      </c>
      <c r="H1357" s="5"/>
      <c r="I1357" s="50">
        <v>10</v>
      </c>
      <c r="J1357" s="50">
        <v>5</v>
      </c>
      <c r="K1357" s="50"/>
      <c r="L1357" s="50"/>
      <c r="M1357" s="50">
        <f>SUM(I1357:K1357)</f>
        <v>15</v>
      </c>
      <c r="N1357" s="4" t="s">
        <v>45</v>
      </c>
      <c r="O1357" s="4" t="s">
        <v>3401</v>
      </c>
      <c r="P1357" s="5"/>
      <c r="Q1357" s="5"/>
      <c r="R1357" s="5"/>
      <c r="S1357" s="5"/>
      <c r="T1357" s="5"/>
      <c r="U1357" s="5"/>
      <c r="V1357" s="5"/>
      <c r="W1357" s="4"/>
      <c r="X1357" s="33"/>
      <c r="Y1357" s="33"/>
      <c r="Z1357" s="33"/>
      <c r="AA1357" s="33"/>
      <c r="AB1357" s="33"/>
      <c r="AC1357" s="69"/>
      <c r="AD1357" s="33"/>
      <c r="AE1357" s="33"/>
      <c r="AF1357" s="69"/>
      <c r="AG1357" s="33"/>
      <c r="AH1357" s="33"/>
      <c r="AI1357" s="69"/>
    </row>
    <row r="1358" spans="1:35" ht="18" x14ac:dyDescent="0.2">
      <c r="A1358" s="368">
        <f t="shared" si="436"/>
        <v>1346</v>
      </c>
      <c r="B1358" s="4">
        <v>74200</v>
      </c>
      <c r="C1358" s="148" t="s">
        <v>3380</v>
      </c>
      <c r="D1358" s="11" t="s">
        <v>3381</v>
      </c>
      <c r="E1358" s="348"/>
      <c r="F1358" s="13" t="s">
        <v>3313</v>
      </c>
      <c r="G1358" s="13" t="s">
        <v>3382</v>
      </c>
      <c r="H1358" s="14" t="s">
        <v>229</v>
      </c>
      <c r="I1358" s="13">
        <v>2</v>
      </c>
      <c r="J1358" s="13">
        <v>2</v>
      </c>
      <c r="K1358" s="13"/>
      <c r="L1358" s="13"/>
      <c r="M1358" s="13">
        <f t="shared" ref="M1358" si="441">SUM(I1358:K1358)</f>
        <v>4</v>
      </c>
      <c r="N1358" s="13" t="s">
        <v>32</v>
      </c>
      <c r="O1358" s="13" t="s">
        <v>6666</v>
      </c>
      <c r="P1358" s="296" t="s">
        <v>6888</v>
      </c>
      <c r="Q1358" s="5"/>
      <c r="R1358" s="5"/>
      <c r="S1358" s="5"/>
      <c r="T1358" s="5"/>
      <c r="U1358" s="5"/>
      <c r="V1358" s="5"/>
      <c r="W1358" s="4"/>
      <c r="X1358" s="33"/>
      <c r="Y1358" s="33"/>
      <c r="Z1358" s="33"/>
      <c r="AA1358" s="33"/>
      <c r="AB1358" s="33"/>
      <c r="AC1358" s="69"/>
      <c r="AD1358" s="33"/>
      <c r="AE1358" s="33"/>
      <c r="AF1358" s="69"/>
      <c r="AG1358" s="33"/>
      <c r="AH1358" s="33"/>
      <c r="AI1358" s="69"/>
    </row>
    <row r="1359" spans="1:35" ht="14.25" x14ac:dyDescent="0.2">
      <c r="A1359" s="368">
        <f t="shared" ref="A1359:A1422" si="442">A1358+1</f>
        <v>1347</v>
      </c>
      <c r="B1359" s="4">
        <v>32110</v>
      </c>
      <c r="C1359" s="50" t="s">
        <v>3385</v>
      </c>
      <c r="D1359" s="50" t="s">
        <v>3386</v>
      </c>
      <c r="E1359" s="50"/>
      <c r="F1359" s="4" t="s">
        <v>3313</v>
      </c>
      <c r="G1359" s="4"/>
      <c r="H1359" s="4" t="s">
        <v>52</v>
      </c>
      <c r="I1359" s="267">
        <v>15</v>
      </c>
      <c r="J1359" s="267">
        <v>10</v>
      </c>
      <c r="K1359" s="267" t="s">
        <v>37</v>
      </c>
      <c r="L1359" s="267" t="s">
        <v>37</v>
      </c>
      <c r="M1359" s="253">
        <f>SUM(I1359:L1359)</f>
        <v>25</v>
      </c>
      <c r="N1359" s="4" t="str">
        <f>IF(M1359&gt;=100,"Besar",IF(AND(M1359&gt;=50,M1359&lt;=99),"Sedang",IF(AND(M1359&gt;=25,M1359&lt;=49),"Menengah",IF(AND(M1359&lt;=24,M1359&gt;=10),"Kecil",IF(M1359&lt;10,"&lt;Kecil","-")))))</f>
        <v>Menengah</v>
      </c>
      <c r="O1359" s="4" t="s">
        <v>164</v>
      </c>
      <c r="P1359" s="5"/>
      <c r="Q1359" s="5"/>
      <c r="R1359" s="5"/>
      <c r="S1359" s="5"/>
      <c r="T1359" s="5"/>
      <c r="U1359" s="5"/>
      <c r="V1359" s="5"/>
      <c r="W1359" s="4"/>
      <c r="X1359" s="33"/>
      <c r="Y1359" s="33"/>
      <c r="Z1359" s="33"/>
      <c r="AA1359" s="33"/>
      <c r="AB1359" s="33"/>
      <c r="AC1359" s="69"/>
      <c r="AD1359" s="33"/>
      <c r="AE1359" s="33"/>
      <c r="AF1359" s="69"/>
      <c r="AG1359" s="33"/>
      <c r="AH1359" s="33"/>
      <c r="AI1359" s="69"/>
    </row>
    <row r="1360" spans="1:35" ht="18" x14ac:dyDescent="0.2">
      <c r="A1360" s="368">
        <f t="shared" si="442"/>
        <v>1348</v>
      </c>
      <c r="B1360" s="48"/>
      <c r="C1360" s="3" t="s">
        <v>3387</v>
      </c>
      <c r="D1360" s="3" t="s">
        <v>3388</v>
      </c>
      <c r="E1360" s="3"/>
      <c r="F1360" s="4" t="s">
        <v>3313</v>
      </c>
      <c r="G1360" s="4" t="s">
        <v>428</v>
      </c>
      <c r="H1360" s="5"/>
      <c r="I1360" s="50">
        <v>10</v>
      </c>
      <c r="J1360" s="50">
        <v>8</v>
      </c>
      <c r="K1360" s="50"/>
      <c r="L1360" s="50"/>
      <c r="M1360" s="50">
        <f>SUM(I1360:J1360)</f>
        <v>18</v>
      </c>
      <c r="N1360" s="4" t="s">
        <v>45</v>
      </c>
      <c r="O1360" s="4" t="s">
        <v>46</v>
      </c>
      <c r="P1360" s="5"/>
      <c r="Q1360" s="5"/>
      <c r="R1360" s="54"/>
      <c r="S1360" s="100"/>
      <c r="T1360" s="100"/>
      <c r="U1360" s="100"/>
      <c r="V1360" s="5"/>
      <c r="W1360" s="4"/>
      <c r="X1360" s="33"/>
      <c r="Y1360" s="33"/>
      <c r="Z1360" s="33"/>
      <c r="AA1360" s="33"/>
      <c r="AB1360" s="33"/>
      <c r="AC1360" s="69"/>
      <c r="AD1360" s="33"/>
      <c r="AE1360" s="33"/>
      <c r="AF1360" s="69"/>
      <c r="AG1360" s="33"/>
      <c r="AH1360" s="33"/>
      <c r="AI1360" s="69"/>
    </row>
    <row r="1361" spans="1:35" ht="18" x14ac:dyDescent="0.2">
      <c r="A1361" s="368">
        <f t="shared" si="442"/>
        <v>1349</v>
      </c>
      <c r="B1361" s="4">
        <v>38192</v>
      </c>
      <c r="C1361" s="3" t="s">
        <v>3390</v>
      </c>
      <c r="D1361" s="3" t="s">
        <v>3391</v>
      </c>
      <c r="E1361" s="3"/>
      <c r="F1361" s="4" t="s">
        <v>3313</v>
      </c>
      <c r="G1361" s="4" t="s">
        <v>2858</v>
      </c>
      <c r="H1361" s="5"/>
      <c r="I1361" s="50">
        <v>15</v>
      </c>
      <c r="J1361" s="50">
        <v>0</v>
      </c>
      <c r="K1361" s="50"/>
      <c r="L1361" s="50"/>
      <c r="M1361" s="50">
        <f>SUM(I1361:K1361)</f>
        <v>15</v>
      </c>
      <c r="N1361" s="4" t="s">
        <v>45</v>
      </c>
      <c r="O1361" s="4"/>
      <c r="P1361" s="54"/>
      <c r="Q1361" s="54"/>
      <c r="R1361" s="54"/>
      <c r="S1361" s="100"/>
      <c r="T1361" s="100"/>
      <c r="U1361" s="100"/>
      <c r="V1361" s="54"/>
      <c r="W1361" s="54"/>
      <c r="X1361" s="33"/>
      <c r="Y1361" s="33"/>
      <c r="Z1361" s="33"/>
      <c r="AA1361" s="33"/>
      <c r="AB1361" s="33"/>
      <c r="AC1361" s="69"/>
      <c r="AD1361" s="33"/>
      <c r="AE1361" s="33"/>
      <c r="AF1361" s="69"/>
      <c r="AG1361" s="33"/>
      <c r="AH1361" s="33"/>
      <c r="AI1361" s="69"/>
    </row>
    <row r="1362" spans="1:35" ht="18" x14ac:dyDescent="0.2">
      <c r="A1362" s="368">
        <f t="shared" si="442"/>
        <v>1350</v>
      </c>
      <c r="B1362" s="4">
        <v>33190</v>
      </c>
      <c r="C1362" s="50" t="s">
        <v>3393</v>
      </c>
      <c r="D1362" s="50" t="s">
        <v>3394</v>
      </c>
      <c r="E1362" s="50"/>
      <c r="F1362" s="4" t="s">
        <v>3313</v>
      </c>
      <c r="G1362" s="4"/>
      <c r="H1362" s="4" t="s">
        <v>52</v>
      </c>
      <c r="I1362" s="267">
        <v>8</v>
      </c>
      <c r="J1362" s="267">
        <v>1</v>
      </c>
      <c r="K1362" s="267">
        <v>0</v>
      </c>
      <c r="L1362" s="267">
        <v>0</v>
      </c>
      <c r="M1362" s="253">
        <f>SUM(I1362:L1362)</f>
        <v>9</v>
      </c>
      <c r="N1362" s="4" t="str">
        <f>IF(M1362&gt;=100,"Besar",IF(AND(M1362&gt;=50,M1362&lt;=99),"Sedang",IF(AND(M1362&gt;=25,M1362&lt;=49),"Menengah",IF(AND(M1362&lt;=24,M1362&gt;=10),"Kecil",IF(M1362&lt;10,"&lt;Kecil","-")))))</f>
        <v>&lt;Kecil</v>
      </c>
      <c r="O1362" s="4" t="s">
        <v>3414</v>
      </c>
      <c r="P1362" s="21" t="s">
        <v>3405</v>
      </c>
      <c r="Q1362" s="166"/>
      <c r="R1362" s="54"/>
      <c r="S1362" s="100"/>
      <c r="T1362" s="100"/>
      <c r="U1362" s="100"/>
      <c r="V1362" s="54"/>
      <c r="W1362" s="54"/>
      <c r="X1362" s="33"/>
      <c r="Y1362" s="33"/>
      <c r="Z1362" s="33"/>
      <c r="AA1362" s="33"/>
      <c r="AB1362" s="33"/>
      <c r="AC1362" s="69"/>
      <c r="AD1362" s="33"/>
      <c r="AE1362" s="33"/>
      <c r="AF1362" s="69"/>
      <c r="AG1362" s="33"/>
      <c r="AH1362" s="33"/>
      <c r="AI1362" s="69"/>
    </row>
    <row r="1363" spans="1:35" ht="14.25" x14ac:dyDescent="0.2">
      <c r="A1363" s="368">
        <f t="shared" si="442"/>
        <v>1351</v>
      </c>
      <c r="B1363" s="4">
        <v>32115</v>
      </c>
      <c r="C1363" s="50" t="s">
        <v>3395</v>
      </c>
      <c r="D1363" s="50" t="s">
        <v>3396</v>
      </c>
      <c r="E1363" s="50"/>
      <c r="F1363" s="4" t="s">
        <v>3313</v>
      </c>
      <c r="G1363" s="4"/>
      <c r="H1363" s="4" t="s">
        <v>56</v>
      </c>
      <c r="I1363" s="267">
        <v>32</v>
      </c>
      <c r="J1363" s="267">
        <v>4</v>
      </c>
      <c r="K1363" s="267">
        <v>0</v>
      </c>
      <c r="L1363" s="267">
        <v>0</v>
      </c>
      <c r="M1363" s="253">
        <f>SUM(I1363:L1363)</f>
        <v>36</v>
      </c>
      <c r="N1363" s="4" t="str">
        <f>IF(M1363&gt;=100,"Besar",IF(AND(M1363&gt;=50,M1363&lt;=99),"Sedang",IF(AND(M1363&gt;=25,M1363&lt;=49),"Menengah",IF(AND(M1363&lt;=24,M1363&gt;=10),"Kecil",IF(M1363&lt;10,"&lt;Kecil","-")))))</f>
        <v>Menengah</v>
      </c>
      <c r="O1363" s="13" t="s">
        <v>481</v>
      </c>
      <c r="P1363" s="21" t="s">
        <v>6455</v>
      </c>
      <c r="Q1363" s="166"/>
      <c r="R1363" s="54"/>
      <c r="S1363" s="100"/>
      <c r="T1363" s="100"/>
      <c r="U1363" s="100"/>
      <c r="V1363" s="54"/>
      <c r="W1363" s="54"/>
      <c r="X1363" s="33"/>
      <c r="Y1363" s="33"/>
      <c r="Z1363" s="33"/>
      <c r="AA1363" s="33"/>
      <c r="AB1363" s="33"/>
      <c r="AC1363" s="69"/>
      <c r="AD1363" s="33"/>
      <c r="AE1363" s="33"/>
      <c r="AF1363" s="69"/>
      <c r="AG1363" s="33"/>
      <c r="AH1363" s="33"/>
      <c r="AI1363" s="69"/>
    </row>
    <row r="1364" spans="1:35" ht="18" x14ac:dyDescent="0.2">
      <c r="A1364" s="368">
        <f t="shared" si="442"/>
        <v>1352</v>
      </c>
      <c r="B1364" s="4">
        <v>61038</v>
      </c>
      <c r="C1364" s="50" t="s">
        <v>3397</v>
      </c>
      <c r="D1364" s="50" t="s">
        <v>3398</v>
      </c>
      <c r="E1364" s="50"/>
      <c r="F1364" s="4" t="s">
        <v>3313</v>
      </c>
      <c r="G1364" s="4"/>
      <c r="H1364" s="4" t="s">
        <v>56</v>
      </c>
      <c r="I1364" s="267">
        <v>2</v>
      </c>
      <c r="J1364" s="267">
        <v>3</v>
      </c>
      <c r="K1364" s="267"/>
      <c r="L1364" s="267"/>
      <c r="M1364" s="253">
        <f>SUM(I1364:L1364)</f>
        <v>5</v>
      </c>
      <c r="N1364" s="4" t="str">
        <f>IF(M1364&gt;=100,"Besar",IF(AND(M1364&gt;=50,M1364&lt;=99),"Sedang",IF(AND(M1364&gt;=25,M1364&lt;=49),"Menengah",IF(AND(M1364&lt;=24,M1364&gt;=10),"Kecil",IF(M1364&lt;10,"&lt;Kecil","-")))))</f>
        <v>&lt;Kecil</v>
      </c>
      <c r="O1364" s="118" t="s">
        <v>164</v>
      </c>
      <c r="P1364" s="54"/>
      <c r="Q1364" s="54"/>
      <c r="R1364" s="54"/>
      <c r="S1364" s="100"/>
      <c r="T1364" s="100"/>
      <c r="U1364" s="100"/>
      <c r="V1364" s="54"/>
      <c r="W1364" s="54"/>
      <c r="X1364" s="33"/>
      <c r="Y1364" s="33"/>
      <c r="Z1364" s="33"/>
      <c r="AA1364" s="33"/>
      <c r="AB1364" s="33"/>
      <c r="AC1364" s="69"/>
      <c r="AD1364" s="33"/>
      <c r="AE1364" s="33"/>
      <c r="AF1364" s="69"/>
      <c r="AG1364" s="33"/>
      <c r="AH1364" s="33"/>
      <c r="AI1364" s="69"/>
    </row>
    <row r="1365" spans="1:35" ht="14.25" x14ac:dyDescent="0.2">
      <c r="A1365" s="368">
        <f t="shared" si="442"/>
        <v>1353</v>
      </c>
      <c r="B1365" s="48"/>
      <c r="C1365" s="32" t="s">
        <v>3399</v>
      </c>
      <c r="D1365" s="3" t="s">
        <v>3400</v>
      </c>
      <c r="E1365" s="3"/>
      <c r="F1365" s="4" t="s">
        <v>3313</v>
      </c>
      <c r="G1365" s="4" t="s">
        <v>1751</v>
      </c>
      <c r="H1365" s="5"/>
      <c r="I1365" s="50">
        <v>8</v>
      </c>
      <c r="J1365" s="50">
        <v>11</v>
      </c>
      <c r="K1365" s="50"/>
      <c r="L1365" s="50"/>
      <c r="M1365" s="50">
        <f>SUM(I1365:K1365)</f>
        <v>19</v>
      </c>
      <c r="N1365" s="4" t="s">
        <v>45</v>
      </c>
      <c r="O1365" s="54"/>
      <c r="P1365" s="54"/>
      <c r="Q1365" s="54"/>
      <c r="R1365" s="5"/>
      <c r="S1365" s="5"/>
      <c r="T1365" s="5"/>
      <c r="U1365" s="5"/>
      <c r="V1365" s="54"/>
      <c r="W1365" s="54"/>
      <c r="X1365" s="33"/>
      <c r="Y1365" s="33"/>
      <c r="Z1365" s="33"/>
      <c r="AA1365" s="33"/>
      <c r="AB1365" s="33"/>
      <c r="AC1365" s="69"/>
      <c r="AD1365" s="33"/>
      <c r="AE1365" s="33"/>
      <c r="AF1365" s="69"/>
      <c r="AG1365" s="33"/>
      <c r="AH1365" s="33"/>
      <c r="AI1365" s="69"/>
    </row>
    <row r="1366" spans="1:35" ht="18" x14ac:dyDescent="0.2">
      <c r="A1366" s="368">
        <f t="shared" si="442"/>
        <v>1354</v>
      </c>
      <c r="B1366" s="4">
        <v>33120</v>
      </c>
      <c r="C1366" s="181" t="s">
        <v>3402</v>
      </c>
      <c r="D1366" s="11" t="s">
        <v>3403</v>
      </c>
      <c r="E1366" s="12" t="s">
        <v>6453</v>
      </c>
      <c r="F1366" s="13" t="s">
        <v>3313</v>
      </c>
      <c r="G1366" s="13" t="s">
        <v>3404</v>
      </c>
      <c r="H1366" s="14" t="s">
        <v>229</v>
      </c>
      <c r="I1366" s="13">
        <v>54</v>
      </c>
      <c r="J1366" s="13">
        <v>10</v>
      </c>
      <c r="K1366" s="13"/>
      <c r="L1366" s="13"/>
      <c r="M1366" s="13">
        <f t="shared" ref="M1366:M1367" si="443">SUM(I1366:L1366)</f>
        <v>64</v>
      </c>
      <c r="N1366" s="13" t="s">
        <v>32</v>
      </c>
      <c r="O1366" s="54"/>
      <c r="P1366" s="14" t="s">
        <v>6461</v>
      </c>
      <c r="Q1366" s="5"/>
      <c r="R1366" s="4"/>
      <c r="S1366" s="4"/>
      <c r="T1366" s="4"/>
      <c r="U1366" s="4"/>
      <c r="V1366" s="5"/>
      <c r="W1366" s="4"/>
      <c r="X1366" s="33"/>
      <c r="Y1366" s="33"/>
      <c r="Z1366" s="33"/>
      <c r="AA1366" s="33"/>
      <c r="AB1366" s="33"/>
      <c r="AC1366" s="69"/>
      <c r="AD1366" s="33"/>
      <c r="AE1366" s="33"/>
      <c r="AF1366" s="69"/>
      <c r="AG1366" s="33"/>
      <c r="AH1366" s="33"/>
      <c r="AI1366" s="69"/>
    </row>
    <row r="1367" spans="1:35" ht="18" x14ac:dyDescent="0.2">
      <c r="A1367" s="368">
        <f t="shared" si="442"/>
        <v>1355</v>
      </c>
      <c r="B1367" s="48"/>
      <c r="C1367" s="181" t="s">
        <v>3406</v>
      </c>
      <c r="D1367" s="11" t="s">
        <v>3407</v>
      </c>
      <c r="E1367" s="12" t="s">
        <v>6454</v>
      </c>
      <c r="F1367" s="13" t="s">
        <v>3313</v>
      </c>
      <c r="G1367" s="13" t="s">
        <v>3408</v>
      </c>
      <c r="H1367" s="14" t="s">
        <v>31</v>
      </c>
      <c r="I1367" s="13">
        <v>2</v>
      </c>
      <c r="J1367" s="13">
        <v>2</v>
      </c>
      <c r="K1367" s="13"/>
      <c r="L1367" s="13"/>
      <c r="M1367" s="13">
        <f t="shared" si="443"/>
        <v>4</v>
      </c>
      <c r="N1367" s="13" t="s">
        <v>45</v>
      </c>
      <c r="O1367" s="13" t="s">
        <v>6460</v>
      </c>
      <c r="P1367" s="5" t="s">
        <v>3431</v>
      </c>
      <c r="Q1367" s="5" t="s">
        <v>3432</v>
      </c>
      <c r="R1367" s="54"/>
      <c r="S1367" s="100"/>
      <c r="T1367" s="100"/>
      <c r="U1367" s="100"/>
      <c r="V1367" s="5"/>
      <c r="W1367" s="4"/>
      <c r="X1367" s="33"/>
      <c r="Y1367" s="33"/>
      <c r="Z1367" s="33"/>
      <c r="AA1367" s="33"/>
      <c r="AB1367" s="33"/>
      <c r="AC1367" s="69"/>
      <c r="AD1367" s="33"/>
      <c r="AE1367" s="33"/>
      <c r="AF1367" s="69"/>
      <c r="AG1367" s="33"/>
      <c r="AH1367" s="33"/>
      <c r="AI1367" s="69"/>
    </row>
    <row r="1368" spans="1:35" ht="14.25" x14ac:dyDescent="0.2">
      <c r="A1368" s="368">
        <f t="shared" si="442"/>
        <v>1356</v>
      </c>
      <c r="B1368" s="4">
        <v>31111</v>
      </c>
      <c r="C1368" s="48" t="s">
        <v>3409</v>
      </c>
      <c r="D1368" s="65" t="s">
        <v>3410</v>
      </c>
      <c r="E1368" s="65"/>
      <c r="F1368" s="4" t="s">
        <v>3313</v>
      </c>
      <c r="G1368" s="4" t="s">
        <v>3411</v>
      </c>
      <c r="H1368" s="5"/>
      <c r="I1368" s="50">
        <v>6</v>
      </c>
      <c r="J1368" s="50">
        <v>0</v>
      </c>
      <c r="K1368" s="50"/>
      <c r="L1368" s="50"/>
      <c r="M1368" s="50">
        <f>SUM(I1368:K1368)</f>
        <v>6</v>
      </c>
      <c r="N1368" s="4" t="s">
        <v>45</v>
      </c>
      <c r="O1368" s="4" t="s">
        <v>3427</v>
      </c>
      <c r="P1368" s="54"/>
      <c r="Q1368" s="54"/>
      <c r="R1368" s="54"/>
      <c r="S1368" s="100"/>
      <c r="T1368" s="100"/>
      <c r="U1368" s="100"/>
      <c r="V1368" s="54"/>
      <c r="W1368" s="54"/>
      <c r="X1368" s="33"/>
      <c r="Y1368" s="33"/>
      <c r="Z1368" s="33"/>
      <c r="AA1368" s="33"/>
      <c r="AB1368" s="33"/>
      <c r="AC1368" s="69"/>
      <c r="AD1368" s="33"/>
      <c r="AE1368" s="33"/>
      <c r="AF1368" s="69"/>
      <c r="AG1368" s="33"/>
      <c r="AH1368" s="33"/>
      <c r="AI1368" s="69"/>
    </row>
    <row r="1369" spans="1:35" ht="14.25" x14ac:dyDescent="0.2">
      <c r="A1369" s="368">
        <f t="shared" si="442"/>
        <v>1357</v>
      </c>
      <c r="B1369" s="4">
        <v>32210</v>
      </c>
      <c r="C1369" s="50" t="s">
        <v>3412</v>
      </c>
      <c r="D1369" s="50" t="s">
        <v>3413</v>
      </c>
      <c r="E1369" s="50"/>
      <c r="F1369" s="4" t="s">
        <v>3313</v>
      </c>
      <c r="G1369" s="4"/>
      <c r="H1369" s="4" t="s">
        <v>56</v>
      </c>
      <c r="I1369" s="267">
        <v>14</v>
      </c>
      <c r="J1369" s="267">
        <v>3</v>
      </c>
      <c r="K1369" s="267">
        <v>0</v>
      </c>
      <c r="L1369" s="267">
        <v>0</v>
      </c>
      <c r="M1369" s="253">
        <f>SUM(I1369:L1369)</f>
        <v>17</v>
      </c>
      <c r="N1369" s="4" t="str">
        <f>IF(M1369&gt;=100,"Besar",IF(AND(M1369&gt;=50,M1369&lt;=99),"Sedang",IF(AND(M1369&gt;=25,M1369&lt;=49),"Menengah",IF(AND(M1369&lt;=24,M1369&gt;=10),"Kecil",IF(M1369&lt;10,"&lt;Kecil","-")))))</f>
        <v>Kecil</v>
      </c>
      <c r="O1369" s="4" t="s">
        <v>3430</v>
      </c>
      <c r="P1369" s="54"/>
      <c r="Q1369" s="54"/>
      <c r="R1369" s="54"/>
      <c r="S1369" s="100"/>
      <c r="T1369" s="100"/>
      <c r="U1369" s="100"/>
      <c r="V1369" s="54"/>
      <c r="W1369" s="54"/>
      <c r="X1369" s="33"/>
      <c r="Y1369" s="33"/>
      <c r="Z1369" s="33"/>
      <c r="AA1369" s="33"/>
      <c r="AB1369" s="33"/>
      <c r="AC1369" s="69"/>
      <c r="AD1369" s="33"/>
      <c r="AE1369" s="33"/>
      <c r="AF1369" s="69"/>
      <c r="AG1369" s="33"/>
      <c r="AH1369" s="33"/>
      <c r="AI1369" s="69"/>
    </row>
    <row r="1370" spans="1:35" ht="18" x14ac:dyDescent="0.2">
      <c r="A1370" s="368">
        <f t="shared" si="442"/>
        <v>1358</v>
      </c>
      <c r="B1370" s="4">
        <v>32130</v>
      </c>
      <c r="C1370" s="193" t="s">
        <v>6456</v>
      </c>
      <c r="D1370" s="12" t="s">
        <v>6457</v>
      </c>
      <c r="E1370" s="12" t="s">
        <v>6458</v>
      </c>
      <c r="F1370" s="13" t="s">
        <v>3313</v>
      </c>
      <c r="G1370" s="13" t="s">
        <v>6459</v>
      </c>
      <c r="H1370" s="182" t="s">
        <v>31</v>
      </c>
      <c r="I1370" s="13">
        <v>22</v>
      </c>
      <c r="J1370" s="13">
        <v>1</v>
      </c>
      <c r="K1370" s="13"/>
      <c r="L1370" s="13"/>
      <c r="M1370" s="13">
        <f t="shared" ref="M1370" si="444">SUM(I1370:L1370)</f>
        <v>23</v>
      </c>
      <c r="N1370" s="13" t="s">
        <v>32</v>
      </c>
      <c r="O1370" s="54"/>
      <c r="P1370" s="54"/>
      <c r="Q1370" s="54"/>
      <c r="R1370" s="5"/>
      <c r="S1370" s="5"/>
      <c r="T1370" s="5"/>
      <c r="U1370" s="5"/>
      <c r="V1370" s="54"/>
      <c r="W1370" s="54"/>
      <c r="X1370" s="33"/>
      <c r="Y1370" s="33"/>
      <c r="Z1370" s="33"/>
      <c r="AA1370" s="33"/>
      <c r="AB1370" s="33"/>
      <c r="AC1370" s="69"/>
      <c r="AD1370" s="33"/>
      <c r="AE1370" s="33"/>
      <c r="AF1370" s="69"/>
      <c r="AG1370" s="33"/>
      <c r="AH1370" s="33"/>
      <c r="AI1370" s="69"/>
    </row>
    <row r="1371" spans="1:35" ht="14.25" x14ac:dyDescent="0.2">
      <c r="A1371" s="368">
        <f t="shared" si="442"/>
        <v>1359</v>
      </c>
      <c r="B1371" s="4">
        <v>32130</v>
      </c>
      <c r="C1371" s="50" t="s">
        <v>3415</v>
      </c>
      <c r="D1371" s="50" t="s">
        <v>3416</v>
      </c>
      <c r="E1371" s="50"/>
      <c r="F1371" s="4" t="s">
        <v>3313</v>
      </c>
      <c r="G1371" s="54"/>
      <c r="H1371" s="4" t="s">
        <v>31</v>
      </c>
      <c r="I1371" s="267">
        <v>15</v>
      </c>
      <c r="J1371" s="267">
        <v>1</v>
      </c>
      <c r="K1371" s="267">
        <v>0</v>
      </c>
      <c r="L1371" s="267">
        <v>0</v>
      </c>
      <c r="M1371" s="253">
        <v>16</v>
      </c>
      <c r="N1371" s="4" t="s">
        <v>45</v>
      </c>
      <c r="O1371" s="54"/>
      <c r="P1371" s="5" t="s">
        <v>3439</v>
      </c>
      <c r="Q1371" s="5"/>
      <c r="R1371" s="54"/>
      <c r="S1371" s="100"/>
      <c r="T1371" s="100"/>
      <c r="U1371" s="100"/>
      <c r="V1371" s="5"/>
      <c r="W1371" s="4"/>
      <c r="X1371" s="33"/>
      <c r="Y1371" s="33"/>
      <c r="Z1371" s="33"/>
      <c r="AA1371" s="33"/>
      <c r="AB1371" s="33"/>
      <c r="AC1371" s="69"/>
      <c r="AD1371" s="33"/>
      <c r="AE1371" s="33"/>
      <c r="AF1371" s="69"/>
      <c r="AG1371" s="33"/>
      <c r="AH1371" s="33"/>
      <c r="AI1371" s="69"/>
    </row>
    <row r="1372" spans="1:35" ht="18" x14ac:dyDescent="0.2">
      <c r="A1372" s="368">
        <f t="shared" si="442"/>
        <v>1360</v>
      </c>
      <c r="B1372" s="4">
        <v>32130</v>
      </c>
      <c r="C1372" s="50" t="s">
        <v>3417</v>
      </c>
      <c r="D1372" s="50" t="s">
        <v>3418</v>
      </c>
      <c r="E1372" s="50"/>
      <c r="F1372" s="4" t="s">
        <v>3313</v>
      </c>
      <c r="G1372" s="54"/>
      <c r="H1372" s="4" t="s">
        <v>52</v>
      </c>
      <c r="I1372" s="267">
        <v>3</v>
      </c>
      <c r="J1372" s="267">
        <v>1</v>
      </c>
      <c r="K1372" s="267">
        <v>0</v>
      </c>
      <c r="L1372" s="267">
        <v>0</v>
      </c>
      <c r="M1372" s="253">
        <f>SUM(I1372:L1372)</f>
        <v>4</v>
      </c>
      <c r="N1372" s="4" t="str">
        <f>IF(M1372&gt;=100,"Besar",IF(AND(M1372&gt;=50,M1372&lt;=99),"Sedang",IF(AND(M1372&gt;=25,M1372&lt;=49),"Menengah",IF(AND(M1372&lt;=24,M1372&gt;=10),"Kecil",IF(M1372&lt;10,"&lt;Kecil","-")))))</f>
        <v>&lt;Kecil</v>
      </c>
      <c r="O1372" s="54"/>
      <c r="P1372" s="54"/>
      <c r="Q1372" s="54"/>
      <c r="R1372" s="54"/>
      <c r="S1372" s="100"/>
      <c r="T1372" s="100"/>
      <c r="U1372" s="100"/>
      <c r="V1372" s="54"/>
      <c r="W1372" s="54"/>
      <c r="X1372" s="33"/>
      <c r="Y1372" s="33"/>
      <c r="Z1372" s="33"/>
      <c r="AA1372" s="33"/>
      <c r="AB1372" s="33"/>
      <c r="AC1372" s="69"/>
      <c r="AD1372" s="33"/>
      <c r="AE1372" s="33"/>
      <c r="AF1372" s="69"/>
      <c r="AG1372" s="33"/>
      <c r="AH1372" s="33"/>
      <c r="AI1372" s="69"/>
    </row>
    <row r="1373" spans="1:35" ht="18" x14ac:dyDescent="0.2">
      <c r="A1373" s="368">
        <f t="shared" si="442"/>
        <v>1361</v>
      </c>
      <c r="B1373" s="4">
        <v>32114</v>
      </c>
      <c r="C1373" s="50" t="s">
        <v>3419</v>
      </c>
      <c r="D1373" s="50" t="s">
        <v>3420</v>
      </c>
      <c r="E1373" s="50"/>
      <c r="F1373" s="4" t="s">
        <v>3313</v>
      </c>
      <c r="G1373" s="54"/>
      <c r="H1373" s="4" t="s">
        <v>31</v>
      </c>
      <c r="I1373" s="267">
        <v>9</v>
      </c>
      <c r="J1373" s="267">
        <v>3</v>
      </c>
      <c r="K1373" s="267">
        <v>0</v>
      </c>
      <c r="L1373" s="267">
        <v>0</v>
      </c>
      <c r="M1373" s="253">
        <f>SUM(I1373:L1373)</f>
        <v>12</v>
      </c>
      <c r="N1373" s="4" t="str">
        <f>IF(M1373&gt;=100,"Besar",IF(AND(M1373&gt;=50,M1373&lt;=99),"Sedang",IF(AND(M1373&gt;=25,M1373&lt;=49),"Menengah",IF(AND(M1373&lt;=24,M1373&gt;=10),"Kecil",IF(M1373&lt;10,"&lt;Kecil","-")))))</f>
        <v>Kecil</v>
      </c>
      <c r="O1373" s="4" t="s">
        <v>1855</v>
      </c>
      <c r="P1373" s="54"/>
      <c r="Q1373" s="54"/>
      <c r="R1373" s="54"/>
      <c r="S1373" s="100"/>
      <c r="T1373" s="100"/>
      <c r="U1373" s="100"/>
      <c r="V1373" s="54"/>
      <c r="W1373" s="54"/>
      <c r="X1373" s="33"/>
      <c r="Y1373" s="33"/>
      <c r="Z1373" s="33"/>
      <c r="AA1373" s="33"/>
      <c r="AB1373" s="33"/>
      <c r="AC1373" s="69"/>
      <c r="AD1373" s="33"/>
      <c r="AE1373" s="33"/>
      <c r="AF1373" s="69"/>
      <c r="AG1373" s="33"/>
      <c r="AH1373" s="33"/>
      <c r="AI1373" s="69"/>
    </row>
    <row r="1374" spans="1:35" ht="18" x14ac:dyDescent="0.2">
      <c r="A1374" s="368">
        <f t="shared" si="442"/>
        <v>1362</v>
      </c>
      <c r="B1374" s="4">
        <v>74200</v>
      </c>
      <c r="C1374" s="50" t="s">
        <v>3421</v>
      </c>
      <c r="D1374" s="50" t="s">
        <v>3422</v>
      </c>
      <c r="E1374" s="50"/>
      <c r="F1374" s="4" t="s">
        <v>3313</v>
      </c>
      <c r="G1374" s="54"/>
      <c r="H1374" s="4" t="s">
        <v>52</v>
      </c>
      <c r="I1374" s="267">
        <v>5</v>
      </c>
      <c r="J1374" s="267" t="s">
        <v>37</v>
      </c>
      <c r="K1374" s="267">
        <v>0</v>
      </c>
      <c r="L1374" s="267">
        <v>0</v>
      </c>
      <c r="M1374" s="253">
        <f>SUM(I1374:L1374)</f>
        <v>5</v>
      </c>
      <c r="N1374" s="4" t="str">
        <f>IF(M1374&gt;=100,"Besar",IF(AND(M1374&gt;=50,M1374&lt;=99),"Sedang",IF(AND(M1374&gt;=25,M1374&lt;=49),"Menengah",IF(AND(M1374&lt;=24,M1374&gt;=10),"Kecil",IF(M1374&lt;10,"&lt;Kecil","-")))))</f>
        <v>&lt;Kecil</v>
      </c>
      <c r="O1374" s="54"/>
      <c r="P1374" s="54"/>
      <c r="Q1374" s="100" t="s">
        <v>5828</v>
      </c>
      <c r="R1374" s="5" t="s">
        <v>5831</v>
      </c>
      <c r="S1374" s="5">
        <v>51</v>
      </c>
      <c r="T1374" s="5">
        <v>1</v>
      </c>
      <c r="U1374" s="5"/>
      <c r="V1374" s="54"/>
      <c r="W1374" s="54"/>
      <c r="X1374" s="33"/>
      <c r="Y1374" s="33"/>
      <c r="Z1374" s="33"/>
      <c r="AA1374" s="33"/>
      <c r="AB1374" s="33"/>
      <c r="AC1374" s="69"/>
      <c r="AD1374" s="33"/>
      <c r="AE1374" s="33"/>
      <c r="AF1374" s="69"/>
      <c r="AG1374" s="33"/>
      <c r="AH1374" s="33"/>
      <c r="AI1374" s="69"/>
    </row>
    <row r="1375" spans="1:35" ht="14.25" x14ac:dyDescent="0.2">
      <c r="A1375" s="368">
        <f t="shared" si="442"/>
        <v>1363</v>
      </c>
      <c r="B1375" s="4">
        <v>34200</v>
      </c>
      <c r="C1375" s="50" t="s">
        <v>132</v>
      </c>
      <c r="D1375" s="50" t="s">
        <v>3423</v>
      </c>
      <c r="E1375" s="50"/>
      <c r="F1375" s="4" t="s">
        <v>3313</v>
      </c>
      <c r="G1375" s="54"/>
      <c r="H1375" s="4" t="s">
        <v>31</v>
      </c>
      <c r="I1375" s="267">
        <v>8</v>
      </c>
      <c r="J1375" s="267">
        <v>0</v>
      </c>
      <c r="K1375" s="267" t="s">
        <v>37</v>
      </c>
      <c r="L1375" s="267">
        <v>0</v>
      </c>
      <c r="M1375" s="253">
        <f>SUM(I1375:L1375)</f>
        <v>8</v>
      </c>
      <c r="N1375" s="4" t="str">
        <f>IF(M1375&gt;=100,"Besar",IF(AND(M1375&gt;=50,M1375&lt;=99),"Sedang",IF(AND(M1375&gt;=25,M1375&lt;=49),"Menengah",IF(AND(M1375&lt;=24,M1375&gt;=10),"Kecil",IF(M1375&lt;10,"&lt;Kecil","-")))))</f>
        <v>&lt;Kecil</v>
      </c>
      <c r="O1375" s="54"/>
      <c r="P1375" s="113" t="s">
        <v>6464</v>
      </c>
      <c r="Q1375" s="5"/>
      <c r="R1375" s="5"/>
      <c r="S1375" s="5"/>
      <c r="T1375" s="5"/>
      <c r="U1375" s="5"/>
      <c r="V1375" s="5"/>
      <c r="W1375" s="4"/>
      <c r="X1375" s="33"/>
      <c r="Y1375" s="33"/>
      <c r="Z1375" s="33"/>
      <c r="AA1375" s="33"/>
      <c r="AB1375" s="33"/>
      <c r="AC1375" s="69"/>
      <c r="AD1375" s="33"/>
      <c r="AE1375" s="33"/>
      <c r="AF1375" s="69"/>
      <c r="AG1375" s="33"/>
      <c r="AH1375" s="33"/>
      <c r="AI1375" s="69"/>
    </row>
    <row r="1376" spans="1:35" ht="27" x14ac:dyDescent="0.2">
      <c r="A1376" s="368">
        <f t="shared" si="442"/>
        <v>1364</v>
      </c>
      <c r="B1376" s="4">
        <v>32210</v>
      </c>
      <c r="C1376" s="90" t="s">
        <v>3424</v>
      </c>
      <c r="D1376" s="3" t="s">
        <v>3425</v>
      </c>
      <c r="E1376" s="3"/>
      <c r="F1376" s="4" t="s">
        <v>3313</v>
      </c>
      <c r="G1376" s="4" t="s">
        <v>3426</v>
      </c>
      <c r="H1376" s="5"/>
      <c r="I1376" s="50">
        <v>241</v>
      </c>
      <c r="J1376" s="50">
        <v>66</v>
      </c>
      <c r="K1376" s="50"/>
      <c r="L1376" s="50"/>
      <c r="M1376" s="50">
        <f>SUM(I1376:K1376)</f>
        <v>307</v>
      </c>
      <c r="N1376" s="4" t="s">
        <v>57</v>
      </c>
      <c r="O1376" s="13" t="s">
        <v>6463</v>
      </c>
      <c r="P1376" s="5"/>
      <c r="Q1376" s="5"/>
      <c r="R1376" s="5" t="s">
        <v>362</v>
      </c>
      <c r="S1376" s="5"/>
      <c r="T1376" s="5"/>
      <c r="U1376" s="5"/>
      <c r="V1376" s="5"/>
      <c r="W1376" s="4"/>
      <c r="X1376" s="33"/>
      <c r="Y1376" s="33"/>
      <c r="Z1376" s="33"/>
      <c r="AA1376" s="33"/>
      <c r="AB1376" s="33"/>
      <c r="AC1376" s="69"/>
      <c r="AD1376" s="33"/>
      <c r="AE1376" s="33"/>
      <c r="AF1376" s="69"/>
      <c r="AG1376" s="33"/>
      <c r="AH1376" s="33"/>
      <c r="AI1376" s="69"/>
    </row>
    <row r="1377" spans="1:35" ht="18" x14ac:dyDescent="0.2">
      <c r="A1377" s="368">
        <f t="shared" si="442"/>
        <v>1365</v>
      </c>
      <c r="B1377" s="48"/>
      <c r="C1377" s="65" t="s">
        <v>3428</v>
      </c>
      <c r="D1377" s="3" t="s">
        <v>3429</v>
      </c>
      <c r="E1377" s="3"/>
      <c r="F1377" s="4" t="s">
        <v>3313</v>
      </c>
      <c r="G1377" s="4" t="s">
        <v>111</v>
      </c>
      <c r="H1377" s="5" t="s">
        <v>36</v>
      </c>
      <c r="I1377" s="50">
        <v>437</v>
      </c>
      <c r="J1377" s="50">
        <v>233</v>
      </c>
      <c r="K1377" s="50"/>
      <c r="L1377" s="50"/>
      <c r="M1377" s="50">
        <f>SUM(I1377:K1377)</f>
        <v>670</v>
      </c>
      <c r="N1377" s="4" t="s">
        <v>57</v>
      </c>
      <c r="O1377" s="4" t="s">
        <v>330</v>
      </c>
      <c r="P1377" s="28" t="s">
        <v>3439</v>
      </c>
      <c r="Q1377" s="5"/>
      <c r="R1377" s="54"/>
      <c r="S1377" s="100"/>
      <c r="T1377" s="100"/>
      <c r="U1377" s="100"/>
      <c r="V1377" s="5"/>
      <c r="W1377" s="4"/>
      <c r="X1377" s="33"/>
      <c r="Y1377" s="33"/>
      <c r="Z1377" s="33"/>
      <c r="AA1377" s="33"/>
      <c r="AB1377" s="33"/>
      <c r="AC1377" s="69"/>
      <c r="AD1377" s="33"/>
      <c r="AE1377" s="33"/>
      <c r="AF1377" s="69"/>
      <c r="AG1377" s="33"/>
      <c r="AH1377" s="33"/>
      <c r="AI1377" s="69"/>
    </row>
    <row r="1378" spans="1:35" ht="18" x14ac:dyDescent="0.2">
      <c r="A1378" s="368">
        <f t="shared" si="442"/>
        <v>1366</v>
      </c>
      <c r="B1378" s="4">
        <v>29000</v>
      </c>
      <c r="C1378" s="50" t="s">
        <v>3433</v>
      </c>
      <c r="D1378" s="50" t="s">
        <v>3434</v>
      </c>
      <c r="E1378" s="50"/>
      <c r="F1378" s="4" t="s">
        <v>3313</v>
      </c>
      <c r="G1378" s="54"/>
      <c r="H1378" s="4" t="s">
        <v>31</v>
      </c>
      <c r="I1378" s="267">
        <v>2</v>
      </c>
      <c r="J1378" s="267">
        <v>1</v>
      </c>
      <c r="K1378" s="267">
        <v>0</v>
      </c>
      <c r="L1378" s="267">
        <v>0</v>
      </c>
      <c r="M1378" s="253">
        <f>SUM(I1378:L1378)</f>
        <v>3</v>
      </c>
      <c r="N1378" s="4" t="str">
        <f>IF(M1378&gt;=100,"Besar",IF(AND(M1378&gt;=50,M1378&lt;=99),"Sedang",IF(AND(M1378&gt;=25,M1378&lt;=49),"Menengah",IF(AND(M1378&lt;=24,M1378&gt;=10),"Kecil",IF(M1378&lt;10,"&lt;Kecil","-")))))</f>
        <v>&lt;Kecil</v>
      </c>
      <c r="O1378" s="13" t="s">
        <v>1855</v>
      </c>
      <c r="P1378" s="54"/>
      <c r="Q1378" s="54"/>
      <c r="R1378" s="54"/>
      <c r="S1378" s="100"/>
      <c r="T1378" s="100"/>
      <c r="U1378" s="100"/>
      <c r="V1378" s="54"/>
      <c r="W1378" s="54"/>
      <c r="X1378" s="33"/>
      <c r="Y1378" s="33"/>
      <c r="Z1378" s="33"/>
      <c r="AA1378" s="33"/>
      <c r="AB1378" s="33"/>
      <c r="AC1378" s="69"/>
      <c r="AD1378" s="33"/>
      <c r="AE1378" s="33"/>
      <c r="AF1378" s="69"/>
      <c r="AG1378" s="33"/>
      <c r="AH1378" s="33"/>
      <c r="AI1378" s="69"/>
    </row>
    <row r="1379" spans="1:35" ht="18" x14ac:dyDescent="0.2">
      <c r="A1379" s="368">
        <f t="shared" si="442"/>
        <v>1367</v>
      </c>
      <c r="B1379" s="4">
        <v>32210</v>
      </c>
      <c r="C1379" s="148" t="s">
        <v>3446</v>
      </c>
      <c r="D1379" s="11" t="s">
        <v>3447</v>
      </c>
      <c r="E1379" s="148" t="s">
        <v>6462</v>
      </c>
      <c r="F1379" s="184" t="s">
        <v>3313</v>
      </c>
      <c r="G1379" s="200" t="s">
        <v>3448</v>
      </c>
      <c r="H1379" s="14" t="s">
        <v>31</v>
      </c>
      <c r="I1379" s="13">
        <v>46</v>
      </c>
      <c r="J1379" s="13">
        <v>9</v>
      </c>
      <c r="K1379" s="13"/>
      <c r="L1379" s="13"/>
      <c r="M1379" s="13">
        <f t="shared" ref="M1379" si="445">SUM(I1379:L1379)</f>
        <v>55</v>
      </c>
      <c r="N1379" s="13" t="s">
        <v>32</v>
      </c>
      <c r="O1379" s="4" t="s">
        <v>1755</v>
      </c>
      <c r="P1379" s="54"/>
      <c r="Q1379" s="54"/>
      <c r="R1379" s="54"/>
      <c r="S1379" s="100"/>
      <c r="T1379" s="100"/>
      <c r="U1379" s="100"/>
      <c r="V1379" s="54"/>
      <c r="W1379" s="54"/>
      <c r="X1379" s="33"/>
      <c r="Y1379" s="33"/>
      <c r="Z1379" s="33"/>
      <c r="AA1379" s="33"/>
      <c r="AB1379" s="33"/>
      <c r="AC1379" s="69"/>
      <c r="AD1379" s="33"/>
      <c r="AE1379" s="33"/>
      <c r="AF1379" s="69"/>
      <c r="AG1379" s="33"/>
      <c r="AH1379" s="33"/>
      <c r="AI1379" s="69"/>
    </row>
    <row r="1380" spans="1:35" ht="18" x14ac:dyDescent="0.2">
      <c r="A1380" s="368">
        <f t="shared" si="442"/>
        <v>1368</v>
      </c>
      <c r="B1380" s="4">
        <v>32210</v>
      </c>
      <c r="C1380" s="50" t="s">
        <v>3435</v>
      </c>
      <c r="D1380" s="50" t="s">
        <v>3436</v>
      </c>
      <c r="E1380" s="50"/>
      <c r="F1380" s="4" t="s">
        <v>3313</v>
      </c>
      <c r="G1380" s="54"/>
      <c r="H1380" s="4" t="s">
        <v>31</v>
      </c>
      <c r="I1380" s="267">
        <v>40</v>
      </c>
      <c r="J1380" s="267">
        <v>85</v>
      </c>
      <c r="K1380" s="267">
        <v>0</v>
      </c>
      <c r="L1380" s="267">
        <v>0</v>
      </c>
      <c r="M1380" s="253">
        <f>SUM(I1380:L1380)</f>
        <v>125</v>
      </c>
      <c r="N1380" s="4" t="str">
        <f>IF(M1380&gt;=100,"Besar",IF(AND(M1380&gt;=50,M1380&lt;=99),"Sedang",IF(AND(M1380&gt;=25,M1380&lt;=49),"Menengah",IF(AND(M1380&lt;=24,M1380&gt;=10),"Kecil",IF(M1380&lt;10,"&lt;Kecil","-")))))</f>
        <v>Besar</v>
      </c>
      <c r="O1380" s="54"/>
      <c r="P1380" s="54"/>
      <c r="Q1380" s="54"/>
      <c r="R1380" s="54"/>
      <c r="S1380" s="100"/>
      <c r="T1380" s="100"/>
      <c r="U1380" s="100"/>
      <c r="V1380" s="54"/>
      <c r="W1380" s="54"/>
      <c r="X1380" s="33"/>
      <c r="Y1380" s="33"/>
      <c r="Z1380" s="33"/>
      <c r="AA1380" s="33"/>
      <c r="AB1380" s="33"/>
      <c r="AC1380" s="69"/>
      <c r="AD1380" s="33"/>
      <c r="AE1380" s="33"/>
      <c r="AF1380" s="69"/>
      <c r="AG1380" s="33"/>
      <c r="AH1380" s="33"/>
      <c r="AI1380" s="69"/>
    </row>
    <row r="1381" spans="1:35" ht="18" x14ac:dyDescent="0.2">
      <c r="A1381" s="368">
        <f t="shared" si="442"/>
        <v>1369</v>
      </c>
      <c r="B1381" s="4">
        <v>35592</v>
      </c>
      <c r="C1381" s="12" t="s">
        <v>6889</v>
      </c>
      <c r="D1381" s="12" t="s">
        <v>3437</v>
      </c>
      <c r="E1381" s="12" t="s">
        <v>6465</v>
      </c>
      <c r="F1381" s="13" t="s">
        <v>3313</v>
      </c>
      <c r="G1381" s="13" t="s">
        <v>3438</v>
      </c>
      <c r="H1381" s="182" t="s">
        <v>56</v>
      </c>
      <c r="I1381" s="13">
        <v>125</v>
      </c>
      <c r="J1381" s="13">
        <v>4</v>
      </c>
      <c r="K1381" s="126">
        <v>2</v>
      </c>
      <c r="L1381" s="126"/>
      <c r="M1381" s="13">
        <f t="shared" ref="M1381" si="446">SUM(I1381:K1381)</f>
        <v>131</v>
      </c>
      <c r="N1381" s="13" t="s">
        <v>45</v>
      </c>
      <c r="O1381" s="200" t="s">
        <v>6366</v>
      </c>
      <c r="P1381" s="296" t="s">
        <v>6890</v>
      </c>
      <c r="Q1381" s="54"/>
      <c r="R1381" s="54"/>
      <c r="S1381" s="100"/>
      <c r="T1381" s="100"/>
      <c r="U1381" s="100"/>
      <c r="V1381" s="54"/>
      <c r="W1381" s="54"/>
      <c r="X1381" s="33"/>
      <c r="Y1381" s="33"/>
      <c r="Z1381" s="33"/>
      <c r="AA1381" s="33"/>
      <c r="AB1381" s="33"/>
      <c r="AC1381" s="69"/>
      <c r="AD1381" s="33"/>
      <c r="AE1381" s="33"/>
      <c r="AF1381" s="69"/>
      <c r="AG1381" s="33"/>
      <c r="AH1381" s="33"/>
      <c r="AI1381" s="69"/>
    </row>
    <row r="1382" spans="1:35" ht="14.25" x14ac:dyDescent="0.2">
      <c r="A1382" s="368">
        <f t="shared" si="442"/>
        <v>1370</v>
      </c>
      <c r="B1382" s="4">
        <v>62032</v>
      </c>
      <c r="C1382" s="50" t="s">
        <v>3440</v>
      </c>
      <c r="D1382" s="50" t="s">
        <v>3441</v>
      </c>
      <c r="E1382" s="50"/>
      <c r="F1382" s="4" t="s">
        <v>3313</v>
      </c>
      <c r="G1382" s="54"/>
      <c r="H1382" s="4" t="s">
        <v>31</v>
      </c>
      <c r="I1382" s="267">
        <v>9</v>
      </c>
      <c r="J1382" s="267">
        <v>11</v>
      </c>
      <c r="K1382" s="267" t="s">
        <v>37</v>
      </c>
      <c r="L1382" s="267">
        <v>0</v>
      </c>
      <c r="M1382" s="253">
        <f>SUM(I1382:L1382)</f>
        <v>20</v>
      </c>
      <c r="N1382" s="4" t="str">
        <f>IF(M1382&gt;=100,"Besar",IF(AND(M1382&gt;=50,M1382&lt;=99),"Sedang",IF(AND(M1382&gt;=25,M1382&lt;=49),"Menengah",IF(AND(M1382&lt;=24,M1382&gt;=10),"Kecil",IF(M1382&lt;10,"&lt;Kecil","-")))))</f>
        <v>Kecil</v>
      </c>
      <c r="O1382" s="54"/>
      <c r="P1382" s="54"/>
      <c r="Q1382" s="54"/>
      <c r="R1382" s="5"/>
      <c r="S1382" s="5"/>
      <c r="T1382" s="5"/>
      <c r="U1382" s="5"/>
      <c r="V1382" s="54"/>
      <c r="W1382" s="54"/>
      <c r="X1382" s="33"/>
      <c r="Y1382" s="33"/>
      <c r="Z1382" s="33"/>
      <c r="AA1382" s="33"/>
      <c r="AB1382" s="33"/>
      <c r="AC1382" s="69"/>
      <c r="AD1382" s="33"/>
      <c r="AE1382" s="33"/>
      <c r="AF1382" s="69"/>
      <c r="AG1382" s="33"/>
      <c r="AH1382" s="33"/>
      <c r="AI1382" s="69"/>
    </row>
    <row r="1383" spans="1:35" ht="14.25" x14ac:dyDescent="0.2">
      <c r="A1383" s="368">
        <f t="shared" si="442"/>
        <v>1371</v>
      </c>
      <c r="B1383" s="4">
        <v>32210</v>
      </c>
      <c r="C1383" s="50" t="s">
        <v>3442</v>
      </c>
      <c r="D1383" s="50" t="s">
        <v>3443</v>
      </c>
      <c r="E1383" s="50"/>
      <c r="F1383" s="4" t="s">
        <v>3313</v>
      </c>
      <c r="G1383" s="54"/>
      <c r="H1383" s="4" t="s">
        <v>31</v>
      </c>
      <c r="I1383" s="267">
        <v>15</v>
      </c>
      <c r="J1383" s="267">
        <v>5</v>
      </c>
      <c r="K1383" s="267" t="s">
        <v>37</v>
      </c>
      <c r="L1383" s="267">
        <v>0</v>
      </c>
      <c r="M1383" s="253">
        <f>SUM(I1383:L1383)</f>
        <v>20</v>
      </c>
      <c r="N1383" s="4" t="str">
        <f>IF(M1383&gt;=100,"Besar",IF(AND(M1383&gt;=50,M1383&lt;=99),"Sedang",IF(AND(M1383&gt;=25,M1383&lt;=49),"Menengah",IF(AND(M1383&lt;=24,M1383&gt;=10),"Kecil",IF(M1383&lt;10,"&lt;Kecil","-")))))</f>
        <v>Kecil</v>
      </c>
      <c r="O1383" s="54"/>
      <c r="P1383" s="28" t="s">
        <v>3454</v>
      </c>
      <c r="Q1383" s="5"/>
      <c r="R1383" s="54"/>
      <c r="S1383" s="100"/>
      <c r="T1383" s="100"/>
      <c r="U1383" s="100"/>
      <c r="V1383" s="5"/>
      <c r="W1383" s="4"/>
      <c r="X1383" s="33"/>
      <c r="Y1383" s="33"/>
      <c r="Z1383" s="33"/>
      <c r="AA1383" s="33"/>
      <c r="AB1383" s="33"/>
      <c r="AC1383" s="69"/>
      <c r="AD1383" s="33"/>
      <c r="AE1383" s="33"/>
      <c r="AF1383" s="69"/>
      <c r="AG1383" s="33"/>
      <c r="AH1383" s="33"/>
      <c r="AI1383" s="69"/>
    </row>
    <row r="1384" spans="1:35" ht="18" x14ac:dyDescent="0.2">
      <c r="A1384" s="368">
        <f t="shared" si="442"/>
        <v>1372</v>
      </c>
      <c r="B1384" s="4">
        <v>24010</v>
      </c>
      <c r="C1384" s="50" t="s">
        <v>3444</v>
      </c>
      <c r="D1384" s="50" t="s">
        <v>3445</v>
      </c>
      <c r="E1384" s="50"/>
      <c r="F1384" s="4" t="s">
        <v>3313</v>
      </c>
      <c r="G1384" s="54"/>
      <c r="H1384" s="4" t="s">
        <v>31</v>
      </c>
      <c r="I1384" s="267">
        <v>13</v>
      </c>
      <c r="J1384" s="267">
        <v>2</v>
      </c>
      <c r="K1384" s="267" t="s">
        <v>37</v>
      </c>
      <c r="L1384" s="267" t="s">
        <v>37</v>
      </c>
      <c r="M1384" s="253">
        <f>SUM(I1384:L1384)</f>
        <v>15</v>
      </c>
      <c r="N1384" s="4" t="str">
        <f>IF(M1384&gt;=100,"Besar",IF(AND(M1384&gt;=50,M1384&lt;=99),"Sedang",IF(AND(M1384&gt;=25,M1384&lt;=49),"Menengah",IF(AND(M1384&lt;=24,M1384&gt;=10),"Kecil",IF(M1384&lt;10,"&lt;Kecil","-")))))</f>
        <v>Kecil</v>
      </c>
      <c r="O1384" s="13" t="s">
        <v>1755</v>
      </c>
      <c r="P1384" s="54"/>
      <c r="Q1384" s="54"/>
      <c r="R1384" s="5"/>
      <c r="S1384" s="5"/>
      <c r="T1384" s="5"/>
      <c r="U1384" s="5"/>
      <c r="V1384" s="54"/>
      <c r="W1384" s="54"/>
      <c r="X1384" s="33"/>
      <c r="Y1384" s="33"/>
      <c r="Z1384" s="33"/>
      <c r="AA1384" s="33"/>
      <c r="AB1384" s="33"/>
      <c r="AC1384" s="69"/>
      <c r="AD1384" s="33"/>
      <c r="AE1384" s="33"/>
      <c r="AF1384" s="69"/>
      <c r="AG1384" s="33"/>
      <c r="AH1384" s="33"/>
      <c r="AI1384" s="69"/>
    </row>
    <row r="1385" spans="1:35" ht="18" x14ac:dyDescent="0.2">
      <c r="A1385" s="368">
        <f t="shared" si="442"/>
        <v>1373</v>
      </c>
      <c r="B1385" s="48"/>
      <c r="C1385" s="3" t="s">
        <v>3446</v>
      </c>
      <c r="D1385" s="3" t="s">
        <v>3447</v>
      </c>
      <c r="E1385" s="3"/>
      <c r="F1385" s="4" t="s">
        <v>3313</v>
      </c>
      <c r="G1385" s="4" t="s">
        <v>3448</v>
      </c>
      <c r="H1385" s="5" t="s">
        <v>31</v>
      </c>
      <c r="I1385" s="50">
        <v>46</v>
      </c>
      <c r="J1385" s="50">
        <v>9</v>
      </c>
      <c r="K1385" s="50"/>
      <c r="L1385" s="50"/>
      <c r="M1385" s="50">
        <f>SUM(I1385:K1385)</f>
        <v>55</v>
      </c>
      <c r="N1385" s="4" t="s">
        <v>32</v>
      </c>
      <c r="O1385" s="4" t="s">
        <v>3467</v>
      </c>
      <c r="P1385" s="5" t="s">
        <v>3474</v>
      </c>
      <c r="Q1385" s="5"/>
      <c r="R1385" s="54"/>
      <c r="S1385" s="100"/>
      <c r="T1385" s="100"/>
      <c r="U1385" s="100"/>
      <c r="V1385" s="5"/>
      <c r="W1385" s="4"/>
      <c r="X1385" s="33"/>
      <c r="Y1385" s="33"/>
      <c r="Z1385" s="33"/>
      <c r="AA1385" s="33"/>
      <c r="AB1385" s="33"/>
      <c r="AC1385" s="69"/>
      <c r="AD1385" s="33"/>
      <c r="AE1385" s="33"/>
      <c r="AF1385" s="69"/>
      <c r="AG1385" s="33"/>
      <c r="AH1385" s="33"/>
      <c r="AI1385" s="69"/>
    </row>
    <row r="1386" spans="1:35" ht="18" x14ac:dyDescent="0.2">
      <c r="A1386" s="368">
        <f t="shared" si="442"/>
        <v>1374</v>
      </c>
      <c r="B1386" s="48"/>
      <c r="C1386" s="32" t="s">
        <v>3449</v>
      </c>
      <c r="D1386" s="3" t="s">
        <v>3450</v>
      </c>
      <c r="E1386" s="3"/>
      <c r="F1386" s="4" t="s">
        <v>3313</v>
      </c>
      <c r="G1386" s="4" t="s">
        <v>3451</v>
      </c>
      <c r="H1386" s="5"/>
      <c r="I1386" s="50">
        <v>18</v>
      </c>
      <c r="J1386" s="50">
        <v>2</v>
      </c>
      <c r="K1386" s="50"/>
      <c r="L1386" s="50"/>
      <c r="M1386" s="50">
        <f>SUM(I1386:K1386)</f>
        <v>20</v>
      </c>
      <c r="N1386" s="4" t="s">
        <v>45</v>
      </c>
      <c r="O1386" s="54"/>
      <c r="P1386" s="54"/>
      <c r="Q1386" s="54"/>
      <c r="R1386" s="4"/>
      <c r="S1386" s="4"/>
      <c r="T1386" s="4"/>
      <c r="U1386" s="4"/>
      <c r="V1386" s="54"/>
      <c r="W1386" s="54"/>
      <c r="X1386" s="33"/>
      <c r="Y1386" s="33"/>
      <c r="Z1386" s="33"/>
      <c r="AA1386" s="33"/>
      <c r="AB1386" s="33"/>
      <c r="AC1386" s="69"/>
      <c r="AD1386" s="33"/>
      <c r="AE1386" s="33"/>
      <c r="AF1386" s="69"/>
      <c r="AG1386" s="33"/>
      <c r="AH1386" s="33"/>
      <c r="AI1386" s="69"/>
    </row>
    <row r="1387" spans="1:35" ht="18" x14ac:dyDescent="0.2">
      <c r="A1387" s="368">
        <f t="shared" si="442"/>
        <v>1375</v>
      </c>
      <c r="B1387" s="48"/>
      <c r="C1387" s="148" t="s">
        <v>3452</v>
      </c>
      <c r="D1387" s="11" t="s">
        <v>6883</v>
      </c>
      <c r="E1387" s="12"/>
      <c r="F1387" s="13" t="s">
        <v>3313</v>
      </c>
      <c r="G1387" s="13" t="s">
        <v>3453</v>
      </c>
      <c r="H1387" s="14" t="s">
        <v>31</v>
      </c>
      <c r="I1387" s="13">
        <v>19</v>
      </c>
      <c r="J1387" s="13">
        <v>1</v>
      </c>
      <c r="K1387" s="13">
        <v>2</v>
      </c>
      <c r="L1387" s="13"/>
      <c r="M1387" s="13">
        <f t="shared" ref="M1387" si="447">SUM(I1387:K1387)</f>
        <v>22</v>
      </c>
      <c r="N1387" s="13" t="s">
        <v>57</v>
      </c>
      <c r="O1387" s="13" t="s">
        <v>6884</v>
      </c>
      <c r="P1387" s="296" t="s">
        <v>6885</v>
      </c>
      <c r="Q1387" s="4"/>
      <c r="R1387" s="54"/>
      <c r="S1387" s="100"/>
      <c r="T1387" s="100"/>
      <c r="U1387" s="100"/>
      <c r="V1387" s="4"/>
      <c r="W1387" s="4"/>
      <c r="X1387" s="33"/>
      <c r="Y1387" s="33"/>
      <c r="Z1387" s="33"/>
      <c r="AA1387" s="33"/>
      <c r="AB1387" s="33"/>
      <c r="AC1387" s="69"/>
      <c r="AD1387" s="33"/>
      <c r="AE1387" s="33"/>
      <c r="AF1387" s="69"/>
      <c r="AG1387" s="33"/>
      <c r="AH1387" s="33"/>
      <c r="AI1387" s="69"/>
    </row>
    <row r="1388" spans="1:35" ht="14.25" x14ac:dyDescent="0.2">
      <c r="A1388" s="368">
        <f t="shared" si="442"/>
        <v>1376</v>
      </c>
      <c r="B1388" s="4">
        <v>32122</v>
      </c>
      <c r="C1388" s="50" t="s">
        <v>146</v>
      </c>
      <c r="D1388" s="50" t="s">
        <v>3455</v>
      </c>
      <c r="E1388" s="50"/>
      <c r="F1388" s="4" t="s">
        <v>3313</v>
      </c>
      <c r="G1388" s="54"/>
      <c r="H1388" s="4" t="s">
        <v>31</v>
      </c>
      <c r="I1388" s="267">
        <v>21</v>
      </c>
      <c r="J1388" s="267">
        <v>28</v>
      </c>
      <c r="K1388" s="267" t="s">
        <v>37</v>
      </c>
      <c r="L1388" s="267" t="s">
        <v>37</v>
      </c>
      <c r="M1388" s="253">
        <f>SUM(I1388:L1388)</f>
        <v>49</v>
      </c>
      <c r="N1388" s="4" t="str">
        <f>IF(M1388&gt;=100,"Besar",IF(AND(M1388&gt;=50,M1388&lt;=99),"Sedang",IF(AND(M1388&gt;=25,M1388&lt;=49),"Menengah",IF(AND(M1388&lt;=24,M1388&gt;=10),"Kecil",IF(M1388&lt;10,"&lt;Kecil","-")))))</f>
        <v>Menengah</v>
      </c>
      <c r="O1388" s="54"/>
      <c r="P1388" s="54"/>
      <c r="Q1388" s="100" t="s">
        <v>5834</v>
      </c>
      <c r="R1388" s="4" t="s">
        <v>6039</v>
      </c>
      <c r="S1388" s="4"/>
      <c r="T1388" s="4"/>
      <c r="U1388" s="4"/>
      <c r="V1388" s="54"/>
      <c r="W1388" s="54"/>
      <c r="X1388" s="33"/>
      <c r="Y1388" s="33"/>
      <c r="Z1388" s="33"/>
      <c r="AA1388" s="33"/>
      <c r="AB1388" s="33"/>
      <c r="AC1388" s="69"/>
      <c r="AD1388" s="33"/>
      <c r="AE1388" s="33"/>
      <c r="AF1388" s="69"/>
      <c r="AG1388" s="33"/>
      <c r="AH1388" s="33"/>
      <c r="AI1388" s="69"/>
    </row>
    <row r="1389" spans="1:35" ht="18" x14ac:dyDescent="0.2">
      <c r="A1389" s="368">
        <f t="shared" si="442"/>
        <v>1377</v>
      </c>
      <c r="B1389" s="4">
        <v>32122</v>
      </c>
      <c r="C1389" s="50" t="s">
        <v>3456</v>
      </c>
      <c r="D1389" s="50" t="s">
        <v>3457</v>
      </c>
      <c r="E1389" s="50"/>
      <c r="F1389" s="4" t="s">
        <v>3313</v>
      </c>
      <c r="G1389" s="54"/>
      <c r="H1389" s="4" t="s">
        <v>52</v>
      </c>
      <c r="I1389" s="267">
        <v>11</v>
      </c>
      <c r="J1389" s="267">
        <v>5</v>
      </c>
      <c r="K1389" s="267">
        <v>0</v>
      </c>
      <c r="L1389" s="267">
        <v>0</v>
      </c>
      <c r="M1389" s="253">
        <f>SUM(I1389:L1389)</f>
        <v>16</v>
      </c>
      <c r="N1389" s="4" t="str">
        <f>IF(M1389&gt;=100,"Besar",IF(AND(M1389&gt;=50,M1389&lt;=99),"Sedang",IF(AND(M1389&gt;=25,M1389&lt;=49),"Menengah",IF(AND(M1389&lt;=24,M1389&gt;=10),"Kecil",IF(M1389&lt;10,"&lt;Kecil","-")))))</f>
        <v>Kecil</v>
      </c>
      <c r="O1389" s="4" t="s">
        <v>3478</v>
      </c>
      <c r="P1389" s="5"/>
      <c r="Q1389" s="4" t="s">
        <v>5834</v>
      </c>
      <c r="R1389" s="5" t="s">
        <v>6040</v>
      </c>
      <c r="S1389" s="5">
        <v>12</v>
      </c>
      <c r="T1389" s="5">
        <v>13</v>
      </c>
      <c r="U1389" s="5">
        <v>26</v>
      </c>
      <c r="V1389" s="4"/>
      <c r="W1389" s="4"/>
      <c r="X1389" s="33"/>
      <c r="Y1389" s="33"/>
      <c r="Z1389" s="33"/>
      <c r="AA1389" s="33"/>
      <c r="AB1389" s="33"/>
      <c r="AC1389" s="69"/>
      <c r="AD1389" s="33"/>
      <c r="AE1389" s="33"/>
      <c r="AF1389" s="69"/>
      <c r="AG1389" s="33"/>
      <c r="AH1389" s="33"/>
      <c r="AI1389" s="69"/>
    </row>
    <row r="1390" spans="1:35" ht="18" x14ac:dyDescent="0.2">
      <c r="A1390" s="368">
        <f t="shared" si="442"/>
        <v>1378</v>
      </c>
      <c r="B1390" s="4">
        <v>35112</v>
      </c>
      <c r="C1390" s="50" t="s">
        <v>3458</v>
      </c>
      <c r="D1390" s="50" t="s">
        <v>3459</v>
      </c>
      <c r="E1390" s="50"/>
      <c r="F1390" s="4" t="s">
        <v>3313</v>
      </c>
      <c r="G1390" s="54"/>
      <c r="H1390" s="4" t="s">
        <v>56</v>
      </c>
      <c r="I1390" s="267">
        <v>7</v>
      </c>
      <c r="J1390" s="267">
        <v>3</v>
      </c>
      <c r="K1390" s="267">
        <v>0</v>
      </c>
      <c r="L1390" s="267">
        <v>0</v>
      </c>
      <c r="M1390" s="253">
        <f>SUM(I1390:L1390)</f>
        <v>10</v>
      </c>
      <c r="N1390" s="4" t="str">
        <f>IF(M1390&gt;=100,"Besar",IF(AND(M1390&gt;=50,M1390&lt;=99),"Sedang",IF(AND(M1390&gt;=25,M1390&lt;=49),"Menengah",IF(AND(M1390&lt;=24,M1390&gt;=10),"Kecil",IF(M1390&lt;10,"&lt;Kecil","-")))))</f>
        <v>Kecil</v>
      </c>
      <c r="O1390" s="54"/>
      <c r="P1390" s="5" t="s">
        <v>3485</v>
      </c>
      <c r="Q1390" s="5"/>
      <c r="R1390" s="54"/>
      <c r="S1390" s="100"/>
      <c r="T1390" s="100"/>
      <c r="U1390" s="100"/>
      <c r="V1390" s="5"/>
      <c r="W1390" s="4"/>
      <c r="X1390" s="33"/>
      <c r="Y1390" s="33"/>
      <c r="Z1390" s="33"/>
      <c r="AA1390" s="33"/>
      <c r="AB1390" s="33"/>
      <c r="AC1390" s="69"/>
      <c r="AD1390" s="33"/>
      <c r="AE1390" s="33"/>
      <c r="AF1390" s="69"/>
      <c r="AG1390" s="33"/>
      <c r="AH1390" s="33"/>
      <c r="AI1390" s="69"/>
    </row>
    <row r="1391" spans="1:35" ht="14.25" x14ac:dyDescent="0.2">
      <c r="A1391" s="368">
        <f t="shared" si="442"/>
        <v>1379</v>
      </c>
      <c r="B1391" s="4">
        <v>62039</v>
      </c>
      <c r="C1391" s="50" t="s">
        <v>3460</v>
      </c>
      <c r="D1391" s="50" t="s">
        <v>3461</v>
      </c>
      <c r="E1391" s="50"/>
      <c r="F1391" s="4" t="s">
        <v>3313</v>
      </c>
      <c r="G1391" s="54"/>
      <c r="H1391" s="4" t="s">
        <v>31</v>
      </c>
      <c r="I1391" s="267">
        <v>1</v>
      </c>
      <c r="J1391" s="267">
        <v>3</v>
      </c>
      <c r="K1391" s="267"/>
      <c r="L1391" s="267"/>
      <c r="M1391" s="253">
        <f>SUM(I1391:L1391)</f>
        <v>4</v>
      </c>
      <c r="N1391" s="4" t="str">
        <f>IF(M1391&gt;=100,"Besar",IF(AND(M1391&gt;=50,M1391&lt;=99),"Sedang",IF(AND(M1391&gt;=25,M1391&lt;=49),"Menengah",IF(AND(M1391&lt;=24,M1391&gt;=10),"Kecil",IF(M1391&lt;10,"&lt;Kecil","-")))))</f>
        <v>&lt;Kecil</v>
      </c>
      <c r="O1391" s="4" t="s">
        <v>3482</v>
      </c>
      <c r="P1391" s="28" t="s">
        <v>3474</v>
      </c>
      <c r="Q1391" s="54"/>
      <c r="R1391" s="54"/>
      <c r="S1391" s="100"/>
      <c r="T1391" s="100"/>
      <c r="U1391" s="100"/>
      <c r="V1391" s="54"/>
      <c r="W1391" s="54"/>
      <c r="X1391" s="33"/>
      <c r="Y1391" s="33"/>
      <c r="Z1391" s="33"/>
      <c r="AA1391" s="33"/>
      <c r="AB1391" s="33"/>
      <c r="AC1391" s="69"/>
      <c r="AD1391" s="33"/>
      <c r="AE1391" s="33"/>
      <c r="AF1391" s="69"/>
      <c r="AG1391" s="33"/>
      <c r="AH1391" s="33"/>
      <c r="AI1391" s="69"/>
    </row>
    <row r="1392" spans="1:35" ht="14.25" x14ac:dyDescent="0.2">
      <c r="A1392" s="368">
        <f t="shared" si="442"/>
        <v>1380</v>
      </c>
      <c r="B1392" s="4">
        <v>35112</v>
      </c>
      <c r="C1392" s="50" t="s">
        <v>3462</v>
      </c>
      <c r="D1392" s="50" t="s">
        <v>3463</v>
      </c>
      <c r="E1392" s="50"/>
      <c r="F1392" s="4" t="s">
        <v>3313</v>
      </c>
      <c r="G1392" s="54"/>
      <c r="H1392" s="4" t="s">
        <v>56</v>
      </c>
      <c r="I1392" s="267">
        <v>8</v>
      </c>
      <c r="J1392" s="267">
        <v>4</v>
      </c>
      <c r="K1392" s="267">
        <v>1</v>
      </c>
      <c r="L1392" s="267">
        <v>1</v>
      </c>
      <c r="M1392" s="253">
        <v>14</v>
      </c>
      <c r="N1392" s="4" t="s">
        <v>45</v>
      </c>
      <c r="O1392" s="13" t="s">
        <v>3473</v>
      </c>
      <c r="P1392" s="113" t="s">
        <v>3479</v>
      </c>
      <c r="Q1392" s="188"/>
      <c r="R1392" s="54"/>
      <c r="S1392" s="100"/>
      <c r="T1392" s="100"/>
      <c r="U1392" s="100"/>
      <c r="V1392" s="54"/>
      <c r="W1392" s="54"/>
      <c r="X1392" s="33"/>
      <c r="Y1392" s="33"/>
      <c r="Z1392" s="33"/>
      <c r="AA1392" s="33"/>
      <c r="AB1392" s="33"/>
      <c r="AC1392" s="69"/>
      <c r="AD1392" s="33"/>
      <c r="AE1392" s="33"/>
      <c r="AF1392" s="69"/>
      <c r="AG1392" s="33"/>
      <c r="AH1392" s="33"/>
      <c r="AI1392" s="69"/>
    </row>
    <row r="1393" spans="1:35" ht="18" x14ac:dyDescent="0.2">
      <c r="A1393" s="368">
        <f t="shared" si="442"/>
        <v>1381</v>
      </c>
      <c r="B1393" s="48"/>
      <c r="C1393" s="32" t="s">
        <v>3464</v>
      </c>
      <c r="D1393" s="3" t="s">
        <v>3465</v>
      </c>
      <c r="E1393" s="3"/>
      <c r="F1393" s="4" t="s">
        <v>3313</v>
      </c>
      <c r="G1393" s="4" t="s">
        <v>3466</v>
      </c>
      <c r="H1393" s="5"/>
      <c r="I1393" s="50">
        <v>115</v>
      </c>
      <c r="J1393" s="50">
        <v>10</v>
      </c>
      <c r="K1393" s="50"/>
      <c r="L1393" s="50"/>
      <c r="M1393" s="50">
        <f>SUM(I1393:K1393)</f>
        <v>125</v>
      </c>
      <c r="N1393" s="4" t="s">
        <v>57</v>
      </c>
      <c r="O1393" s="13" t="s">
        <v>3478</v>
      </c>
      <c r="P1393" s="113" t="s">
        <v>6470</v>
      </c>
      <c r="Q1393" s="5"/>
      <c r="R1393" s="5"/>
      <c r="S1393" s="5"/>
      <c r="T1393" s="5"/>
      <c r="U1393" s="5"/>
      <c r="V1393" s="5"/>
      <c r="W1393" s="4"/>
      <c r="X1393" s="33"/>
      <c r="Y1393" s="33"/>
      <c r="Z1393" s="33"/>
      <c r="AA1393" s="33"/>
      <c r="AB1393" s="33"/>
      <c r="AC1393" s="69"/>
      <c r="AD1393" s="33"/>
      <c r="AE1393" s="33"/>
      <c r="AF1393" s="69"/>
      <c r="AG1393" s="33"/>
      <c r="AH1393" s="33"/>
      <c r="AI1393" s="69"/>
    </row>
    <row r="1394" spans="1:35" ht="18" x14ac:dyDescent="0.2">
      <c r="A1394" s="368">
        <f t="shared" si="442"/>
        <v>1382</v>
      </c>
      <c r="B1394" s="4">
        <v>32130</v>
      </c>
      <c r="C1394" s="50" t="s">
        <v>3468</v>
      </c>
      <c r="D1394" s="50" t="s">
        <v>3469</v>
      </c>
      <c r="E1394" s="50"/>
      <c r="F1394" s="4" t="s">
        <v>3313</v>
      </c>
      <c r="G1394" s="54"/>
      <c r="H1394" s="4" t="s">
        <v>56</v>
      </c>
      <c r="I1394" s="267">
        <v>39</v>
      </c>
      <c r="J1394" s="267">
        <v>102</v>
      </c>
      <c r="K1394" s="267">
        <v>2</v>
      </c>
      <c r="L1394" s="267">
        <v>0</v>
      </c>
      <c r="M1394" s="253">
        <f>SUM(I1394:L1394)</f>
        <v>143</v>
      </c>
      <c r="N1394" s="4" t="str">
        <f>IF(M1394&gt;=100,"Besar",IF(AND(M1394&gt;=50,M1394&lt;=99),"Sedang",IF(AND(M1394&gt;=25,M1394&lt;=49),"Menengah",IF(AND(M1394&lt;=24,M1394&gt;=10),"Kecil",IF(M1394&lt;10,"&lt;Kecil","-")))))</f>
        <v>Besar</v>
      </c>
      <c r="O1394" s="13" t="s">
        <v>6108</v>
      </c>
      <c r="P1394" s="28"/>
      <c r="Q1394" s="5"/>
      <c r="R1394" s="54"/>
      <c r="S1394" s="100"/>
      <c r="T1394" s="100"/>
      <c r="U1394" s="100"/>
      <c r="V1394" s="5"/>
      <c r="W1394" s="4"/>
      <c r="X1394" s="33"/>
      <c r="Y1394" s="33"/>
      <c r="Z1394" s="33"/>
      <c r="AA1394" s="33"/>
      <c r="AB1394" s="33"/>
      <c r="AC1394" s="69"/>
      <c r="AD1394" s="33"/>
      <c r="AE1394" s="33"/>
      <c r="AF1394" s="69"/>
      <c r="AG1394" s="33"/>
      <c r="AH1394" s="33"/>
      <c r="AI1394" s="69"/>
    </row>
    <row r="1395" spans="1:35" ht="18" x14ac:dyDescent="0.2">
      <c r="A1395" s="368">
        <f t="shared" si="442"/>
        <v>1383</v>
      </c>
      <c r="B1395" s="4">
        <v>32130</v>
      </c>
      <c r="C1395" s="220" t="s">
        <v>3470</v>
      </c>
      <c r="D1395" s="11" t="s">
        <v>3471</v>
      </c>
      <c r="E1395" s="12" t="s">
        <v>6466</v>
      </c>
      <c r="F1395" s="13" t="s">
        <v>3313</v>
      </c>
      <c r="G1395" s="13" t="s">
        <v>3472</v>
      </c>
      <c r="H1395" s="14" t="s">
        <v>31</v>
      </c>
      <c r="I1395" s="13">
        <v>14</v>
      </c>
      <c r="J1395" s="13">
        <v>4</v>
      </c>
      <c r="K1395" s="13"/>
      <c r="L1395" s="13"/>
      <c r="M1395" s="13">
        <f t="shared" ref="M1395" si="448">SUM(I1395:L1395)</f>
        <v>18</v>
      </c>
      <c r="N1395" s="13" t="s">
        <v>32</v>
      </c>
      <c r="O1395" s="13" t="s">
        <v>3482</v>
      </c>
      <c r="P1395" s="54"/>
      <c r="Q1395" s="54"/>
      <c r="R1395" s="54"/>
      <c r="S1395" s="100"/>
      <c r="T1395" s="100"/>
      <c r="U1395" s="100"/>
      <c r="V1395" s="54"/>
      <c r="W1395" s="54"/>
      <c r="X1395" s="33"/>
      <c r="Y1395" s="33"/>
      <c r="Z1395" s="33"/>
      <c r="AA1395" s="33"/>
      <c r="AB1395" s="33"/>
      <c r="AC1395" s="69"/>
      <c r="AD1395" s="33"/>
      <c r="AE1395" s="33"/>
      <c r="AF1395" s="69"/>
      <c r="AG1395" s="33"/>
      <c r="AH1395" s="33"/>
      <c r="AI1395" s="69"/>
    </row>
    <row r="1396" spans="1:35" ht="27" x14ac:dyDescent="0.2">
      <c r="A1396" s="368">
        <f t="shared" si="442"/>
        <v>1384</v>
      </c>
      <c r="B1396" s="4">
        <v>35609</v>
      </c>
      <c r="C1396" s="148" t="s">
        <v>3475</v>
      </c>
      <c r="D1396" s="11" t="s">
        <v>3476</v>
      </c>
      <c r="E1396" s="12" t="s">
        <v>6467</v>
      </c>
      <c r="F1396" s="13" t="s">
        <v>3313</v>
      </c>
      <c r="G1396" s="13" t="s">
        <v>3477</v>
      </c>
      <c r="H1396" s="21" t="s">
        <v>31</v>
      </c>
      <c r="I1396" s="170">
        <v>30</v>
      </c>
      <c r="J1396" s="170">
        <v>10</v>
      </c>
      <c r="K1396" s="170"/>
      <c r="L1396" s="170"/>
      <c r="M1396" s="13">
        <f>SUM(I1396:J1396)</f>
        <v>40</v>
      </c>
      <c r="N1396" s="13" t="s">
        <v>32</v>
      </c>
      <c r="O1396" s="4" t="s">
        <v>3495</v>
      </c>
      <c r="P1396" s="296"/>
      <c r="Q1396" s="54"/>
      <c r="R1396" s="54"/>
      <c r="S1396" s="100"/>
      <c r="T1396" s="100"/>
      <c r="U1396" s="100"/>
      <c r="V1396" s="54"/>
      <c r="W1396" s="54"/>
      <c r="X1396" s="33"/>
      <c r="Y1396" s="33"/>
      <c r="Z1396" s="33"/>
      <c r="AA1396" s="33"/>
      <c r="AB1396" s="33"/>
      <c r="AC1396" s="69"/>
      <c r="AD1396" s="33"/>
      <c r="AE1396" s="33"/>
      <c r="AF1396" s="69"/>
      <c r="AG1396" s="33"/>
      <c r="AH1396" s="33"/>
      <c r="AI1396" s="69"/>
    </row>
    <row r="1397" spans="1:35" ht="18" x14ac:dyDescent="0.2">
      <c r="A1397" s="368">
        <f t="shared" si="442"/>
        <v>1385</v>
      </c>
      <c r="B1397" s="80">
        <v>32330</v>
      </c>
      <c r="C1397" s="148" t="s">
        <v>3483</v>
      </c>
      <c r="D1397" s="11" t="s">
        <v>3484</v>
      </c>
      <c r="E1397" s="12" t="s">
        <v>6469</v>
      </c>
      <c r="F1397" s="13" t="s">
        <v>3313</v>
      </c>
      <c r="G1397" s="13" t="s">
        <v>2053</v>
      </c>
      <c r="H1397" s="14" t="s">
        <v>31</v>
      </c>
      <c r="I1397" s="13">
        <v>13</v>
      </c>
      <c r="J1397" s="13">
        <v>16</v>
      </c>
      <c r="K1397" s="13"/>
      <c r="L1397" s="13"/>
      <c r="M1397" s="13">
        <f t="shared" ref="M1397" si="449">SUM(I1397:L1397)</f>
        <v>29</v>
      </c>
      <c r="N1397" s="13" t="s">
        <v>32</v>
      </c>
      <c r="O1397" s="118" t="s">
        <v>6323</v>
      </c>
      <c r="P1397" s="54"/>
      <c r="Q1397" s="54"/>
      <c r="R1397" s="5"/>
      <c r="S1397" s="5"/>
      <c r="T1397" s="5"/>
      <c r="U1397" s="5"/>
      <c r="V1397" s="54"/>
      <c r="W1397" s="54"/>
      <c r="X1397" s="33"/>
      <c r="Y1397" s="33"/>
      <c r="Z1397" s="33"/>
      <c r="AA1397" s="33"/>
      <c r="AB1397" s="33"/>
      <c r="AC1397" s="69"/>
      <c r="AD1397" s="33"/>
      <c r="AE1397" s="33"/>
      <c r="AF1397" s="69"/>
      <c r="AG1397" s="33"/>
      <c r="AH1397" s="33"/>
      <c r="AI1397" s="69"/>
    </row>
    <row r="1398" spans="1:35" ht="14.25" x14ac:dyDescent="0.2">
      <c r="A1398" s="368">
        <f t="shared" si="442"/>
        <v>1386</v>
      </c>
      <c r="B1398" s="48"/>
      <c r="C1398" s="229" t="s">
        <v>3480</v>
      </c>
      <c r="D1398" s="180" t="s">
        <v>6468</v>
      </c>
      <c r="E1398" s="28" t="s">
        <v>6469</v>
      </c>
      <c r="F1398" s="13" t="s">
        <v>3313</v>
      </c>
      <c r="G1398" s="13" t="s">
        <v>3481</v>
      </c>
      <c r="H1398" s="14" t="s">
        <v>31</v>
      </c>
      <c r="I1398" s="13">
        <v>15</v>
      </c>
      <c r="J1398" s="13">
        <v>15</v>
      </c>
      <c r="K1398" s="13"/>
      <c r="L1398" s="13"/>
      <c r="M1398" s="13">
        <f>SUM(I1398:J1398)</f>
        <v>30</v>
      </c>
      <c r="N1398" s="13" t="s">
        <v>32</v>
      </c>
      <c r="O1398" s="54"/>
      <c r="P1398" s="5" t="s">
        <v>3504</v>
      </c>
      <c r="Q1398" s="5"/>
      <c r="R1398" s="54"/>
      <c r="S1398" s="100"/>
      <c r="T1398" s="100"/>
      <c r="U1398" s="100"/>
      <c r="V1398" s="5"/>
      <c r="W1398" s="4"/>
      <c r="X1398" s="33"/>
      <c r="Y1398" s="33"/>
      <c r="Z1398" s="33"/>
      <c r="AA1398" s="33"/>
      <c r="AB1398" s="33"/>
      <c r="AC1398" s="69"/>
      <c r="AD1398" s="33"/>
      <c r="AE1398" s="33"/>
      <c r="AF1398" s="69"/>
      <c r="AG1398" s="33"/>
      <c r="AH1398" s="33"/>
      <c r="AI1398" s="69"/>
    </row>
    <row r="1399" spans="1:35" ht="18" x14ac:dyDescent="0.2">
      <c r="A1399" s="368">
        <f t="shared" si="442"/>
        <v>1387</v>
      </c>
      <c r="B1399" s="48"/>
      <c r="C1399" s="3" t="s">
        <v>3483</v>
      </c>
      <c r="D1399" s="3" t="s">
        <v>3484</v>
      </c>
      <c r="E1399" s="3"/>
      <c r="F1399" s="4" t="s">
        <v>3313</v>
      </c>
      <c r="G1399" s="4" t="s">
        <v>2053</v>
      </c>
      <c r="H1399" s="5" t="s">
        <v>31</v>
      </c>
      <c r="I1399" s="50">
        <v>13</v>
      </c>
      <c r="J1399" s="50">
        <v>16</v>
      </c>
      <c r="K1399" s="50"/>
      <c r="L1399" s="50"/>
      <c r="M1399" s="50">
        <f>SUM(I1399:K1399)</f>
        <v>29</v>
      </c>
      <c r="N1399" s="4" t="s">
        <v>32</v>
      </c>
      <c r="O1399" s="54"/>
      <c r="P1399" s="54"/>
      <c r="Q1399" s="54"/>
      <c r="R1399" s="54"/>
      <c r="S1399" s="100"/>
      <c r="T1399" s="100"/>
      <c r="U1399" s="100"/>
      <c r="V1399" s="54"/>
      <c r="W1399" s="54"/>
      <c r="X1399" s="33"/>
      <c r="Y1399" s="33"/>
      <c r="Z1399" s="33"/>
      <c r="AA1399" s="33"/>
      <c r="AB1399" s="33"/>
      <c r="AC1399" s="69"/>
      <c r="AD1399" s="33"/>
      <c r="AE1399" s="33"/>
      <c r="AF1399" s="69"/>
      <c r="AG1399" s="33"/>
      <c r="AH1399" s="33"/>
      <c r="AI1399" s="69"/>
    </row>
    <row r="1400" spans="1:35" ht="18" x14ac:dyDescent="0.2">
      <c r="A1400" s="368">
        <f t="shared" si="442"/>
        <v>1388</v>
      </c>
      <c r="B1400" s="4">
        <v>32130</v>
      </c>
      <c r="C1400" s="227" t="s">
        <v>3489</v>
      </c>
      <c r="D1400" s="11" t="s">
        <v>6471</v>
      </c>
      <c r="E1400" s="12" t="s">
        <v>6472</v>
      </c>
      <c r="F1400" s="13" t="s">
        <v>3313</v>
      </c>
      <c r="G1400" s="13" t="s">
        <v>6473</v>
      </c>
      <c r="H1400" s="14" t="s">
        <v>31</v>
      </c>
      <c r="I1400" s="13">
        <v>69</v>
      </c>
      <c r="J1400" s="13">
        <v>6</v>
      </c>
      <c r="K1400" s="13"/>
      <c r="L1400" s="13"/>
      <c r="M1400" s="13">
        <f t="shared" ref="M1400" si="450">SUM(I1400:K1400)</f>
        <v>75</v>
      </c>
      <c r="N1400" s="13" t="s">
        <v>57</v>
      </c>
      <c r="O1400" s="13" t="s">
        <v>6891</v>
      </c>
      <c r="P1400" s="296" t="s">
        <v>6892</v>
      </c>
      <c r="Q1400" s="54"/>
      <c r="R1400" s="54"/>
      <c r="S1400" s="100"/>
      <c r="T1400" s="100"/>
      <c r="U1400" s="100"/>
      <c r="V1400" s="54"/>
      <c r="W1400" s="54"/>
      <c r="X1400" s="33"/>
      <c r="Y1400" s="33"/>
      <c r="Z1400" s="33"/>
      <c r="AA1400" s="33"/>
      <c r="AB1400" s="33"/>
      <c r="AC1400" s="69"/>
      <c r="AD1400" s="33"/>
      <c r="AE1400" s="33"/>
      <c r="AF1400" s="69"/>
      <c r="AG1400" s="33"/>
      <c r="AH1400" s="33"/>
      <c r="AI1400" s="69"/>
    </row>
    <row r="1401" spans="1:35" ht="14.25" x14ac:dyDescent="0.2">
      <c r="A1401" s="368">
        <f t="shared" si="442"/>
        <v>1389</v>
      </c>
      <c r="B1401" s="4">
        <v>32130</v>
      </c>
      <c r="C1401" s="50" t="s">
        <v>3486</v>
      </c>
      <c r="D1401" s="50" t="s">
        <v>3487</v>
      </c>
      <c r="E1401" s="50"/>
      <c r="F1401" s="4" t="s">
        <v>3313</v>
      </c>
      <c r="G1401" s="54"/>
      <c r="H1401" s="4" t="s">
        <v>31</v>
      </c>
      <c r="I1401" s="267">
        <v>47</v>
      </c>
      <c r="J1401" s="267">
        <v>3</v>
      </c>
      <c r="K1401" s="267">
        <v>0</v>
      </c>
      <c r="L1401" s="267">
        <v>0</v>
      </c>
      <c r="M1401" s="253">
        <f>SUM(I1401:L1401)</f>
        <v>50</v>
      </c>
      <c r="N1401" s="4" t="str">
        <f>IF(M1401&gt;=100,"Besar",IF(AND(M1401&gt;=50,M1401&lt;=99),"Sedang",IF(AND(M1401&gt;=25,M1401&lt;=49),"Menengah",IF(AND(M1401&lt;=24,M1401&gt;=10),"Kecil",IF(M1401&lt;10,"&lt;Kecil","-")))))</f>
        <v>Sedang</v>
      </c>
      <c r="O1401" s="54"/>
      <c r="P1401" s="113" t="s">
        <v>6478</v>
      </c>
      <c r="Q1401" s="54"/>
      <c r="R1401" s="54"/>
      <c r="S1401" s="100"/>
      <c r="T1401" s="100"/>
      <c r="U1401" s="100"/>
      <c r="V1401" s="54"/>
      <c r="W1401" s="54"/>
      <c r="X1401" s="33"/>
      <c r="Y1401" s="33"/>
      <c r="Z1401" s="33"/>
      <c r="AA1401" s="33"/>
      <c r="AB1401" s="33"/>
      <c r="AC1401" s="69"/>
      <c r="AD1401" s="33"/>
      <c r="AE1401" s="33"/>
      <c r="AF1401" s="69"/>
      <c r="AG1401" s="33"/>
      <c r="AH1401" s="33"/>
      <c r="AI1401" s="69"/>
    </row>
    <row r="1402" spans="1:35" ht="14.25" x14ac:dyDescent="0.2">
      <c r="A1402" s="368">
        <f t="shared" si="442"/>
        <v>1390</v>
      </c>
      <c r="B1402" s="4">
        <v>32130</v>
      </c>
      <c r="C1402" s="50" t="s">
        <v>3486</v>
      </c>
      <c r="D1402" s="50" t="s">
        <v>3488</v>
      </c>
      <c r="E1402" s="50"/>
      <c r="F1402" s="4" t="s">
        <v>3313</v>
      </c>
      <c r="G1402" s="54"/>
      <c r="H1402" s="4" t="s">
        <v>31</v>
      </c>
      <c r="I1402" s="267">
        <v>20</v>
      </c>
      <c r="J1402" s="267">
        <v>2</v>
      </c>
      <c r="K1402" s="267">
        <v>0</v>
      </c>
      <c r="L1402" s="267">
        <v>0</v>
      </c>
      <c r="M1402" s="253">
        <f>SUM(I1402:L1402)</f>
        <v>22</v>
      </c>
      <c r="N1402" s="4" t="str">
        <f>IF(M1402&gt;=100,"Besar",IF(AND(M1402&gt;=50,M1402&lt;=99),"Sedang",IF(AND(M1402&gt;=25,M1402&lt;=49),"Menengah",IF(AND(M1402&lt;=24,M1402&gt;=10),"Kecil",IF(M1402&lt;10,"&lt;Kecil","-")))))</f>
        <v>Kecil</v>
      </c>
      <c r="O1402" s="120" t="s">
        <v>6477</v>
      </c>
      <c r="P1402" s="54"/>
      <c r="Q1402" s="54"/>
      <c r="R1402" s="5"/>
      <c r="S1402" s="5"/>
      <c r="T1402" s="5"/>
      <c r="U1402" s="5"/>
      <c r="V1402" s="54"/>
      <c r="W1402" s="54"/>
      <c r="X1402" s="33"/>
      <c r="Y1402" s="33"/>
      <c r="Z1402" s="33"/>
      <c r="AA1402" s="33"/>
      <c r="AB1402" s="33"/>
      <c r="AC1402" s="69"/>
      <c r="AD1402" s="33"/>
      <c r="AE1402" s="33"/>
      <c r="AF1402" s="69"/>
      <c r="AG1402" s="33"/>
      <c r="AH1402" s="33"/>
      <c r="AI1402" s="69"/>
    </row>
    <row r="1403" spans="1:35" ht="14.25" x14ac:dyDescent="0.2">
      <c r="A1403" s="368">
        <f t="shared" si="442"/>
        <v>1391</v>
      </c>
      <c r="B1403" s="48"/>
      <c r="C1403" s="32" t="s">
        <v>3489</v>
      </c>
      <c r="D1403" s="3" t="s">
        <v>3490</v>
      </c>
      <c r="E1403" s="3"/>
      <c r="F1403" s="4" t="s">
        <v>3313</v>
      </c>
      <c r="G1403" s="4" t="s">
        <v>3491</v>
      </c>
      <c r="H1403" s="5"/>
      <c r="I1403" s="50">
        <v>4</v>
      </c>
      <c r="J1403" s="50">
        <v>46</v>
      </c>
      <c r="K1403" s="50"/>
      <c r="L1403" s="50"/>
      <c r="M1403" s="50">
        <f>SUM(I1403:K1403)</f>
        <v>50</v>
      </c>
      <c r="N1403" s="4" t="s">
        <v>32</v>
      </c>
      <c r="O1403" s="54"/>
      <c r="P1403" s="5" t="s">
        <v>3516</v>
      </c>
      <c r="Q1403" s="5"/>
      <c r="R1403" s="54"/>
      <c r="S1403" s="100"/>
      <c r="T1403" s="100"/>
      <c r="U1403" s="100"/>
      <c r="V1403" s="5"/>
      <c r="W1403" s="4"/>
      <c r="X1403" s="33"/>
      <c r="Y1403" s="33"/>
      <c r="Z1403" s="33"/>
      <c r="AA1403" s="33"/>
      <c r="AB1403" s="33"/>
      <c r="AC1403" s="69"/>
      <c r="AD1403" s="33"/>
      <c r="AE1403" s="33"/>
      <c r="AF1403" s="69"/>
      <c r="AG1403" s="33"/>
      <c r="AH1403" s="33"/>
      <c r="AI1403" s="69"/>
    </row>
    <row r="1404" spans="1:35" ht="18" x14ac:dyDescent="0.2">
      <c r="A1404" s="368">
        <f t="shared" si="442"/>
        <v>1392</v>
      </c>
      <c r="B1404" s="48"/>
      <c r="C1404" s="7" t="s">
        <v>3493</v>
      </c>
      <c r="D1404" s="3" t="s">
        <v>3494</v>
      </c>
      <c r="E1404" s="3"/>
      <c r="F1404" s="4" t="s">
        <v>3313</v>
      </c>
      <c r="G1404" s="4" t="s">
        <v>111</v>
      </c>
      <c r="H1404" s="5" t="s">
        <v>31</v>
      </c>
      <c r="I1404" s="50">
        <v>236</v>
      </c>
      <c r="J1404" s="50">
        <v>164</v>
      </c>
      <c r="K1404" s="50"/>
      <c r="L1404" s="50"/>
      <c r="M1404" s="50">
        <f>SUM(I1404:K1404)</f>
        <v>400</v>
      </c>
      <c r="N1404" s="4" t="s">
        <v>57</v>
      </c>
      <c r="O1404" s="54"/>
      <c r="P1404" s="54"/>
      <c r="Q1404" s="54"/>
      <c r="R1404" s="5"/>
      <c r="S1404" s="5"/>
      <c r="T1404" s="5"/>
      <c r="U1404" s="5"/>
      <c r="V1404" s="54"/>
      <c r="W1404" s="54"/>
      <c r="X1404" s="33"/>
      <c r="Y1404" s="33"/>
      <c r="Z1404" s="33"/>
      <c r="AA1404" s="33"/>
      <c r="AB1404" s="33"/>
      <c r="AC1404" s="69"/>
      <c r="AD1404" s="33"/>
      <c r="AE1404" s="33"/>
      <c r="AF1404" s="69"/>
      <c r="AG1404" s="33"/>
      <c r="AH1404" s="33"/>
      <c r="AI1404" s="69"/>
    </row>
    <row r="1405" spans="1:35" ht="18" x14ac:dyDescent="0.2">
      <c r="A1405" s="368">
        <f t="shared" si="442"/>
        <v>1393</v>
      </c>
      <c r="B1405" s="137"/>
      <c r="C1405" s="213" t="s">
        <v>6474</v>
      </c>
      <c r="D1405" s="137" t="s">
        <v>6475</v>
      </c>
      <c r="E1405" s="169" t="s">
        <v>6476</v>
      </c>
      <c r="F1405" s="13" t="s">
        <v>3313</v>
      </c>
      <c r="G1405" s="297" t="s">
        <v>987</v>
      </c>
      <c r="H1405" s="14" t="s">
        <v>31</v>
      </c>
      <c r="I1405" s="120">
        <v>34</v>
      </c>
      <c r="J1405" s="120">
        <v>34</v>
      </c>
      <c r="K1405" s="171"/>
      <c r="L1405" s="171"/>
      <c r="M1405" s="13">
        <f t="shared" ref="M1405" si="451">SUM(I1405:L1405)</f>
        <v>68</v>
      </c>
      <c r="N1405" s="297" t="s">
        <v>57</v>
      </c>
      <c r="O1405" s="4" t="s">
        <v>3515</v>
      </c>
      <c r="P1405" s="113" t="s">
        <v>3504</v>
      </c>
      <c r="Q1405" s="54"/>
      <c r="R1405" s="54"/>
      <c r="S1405" s="100"/>
      <c r="T1405" s="100"/>
      <c r="U1405" s="100"/>
      <c r="V1405" s="54"/>
      <c r="W1405" s="54"/>
      <c r="X1405" s="33"/>
      <c r="Y1405" s="33"/>
      <c r="Z1405" s="33"/>
      <c r="AA1405" s="33"/>
      <c r="AB1405" s="33"/>
      <c r="AC1405" s="69"/>
      <c r="AD1405" s="33"/>
      <c r="AE1405" s="33"/>
      <c r="AF1405" s="69"/>
      <c r="AG1405" s="33"/>
      <c r="AH1405" s="33"/>
      <c r="AI1405" s="69"/>
    </row>
    <row r="1406" spans="1:35" ht="14.25" x14ac:dyDescent="0.2">
      <c r="A1406" s="368">
        <f t="shared" si="442"/>
        <v>1394</v>
      </c>
      <c r="B1406" s="4">
        <v>32115</v>
      </c>
      <c r="C1406" s="50" t="s">
        <v>3496</v>
      </c>
      <c r="D1406" s="50" t="s">
        <v>3497</v>
      </c>
      <c r="E1406" s="50"/>
      <c r="F1406" s="4" t="s">
        <v>3313</v>
      </c>
      <c r="G1406" s="54"/>
      <c r="H1406" s="4" t="s">
        <v>52</v>
      </c>
      <c r="I1406" s="267">
        <v>47</v>
      </c>
      <c r="J1406" s="267">
        <v>3</v>
      </c>
      <c r="K1406" s="267" t="s">
        <v>37</v>
      </c>
      <c r="L1406" s="267" t="s">
        <v>37</v>
      </c>
      <c r="M1406" s="253">
        <f>SUM(I1406:L1406)</f>
        <v>50</v>
      </c>
      <c r="N1406" s="4" t="str">
        <f>IF(M1406&gt;=100,"Besar",IF(AND(M1406&gt;=50,M1406&lt;=99),"Sedang",IF(AND(M1406&gt;=25,M1406&lt;=49),"Menengah",IF(AND(M1406&lt;=24,M1406&gt;=10),"Kecil",IF(M1406&lt;10,"&lt;Kecil","-")))))</f>
        <v>Sedang</v>
      </c>
      <c r="O1406" s="13" t="s">
        <v>3503</v>
      </c>
      <c r="P1406" s="54"/>
      <c r="Q1406" s="54"/>
      <c r="R1406" s="54"/>
      <c r="S1406" s="100"/>
      <c r="T1406" s="100"/>
      <c r="U1406" s="100"/>
      <c r="V1406" s="54"/>
      <c r="W1406" s="54"/>
      <c r="X1406" s="33"/>
      <c r="Y1406" s="33"/>
      <c r="Z1406" s="33"/>
      <c r="AA1406" s="33"/>
      <c r="AB1406" s="33"/>
      <c r="AC1406" s="69"/>
      <c r="AD1406" s="33"/>
      <c r="AE1406" s="33"/>
      <c r="AF1406" s="69"/>
      <c r="AG1406" s="33"/>
      <c r="AH1406" s="33"/>
      <c r="AI1406" s="69"/>
    </row>
    <row r="1407" spans="1:35" ht="14.25" x14ac:dyDescent="0.2">
      <c r="A1407" s="368">
        <f t="shared" si="442"/>
        <v>1395</v>
      </c>
      <c r="B1407" s="4">
        <v>32117</v>
      </c>
      <c r="C1407" s="50" t="s">
        <v>3498</v>
      </c>
      <c r="D1407" s="50" t="s">
        <v>3499</v>
      </c>
      <c r="E1407" s="50"/>
      <c r="F1407" s="4" t="s">
        <v>3313</v>
      </c>
      <c r="G1407" s="54"/>
      <c r="H1407" s="4" t="s">
        <v>52</v>
      </c>
      <c r="I1407" s="267">
        <v>12</v>
      </c>
      <c r="J1407" s="267" t="s">
        <v>37</v>
      </c>
      <c r="K1407" s="267" t="s">
        <v>37</v>
      </c>
      <c r="L1407" s="267" t="s">
        <v>37</v>
      </c>
      <c r="M1407" s="253">
        <f>SUM(I1407:L1407)</f>
        <v>12</v>
      </c>
      <c r="N1407" s="4" t="str">
        <f>IF(M1407&gt;=100,"Besar",IF(AND(M1407&gt;=50,M1407&lt;=99),"Sedang",IF(AND(M1407&gt;=25,M1407&lt;=49),"Menengah",IF(AND(M1407&lt;=24,M1407&gt;=10),"Kecil",IF(M1407&lt;10,"&lt;Kecil","-")))))</f>
        <v>Kecil</v>
      </c>
      <c r="O1407" s="54"/>
      <c r="P1407" s="54"/>
      <c r="Q1407" s="54"/>
      <c r="R1407" s="5"/>
      <c r="S1407" s="5"/>
      <c r="T1407" s="5"/>
      <c r="U1407" s="5"/>
      <c r="V1407" s="54"/>
      <c r="W1407" s="54"/>
      <c r="X1407" s="33"/>
      <c r="Y1407" s="33"/>
      <c r="Z1407" s="33"/>
      <c r="AA1407" s="33"/>
      <c r="AB1407" s="33"/>
      <c r="AC1407" s="69"/>
      <c r="AD1407" s="33"/>
      <c r="AE1407" s="33"/>
      <c r="AF1407" s="69"/>
      <c r="AG1407" s="33"/>
      <c r="AH1407" s="33"/>
      <c r="AI1407" s="69"/>
    </row>
    <row r="1408" spans="1:35" ht="18" x14ac:dyDescent="0.2">
      <c r="A1408" s="368">
        <f t="shared" si="442"/>
        <v>1396</v>
      </c>
      <c r="B1408" s="4">
        <v>32130</v>
      </c>
      <c r="C1408" s="50" t="s">
        <v>3500</v>
      </c>
      <c r="D1408" s="50" t="s">
        <v>3501</v>
      </c>
      <c r="E1408" s="50"/>
      <c r="F1408" s="4" t="s">
        <v>3313</v>
      </c>
      <c r="G1408" s="54"/>
      <c r="H1408" s="4" t="s">
        <v>31</v>
      </c>
      <c r="I1408" s="267">
        <v>58</v>
      </c>
      <c r="J1408" s="267">
        <v>110</v>
      </c>
      <c r="K1408" s="267"/>
      <c r="L1408" s="267"/>
      <c r="M1408" s="253">
        <f>SUM(I1408:L1408)</f>
        <v>168</v>
      </c>
      <c r="N1408" s="4" t="str">
        <f>IF(M1408&gt;=100,"Besar",IF(AND(M1408&gt;=50,M1408&lt;=99),"Sedang",IF(AND(M1408&gt;=25,M1408&lt;=49),"Menengah",IF(AND(M1408&lt;=24,M1408&gt;=10),"Kecil",IF(M1408&lt;10,"&lt;Kecil","-")))))</f>
        <v>Besar</v>
      </c>
      <c r="O1408" s="54"/>
      <c r="P1408" s="5" t="s">
        <v>3531</v>
      </c>
      <c r="Q1408" s="5"/>
      <c r="R1408" s="5"/>
      <c r="S1408" s="5"/>
      <c r="T1408" s="5"/>
      <c r="U1408" s="5"/>
      <c r="V1408" s="5"/>
      <c r="W1408" s="4"/>
      <c r="X1408" s="33"/>
      <c r="Y1408" s="33"/>
      <c r="Z1408" s="33"/>
      <c r="AA1408" s="33"/>
      <c r="AB1408" s="33"/>
      <c r="AC1408" s="69"/>
      <c r="AD1408" s="33"/>
      <c r="AE1408" s="33"/>
      <c r="AF1408" s="69"/>
      <c r="AG1408" s="33"/>
      <c r="AH1408" s="33"/>
      <c r="AI1408" s="69"/>
    </row>
    <row r="1409" spans="1:35" ht="18" x14ac:dyDescent="0.2">
      <c r="A1409" s="368">
        <f t="shared" si="442"/>
        <v>1397</v>
      </c>
      <c r="B1409" s="4">
        <v>32210</v>
      </c>
      <c r="C1409" s="50" t="s">
        <v>3505</v>
      </c>
      <c r="D1409" s="3" t="s">
        <v>3502</v>
      </c>
      <c r="E1409" s="12" t="s">
        <v>6479</v>
      </c>
      <c r="F1409" s="298" t="s">
        <v>3313</v>
      </c>
      <c r="G1409" s="13" t="s">
        <v>154</v>
      </c>
      <c r="H1409" s="14" t="s">
        <v>31</v>
      </c>
      <c r="I1409" s="13">
        <v>73</v>
      </c>
      <c r="J1409" s="13">
        <v>150</v>
      </c>
      <c r="K1409" s="13"/>
      <c r="L1409" s="13"/>
      <c r="M1409" s="13">
        <f t="shared" ref="M1409" si="452">SUM(I1409:L1409)</f>
        <v>223</v>
      </c>
      <c r="N1409" s="13" t="s">
        <v>57</v>
      </c>
      <c r="O1409" s="54"/>
      <c r="P1409" s="5" t="s">
        <v>3535</v>
      </c>
      <c r="Q1409" s="5"/>
      <c r="R1409" s="54"/>
      <c r="S1409" s="100"/>
      <c r="T1409" s="100"/>
      <c r="U1409" s="100"/>
      <c r="V1409" s="5"/>
      <c r="W1409" s="4"/>
      <c r="X1409" s="33"/>
      <c r="Y1409" s="33"/>
      <c r="Z1409" s="33"/>
      <c r="AA1409" s="33"/>
      <c r="AB1409" s="33"/>
      <c r="AC1409" s="69"/>
      <c r="AD1409" s="33"/>
      <c r="AE1409" s="33"/>
      <c r="AF1409" s="69"/>
      <c r="AG1409" s="33"/>
      <c r="AH1409" s="33"/>
      <c r="AI1409" s="69"/>
    </row>
    <row r="1410" spans="1:35" ht="18" x14ac:dyDescent="0.2">
      <c r="A1410" s="368">
        <f t="shared" si="442"/>
        <v>1398</v>
      </c>
      <c r="B1410" s="4">
        <v>33211</v>
      </c>
      <c r="C1410" s="50" t="s">
        <v>3506</v>
      </c>
      <c r="D1410" s="50" t="s">
        <v>3507</v>
      </c>
      <c r="E1410" s="50"/>
      <c r="F1410" s="4" t="s">
        <v>3313</v>
      </c>
      <c r="G1410" s="54"/>
      <c r="H1410" s="4" t="s">
        <v>31</v>
      </c>
      <c r="I1410" s="267">
        <v>164</v>
      </c>
      <c r="J1410" s="267">
        <v>160</v>
      </c>
      <c r="K1410" s="267">
        <v>0</v>
      </c>
      <c r="L1410" s="267">
        <v>0</v>
      </c>
      <c r="M1410" s="253">
        <f>SUM(I1410:L1410)</f>
        <v>324</v>
      </c>
      <c r="N1410" s="4" t="str">
        <f>IF(M1410&gt;=100,"Besar",IF(AND(M1410&gt;=50,M1410&lt;=99),"Sedang",IF(AND(M1410&gt;=25,M1410&lt;=49),"Menengah",IF(AND(M1410&lt;=24,M1410&gt;=10),"Kecil",IF(M1410&lt;10,"&lt;Kecil","-")))))</f>
        <v>Besar</v>
      </c>
      <c r="O1410" s="4" t="s">
        <v>681</v>
      </c>
      <c r="P1410" s="54"/>
      <c r="Q1410" s="54"/>
      <c r="R1410" s="5"/>
      <c r="S1410" s="5"/>
      <c r="T1410" s="5"/>
      <c r="U1410" s="5"/>
      <c r="V1410" s="54"/>
      <c r="W1410" s="54"/>
      <c r="X1410" s="33"/>
      <c r="Y1410" s="33"/>
      <c r="Z1410" s="33"/>
      <c r="AA1410" s="33"/>
      <c r="AB1410" s="33"/>
      <c r="AC1410" s="69"/>
      <c r="AD1410" s="33"/>
      <c r="AE1410" s="33"/>
      <c r="AF1410" s="69"/>
      <c r="AG1410" s="33"/>
      <c r="AH1410" s="33"/>
      <c r="AI1410" s="69"/>
    </row>
    <row r="1411" spans="1:35" ht="18" x14ac:dyDescent="0.2">
      <c r="A1411" s="368">
        <f t="shared" si="442"/>
        <v>1399</v>
      </c>
      <c r="B1411" s="4">
        <v>32114</v>
      </c>
      <c r="C1411" s="50" t="s">
        <v>3508</v>
      </c>
      <c r="D1411" s="50" t="s">
        <v>3509</v>
      </c>
      <c r="E1411" s="50"/>
      <c r="F1411" s="4" t="s">
        <v>3313</v>
      </c>
      <c r="G1411" s="54"/>
      <c r="H1411" s="4" t="s">
        <v>31</v>
      </c>
      <c r="I1411" s="267">
        <v>540</v>
      </c>
      <c r="J1411" s="267">
        <v>320</v>
      </c>
      <c r="K1411" s="267">
        <v>0</v>
      </c>
      <c r="L1411" s="267">
        <v>0</v>
      </c>
      <c r="M1411" s="253">
        <f>SUM(I1411:L1411)</f>
        <v>860</v>
      </c>
      <c r="N1411" s="4" t="str">
        <f>IF(M1411&gt;=100,"Besar",IF(AND(M1411&gt;=50,M1411&lt;=99),"Sedang",IF(AND(M1411&gt;=25,M1411&lt;=49),"Menengah",IF(AND(M1411&lt;=24,M1411&gt;=10),"Kecil",IF(M1411&lt;10,"&lt;Kecil","-")))))</f>
        <v>Besar</v>
      </c>
      <c r="O1411" s="4" t="s">
        <v>3534</v>
      </c>
      <c r="P1411" s="113" t="s">
        <v>3522</v>
      </c>
      <c r="Q1411" s="166"/>
      <c r="R1411" s="54"/>
      <c r="S1411" s="100"/>
      <c r="T1411" s="100"/>
      <c r="U1411" s="100"/>
      <c r="V1411" s="5"/>
      <c r="W1411" s="4"/>
      <c r="X1411" s="33"/>
      <c r="Y1411" s="33"/>
      <c r="Z1411" s="33"/>
      <c r="AA1411" s="33"/>
      <c r="AB1411" s="33"/>
      <c r="AC1411" s="69"/>
      <c r="AD1411" s="33"/>
      <c r="AE1411" s="33"/>
      <c r="AF1411" s="69"/>
      <c r="AG1411" s="33"/>
      <c r="AH1411" s="33"/>
      <c r="AI1411" s="69"/>
    </row>
    <row r="1412" spans="1:35" ht="14.25" x14ac:dyDescent="0.2">
      <c r="A1412" s="368">
        <f t="shared" si="442"/>
        <v>1400</v>
      </c>
      <c r="B1412" s="4">
        <v>38199</v>
      </c>
      <c r="C1412" s="50" t="s">
        <v>3510</v>
      </c>
      <c r="D1412" s="50" t="s">
        <v>3511</v>
      </c>
      <c r="E1412" s="50"/>
      <c r="F1412" s="4" t="s">
        <v>3313</v>
      </c>
      <c r="G1412" s="54"/>
      <c r="H1412" s="4" t="s">
        <v>31</v>
      </c>
      <c r="I1412" s="267">
        <v>24</v>
      </c>
      <c r="J1412" s="267">
        <v>8</v>
      </c>
      <c r="K1412" s="267" t="s">
        <v>37</v>
      </c>
      <c r="L1412" s="267">
        <v>0</v>
      </c>
      <c r="M1412" s="253">
        <f>SUM(I1412:L1412)</f>
        <v>32</v>
      </c>
      <c r="N1412" s="4" t="str">
        <f>IF(M1412&gt;=100,"Besar",IF(AND(M1412&gt;=50,M1412&lt;=99),"Sedang",IF(AND(M1412&gt;=25,M1412&lt;=49),"Menengah",IF(AND(M1412&lt;=24,M1412&gt;=10),"Kecil",IF(M1412&lt;10,"&lt;Kecil","-")))))</f>
        <v>Menengah</v>
      </c>
      <c r="O1412" s="13" t="s">
        <v>3478</v>
      </c>
      <c r="P1412" s="54"/>
      <c r="Q1412" s="54"/>
      <c r="R1412" s="54"/>
      <c r="S1412" s="100"/>
      <c r="T1412" s="100"/>
      <c r="U1412" s="100"/>
      <c r="V1412" s="54"/>
      <c r="W1412" s="54"/>
      <c r="X1412" s="33"/>
      <c r="Y1412" s="33"/>
      <c r="Z1412" s="33"/>
      <c r="AA1412" s="33"/>
      <c r="AB1412" s="33"/>
      <c r="AC1412" s="69"/>
      <c r="AD1412" s="33"/>
      <c r="AE1412" s="33"/>
      <c r="AF1412" s="69"/>
      <c r="AG1412" s="33"/>
      <c r="AH1412" s="33"/>
      <c r="AI1412" s="69"/>
    </row>
    <row r="1413" spans="1:35" ht="18" x14ac:dyDescent="0.2">
      <c r="A1413" s="368">
        <f t="shared" si="442"/>
        <v>1401</v>
      </c>
      <c r="B1413" s="48"/>
      <c r="C1413" s="3" t="s">
        <v>3512</v>
      </c>
      <c r="D1413" s="3" t="s">
        <v>3513</v>
      </c>
      <c r="E1413" s="3"/>
      <c r="F1413" s="4" t="s">
        <v>3313</v>
      </c>
      <c r="G1413" s="4" t="s">
        <v>3514</v>
      </c>
      <c r="H1413" s="5"/>
      <c r="I1413" s="50">
        <v>15</v>
      </c>
      <c r="J1413" s="50">
        <v>20</v>
      </c>
      <c r="K1413" s="50"/>
      <c r="L1413" s="50"/>
      <c r="M1413" s="50">
        <f>SUM(I1413:K1413)</f>
        <v>35</v>
      </c>
      <c r="N1413" s="4" t="s">
        <v>32</v>
      </c>
      <c r="O1413" s="4" t="s">
        <v>3414</v>
      </c>
      <c r="P1413" s="54"/>
      <c r="Q1413" s="54"/>
      <c r="R1413" s="54"/>
      <c r="S1413" s="100"/>
      <c r="T1413" s="100"/>
      <c r="U1413" s="100"/>
      <c r="V1413" s="54"/>
      <c r="W1413" s="54"/>
      <c r="X1413" s="33"/>
      <c r="Y1413" s="33"/>
      <c r="Z1413" s="33"/>
      <c r="AA1413" s="33"/>
      <c r="AB1413" s="33"/>
      <c r="AC1413" s="69"/>
      <c r="AD1413" s="33"/>
      <c r="AE1413" s="33"/>
      <c r="AF1413" s="69"/>
      <c r="AG1413" s="33"/>
      <c r="AH1413" s="33"/>
      <c r="AI1413" s="69"/>
    </row>
    <row r="1414" spans="1:35" ht="18" x14ac:dyDescent="0.2">
      <c r="A1414" s="368">
        <f t="shared" si="442"/>
        <v>1402</v>
      </c>
      <c r="B1414" s="4">
        <v>35609</v>
      </c>
      <c r="C1414" s="50" t="s">
        <v>3517</v>
      </c>
      <c r="D1414" s="50" t="s">
        <v>3518</v>
      </c>
      <c r="E1414" s="50"/>
      <c r="F1414" s="4" t="s">
        <v>3313</v>
      </c>
      <c r="G1414" s="54"/>
      <c r="H1414" s="4" t="s">
        <v>31</v>
      </c>
      <c r="I1414" s="267">
        <v>68</v>
      </c>
      <c r="J1414" s="267">
        <v>12</v>
      </c>
      <c r="K1414" s="267"/>
      <c r="L1414" s="267"/>
      <c r="M1414" s="253">
        <f>SUM(I1414:L1414)</f>
        <v>80</v>
      </c>
      <c r="N1414" s="4" t="str">
        <f>IF(M1414&gt;=100,"Besar",IF(AND(M1414&gt;=50,M1414&lt;=99),"Sedang",IF(AND(M1414&gt;=25,M1414&lt;=49),"Menengah",IF(AND(M1414&lt;=24,M1414&gt;=10),"Kecil",IF(M1414&lt;10,"&lt;Kecil","-")))))</f>
        <v>Sedang</v>
      </c>
      <c r="O1414" s="54"/>
      <c r="P1414" s="54"/>
      <c r="Q1414" s="54"/>
      <c r="R1414" s="54"/>
      <c r="S1414" s="100"/>
      <c r="T1414" s="100"/>
      <c r="U1414" s="100"/>
      <c r="V1414" s="54"/>
      <c r="W1414" s="54"/>
      <c r="X1414" s="33"/>
      <c r="Y1414" s="33"/>
      <c r="Z1414" s="33"/>
      <c r="AA1414" s="33"/>
      <c r="AB1414" s="33"/>
      <c r="AC1414" s="69"/>
      <c r="AD1414" s="33"/>
      <c r="AE1414" s="33"/>
      <c r="AF1414" s="69"/>
      <c r="AG1414" s="33"/>
      <c r="AH1414" s="33"/>
      <c r="AI1414" s="69"/>
    </row>
    <row r="1415" spans="1:35" ht="18" x14ac:dyDescent="0.2">
      <c r="A1415" s="368">
        <f t="shared" si="442"/>
        <v>1403</v>
      </c>
      <c r="B1415" s="48"/>
      <c r="C1415" s="148" t="s">
        <v>3519</v>
      </c>
      <c r="D1415" s="11" t="s">
        <v>3520</v>
      </c>
      <c r="E1415" s="12"/>
      <c r="F1415" s="13" t="s">
        <v>3313</v>
      </c>
      <c r="G1415" s="13" t="s">
        <v>3521</v>
      </c>
      <c r="H1415" s="14" t="s">
        <v>31</v>
      </c>
      <c r="I1415" s="13">
        <v>120</v>
      </c>
      <c r="J1415" s="13">
        <v>30</v>
      </c>
      <c r="K1415" s="13"/>
      <c r="L1415" s="13"/>
      <c r="M1415" s="13">
        <f t="shared" ref="M1415" si="453">SUM(I1415:L1415)</f>
        <v>150</v>
      </c>
      <c r="N1415" s="13" t="s">
        <v>57</v>
      </c>
      <c r="O1415" s="54"/>
      <c r="P1415" s="28" t="s">
        <v>3531</v>
      </c>
      <c r="Q1415" s="54"/>
      <c r="R1415" s="5"/>
      <c r="S1415" s="5"/>
      <c r="T1415" s="5"/>
      <c r="U1415" s="5"/>
      <c r="V1415" s="54"/>
      <c r="W1415" s="54"/>
      <c r="X1415" s="33"/>
      <c r="Y1415" s="33"/>
      <c r="Z1415" s="33"/>
      <c r="AA1415" s="33"/>
      <c r="AB1415" s="33"/>
      <c r="AC1415" s="69"/>
      <c r="AD1415" s="33"/>
      <c r="AE1415" s="33"/>
      <c r="AF1415" s="69"/>
      <c r="AG1415" s="33"/>
      <c r="AH1415" s="33"/>
      <c r="AI1415" s="69"/>
    </row>
    <row r="1416" spans="1:35" ht="14.25" x14ac:dyDescent="0.2">
      <c r="A1416" s="368">
        <f t="shared" si="442"/>
        <v>1404</v>
      </c>
      <c r="B1416" s="4">
        <v>37202</v>
      </c>
      <c r="C1416" s="50" t="s">
        <v>3523</v>
      </c>
      <c r="D1416" s="50" t="s">
        <v>3524</v>
      </c>
      <c r="E1416" s="50"/>
      <c r="F1416" s="4" t="s">
        <v>3313</v>
      </c>
      <c r="G1416" s="54"/>
      <c r="H1416" s="4" t="s">
        <v>52</v>
      </c>
      <c r="I1416" s="267">
        <v>8</v>
      </c>
      <c r="J1416" s="267">
        <v>20</v>
      </c>
      <c r="K1416" s="267"/>
      <c r="L1416" s="267"/>
      <c r="M1416" s="253">
        <f>SUM(I1416:L1416)</f>
        <v>28</v>
      </c>
      <c r="N1416" s="4" t="str">
        <f>IF(M1416&gt;=100,"Besar",IF(AND(M1416&gt;=50,M1416&lt;=99),"Sedang",IF(AND(M1416&gt;=25,M1416&lt;=49),"Menengah",IF(AND(M1416&lt;=24,M1416&gt;=10),"Kecil",IF(M1416&lt;10,"&lt;Kecil","-")))))</f>
        <v>Menengah</v>
      </c>
      <c r="O1416" s="13" t="s">
        <v>681</v>
      </c>
      <c r="P1416" s="5"/>
      <c r="Q1416" s="5"/>
      <c r="R1416" s="5"/>
      <c r="S1416" s="5"/>
      <c r="T1416" s="5"/>
      <c r="U1416" s="5"/>
      <c r="V1416" s="5"/>
      <c r="W1416" s="4"/>
      <c r="X1416" s="33"/>
      <c r="Y1416" s="33"/>
      <c r="Z1416" s="33"/>
      <c r="AA1416" s="33"/>
      <c r="AB1416" s="33"/>
      <c r="AC1416" s="69"/>
      <c r="AD1416" s="33"/>
      <c r="AE1416" s="33"/>
      <c r="AF1416" s="69"/>
      <c r="AG1416" s="33"/>
      <c r="AH1416" s="33"/>
      <c r="AI1416" s="69"/>
    </row>
    <row r="1417" spans="1:35" ht="18" x14ac:dyDescent="0.2">
      <c r="A1417" s="368">
        <f t="shared" si="442"/>
        <v>1405</v>
      </c>
      <c r="B1417" s="4">
        <v>61090</v>
      </c>
      <c r="C1417" s="50" t="s">
        <v>3525</v>
      </c>
      <c r="D1417" s="50" t="s">
        <v>3526</v>
      </c>
      <c r="E1417" s="50"/>
      <c r="F1417" s="4" t="s">
        <v>3313</v>
      </c>
      <c r="G1417" s="54"/>
      <c r="H1417" s="4" t="s">
        <v>52</v>
      </c>
      <c r="I1417" s="267">
        <v>6</v>
      </c>
      <c r="J1417" s="267">
        <v>2</v>
      </c>
      <c r="K1417" s="267" t="s">
        <v>37</v>
      </c>
      <c r="L1417" s="267">
        <v>0</v>
      </c>
      <c r="M1417" s="253">
        <f>SUM(I1417:L1417)</f>
        <v>8</v>
      </c>
      <c r="N1417" s="4" t="str">
        <f>IF(M1417&gt;=100,"Besar",IF(AND(M1417&gt;=50,M1417&lt;=99),"Sedang",IF(AND(M1417&gt;=25,M1417&lt;=49),"Menengah",IF(AND(M1417&lt;=24,M1417&gt;=10),"Kecil",IF(M1417&lt;10,"&lt;Kecil","-")))))</f>
        <v>&lt;Kecil</v>
      </c>
      <c r="O1417" s="54"/>
      <c r="P1417" s="5"/>
      <c r="Q1417" s="5"/>
      <c r="R1417" s="54"/>
      <c r="S1417" s="100"/>
      <c r="T1417" s="100"/>
      <c r="U1417" s="100"/>
      <c r="V1417" s="5"/>
      <c r="W1417" s="4"/>
      <c r="X1417" s="33"/>
      <c r="Y1417" s="33"/>
      <c r="Z1417" s="33"/>
      <c r="AA1417" s="33"/>
      <c r="AB1417" s="33"/>
      <c r="AC1417" s="69"/>
      <c r="AD1417" s="33"/>
      <c r="AE1417" s="33"/>
      <c r="AF1417" s="69"/>
      <c r="AG1417" s="33"/>
      <c r="AH1417" s="33"/>
      <c r="AI1417" s="69"/>
    </row>
    <row r="1418" spans="1:35" ht="14.25" x14ac:dyDescent="0.2">
      <c r="A1418" s="368">
        <f t="shared" si="442"/>
        <v>1406</v>
      </c>
      <c r="B1418" s="4">
        <v>32290</v>
      </c>
      <c r="C1418" s="50" t="s">
        <v>3527</v>
      </c>
      <c r="D1418" s="50" t="s">
        <v>3528</v>
      </c>
      <c r="E1418" s="50"/>
      <c r="F1418" s="4" t="s">
        <v>3313</v>
      </c>
      <c r="G1418" s="54"/>
      <c r="H1418" s="4" t="s">
        <v>31</v>
      </c>
      <c r="I1418" s="267">
        <v>50</v>
      </c>
      <c r="J1418" s="267">
        <v>350</v>
      </c>
      <c r="K1418" s="267" t="s">
        <v>37</v>
      </c>
      <c r="L1418" s="267" t="s">
        <v>37</v>
      </c>
      <c r="M1418" s="253">
        <v>400</v>
      </c>
      <c r="N1418" s="4" t="s">
        <v>57</v>
      </c>
      <c r="O1418" s="4" t="s">
        <v>3551</v>
      </c>
      <c r="P1418" s="54"/>
      <c r="Q1418" s="54"/>
      <c r="R1418" s="5"/>
      <c r="S1418" s="5"/>
      <c r="T1418" s="5"/>
      <c r="U1418" s="5"/>
      <c r="V1418" s="54"/>
      <c r="W1418" s="54"/>
      <c r="X1418" s="33"/>
      <c r="Y1418" s="33"/>
      <c r="Z1418" s="33"/>
      <c r="AA1418" s="33"/>
      <c r="AB1418" s="33"/>
      <c r="AC1418" s="69"/>
      <c r="AD1418" s="33"/>
      <c r="AE1418" s="33"/>
      <c r="AF1418" s="69"/>
      <c r="AG1418" s="33"/>
      <c r="AH1418" s="33"/>
      <c r="AI1418" s="69"/>
    </row>
    <row r="1419" spans="1:35" ht="18" x14ac:dyDescent="0.2">
      <c r="A1419" s="368">
        <f t="shared" si="442"/>
        <v>1407</v>
      </c>
      <c r="B1419" s="4">
        <v>32410</v>
      </c>
      <c r="C1419" s="148" t="s">
        <v>3529</v>
      </c>
      <c r="D1419" s="11" t="s">
        <v>3530</v>
      </c>
      <c r="E1419" s="12" t="s">
        <v>6480</v>
      </c>
      <c r="F1419" s="13" t="s">
        <v>3313</v>
      </c>
      <c r="G1419" s="13" t="s">
        <v>534</v>
      </c>
      <c r="H1419" s="14" t="s">
        <v>31</v>
      </c>
      <c r="I1419" s="13">
        <v>32</v>
      </c>
      <c r="J1419" s="13">
        <v>25</v>
      </c>
      <c r="K1419" s="13"/>
      <c r="L1419" s="13"/>
      <c r="M1419" s="13">
        <f t="shared" ref="M1419" si="454">SUM(I1419:L1419)</f>
        <v>57</v>
      </c>
      <c r="N1419" s="13" t="s">
        <v>32</v>
      </c>
      <c r="O1419" s="4" t="s">
        <v>3555</v>
      </c>
      <c r="P1419" s="5"/>
      <c r="Q1419" s="5"/>
      <c r="R1419" s="54"/>
      <c r="S1419" s="100"/>
      <c r="T1419" s="100"/>
      <c r="U1419" s="100"/>
      <c r="V1419" s="5"/>
      <c r="W1419" s="4"/>
      <c r="X1419" s="33"/>
      <c r="Y1419" s="33"/>
      <c r="Z1419" s="33"/>
      <c r="AA1419" s="33"/>
      <c r="AB1419" s="33"/>
      <c r="AC1419" s="69"/>
      <c r="AD1419" s="33"/>
      <c r="AE1419" s="33"/>
      <c r="AF1419" s="69"/>
      <c r="AG1419" s="33"/>
      <c r="AH1419" s="33"/>
      <c r="AI1419" s="69"/>
    </row>
    <row r="1420" spans="1:35" ht="14.25" x14ac:dyDescent="0.2">
      <c r="A1420" s="368">
        <f t="shared" si="442"/>
        <v>1408</v>
      </c>
      <c r="B1420" s="48"/>
      <c r="C1420" s="7" t="s">
        <v>3532</v>
      </c>
      <c r="D1420" s="3" t="s">
        <v>3533</v>
      </c>
      <c r="E1420" s="3"/>
      <c r="F1420" s="4" t="s">
        <v>3313</v>
      </c>
      <c r="G1420" s="4" t="s">
        <v>1166</v>
      </c>
      <c r="H1420" s="5" t="s">
        <v>31</v>
      </c>
      <c r="I1420" s="50">
        <v>13</v>
      </c>
      <c r="J1420" s="50">
        <v>6</v>
      </c>
      <c r="K1420" s="50"/>
      <c r="L1420" s="50"/>
      <c r="M1420" s="50">
        <f>SUM(I1420:K1420)</f>
        <v>19</v>
      </c>
      <c r="N1420" s="4" t="s">
        <v>45</v>
      </c>
      <c r="O1420" s="54"/>
      <c r="P1420" s="54"/>
      <c r="Q1420" s="54"/>
      <c r="R1420" s="54"/>
      <c r="S1420" s="100"/>
      <c r="T1420" s="100"/>
      <c r="U1420" s="100"/>
      <c r="V1420" s="54"/>
      <c r="W1420" s="54"/>
      <c r="X1420" s="33"/>
      <c r="Y1420" s="33"/>
      <c r="Z1420" s="33"/>
      <c r="AA1420" s="33"/>
      <c r="AB1420" s="33"/>
      <c r="AC1420" s="69"/>
      <c r="AD1420" s="33"/>
      <c r="AE1420" s="33"/>
      <c r="AF1420" s="69"/>
      <c r="AG1420" s="33"/>
      <c r="AH1420" s="33"/>
      <c r="AI1420" s="69"/>
    </row>
    <row r="1421" spans="1:35" ht="18" x14ac:dyDescent="0.2">
      <c r="A1421" s="368">
        <f t="shared" si="442"/>
        <v>1409</v>
      </c>
      <c r="B1421" s="4">
        <v>35592</v>
      </c>
      <c r="C1421" s="50" t="s">
        <v>3536</v>
      </c>
      <c r="D1421" s="50" t="s">
        <v>3537</v>
      </c>
      <c r="E1421" s="50"/>
      <c r="F1421" s="4" t="s">
        <v>3313</v>
      </c>
      <c r="G1421" s="54"/>
      <c r="H1421" s="4" t="s">
        <v>31</v>
      </c>
      <c r="I1421" s="267">
        <v>11</v>
      </c>
      <c r="J1421" s="267">
        <v>18</v>
      </c>
      <c r="K1421" s="267" t="s">
        <v>37</v>
      </c>
      <c r="L1421" s="267">
        <v>0</v>
      </c>
      <c r="M1421" s="253">
        <f>SUM(I1421:L1421)</f>
        <v>29</v>
      </c>
      <c r="N1421" s="4" t="str">
        <f>IF(M1421&gt;=100,"Besar",IF(AND(M1421&gt;=50,M1421&lt;=99),"Sedang",IF(AND(M1421&gt;=25,M1421&lt;=49),"Menengah",IF(AND(M1421&lt;=24,M1421&gt;=10),"Kecil",IF(M1421&lt;10,"&lt;Kecil","-")))))</f>
        <v>Menengah</v>
      </c>
      <c r="O1421" s="4" t="s">
        <v>3561</v>
      </c>
      <c r="P1421" s="54"/>
      <c r="Q1421" s="54"/>
      <c r="R1421" s="54"/>
      <c r="S1421" s="100"/>
      <c r="T1421" s="100"/>
      <c r="U1421" s="100"/>
      <c r="V1421" s="54"/>
      <c r="W1421" s="54"/>
      <c r="X1421" s="33"/>
      <c r="Y1421" s="33"/>
      <c r="Z1421" s="33"/>
      <c r="AA1421" s="33"/>
      <c r="AB1421" s="33"/>
      <c r="AC1421" s="69"/>
      <c r="AD1421" s="33"/>
      <c r="AE1421" s="33"/>
      <c r="AF1421" s="69"/>
      <c r="AG1421" s="33"/>
      <c r="AH1421" s="33"/>
      <c r="AI1421" s="69"/>
    </row>
    <row r="1422" spans="1:35" ht="14.25" x14ac:dyDescent="0.2">
      <c r="A1422" s="368">
        <f t="shared" si="442"/>
        <v>1410</v>
      </c>
      <c r="B1422" s="48"/>
      <c r="C1422" s="3" t="s">
        <v>3538</v>
      </c>
      <c r="D1422" s="3" t="s">
        <v>3539</v>
      </c>
      <c r="E1422" s="3"/>
      <c r="F1422" s="4" t="s">
        <v>3313</v>
      </c>
      <c r="G1422" s="4" t="s">
        <v>2185</v>
      </c>
      <c r="H1422" s="5"/>
      <c r="I1422" s="50">
        <v>52</v>
      </c>
      <c r="J1422" s="50">
        <v>5</v>
      </c>
      <c r="K1422" s="50"/>
      <c r="L1422" s="50"/>
      <c r="M1422" s="50">
        <f>SUM(I1422:K1422)</f>
        <v>57</v>
      </c>
      <c r="N1422" s="4" t="s">
        <v>2181</v>
      </c>
      <c r="O1422" s="54"/>
      <c r="P1422" s="54"/>
      <c r="Q1422" s="54"/>
      <c r="R1422" s="54"/>
      <c r="S1422" s="100"/>
      <c r="T1422" s="100"/>
      <c r="U1422" s="100"/>
      <c r="V1422" s="54"/>
      <c r="W1422" s="54"/>
      <c r="X1422" s="33"/>
      <c r="Y1422" s="33"/>
      <c r="Z1422" s="33"/>
      <c r="AA1422" s="33"/>
      <c r="AB1422" s="33"/>
      <c r="AC1422" s="69"/>
      <c r="AD1422" s="33"/>
      <c r="AE1422" s="33"/>
      <c r="AF1422" s="69"/>
      <c r="AG1422" s="33"/>
      <c r="AH1422" s="33"/>
      <c r="AI1422" s="69"/>
    </row>
    <row r="1423" spans="1:35" ht="18" x14ac:dyDescent="0.2">
      <c r="A1423" s="368">
        <f t="shared" ref="A1423:A1486" si="455">A1422+1</f>
        <v>1411</v>
      </c>
      <c r="B1423" s="4">
        <v>74200</v>
      </c>
      <c r="C1423" s="50" t="s">
        <v>3540</v>
      </c>
      <c r="D1423" s="50" t="s">
        <v>3541</v>
      </c>
      <c r="E1423" s="50"/>
      <c r="F1423" s="4" t="s">
        <v>3313</v>
      </c>
      <c r="G1423" s="54"/>
      <c r="H1423" s="4" t="s">
        <v>31</v>
      </c>
      <c r="I1423" s="267">
        <v>4</v>
      </c>
      <c r="J1423" s="267">
        <v>2</v>
      </c>
      <c r="K1423" s="267" t="s">
        <v>37</v>
      </c>
      <c r="L1423" s="267" t="s">
        <v>37</v>
      </c>
      <c r="M1423" s="253">
        <f>SUM(I1423:L1423)</f>
        <v>6</v>
      </c>
      <c r="N1423" s="4" t="str">
        <f>IF(M1423&gt;=100,"Besar",IF(AND(M1423&gt;=50,M1423&lt;=99),"Sedang",IF(AND(M1423&gt;=25,M1423&lt;=49),"Menengah",IF(AND(M1423&lt;=24,M1423&gt;=10),"Kecil",IF(M1423&lt;10,"&lt;Kecil","-")))))</f>
        <v>&lt;Kecil</v>
      </c>
      <c r="O1423" s="54"/>
      <c r="P1423" s="54"/>
      <c r="Q1423" s="54"/>
      <c r="R1423" s="5"/>
      <c r="S1423" s="5"/>
      <c r="T1423" s="5"/>
      <c r="U1423" s="5"/>
      <c r="V1423" s="54"/>
      <c r="W1423" s="54"/>
      <c r="X1423" s="33"/>
      <c r="Y1423" s="33"/>
      <c r="Z1423" s="33"/>
      <c r="AA1423" s="33"/>
      <c r="AB1423" s="33"/>
      <c r="AC1423" s="69"/>
      <c r="AD1423" s="33"/>
      <c r="AE1423" s="33"/>
      <c r="AF1423" s="69"/>
      <c r="AG1423" s="33"/>
      <c r="AH1423" s="33"/>
      <c r="AI1423" s="69"/>
    </row>
    <row r="1424" spans="1:35" ht="14.25" x14ac:dyDescent="0.2">
      <c r="A1424" s="368">
        <f t="shared" si="455"/>
        <v>1412</v>
      </c>
      <c r="B1424" s="4">
        <v>32410</v>
      </c>
      <c r="C1424" s="50" t="s">
        <v>3542</v>
      </c>
      <c r="D1424" s="50" t="s">
        <v>3543</v>
      </c>
      <c r="E1424" s="50"/>
      <c r="F1424" s="4" t="s">
        <v>3313</v>
      </c>
      <c r="G1424" s="54"/>
      <c r="H1424" s="4" t="s">
        <v>31</v>
      </c>
      <c r="I1424" s="267">
        <v>18</v>
      </c>
      <c r="J1424" s="267">
        <v>4</v>
      </c>
      <c r="K1424" s="267"/>
      <c r="L1424" s="267"/>
      <c r="M1424" s="253">
        <f>SUM(I1424:L1424)</f>
        <v>22</v>
      </c>
      <c r="N1424" s="4" t="str">
        <f>IF(M1424&gt;=100,"Besar",IF(AND(M1424&gt;=50,M1424&lt;=99),"Sedang",IF(AND(M1424&gt;=25,M1424&lt;=49),"Menengah",IF(AND(M1424&lt;=24,M1424&gt;=10),"Kecil",IF(M1424&lt;10,"&lt;Kecil","-")))))</f>
        <v>Kecil</v>
      </c>
      <c r="O1424" s="54"/>
      <c r="P1424" s="5"/>
      <c r="Q1424" s="5"/>
      <c r="R1424" s="54"/>
      <c r="S1424" s="100"/>
      <c r="T1424" s="100"/>
      <c r="U1424" s="100"/>
      <c r="V1424" s="5"/>
      <c r="W1424" s="4"/>
      <c r="X1424" s="33"/>
      <c r="Y1424" s="33"/>
      <c r="Z1424" s="33"/>
      <c r="AA1424" s="33"/>
      <c r="AB1424" s="33"/>
      <c r="AC1424" s="69"/>
      <c r="AD1424" s="33"/>
      <c r="AE1424" s="33"/>
      <c r="AF1424" s="69"/>
      <c r="AG1424" s="33"/>
      <c r="AH1424" s="33"/>
      <c r="AI1424" s="69"/>
    </row>
    <row r="1425" spans="1:35" ht="14.25" x14ac:dyDescent="0.2">
      <c r="A1425" s="368">
        <f t="shared" si="455"/>
        <v>1413</v>
      </c>
      <c r="B1425" s="4">
        <v>95130</v>
      </c>
      <c r="C1425" s="50" t="s">
        <v>3544</v>
      </c>
      <c r="D1425" s="50" t="s">
        <v>3545</v>
      </c>
      <c r="E1425" s="50"/>
      <c r="F1425" s="4" t="s">
        <v>3313</v>
      </c>
      <c r="G1425" s="54"/>
      <c r="H1425" s="4" t="s">
        <v>31</v>
      </c>
      <c r="I1425" s="267">
        <v>5</v>
      </c>
      <c r="J1425" s="267">
        <v>0</v>
      </c>
      <c r="K1425" s="267" t="s">
        <v>37</v>
      </c>
      <c r="L1425" s="267">
        <v>0</v>
      </c>
      <c r="M1425" s="253">
        <f>SUM(I1425:L1425)</f>
        <v>5</v>
      </c>
      <c r="N1425" s="4" t="str">
        <f>IF(M1425&gt;=100,"Besar",IF(AND(M1425&gt;=50,M1425&lt;=99),"Sedang",IF(AND(M1425&gt;=25,M1425&lt;=49),"Menengah",IF(AND(M1425&lt;=24,M1425&gt;=10),"Kecil",IF(M1425&lt;10,"&lt;Kecil","-")))))</f>
        <v>&lt;Kecil</v>
      </c>
      <c r="O1425" s="54"/>
      <c r="P1425" s="54"/>
      <c r="Q1425" s="54"/>
      <c r="R1425" s="54"/>
      <c r="S1425" s="100"/>
      <c r="T1425" s="100"/>
      <c r="U1425" s="100"/>
      <c r="V1425" s="54"/>
      <c r="W1425" s="54"/>
      <c r="X1425" s="33"/>
      <c r="Y1425" s="33"/>
      <c r="Z1425" s="33"/>
      <c r="AA1425" s="33"/>
      <c r="AB1425" s="33"/>
      <c r="AC1425" s="69"/>
      <c r="AD1425" s="33"/>
      <c r="AE1425" s="33"/>
      <c r="AF1425" s="69"/>
      <c r="AG1425" s="33"/>
      <c r="AH1425" s="33"/>
      <c r="AI1425" s="69"/>
    </row>
    <row r="1426" spans="1:35" ht="14.25" x14ac:dyDescent="0.2">
      <c r="A1426" s="368">
        <f t="shared" si="455"/>
        <v>1414</v>
      </c>
      <c r="B1426" s="4">
        <v>32130</v>
      </c>
      <c r="C1426" s="50" t="s">
        <v>3546</v>
      </c>
      <c r="D1426" s="50" t="s">
        <v>3547</v>
      </c>
      <c r="E1426" s="50"/>
      <c r="F1426" s="4" t="s">
        <v>3313</v>
      </c>
      <c r="G1426" s="54"/>
      <c r="H1426" s="4" t="s">
        <v>52</v>
      </c>
      <c r="I1426" s="267">
        <v>80</v>
      </c>
      <c r="J1426" s="267">
        <v>7</v>
      </c>
      <c r="K1426" s="267" t="s">
        <v>37</v>
      </c>
      <c r="L1426" s="267" t="s">
        <v>37</v>
      </c>
      <c r="M1426" s="253">
        <f>SUM(I1426:L1426)</f>
        <v>87</v>
      </c>
      <c r="N1426" s="4" t="str">
        <f>IF(M1426&gt;=100,"Besar",IF(AND(M1426&gt;=50,M1426&lt;=99),"Sedang",IF(AND(M1426&gt;=25,M1426&lt;=49),"Menengah",IF(AND(M1426&lt;=24,M1426&gt;=10),"Kecil",IF(M1426&lt;10,"&lt;Kecil","-")))))</f>
        <v>Sedang</v>
      </c>
      <c r="O1426" s="4" t="s">
        <v>3572</v>
      </c>
      <c r="P1426" s="113" t="s">
        <v>6481</v>
      </c>
      <c r="Q1426" s="54"/>
      <c r="R1426" s="5"/>
      <c r="S1426" s="5"/>
      <c r="T1426" s="5"/>
      <c r="U1426" s="5"/>
      <c r="V1426" s="54"/>
      <c r="W1426" s="54"/>
      <c r="X1426" s="33"/>
      <c r="Y1426" s="33"/>
      <c r="Z1426" s="33"/>
      <c r="AA1426" s="33"/>
      <c r="AB1426" s="33"/>
      <c r="AC1426" s="69"/>
      <c r="AD1426" s="33"/>
      <c r="AE1426" s="33"/>
      <c r="AF1426" s="69"/>
      <c r="AG1426" s="33"/>
      <c r="AH1426" s="33"/>
      <c r="AI1426" s="69"/>
    </row>
    <row r="1427" spans="1:35" ht="18" x14ac:dyDescent="0.2">
      <c r="A1427" s="368">
        <f t="shared" si="455"/>
        <v>1415</v>
      </c>
      <c r="B1427" s="48"/>
      <c r="C1427" s="32" t="s">
        <v>3548</v>
      </c>
      <c r="D1427" s="3" t="s">
        <v>3549</v>
      </c>
      <c r="E1427" s="3"/>
      <c r="F1427" s="4" t="s">
        <v>3313</v>
      </c>
      <c r="G1427" s="4" t="s">
        <v>3550</v>
      </c>
      <c r="H1427" s="5"/>
      <c r="I1427" s="50">
        <v>23</v>
      </c>
      <c r="J1427" s="50">
        <v>1</v>
      </c>
      <c r="K1427" s="50"/>
      <c r="L1427" s="50"/>
      <c r="M1427" s="50">
        <f>SUM(I1427:K1427)</f>
        <v>24</v>
      </c>
      <c r="N1427" s="4" t="s">
        <v>45</v>
      </c>
      <c r="O1427" s="13" t="s">
        <v>3561</v>
      </c>
      <c r="P1427" s="5" t="s">
        <v>3580</v>
      </c>
      <c r="Q1427" s="5"/>
      <c r="R1427" s="54"/>
      <c r="S1427" s="100"/>
      <c r="T1427" s="100"/>
      <c r="U1427" s="100"/>
      <c r="V1427" s="5"/>
      <c r="W1427" s="4"/>
      <c r="X1427" s="33"/>
      <c r="Y1427" s="33"/>
      <c r="Z1427" s="33"/>
      <c r="AA1427" s="33"/>
      <c r="AB1427" s="33"/>
      <c r="AC1427" s="69"/>
      <c r="AD1427" s="33"/>
      <c r="AE1427" s="33"/>
      <c r="AF1427" s="69"/>
      <c r="AG1427" s="33"/>
      <c r="AH1427" s="33"/>
      <c r="AI1427" s="69"/>
    </row>
    <row r="1428" spans="1:35" ht="14.25" x14ac:dyDescent="0.2">
      <c r="A1428" s="368">
        <f t="shared" si="455"/>
        <v>1416</v>
      </c>
      <c r="B1428" s="48"/>
      <c r="C1428" s="32" t="s">
        <v>3552</v>
      </c>
      <c r="D1428" s="3" t="s">
        <v>3553</v>
      </c>
      <c r="E1428" s="3"/>
      <c r="F1428" s="4" t="s">
        <v>3313</v>
      </c>
      <c r="G1428" s="4" t="s">
        <v>3554</v>
      </c>
      <c r="H1428" s="5"/>
      <c r="I1428" s="50">
        <v>6</v>
      </c>
      <c r="J1428" s="50">
        <v>1</v>
      </c>
      <c r="K1428" s="50"/>
      <c r="L1428" s="50"/>
      <c r="M1428" s="50">
        <f>SUM(I1428:K1428)</f>
        <v>7</v>
      </c>
      <c r="N1428" s="4" t="s">
        <v>45</v>
      </c>
      <c r="O1428" s="54"/>
      <c r="P1428" s="54"/>
      <c r="Q1428" s="54"/>
      <c r="R1428" s="54"/>
      <c r="S1428" s="100"/>
      <c r="T1428" s="100"/>
      <c r="U1428" s="100"/>
      <c r="V1428" s="54"/>
      <c r="W1428" s="54"/>
      <c r="X1428" s="33"/>
      <c r="Y1428" s="33"/>
      <c r="Z1428" s="33"/>
      <c r="AA1428" s="33"/>
      <c r="AB1428" s="33"/>
      <c r="AC1428" s="69"/>
      <c r="AD1428" s="33"/>
      <c r="AE1428" s="33"/>
      <c r="AF1428" s="69"/>
      <c r="AG1428" s="33"/>
      <c r="AH1428" s="33"/>
      <c r="AI1428" s="69"/>
    </row>
    <row r="1429" spans="1:35" ht="14.25" x14ac:dyDescent="0.2">
      <c r="A1429" s="368">
        <f t="shared" si="455"/>
        <v>1417</v>
      </c>
      <c r="B1429" s="4">
        <v>32130</v>
      </c>
      <c r="C1429" s="50" t="s">
        <v>3556</v>
      </c>
      <c r="D1429" s="50" t="s">
        <v>3557</v>
      </c>
      <c r="E1429" s="50"/>
      <c r="F1429" s="4" t="s">
        <v>3313</v>
      </c>
      <c r="G1429" s="54"/>
      <c r="H1429" s="4" t="s">
        <v>31</v>
      </c>
      <c r="I1429" s="267">
        <v>40</v>
      </c>
      <c r="J1429" s="267"/>
      <c r="K1429" s="267"/>
      <c r="L1429" s="267"/>
      <c r="M1429" s="253">
        <f>SUM(I1429:L1429)</f>
        <v>40</v>
      </c>
      <c r="N1429" s="4" t="str">
        <f>IF(M1429&gt;=100,"Besar",IF(AND(M1429&gt;=50,M1429&lt;=99),"Sedang",IF(AND(M1429&gt;=25,M1429&lt;=49),"Menengah",IF(AND(M1429&lt;=24,M1429&gt;=10),"Kecil",IF(M1429&lt;10,"&lt;Kecil","-")))))</f>
        <v>Menengah</v>
      </c>
      <c r="O1429" s="4" t="s">
        <v>3579</v>
      </c>
      <c r="P1429" s="54"/>
      <c r="Q1429" s="54"/>
      <c r="R1429" s="54"/>
      <c r="S1429" s="100"/>
      <c r="T1429" s="100"/>
      <c r="U1429" s="100"/>
      <c r="V1429" s="54"/>
      <c r="W1429" s="54"/>
      <c r="X1429" s="33"/>
      <c r="Y1429" s="33"/>
      <c r="Z1429" s="33"/>
      <c r="AA1429" s="33"/>
      <c r="AB1429" s="33"/>
      <c r="AC1429" s="69"/>
      <c r="AD1429" s="33"/>
      <c r="AE1429" s="33"/>
      <c r="AF1429" s="69"/>
      <c r="AG1429" s="33"/>
      <c r="AH1429" s="33"/>
      <c r="AI1429" s="69"/>
    </row>
    <row r="1430" spans="1:35" ht="18" x14ac:dyDescent="0.2">
      <c r="A1430" s="368">
        <f t="shared" si="455"/>
        <v>1418</v>
      </c>
      <c r="B1430" s="4">
        <v>33211</v>
      </c>
      <c r="C1430" s="148" t="s">
        <v>3558</v>
      </c>
      <c r="D1430" s="11" t="s">
        <v>3559</v>
      </c>
      <c r="E1430" s="12"/>
      <c r="F1430" s="13" t="s">
        <v>3313</v>
      </c>
      <c r="G1430" s="13" t="s">
        <v>3560</v>
      </c>
      <c r="H1430" s="14" t="s">
        <v>31</v>
      </c>
      <c r="I1430" s="13">
        <v>34</v>
      </c>
      <c r="J1430" s="13">
        <v>44</v>
      </c>
      <c r="K1430" s="171"/>
      <c r="L1430" s="171"/>
      <c r="M1430" s="13">
        <f t="shared" ref="M1430" si="456">SUM(I1430:L1430)</f>
        <v>78</v>
      </c>
      <c r="N1430" s="13" t="s">
        <v>32</v>
      </c>
      <c r="O1430" s="54"/>
      <c r="P1430" s="54"/>
      <c r="Q1430" s="54"/>
      <c r="R1430" s="5"/>
      <c r="S1430" s="5"/>
      <c r="T1430" s="5"/>
      <c r="U1430" s="5"/>
      <c r="V1430" s="54"/>
      <c r="W1430" s="54"/>
      <c r="X1430" s="33"/>
      <c r="Y1430" s="33"/>
      <c r="Z1430" s="33"/>
      <c r="AA1430" s="33"/>
      <c r="AB1430" s="33"/>
      <c r="AC1430" s="69"/>
      <c r="AD1430" s="33"/>
      <c r="AE1430" s="33"/>
      <c r="AF1430" s="69"/>
      <c r="AG1430" s="33"/>
      <c r="AH1430" s="33"/>
      <c r="AI1430" s="69"/>
    </row>
    <row r="1431" spans="1:35" ht="18" x14ac:dyDescent="0.2">
      <c r="A1431" s="368">
        <f t="shared" si="455"/>
        <v>1419</v>
      </c>
      <c r="B1431" s="4">
        <v>24010</v>
      </c>
      <c r="C1431" s="50" t="s">
        <v>3562</v>
      </c>
      <c r="D1431" s="50" t="s">
        <v>3563</v>
      </c>
      <c r="E1431" s="50"/>
      <c r="F1431" s="4" t="s">
        <v>3313</v>
      </c>
      <c r="G1431" s="54"/>
      <c r="H1431" s="4" t="s">
        <v>31</v>
      </c>
      <c r="I1431" s="267">
        <v>26</v>
      </c>
      <c r="J1431" s="267" t="s">
        <v>37</v>
      </c>
      <c r="K1431" s="267" t="s">
        <v>37</v>
      </c>
      <c r="L1431" s="267" t="s">
        <v>37</v>
      </c>
      <c r="M1431" s="253">
        <f>SUM(I1431:L1431)</f>
        <v>26</v>
      </c>
      <c r="N1431" s="4" t="str">
        <f>IF(M1431&gt;=100,"Besar",IF(AND(M1431&gt;=50,M1431&lt;=99),"Sedang",IF(AND(M1431&gt;=25,M1431&lt;=49),"Menengah",IF(AND(M1431&lt;=24,M1431&gt;=10),"Kecil",IF(M1431&lt;10,"&lt;Kecil","-")))))</f>
        <v>Menengah</v>
      </c>
      <c r="O1431" s="54"/>
      <c r="P1431" s="5" t="s">
        <v>3587</v>
      </c>
      <c r="Q1431" s="5"/>
      <c r="R1431" s="5"/>
      <c r="S1431" s="5"/>
      <c r="T1431" s="5"/>
      <c r="U1431" s="5"/>
      <c r="V1431" s="5"/>
      <c r="W1431" s="4"/>
      <c r="X1431" s="33"/>
      <c r="Y1431" s="33"/>
      <c r="Z1431" s="33"/>
      <c r="AA1431" s="33"/>
      <c r="AB1431" s="33"/>
      <c r="AC1431" s="69"/>
      <c r="AD1431" s="33"/>
      <c r="AE1431" s="33"/>
      <c r="AF1431" s="69"/>
      <c r="AG1431" s="33"/>
      <c r="AH1431" s="33"/>
      <c r="AI1431" s="69"/>
    </row>
    <row r="1432" spans="1:35" ht="14.25" x14ac:dyDescent="0.2">
      <c r="A1432" s="368">
        <f t="shared" si="455"/>
        <v>1420</v>
      </c>
      <c r="B1432" s="4">
        <v>81020</v>
      </c>
      <c r="C1432" s="50" t="s">
        <v>3564</v>
      </c>
      <c r="D1432" s="50" t="s">
        <v>3565</v>
      </c>
      <c r="E1432" s="50"/>
      <c r="F1432" s="4" t="s">
        <v>3313</v>
      </c>
      <c r="G1432" s="54"/>
      <c r="H1432" s="4" t="s">
        <v>36</v>
      </c>
      <c r="I1432" s="267">
        <v>7</v>
      </c>
      <c r="J1432" s="267">
        <v>1</v>
      </c>
      <c r="K1432" s="267" t="s">
        <v>37</v>
      </c>
      <c r="L1432" s="267">
        <v>0</v>
      </c>
      <c r="M1432" s="253">
        <f>SUM(I1432:L1432)</f>
        <v>8</v>
      </c>
      <c r="N1432" s="4" t="str">
        <f>IF(M1432&gt;=100,"Besar",IF(AND(M1432&gt;=50,M1432&lt;=99),"Sedang",IF(AND(M1432&gt;=25,M1432&lt;=49),"Menengah",IF(AND(M1432&lt;=24,M1432&gt;=10),"Kecil",IF(M1432&lt;10,"&lt;Kecil","-")))))</f>
        <v>&lt;Kecil</v>
      </c>
      <c r="O1432" s="54"/>
      <c r="P1432" s="5" t="s">
        <v>3591</v>
      </c>
      <c r="Q1432" s="5"/>
      <c r="R1432" s="54"/>
      <c r="S1432" s="100"/>
      <c r="T1432" s="100"/>
      <c r="U1432" s="100"/>
      <c r="V1432" s="5"/>
      <c r="W1432" s="4"/>
      <c r="X1432" s="33"/>
      <c r="Y1432" s="33"/>
      <c r="Z1432" s="33"/>
      <c r="AA1432" s="33"/>
      <c r="AB1432" s="33"/>
      <c r="AC1432" s="69"/>
      <c r="AD1432" s="33"/>
      <c r="AE1432" s="33"/>
      <c r="AF1432" s="69"/>
      <c r="AG1432" s="33"/>
      <c r="AH1432" s="33"/>
      <c r="AI1432" s="69"/>
    </row>
    <row r="1433" spans="1:35" ht="18" x14ac:dyDescent="0.2">
      <c r="A1433" s="368">
        <f t="shared" si="455"/>
        <v>1421</v>
      </c>
      <c r="B1433" s="4">
        <v>32290</v>
      </c>
      <c r="C1433" s="50" t="s">
        <v>3566</v>
      </c>
      <c r="D1433" s="50" t="s">
        <v>3567</v>
      </c>
      <c r="E1433" s="50"/>
      <c r="F1433" s="4" t="s">
        <v>3313</v>
      </c>
      <c r="G1433" s="54"/>
      <c r="H1433" s="4" t="s">
        <v>52</v>
      </c>
      <c r="I1433" s="267">
        <v>35</v>
      </c>
      <c r="J1433" s="267">
        <v>5</v>
      </c>
      <c r="K1433" s="267">
        <v>0</v>
      </c>
      <c r="L1433" s="267">
        <v>0</v>
      </c>
      <c r="M1433" s="253">
        <f>SUM(I1433:L1433)</f>
        <v>40</v>
      </c>
      <c r="N1433" s="4" t="str">
        <f>IF(M1433&gt;=100,"Besar",IF(AND(M1433&gt;=50,M1433&lt;=99),"Sedang",IF(AND(M1433&gt;=25,M1433&lt;=49),"Menengah",IF(AND(M1433&lt;=24,M1433&gt;=10),"Kecil",IF(M1433&lt;10,"&lt;Kecil","-")))))</f>
        <v>Menengah</v>
      </c>
      <c r="O1433" s="4" t="s">
        <v>3364</v>
      </c>
      <c r="P1433" s="54"/>
      <c r="Q1433" s="54"/>
      <c r="R1433" s="54"/>
      <c r="S1433" s="100"/>
      <c r="T1433" s="100"/>
      <c r="U1433" s="100"/>
      <c r="V1433" s="54"/>
      <c r="W1433" s="54"/>
      <c r="X1433" s="33"/>
      <c r="Y1433" s="33"/>
      <c r="Z1433" s="33"/>
      <c r="AA1433" s="33"/>
      <c r="AB1433" s="33"/>
      <c r="AC1433" s="69"/>
      <c r="AD1433" s="33"/>
      <c r="AE1433" s="33"/>
      <c r="AF1433" s="69"/>
      <c r="AG1433" s="33"/>
      <c r="AH1433" s="33"/>
      <c r="AI1433" s="69"/>
    </row>
    <row r="1434" spans="1:35" ht="14.25" x14ac:dyDescent="0.2">
      <c r="A1434" s="368">
        <f t="shared" si="455"/>
        <v>1422</v>
      </c>
      <c r="B1434" s="4">
        <v>32310</v>
      </c>
      <c r="C1434" s="50" t="s">
        <v>3568</v>
      </c>
      <c r="D1434" s="50" t="s">
        <v>3569</v>
      </c>
      <c r="E1434" s="50"/>
      <c r="F1434" s="4" t="s">
        <v>3313</v>
      </c>
      <c r="G1434" s="54"/>
      <c r="H1434" s="4" t="s">
        <v>31</v>
      </c>
      <c r="I1434" s="267">
        <v>17</v>
      </c>
      <c r="J1434" s="267">
        <v>1</v>
      </c>
      <c r="K1434" s="267"/>
      <c r="L1434" s="267"/>
      <c r="M1434" s="253">
        <f>SUM(I1434:L1434)</f>
        <v>18</v>
      </c>
      <c r="N1434" s="4" t="str">
        <f>IF(M1434&gt;=100,"Besar",IF(AND(M1434&gt;=50,M1434&lt;=99),"Sedang",IF(AND(M1434&gt;=25,M1434&lt;=49),"Menengah",IF(AND(M1434&lt;=24,M1434&gt;=10),"Kecil",IF(M1434&lt;10,"&lt;Kecil","-")))))</f>
        <v>Kecil</v>
      </c>
      <c r="O1434" s="4" t="s">
        <v>2750</v>
      </c>
      <c r="P1434" s="113" t="s">
        <v>6484</v>
      </c>
      <c r="Q1434" s="54"/>
      <c r="R1434" s="54"/>
      <c r="S1434" s="100"/>
      <c r="T1434" s="100"/>
      <c r="U1434" s="100"/>
      <c r="V1434" s="54"/>
      <c r="W1434" s="54"/>
      <c r="X1434" s="33"/>
      <c r="Y1434" s="33"/>
      <c r="Z1434" s="33"/>
      <c r="AA1434" s="33"/>
      <c r="AB1434" s="33"/>
      <c r="AC1434" s="69"/>
      <c r="AD1434" s="33"/>
      <c r="AE1434" s="33"/>
      <c r="AF1434" s="69"/>
      <c r="AG1434" s="33"/>
      <c r="AH1434" s="33"/>
      <c r="AI1434" s="69"/>
    </row>
    <row r="1435" spans="1:35" ht="18" x14ac:dyDescent="0.2">
      <c r="A1435" s="368">
        <f t="shared" si="455"/>
        <v>1423</v>
      </c>
      <c r="B1435" s="48"/>
      <c r="C1435" s="91" t="s">
        <v>3570</v>
      </c>
      <c r="D1435" s="3" t="s">
        <v>3571</v>
      </c>
      <c r="E1435" s="3"/>
      <c r="F1435" s="4" t="s">
        <v>3313</v>
      </c>
      <c r="G1435" s="4" t="s">
        <v>2376</v>
      </c>
      <c r="H1435" s="5"/>
      <c r="I1435" s="50">
        <v>10</v>
      </c>
      <c r="J1435" s="50">
        <v>5</v>
      </c>
      <c r="K1435" s="50"/>
      <c r="L1435" s="50"/>
      <c r="M1435" s="50">
        <f>SUM(I1435:K1435)</f>
        <v>15</v>
      </c>
      <c r="N1435" s="4" t="s">
        <v>45</v>
      </c>
      <c r="O1435" s="118" t="s">
        <v>6483</v>
      </c>
      <c r="P1435" s="54"/>
      <c r="Q1435" s="54"/>
      <c r="R1435" s="54"/>
      <c r="S1435" s="100"/>
      <c r="T1435" s="100"/>
      <c r="U1435" s="100"/>
      <c r="V1435" s="54"/>
      <c r="W1435" s="54"/>
      <c r="X1435" s="33"/>
      <c r="Y1435" s="33"/>
      <c r="Z1435" s="33"/>
      <c r="AA1435" s="33"/>
      <c r="AB1435" s="33"/>
      <c r="AC1435" s="69"/>
      <c r="AD1435" s="33"/>
      <c r="AE1435" s="33"/>
      <c r="AF1435" s="69"/>
      <c r="AG1435" s="33"/>
      <c r="AH1435" s="33"/>
      <c r="AI1435" s="69"/>
    </row>
    <row r="1436" spans="1:35" ht="14.25" x14ac:dyDescent="0.2">
      <c r="A1436" s="368">
        <f t="shared" si="455"/>
        <v>1424</v>
      </c>
      <c r="B1436" s="4">
        <v>32130</v>
      </c>
      <c r="C1436" s="50" t="s">
        <v>3573</v>
      </c>
      <c r="D1436" s="50" t="s">
        <v>3574</v>
      </c>
      <c r="E1436" s="50"/>
      <c r="F1436" s="4" t="s">
        <v>3313</v>
      </c>
      <c r="G1436" s="54"/>
      <c r="H1436" s="4" t="s">
        <v>52</v>
      </c>
      <c r="I1436" s="267">
        <v>40</v>
      </c>
      <c r="J1436" s="267">
        <v>0</v>
      </c>
      <c r="K1436" s="267">
        <v>0</v>
      </c>
      <c r="L1436" s="267">
        <v>0</v>
      </c>
      <c r="M1436" s="253">
        <f>SUM(I1436:L1436)</f>
        <v>40</v>
      </c>
      <c r="N1436" s="4" t="str">
        <f>IF(M1436&gt;=100,"Besar",IF(AND(M1436&gt;=50,M1436&lt;=99),"Sedang",IF(AND(M1436&gt;=25,M1436&lt;=49),"Menengah",IF(AND(M1436&lt;=24,M1436&gt;=10),"Kecil",IF(M1436&lt;10,"&lt;Kecil","-")))))</f>
        <v>Menengah</v>
      </c>
      <c r="O1436" s="54"/>
      <c r="P1436" s="54"/>
      <c r="Q1436" s="100" t="s">
        <v>5832</v>
      </c>
      <c r="R1436" s="5" t="s">
        <v>5833</v>
      </c>
      <c r="S1436" s="5">
        <v>25</v>
      </c>
      <c r="T1436" s="5">
        <v>7</v>
      </c>
      <c r="U1436" s="5"/>
      <c r="V1436" s="100" t="s">
        <v>5890</v>
      </c>
      <c r="W1436" s="54"/>
      <c r="X1436" s="33"/>
      <c r="Y1436" s="33"/>
      <c r="Z1436" s="33"/>
      <c r="AA1436" s="33"/>
      <c r="AB1436" s="33"/>
      <c r="AC1436" s="69"/>
      <c r="AD1436" s="33"/>
      <c r="AE1436" s="33"/>
      <c r="AF1436" s="69"/>
      <c r="AG1436" s="33"/>
      <c r="AH1436" s="33"/>
      <c r="AI1436" s="69"/>
    </row>
    <row r="1437" spans="1:35" ht="18" x14ac:dyDescent="0.2">
      <c r="A1437" s="368">
        <f t="shared" si="455"/>
        <v>1425</v>
      </c>
      <c r="B1437" s="4">
        <v>62039</v>
      </c>
      <c r="C1437" s="50" t="s">
        <v>3575</v>
      </c>
      <c r="D1437" s="50" t="s">
        <v>3576</v>
      </c>
      <c r="E1437" s="50"/>
      <c r="F1437" s="4" t="s">
        <v>3313</v>
      </c>
      <c r="G1437" s="54"/>
      <c r="H1437" s="4" t="s">
        <v>52</v>
      </c>
      <c r="I1437" s="267">
        <v>6</v>
      </c>
      <c r="J1437" s="267">
        <v>1</v>
      </c>
      <c r="K1437" s="267"/>
      <c r="L1437" s="267"/>
      <c r="M1437" s="253">
        <f>SUM(I1437:L1437)</f>
        <v>7</v>
      </c>
      <c r="N1437" s="4" t="str">
        <f>IF(M1437&gt;=100,"Besar",IF(AND(M1437&gt;=50,M1437&lt;=99),"Sedang",IF(AND(M1437&gt;=25,M1437&lt;=49),"Menengah",IF(AND(M1437&lt;=24,M1437&gt;=10),"Kecil",IF(M1437&lt;10,"&lt;Kecil","-")))))</f>
        <v>&lt;Kecil</v>
      </c>
      <c r="O1437" s="54"/>
      <c r="P1437" s="28" t="s">
        <v>3587</v>
      </c>
      <c r="Q1437" s="5"/>
      <c r="R1437" s="54"/>
      <c r="S1437" s="100"/>
      <c r="T1437" s="100"/>
      <c r="U1437" s="100"/>
      <c r="V1437" s="5"/>
      <c r="W1437" s="4"/>
      <c r="X1437" s="33"/>
      <c r="Y1437" s="33" t="s">
        <v>6016</v>
      </c>
      <c r="Z1437" s="104" t="s">
        <v>5976</v>
      </c>
      <c r="AA1437" s="33"/>
      <c r="AB1437" s="33"/>
      <c r="AC1437" s="69"/>
      <c r="AD1437" s="33"/>
      <c r="AE1437" s="33"/>
      <c r="AF1437" s="69"/>
      <c r="AG1437" s="33"/>
      <c r="AH1437" s="33"/>
      <c r="AI1437" s="69"/>
    </row>
    <row r="1438" spans="1:35" ht="18" x14ac:dyDescent="0.2">
      <c r="A1438" s="368">
        <f t="shared" si="455"/>
        <v>1426</v>
      </c>
      <c r="B1438" s="4">
        <v>32120</v>
      </c>
      <c r="C1438" s="179" t="s">
        <v>3577</v>
      </c>
      <c r="D1438" s="180" t="s">
        <v>6482</v>
      </c>
      <c r="E1438" s="50" t="s">
        <v>6485</v>
      </c>
      <c r="F1438" s="4" t="s">
        <v>3313</v>
      </c>
      <c r="G1438" s="120" t="s">
        <v>3578</v>
      </c>
      <c r="H1438" s="14" t="s">
        <v>31</v>
      </c>
      <c r="I1438" s="13">
        <v>347</v>
      </c>
      <c r="J1438" s="13">
        <v>66</v>
      </c>
      <c r="K1438" s="13"/>
      <c r="L1438" s="13"/>
      <c r="M1438" s="13">
        <f t="shared" ref="M1438" si="457">SUM(I1438:L1438)</f>
        <v>413</v>
      </c>
      <c r="N1438" s="13" t="s">
        <v>57</v>
      </c>
      <c r="O1438" s="13" t="s">
        <v>3364</v>
      </c>
      <c r="P1438" s="54"/>
      <c r="Q1438" s="54"/>
      <c r="R1438" s="5"/>
      <c r="S1438" s="5"/>
      <c r="T1438" s="5"/>
      <c r="U1438" s="5"/>
      <c r="V1438" s="54"/>
      <c r="W1438" s="54"/>
      <c r="X1438" s="33"/>
      <c r="Y1438" s="33"/>
      <c r="Z1438" s="33"/>
      <c r="AA1438" s="33"/>
      <c r="AB1438" s="33"/>
      <c r="AC1438" s="69"/>
      <c r="AD1438" s="33"/>
      <c r="AE1438" s="33"/>
      <c r="AF1438" s="69"/>
      <c r="AG1438" s="33"/>
      <c r="AH1438" s="33"/>
      <c r="AI1438" s="69"/>
    </row>
    <row r="1439" spans="1:35" ht="18" x14ac:dyDescent="0.2">
      <c r="A1439" s="368">
        <f t="shared" si="455"/>
        <v>1427</v>
      </c>
      <c r="B1439" s="4">
        <v>31111</v>
      </c>
      <c r="C1439" s="50" t="s">
        <v>3581</v>
      </c>
      <c r="D1439" s="50" t="s">
        <v>3582</v>
      </c>
      <c r="E1439" s="50"/>
      <c r="F1439" s="4" t="s">
        <v>3313</v>
      </c>
      <c r="G1439" s="54"/>
      <c r="H1439" s="4" t="s">
        <v>52</v>
      </c>
      <c r="I1439" s="267">
        <v>35</v>
      </c>
      <c r="J1439" s="267">
        <v>5</v>
      </c>
      <c r="K1439" s="267"/>
      <c r="L1439" s="267"/>
      <c r="M1439" s="253">
        <f>SUM(I1439:L1439)</f>
        <v>40</v>
      </c>
      <c r="N1439" s="4" t="str">
        <f>IF(M1439&gt;=100,"Besar",IF(AND(M1439&gt;=50,M1439&lt;=99),"Sedang",IF(AND(M1439&gt;=25,M1439&lt;=49),"Menengah",IF(AND(M1439&lt;=24,M1439&gt;=10),"Kecil",IF(M1439&lt;10,"&lt;Kecil","-")))))</f>
        <v>Menengah</v>
      </c>
      <c r="O1439" s="4" t="s">
        <v>3604</v>
      </c>
      <c r="P1439" s="5" t="s">
        <v>3608</v>
      </c>
      <c r="Q1439" s="5"/>
      <c r="R1439" s="5"/>
      <c r="S1439" s="5"/>
      <c r="T1439" s="5"/>
      <c r="U1439" s="5"/>
      <c r="V1439" s="5"/>
      <c r="W1439" s="4"/>
      <c r="X1439" s="33"/>
      <c r="Y1439" s="33"/>
      <c r="Z1439" s="33"/>
      <c r="AA1439" s="33"/>
      <c r="AB1439" s="33"/>
      <c r="AC1439" s="69"/>
      <c r="AD1439" s="33"/>
      <c r="AE1439" s="33"/>
      <c r="AF1439" s="69"/>
      <c r="AG1439" s="33"/>
      <c r="AH1439" s="33"/>
      <c r="AI1439" s="69"/>
    </row>
    <row r="1440" spans="1:35" ht="14.25" x14ac:dyDescent="0.2">
      <c r="A1440" s="368">
        <f t="shared" si="455"/>
        <v>1428</v>
      </c>
      <c r="B1440" s="4">
        <v>31179</v>
      </c>
      <c r="C1440" s="50" t="s">
        <v>3583</v>
      </c>
      <c r="D1440" s="50" t="s">
        <v>3584</v>
      </c>
      <c r="E1440" s="50"/>
      <c r="F1440" s="4" t="s">
        <v>3313</v>
      </c>
      <c r="G1440" s="54"/>
      <c r="H1440" s="4" t="s">
        <v>31</v>
      </c>
      <c r="I1440" s="267">
        <v>40</v>
      </c>
      <c r="J1440" s="267">
        <v>85</v>
      </c>
      <c r="K1440" s="267"/>
      <c r="L1440" s="267"/>
      <c r="M1440" s="253">
        <f>SUM(I1440:L1440)</f>
        <v>125</v>
      </c>
      <c r="N1440" s="4" t="str">
        <f>IF(M1440&gt;=100,"Besar",IF(AND(M1440&gt;=50,M1440&lt;=99),"Sedang",IF(AND(M1440&gt;=25,M1440&lt;=49),"Menengah",IF(AND(M1440&lt;=24,M1440&gt;=10),"Kecil",IF(M1440&lt;10,"&lt;Kecil","-")))))</f>
        <v>Besar</v>
      </c>
      <c r="O1440" s="54"/>
      <c r="P1440" s="5" t="s">
        <v>3612</v>
      </c>
      <c r="Q1440" s="5"/>
      <c r="R1440" s="5"/>
      <c r="S1440" s="5"/>
      <c r="T1440" s="5"/>
      <c r="U1440" s="5"/>
      <c r="V1440" s="5"/>
      <c r="W1440" s="4"/>
      <c r="X1440" s="33"/>
      <c r="Y1440" s="33"/>
      <c r="Z1440" s="33"/>
      <c r="AA1440" s="33"/>
      <c r="AB1440" s="33"/>
      <c r="AC1440" s="69"/>
      <c r="AD1440" s="33"/>
      <c r="AE1440" s="33"/>
      <c r="AF1440" s="69"/>
      <c r="AG1440" s="33"/>
      <c r="AH1440" s="33"/>
      <c r="AI1440" s="69"/>
    </row>
    <row r="1441" spans="1:35" ht="14.25" x14ac:dyDescent="0.2">
      <c r="A1441" s="368">
        <f t="shared" si="455"/>
        <v>1429</v>
      </c>
      <c r="B1441" s="48"/>
      <c r="C1441" s="229" t="s">
        <v>3585</v>
      </c>
      <c r="D1441" s="180" t="s">
        <v>3586</v>
      </c>
      <c r="E1441" s="28" t="s">
        <v>6486</v>
      </c>
      <c r="F1441" s="13" t="s">
        <v>3313</v>
      </c>
      <c r="G1441" s="13" t="s">
        <v>154</v>
      </c>
      <c r="H1441" s="14" t="s">
        <v>31</v>
      </c>
      <c r="I1441" s="13">
        <v>184</v>
      </c>
      <c r="J1441" s="13">
        <v>45</v>
      </c>
      <c r="K1441" s="13"/>
      <c r="L1441" s="13"/>
      <c r="M1441" s="13">
        <f t="shared" ref="M1441" si="458">SUM(I1441:L1441)</f>
        <v>229</v>
      </c>
      <c r="N1441" s="13" t="s">
        <v>57</v>
      </c>
      <c r="O1441" s="4" t="s">
        <v>1665</v>
      </c>
      <c r="P1441" s="5" t="s">
        <v>3616</v>
      </c>
      <c r="Q1441" s="5"/>
      <c r="R1441" s="54"/>
      <c r="S1441" s="100"/>
      <c r="T1441" s="100"/>
      <c r="U1441" s="100"/>
      <c r="V1441" s="5"/>
      <c r="W1441" s="4"/>
      <c r="X1441" s="33"/>
      <c r="Y1441" s="33"/>
      <c r="Z1441" s="33"/>
      <c r="AA1441" s="33"/>
      <c r="AB1441" s="33"/>
      <c r="AC1441" s="69"/>
      <c r="AD1441" s="33"/>
      <c r="AE1441" s="33"/>
      <c r="AF1441" s="69"/>
      <c r="AG1441" s="33"/>
      <c r="AH1441" s="33"/>
      <c r="AI1441" s="69"/>
    </row>
    <row r="1442" spans="1:35" ht="14.25" x14ac:dyDescent="0.2">
      <c r="A1442" s="368">
        <f t="shared" si="455"/>
        <v>1430</v>
      </c>
      <c r="B1442" s="48"/>
      <c r="C1442" s="65" t="s">
        <v>3588</v>
      </c>
      <c r="D1442" s="65" t="s">
        <v>3589</v>
      </c>
      <c r="E1442" s="65"/>
      <c r="F1442" s="4" t="s">
        <v>3313</v>
      </c>
      <c r="G1442" s="4" t="s">
        <v>3590</v>
      </c>
      <c r="H1442" s="5"/>
      <c r="I1442" s="50">
        <v>1</v>
      </c>
      <c r="J1442" s="50">
        <v>17</v>
      </c>
      <c r="K1442" s="50"/>
      <c r="L1442" s="50"/>
      <c r="M1442" s="50">
        <f>SUM(I1442:K1442)</f>
        <v>18</v>
      </c>
      <c r="N1442" s="4" t="s">
        <v>45</v>
      </c>
      <c r="O1442" s="4" t="s">
        <v>3611</v>
      </c>
      <c r="P1442" s="54"/>
      <c r="Q1442" s="54"/>
      <c r="R1442" s="54"/>
      <c r="S1442" s="100"/>
      <c r="T1442" s="100"/>
      <c r="U1442" s="100"/>
      <c r="V1442" s="54"/>
      <c r="W1442" s="54"/>
      <c r="X1442" s="33"/>
      <c r="Y1442" s="33"/>
      <c r="Z1442" s="33"/>
      <c r="AA1442" s="33"/>
      <c r="AB1442" s="33"/>
      <c r="AC1442" s="69"/>
      <c r="AD1442" s="33"/>
      <c r="AE1442" s="33"/>
      <c r="AF1442" s="69"/>
      <c r="AG1442" s="33"/>
      <c r="AH1442" s="33"/>
      <c r="AI1442" s="69"/>
    </row>
    <row r="1443" spans="1:35" ht="14.25" x14ac:dyDescent="0.2">
      <c r="A1443" s="368">
        <f t="shared" si="455"/>
        <v>1431</v>
      </c>
      <c r="B1443" s="4">
        <v>61039</v>
      </c>
      <c r="C1443" s="50" t="s">
        <v>3592</v>
      </c>
      <c r="D1443" s="50" t="s">
        <v>3593</v>
      </c>
      <c r="E1443" s="50"/>
      <c r="F1443" s="4" t="s">
        <v>3313</v>
      </c>
      <c r="G1443" s="54"/>
      <c r="H1443" s="4" t="s">
        <v>36</v>
      </c>
      <c r="I1443" s="267">
        <v>11</v>
      </c>
      <c r="J1443" s="267">
        <v>4</v>
      </c>
      <c r="K1443" s="267">
        <v>1</v>
      </c>
      <c r="L1443" s="267">
        <v>0</v>
      </c>
      <c r="M1443" s="253">
        <f>SUM(I1443:L1443)</f>
        <v>16</v>
      </c>
      <c r="N1443" s="4" t="str">
        <f>IF(M1443&gt;=100,"Besar",IF(AND(M1443&gt;=50,M1443&lt;=99),"Sedang",IF(AND(M1443&gt;=25,M1443&lt;=49),"Menengah",IF(AND(M1443&lt;=24,M1443&gt;=10),"Kecil",IF(M1443&lt;10,"&lt;Kecil","-")))))</f>
        <v>Kecil</v>
      </c>
      <c r="O1443" s="4" t="s">
        <v>3615</v>
      </c>
      <c r="P1443" s="54"/>
      <c r="Q1443" s="54"/>
      <c r="R1443" s="5"/>
      <c r="S1443" s="5"/>
      <c r="T1443" s="5"/>
      <c r="U1443" s="5"/>
      <c r="V1443" s="54"/>
      <c r="W1443" s="54"/>
      <c r="X1443" s="33"/>
      <c r="Y1443" s="33"/>
      <c r="Z1443" s="33"/>
      <c r="AA1443" s="33"/>
      <c r="AB1443" s="33"/>
      <c r="AC1443" s="69"/>
      <c r="AD1443" s="33"/>
      <c r="AE1443" s="33"/>
      <c r="AF1443" s="69"/>
      <c r="AG1443" s="33"/>
      <c r="AH1443" s="33"/>
      <c r="AI1443" s="69"/>
    </row>
    <row r="1444" spans="1:35" ht="14.25" x14ac:dyDescent="0.2">
      <c r="A1444" s="368">
        <f t="shared" si="455"/>
        <v>1432</v>
      </c>
      <c r="B1444" s="4">
        <v>61034</v>
      </c>
      <c r="C1444" s="50" t="s">
        <v>3594</v>
      </c>
      <c r="D1444" s="50" t="s">
        <v>3595</v>
      </c>
      <c r="E1444" s="50"/>
      <c r="F1444" s="4" t="s">
        <v>3313</v>
      </c>
      <c r="G1444" s="54"/>
      <c r="H1444" s="4" t="s">
        <v>56</v>
      </c>
      <c r="I1444" s="267">
        <v>7</v>
      </c>
      <c r="J1444" s="267">
        <v>4</v>
      </c>
      <c r="K1444" s="267">
        <v>0</v>
      </c>
      <c r="L1444" s="267">
        <v>0</v>
      </c>
      <c r="M1444" s="253">
        <v>11</v>
      </c>
      <c r="N1444" s="4" t="s">
        <v>45</v>
      </c>
      <c r="O1444" s="54"/>
      <c r="P1444" s="299"/>
      <c r="Q1444" s="5"/>
      <c r="R1444" s="5"/>
      <c r="S1444" s="5"/>
      <c r="T1444" s="5"/>
      <c r="U1444" s="5"/>
      <c r="V1444" s="5"/>
      <c r="W1444" s="4"/>
      <c r="X1444" s="33"/>
      <c r="Y1444" s="33"/>
      <c r="Z1444" s="33"/>
      <c r="AA1444" s="33"/>
      <c r="AB1444" s="33"/>
      <c r="AC1444" s="69"/>
      <c r="AD1444" s="33"/>
      <c r="AE1444" s="33"/>
      <c r="AF1444" s="69"/>
      <c r="AG1444" s="33"/>
      <c r="AH1444" s="33"/>
      <c r="AI1444" s="69"/>
    </row>
    <row r="1445" spans="1:35" ht="18" x14ac:dyDescent="0.2">
      <c r="A1445" s="368">
        <f t="shared" si="455"/>
        <v>1433</v>
      </c>
      <c r="B1445" s="4">
        <v>81010</v>
      </c>
      <c r="C1445" s="50" t="s">
        <v>3596</v>
      </c>
      <c r="D1445" s="50" t="s">
        <v>3597</v>
      </c>
      <c r="E1445" s="50"/>
      <c r="F1445" s="4" t="s">
        <v>3313</v>
      </c>
      <c r="G1445" s="54"/>
      <c r="H1445" s="4" t="s">
        <v>31</v>
      </c>
      <c r="I1445" s="267">
        <v>2</v>
      </c>
      <c r="J1445" s="267">
        <v>4</v>
      </c>
      <c r="K1445" s="267" t="s">
        <v>37</v>
      </c>
      <c r="L1445" s="267">
        <v>0</v>
      </c>
      <c r="M1445" s="253">
        <f>SUM(I1445:L1445)</f>
        <v>6</v>
      </c>
      <c r="N1445" s="4" t="str">
        <f>IF(M1445&gt;=100,"Besar",IF(AND(M1445&gt;=50,M1445&lt;=99),"Sedang",IF(AND(M1445&gt;=25,M1445&lt;=49),"Menengah",IF(AND(M1445&lt;=24,M1445&gt;=10),"Kecil",IF(M1445&lt;10,"&lt;Kecil","-")))))</f>
        <v>&lt;Kecil</v>
      </c>
      <c r="O1445" s="201" t="s">
        <v>6487</v>
      </c>
      <c r="P1445" s="28" t="s">
        <v>3608</v>
      </c>
      <c r="Q1445" s="54"/>
      <c r="R1445" s="54"/>
      <c r="S1445" s="100"/>
      <c r="T1445" s="100"/>
      <c r="U1445" s="100"/>
      <c r="V1445" s="54"/>
      <c r="W1445" s="54"/>
      <c r="X1445" s="33"/>
      <c r="Y1445" s="33"/>
      <c r="Z1445" s="33"/>
      <c r="AA1445" s="33"/>
      <c r="AB1445" s="33"/>
      <c r="AC1445" s="69"/>
      <c r="AD1445" s="33"/>
      <c r="AE1445" s="33"/>
      <c r="AF1445" s="69"/>
      <c r="AG1445" s="33"/>
      <c r="AH1445" s="33"/>
      <c r="AI1445" s="69"/>
    </row>
    <row r="1446" spans="1:35" ht="14.25" x14ac:dyDescent="0.2">
      <c r="A1446" s="368">
        <f t="shared" si="455"/>
        <v>1434</v>
      </c>
      <c r="B1446" s="4">
        <v>34120</v>
      </c>
      <c r="C1446" s="50" t="s">
        <v>3598</v>
      </c>
      <c r="D1446" s="50" t="s">
        <v>3599</v>
      </c>
      <c r="E1446" s="50"/>
      <c r="F1446" s="4" t="s">
        <v>3313</v>
      </c>
      <c r="G1446" s="54"/>
      <c r="H1446" s="4" t="s">
        <v>52</v>
      </c>
      <c r="I1446" s="267">
        <v>8</v>
      </c>
      <c r="J1446" s="267">
        <v>4</v>
      </c>
      <c r="K1446" s="267" t="s">
        <v>37</v>
      </c>
      <c r="L1446" s="267">
        <v>0</v>
      </c>
      <c r="M1446" s="253">
        <f>SUM(I1446:L1446)</f>
        <v>12</v>
      </c>
      <c r="N1446" s="4" t="str">
        <f>IF(M1446&gt;=100,"Besar",IF(AND(M1446&gt;=50,M1446&lt;=99),"Sedang",IF(AND(M1446&gt;=25,M1446&lt;=49),"Menengah",IF(AND(M1446&lt;=24,M1446&gt;=10),"Kecil",IF(M1446&lt;10,"&lt;Kecil","-")))))</f>
        <v>Kecil</v>
      </c>
      <c r="O1446" s="13" t="s">
        <v>1665</v>
      </c>
      <c r="P1446" s="54"/>
      <c r="Q1446" s="54"/>
      <c r="R1446" s="5"/>
      <c r="S1446" s="5"/>
      <c r="T1446" s="5"/>
      <c r="U1446" s="5"/>
      <c r="V1446" s="54"/>
      <c r="W1446" s="54"/>
      <c r="X1446" s="33"/>
      <c r="Y1446" s="33"/>
      <c r="Z1446" s="33"/>
      <c r="AA1446" s="33"/>
      <c r="AB1446" s="33"/>
      <c r="AC1446" s="69"/>
      <c r="AD1446" s="33"/>
      <c r="AE1446" s="33"/>
      <c r="AF1446" s="69"/>
      <c r="AG1446" s="33"/>
      <c r="AH1446" s="33"/>
      <c r="AI1446" s="69"/>
    </row>
    <row r="1447" spans="1:35" ht="14.25" x14ac:dyDescent="0.2">
      <c r="A1447" s="368">
        <f t="shared" si="455"/>
        <v>1435</v>
      </c>
      <c r="B1447" s="4">
        <v>32114</v>
      </c>
      <c r="C1447" s="50" t="s">
        <v>3600</v>
      </c>
      <c r="D1447" s="50" t="s">
        <v>3601</v>
      </c>
      <c r="E1447" s="50"/>
      <c r="F1447" s="4" t="s">
        <v>3313</v>
      </c>
      <c r="G1447" s="54"/>
      <c r="H1447" s="4" t="s">
        <v>31</v>
      </c>
      <c r="I1447" s="267">
        <v>847</v>
      </c>
      <c r="J1447" s="267">
        <v>625</v>
      </c>
      <c r="K1447" s="267">
        <v>0</v>
      </c>
      <c r="L1447" s="267">
        <v>0</v>
      </c>
      <c r="M1447" s="253">
        <f>SUM(I1447:L1447)</f>
        <v>1472</v>
      </c>
      <c r="N1447" s="4" t="str">
        <f>IF(M1447&gt;=100,"Besar",IF(AND(M1447&gt;=50,M1447&lt;=99),"Sedang",IF(AND(M1447&gt;=25,M1447&lt;=49),"Menengah",IF(AND(M1447&lt;=24,M1447&gt;=10),"Kecil",IF(M1447&lt;10,"&lt;Kecil","-")))))</f>
        <v>Besar</v>
      </c>
      <c r="O1447" s="54"/>
      <c r="P1447" s="174" t="s">
        <v>3616</v>
      </c>
      <c r="Q1447" s="121"/>
      <c r="R1447" s="54"/>
      <c r="S1447" s="100"/>
      <c r="T1447" s="100"/>
      <c r="U1447" s="100"/>
      <c r="V1447" s="5"/>
      <c r="W1447" s="4"/>
      <c r="X1447" s="33"/>
      <c r="Y1447" s="33"/>
      <c r="Z1447" s="33"/>
      <c r="AA1447" s="33"/>
      <c r="AB1447" s="33"/>
      <c r="AC1447" s="69"/>
      <c r="AD1447" s="33"/>
      <c r="AE1447" s="33"/>
      <c r="AF1447" s="69"/>
      <c r="AG1447" s="33"/>
      <c r="AH1447" s="33"/>
      <c r="AI1447" s="69"/>
    </row>
    <row r="1448" spans="1:35" ht="18" x14ac:dyDescent="0.2">
      <c r="A1448" s="368">
        <f t="shared" si="455"/>
        <v>1436</v>
      </c>
      <c r="B1448" s="4">
        <v>38321</v>
      </c>
      <c r="C1448" s="50" t="s">
        <v>3605</v>
      </c>
      <c r="D1448" s="165" t="s">
        <v>3602</v>
      </c>
      <c r="E1448" s="165" t="s">
        <v>6488</v>
      </c>
      <c r="F1448" s="201" t="s">
        <v>3313</v>
      </c>
      <c r="G1448" s="201" t="s">
        <v>3603</v>
      </c>
      <c r="H1448" s="147" t="s">
        <v>31</v>
      </c>
      <c r="I1448" s="201">
        <v>64</v>
      </c>
      <c r="J1448" s="201">
        <v>107</v>
      </c>
      <c r="K1448" s="201"/>
      <c r="L1448" s="201"/>
      <c r="M1448" s="201">
        <f t="shared" ref="M1448:M1449" si="459">SUM(I1448:L1448)</f>
        <v>171</v>
      </c>
      <c r="N1448" s="201" t="s">
        <v>57</v>
      </c>
      <c r="O1448" s="118" t="s">
        <v>3615</v>
      </c>
      <c r="P1448" s="54"/>
      <c r="Q1448" s="54"/>
      <c r="R1448" s="5"/>
      <c r="S1448" s="5"/>
      <c r="T1448" s="5"/>
      <c r="U1448" s="5"/>
      <c r="V1448" s="54"/>
      <c r="W1448" s="54"/>
      <c r="X1448" s="33"/>
      <c r="Y1448" s="33"/>
      <c r="Z1448" s="33"/>
      <c r="AA1448" s="33"/>
      <c r="AB1448" s="33"/>
      <c r="AC1448" s="69"/>
      <c r="AD1448" s="33"/>
      <c r="AE1448" s="33"/>
      <c r="AF1448" s="69"/>
      <c r="AG1448" s="33"/>
      <c r="AH1448" s="33"/>
      <c r="AI1448" s="69"/>
    </row>
    <row r="1449" spans="1:35" ht="18.75" x14ac:dyDescent="0.2">
      <c r="A1449" s="368">
        <f t="shared" si="455"/>
        <v>1437</v>
      </c>
      <c r="B1449" s="4">
        <v>31179</v>
      </c>
      <c r="C1449" s="233" t="s">
        <v>3606</v>
      </c>
      <c r="D1449" s="199" t="s">
        <v>3607</v>
      </c>
      <c r="E1449" s="12" t="s">
        <v>6489</v>
      </c>
      <c r="F1449" s="13" t="s">
        <v>3313</v>
      </c>
      <c r="G1449" s="13" t="s">
        <v>189</v>
      </c>
      <c r="H1449" s="119" t="s">
        <v>31</v>
      </c>
      <c r="I1449" s="143">
        <v>40</v>
      </c>
      <c r="J1449" s="143">
        <v>60</v>
      </c>
      <c r="K1449" s="300"/>
      <c r="L1449" s="300" t="s">
        <v>37</v>
      </c>
      <c r="M1449" s="13">
        <f t="shared" si="459"/>
        <v>100</v>
      </c>
      <c r="N1449" s="13" t="s">
        <v>57</v>
      </c>
      <c r="O1449" s="4" t="s">
        <v>3635</v>
      </c>
      <c r="P1449" s="5"/>
      <c r="Q1449" s="5"/>
      <c r="R1449" s="5"/>
      <c r="S1449" s="5"/>
      <c r="T1449" s="5"/>
      <c r="U1449" s="5"/>
      <c r="V1449" s="5"/>
      <c r="W1449" s="4"/>
      <c r="X1449" s="33"/>
      <c r="Y1449" s="33"/>
      <c r="Z1449" s="33"/>
      <c r="AA1449" s="33"/>
      <c r="AB1449" s="33"/>
      <c r="AC1449" s="69"/>
      <c r="AD1449" s="33"/>
      <c r="AE1449" s="33"/>
      <c r="AF1449" s="69"/>
      <c r="AG1449" s="33"/>
      <c r="AH1449" s="33"/>
      <c r="AI1449" s="69"/>
    </row>
    <row r="1450" spans="1:35" ht="14.25" x14ac:dyDescent="0.2">
      <c r="A1450" s="368">
        <f t="shared" si="455"/>
        <v>1438</v>
      </c>
      <c r="B1450" s="48"/>
      <c r="C1450" s="65" t="s">
        <v>3609</v>
      </c>
      <c r="D1450" s="65" t="s">
        <v>3610</v>
      </c>
      <c r="E1450" s="65"/>
      <c r="F1450" s="4" t="s">
        <v>3313</v>
      </c>
      <c r="G1450" s="4" t="s">
        <v>228</v>
      </c>
      <c r="H1450" s="5" t="s">
        <v>36</v>
      </c>
      <c r="I1450" s="50">
        <v>16</v>
      </c>
      <c r="J1450" s="50">
        <v>6</v>
      </c>
      <c r="K1450" s="50"/>
      <c r="L1450" s="50"/>
      <c r="M1450" s="50">
        <f>SUM(I1450:K1450)</f>
        <v>22</v>
      </c>
      <c r="N1450" s="4" t="s">
        <v>45</v>
      </c>
      <c r="O1450" s="54"/>
      <c r="P1450" s="21" t="s">
        <v>3625</v>
      </c>
      <c r="Q1450" s="5"/>
      <c r="R1450" s="54"/>
      <c r="S1450" s="100"/>
      <c r="T1450" s="100"/>
      <c r="U1450" s="100"/>
      <c r="V1450" s="5"/>
      <c r="W1450" s="4"/>
      <c r="X1450" s="33"/>
      <c r="Y1450" s="33"/>
      <c r="Z1450" s="33"/>
      <c r="AA1450" s="33"/>
      <c r="AB1450" s="33"/>
      <c r="AC1450" s="69"/>
      <c r="AD1450" s="33"/>
      <c r="AE1450" s="33"/>
      <c r="AF1450" s="69"/>
      <c r="AG1450" s="33"/>
      <c r="AH1450" s="33"/>
      <c r="AI1450" s="69"/>
    </row>
    <row r="1451" spans="1:35" ht="14.25" x14ac:dyDescent="0.2">
      <c r="A1451" s="368">
        <f t="shared" si="455"/>
        <v>1439</v>
      </c>
      <c r="B1451" s="48"/>
      <c r="C1451" s="301" t="s">
        <v>3613</v>
      </c>
      <c r="D1451" s="121" t="s">
        <v>3614</v>
      </c>
      <c r="E1451" s="121" t="s">
        <v>6490</v>
      </c>
      <c r="F1451" s="118" t="s">
        <v>3313</v>
      </c>
      <c r="G1451" s="118" t="s">
        <v>228</v>
      </c>
      <c r="H1451" s="182" t="s">
        <v>229</v>
      </c>
      <c r="I1451" s="118">
        <v>20</v>
      </c>
      <c r="J1451" s="118">
        <v>20</v>
      </c>
      <c r="K1451" s="118"/>
      <c r="L1451" s="118"/>
      <c r="M1451" s="118">
        <f t="shared" ref="M1451" si="460">SUM(I1451:L1451)</f>
        <v>40</v>
      </c>
      <c r="N1451" s="118" t="s">
        <v>32</v>
      </c>
      <c r="O1451" s="13" t="s">
        <v>3624</v>
      </c>
      <c r="P1451" s="113" t="s">
        <v>6492</v>
      </c>
      <c r="Q1451" s="166"/>
      <c r="R1451" s="54"/>
      <c r="S1451" s="100"/>
      <c r="T1451" s="100"/>
      <c r="U1451" s="100"/>
      <c r="V1451" s="54"/>
      <c r="W1451" s="54"/>
      <c r="X1451" s="33"/>
      <c r="Y1451" s="33"/>
      <c r="Z1451" s="33"/>
      <c r="AA1451" s="33"/>
      <c r="AB1451" s="33"/>
      <c r="AC1451" s="69"/>
      <c r="AD1451" s="33"/>
      <c r="AE1451" s="33"/>
      <c r="AF1451" s="69"/>
      <c r="AG1451" s="33"/>
      <c r="AH1451" s="33"/>
      <c r="AI1451" s="69"/>
    </row>
    <row r="1452" spans="1:35" ht="14.25" x14ac:dyDescent="0.2">
      <c r="A1452" s="368">
        <f t="shared" si="455"/>
        <v>1440</v>
      </c>
      <c r="B1452" s="4">
        <v>61033</v>
      </c>
      <c r="C1452" s="50" t="s">
        <v>3617</v>
      </c>
      <c r="D1452" s="50" t="s">
        <v>3618</v>
      </c>
      <c r="E1452" s="50"/>
      <c r="F1452" s="4" t="s">
        <v>3313</v>
      </c>
      <c r="G1452" s="54"/>
      <c r="H1452" s="4" t="s">
        <v>31</v>
      </c>
      <c r="I1452" s="267">
        <v>3</v>
      </c>
      <c r="J1452" s="267">
        <v>1</v>
      </c>
      <c r="K1452" s="267"/>
      <c r="L1452" s="267"/>
      <c r="M1452" s="253">
        <f>SUM(I1452:L1452)</f>
        <v>4</v>
      </c>
      <c r="N1452" s="4" t="str">
        <f>IF(M1452&gt;=100,"Besar",IF(AND(M1452&gt;=50,M1452&lt;=99),"Sedang",IF(AND(M1452&gt;=25,M1452&lt;=49),"Menengah",IF(AND(M1452&lt;=24,M1452&gt;=10),"Kecil",IF(M1452&lt;10,"&lt;Kecil","-")))))</f>
        <v>&lt;Kecil</v>
      </c>
      <c r="O1452" s="13" t="s">
        <v>6175</v>
      </c>
      <c r="P1452" s="54"/>
      <c r="Q1452" s="54"/>
      <c r="R1452" s="54"/>
      <c r="S1452" s="100"/>
      <c r="T1452" s="100"/>
      <c r="U1452" s="100"/>
      <c r="V1452" s="54"/>
      <c r="W1452" s="54"/>
      <c r="X1452" s="33"/>
      <c r="Y1452" s="33"/>
      <c r="Z1452" s="33"/>
      <c r="AA1452" s="33"/>
      <c r="AB1452" s="33"/>
      <c r="AC1452" s="69"/>
      <c r="AD1452" s="33"/>
      <c r="AE1452" s="33"/>
      <c r="AF1452" s="69"/>
      <c r="AG1452" s="33"/>
      <c r="AH1452" s="33"/>
      <c r="AI1452" s="69"/>
    </row>
    <row r="1453" spans="1:35" ht="18" x14ac:dyDescent="0.2">
      <c r="A1453" s="368">
        <f t="shared" si="455"/>
        <v>1441</v>
      </c>
      <c r="B1453" s="4">
        <v>63000</v>
      </c>
      <c r="C1453" s="50" t="s">
        <v>3619</v>
      </c>
      <c r="D1453" s="50" t="s">
        <v>3620</v>
      </c>
      <c r="E1453" s="50"/>
      <c r="F1453" s="4" t="s">
        <v>3313</v>
      </c>
      <c r="G1453" s="54"/>
      <c r="H1453" s="4" t="s">
        <v>31</v>
      </c>
      <c r="I1453" s="267">
        <v>5</v>
      </c>
      <c r="J1453" s="267">
        <v>7</v>
      </c>
      <c r="K1453" s="267"/>
      <c r="L1453" s="267"/>
      <c r="M1453" s="253">
        <f>SUM(I1453:L1453)</f>
        <v>12</v>
      </c>
      <c r="N1453" s="4" t="str">
        <f>IF(M1453&gt;=100,"Besar",IF(AND(M1453&gt;=50,M1453&lt;=99),"Sedang",IF(AND(M1453&gt;=25,M1453&lt;=49),"Menengah",IF(AND(M1453&lt;=24,M1453&gt;=10),"Kecil",IF(M1453&lt;10,"&lt;Kecil","-")))))</f>
        <v>Kecil</v>
      </c>
      <c r="O1453" s="54"/>
      <c r="P1453" s="54"/>
      <c r="Q1453" s="54"/>
      <c r="R1453" s="54"/>
      <c r="S1453" s="100"/>
      <c r="T1453" s="100"/>
      <c r="U1453" s="100"/>
      <c r="V1453" s="54"/>
      <c r="W1453" s="54"/>
      <c r="X1453" s="33"/>
      <c r="Y1453" s="33"/>
      <c r="Z1453" s="33"/>
      <c r="AA1453" s="33"/>
      <c r="AB1453" s="33"/>
      <c r="AC1453" s="69"/>
      <c r="AD1453" s="33"/>
      <c r="AE1453" s="33"/>
      <c r="AF1453" s="69"/>
      <c r="AG1453" s="33"/>
      <c r="AH1453" s="33"/>
      <c r="AI1453" s="69"/>
    </row>
    <row r="1454" spans="1:35" ht="18.75" x14ac:dyDescent="0.2">
      <c r="A1454" s="368">
        <f t="shared" si="455"/>
        <v>1442</v>
      </c>
      <c r="B1454" s="48"/>
      <c r="C1454" s="233" t="s">
        <v>3621</v>
      </c>
      <c r="D1454" s="199" t="s">
        <v>3622</v>
      </c>
      <c r="E1454" s="12"/>
      <c r="F1454" s="13" t="s">
        <v>3313</v>
      </c>
      <c r="G1454" s="13" t="s">
        <v>3623</v>
      </c>
      <c r="H1454" s="119" t="s">
        <v>31</v>
      </c>
      <c r="I1454" s="143">
        <v>35</v>
      </c>
      <c r="J1454" s="143">
        <v>7</v>
      </c>
      <c r="K1454" s="143"/>
      <c r="L1454" s="143"/>
      <c r="M1454" s="13">
        <f t="shared" ref="M1454:M1455" si="461">SUM(I1454:L1454)</f>
        <v>42</v>
      </c>
      <c r="N1454" s="13" t="s">
        <v>32</v>
      </c>
      <c r="O1454" s="54"/>
      <c r="P1454" s="28" t="s">
        <v>3636</v>
      </c>
      <c r="Q1454" s="54"/>
      <c r="R1454" s="54"/>
      <c r="S1454" s="100"/>
      <c r="T1454" s="100"/>
      <c r="U1454" s="100"/>
      <c r="V1454" s="54"/>
      <c r="W1454" s="54"/>
      <c r="X1454" s="33"/>
      <c r="Y1454" s="33"/>
      <c r="Z1454" s="33"/>
      <c r="AA1454" s="33"/>
      <c r="AB1454" s="33"/>
      <c r="AC1454" s="69"/>
      <c r="AD1454" s="33"/>
      <c r="AE1454" s="33"/>
      <c r="AF1454" s="69"/>
      <c r="AG1454" s="33"/>
      <c r="AH1454" s="33"/>
      <c r="AI1454" s="69"/>
    </row>
    <row r="1455" spans="1:35" ht="18" x14ac:dyDescent="0.2">
      <c r="A1455" s="368">
        <f t="shared" si="455"/>
        <v>1443</v>
      </c>
      <c r="B1455" s="48"/>
      <c r="C1455" s="148" t="s">
        <v>3626</v>
      </c>
      <c r="D1455" s="11" t="s">
        <v>3627</v>
      </c>
      <c r="E1455" s="12" t="s">
        <v>6491</v>
      </c>
      <c r="F1455" s="13" t="s">
        <v>3313</v>
      </c>
      <c r="G1455" s="13" t="s">
        <v>3628</v>
      </c>
      <c r="H1455" s="14" t="s">
        <v>31</v>
      </c>
      <c r="I1455" s="184">
        <v>36</v>
      </c>
      <c r="J1455" s="13">
        <v>61</v>
      </c>
      <c r="K1455" s="13"/>
      <c r="L1455" s="13"/>
      <c r="M1455" s="13">
        <f t="shared" si="461"/>
        <v>97</v>
      </c>
      <c r="N1455" s="13" t="s">
        <v>57</v>
      </c>
      <c r="O1455" s="13" t="s">
        <v>3635</v>
      </c>
      <c r="P1455" s="54"/>
      <c r="Q1455" s="54"/>
      <c r="R1455" s="54"/>
      <c r="S1455" s="100"/>
      <c r="T1455" s="100"/>
      <c r="U1455" s="100"/>
      <c r="V1455" s="54"/>
      <c r="W1455" s="54"/>
      <c r="X1455" s="33"/>
      <c r="Y1455" s="33"/>
      <c r="Z1455" s="33"/>
      <c r="AA1455" s="33"/>
      <c r="AB1455" s="33"/>
      <c r="AC1455" s="69"/>
      <c r="AD1455" s="33"/>
      <c r="AE1455" s="33"/>
      <c r="AF1455" s="69"/>
      <c r="AG1455" s="33"/>
      <c r="AH1455" s="33"/>
      <c r="AI1455" s="69"/>
    </row>
    <row r="1456" spans="1:35" ht="18" x14ac:dyDescent="0.2">
      <c r="A1456" s="368">
        <f t="shared" si="455"/>
        <v>1444</v>
      </c>
      <c r="B1456" s="4">
        <v>31179</v>
      </c>
      <c r="C1456" s="50" t="s">
        <v>3629</v>
      </c>
      <c r="D1456" s="50" t="s">
        <v>3630</v>
      </c>
      <c r="E1456" s="50"/>
      <c r="F1456" s="4" t="s">
        <v>3313</v>
      </c>
      <c r="G1456" s="54"/>
      <c r="H1456" s="4" t="s">
        <v>31</v>
      </c>
      <c r="I1456" s="267">
        <v>67</v>
      </c>
      <c r="J1456" s="267">
        <v>129</v>
      </c>
      <c r="K1456" s="267" t="s">
        <v>37</v>
      </c>
      <c r="L1456" s="267">
        <v>0</v>
      </c>
      <c r="M1456" s="253">
        <f>SUM(I1456:L1456)</f>
        <v>196</v>
      </c>
      <c r="N1456" s="4" t="str">
        <f>IF(M1456&gt;=100,"Besar",IF(AND(M1456&gt;=50,M1456&lt;=99),"Sedang",IF(AND(M1456&gt;=25,M1456&lt;=49),"Menengah",IF(AND(M1456&lt;=24,M1456&gt;=10),"Kecil",IF(M1456&lt;10,"&lt;Kecil","-")))))</f>
        <v>Besar</v>
      </c>
      <c r="O1456" s="13" t="s">
        <v>6496</v>
      </c>
      <c r="P1456" s="54"/>
      <c r="Q1456" s="54"/>
      <c r="R1456" s="54"/>
      <c r="S1456" s="100"/>
      <c r="T1456" s="100"/>
      <c r="U1456" s="100"/>
      <c r="V1456" s="54"/>
      <c r="W1456" s="54"/>
      <c r="X1456" s="33"/>
      <c r="Y1456" s="33"/>
      <c r="Z1456" s="33"/>
      <c r="AA1456" s="33"/>
      <c r="AB1456" s="33"/>
      <c r="AC1456" s="69"/>
      <c r="AD1456" s="33"/>
      <c r="AE1456" s="33"/>
      <c r="AF1456" s="69"/>
      <c r="AG1456" s="33"/>
      <c r="AH1456" s="33"/>
      <c r="AI1456" s="69"/>
    </row>
    <row r="1457" spans="1:35" ht="14.25" x14ac:dyDescent="0.2">
      <c r="A1457" s="368">
        <f t="shared" si="455"/>
        <v>1445</v>
      </c>
      <c r="B1457" s="4">
        <v>61039</v>
      </c>
      <c r="C1457" s="50" t="s">
        <v>3631</v>
      </c>
      <c r="D1457" s="50" t="s">
        <v>3632</v>
      </c>
      <c r="E1457" s="50"/>
      <c r="F1457" s="4" t="s">
        <v>3313</v>
      </c>
      <c r="G1457" s="54"/>
      <c r="H1457" s="4" t="s">
        <v>52</v>
      </c>
      <c r="I1457" s="267">
        <v>6</v>
      </c>
      <c r="J1457" s="267" t="s">
        <v>37</v>
      </c>
      <c r="K1457" s="267" t="s">
        <v>37</v>
      </c>
      <c r="L1457" s="267" t="s">
        <v>37</v>
      </c>
      <c r="M1457" s="253">
        <f>SUM(I1457:L1457)</f>
        <v>6</v>
      </c>
      <c r="N1457" s="4" t="str">
        <f>IF(M1457&gt;=100,"Besar",IF(AND(M1457&gt;=50,M1457&lt;=99),"Sedang",IF(AND(M1457&gt;=25,M1457&lt;=49),"Menengah",IF(AND(M1457&lt;=24,M1457&gt;=10),"Kecil",IF(M1457&lt;10,"&lt;Kecil","-")))))</f>
        <v>&lt;Kecil</v>
      </c>
      <c r="O1457" s="54"/>
      <c r="P1457" s="54"/>
      <c r="Q1457" s="54"/>
      <c r="R1457" s="54"/>
      <c r="S1457" s="100"/>
      <c r="T1457" s="100"/>
      <c r="U1457" s="100"/>
      <c r="V1457" s="54"/>
      <c r="W1457" s="54"/>
      <c r="X1457" s="33"/>
      <c r="Y1457" s="33"/>
      <c r="Z1457" s="33"/>
      <c r="AA1457" s="33"/>
      <c r="AB1457" s="33"/>
      <c r="AC1457" s="69"/>
      <c r="AD1457" s="33"/>
      <c r="AE1457" s="33"/>
      <c r="AF1457" s="69"/>
      <c r="AG1457" s="33"/>
      <c r="AH1457" s="33"/>
      <c r="AI1457" s="69"/>
    </row>
    <row r="1458" spans="1:35" ht="18" x14ac:dyDescent="0.2">
      <c r="A1458" s="368">
        <f t="shared" si="455"/>
        <v>1446</v>
      </c>
      <c r="B1458" s="48"/>
      <c r="C1458" s="148" t="s">
        <v>3633</v>
      </c>
      <c r="D1458" s="11" t="s">
        <v>3634</v>
      </c>
      <c r="E1458" s="12" t="s">
        <v>6493</v>
      </c>
      <c r="F1458" s="13" t="s">
        <v>3313</v>
      </c>
      <c r="G1458" s="13" t="s">
        <v>2185</v>
      </c>
      <c r="H1458" s="14" t="s">
        <v>31</v>
      </c>
      <c r="I1458" s="184">
        <v>12</v>
      </c>
      <c r="J1458" s="13">
        <v>24</v>
      </c>
      <c r="K1458" s="13"/>
      <c r="L1458" s="13"/>
      <c r="M1458" s="13">
        <f t="shared" ref="M1458" si="462">SUM(I1458:L1458)</f>
        <v>36</v>
      </c>
      <c r="N1458" s="13" t="s">
        <v>32</v>
      </c>
      <c r="O1458" s="54"/>
      <c r="P1458" s="28" t="s">
        <v>3645</v>
      </c>
      <c r="Q1458" s="54"/>
      <c r="R1458" s="54"/>
      <c r="S1458" s="100"/>
      <c r="T1458" s="100"/>
      <c r="U1458" s="100"/>
      <c r="V1458" s="54"/>
      <c r="W1458" s="54"/>
      <c r="X1458" s="33"/>
      <c r="Y1458" s="33"/>
      <c r="Z1458" s="33"/>
      <c r="AA1458" s="33"/>
      <c r="AB1458" s="33"/>
      <c r="AC1458" s="69"/>
      <c r="AD1458" s="33"/>
      <c r="AE1458" s="33"/>
      <c r="AF1458" s="69"/>
      <c r="AG1458" s="33"/>
      <c r="AH1458" s="33"/>
      <c r="AI1458" s="69"/>
    </row>
    <row r="1459" spans="1:35" ht="18" x14ac:dyDescent="0.2">
      <c r="A1459" s="368">
        <f t="shared" si="455"/>
        <v>1447</v>
      </c>
      <c r="B1459" s="137"/>
      <c r="C1459" s="181" t="s">
        <v>6495</v>
      </c>
      <c r="D1459" s="12" t="s">
        <v>6893</v>
      </c>
      <c r="E1459" s="12"/>
      <c r="F1459" s="13" t="s">
        <v>3313</v>
      </c>
      <c r="G1459" s="13" t="s">
        <v>111</v>
      </c>
      <c r="H1459" s="14" t="s">
        <v>31</v>
      </c>
      <c r="I1459" s="9">
        <v>53</v>
      </c>
      <c r="J1459" s="9">
        <v>24</v>
      </c>
      <c r="K1459" s="13"/>
      <c r="L1459" s="13"/>
      <c r="M1459" s="13">
        <f t="shared" ref="M1459" si="463">SUM(I1459:K1459)</f>
        <v>77</v>
      </c>
      <c r="N1459" s="13" t="s">
        <v>57</v>
      </c>
      <c r="O1459" s="13" t="s">
        <v>6894</v>
      </c>
      <c r="P1459" s="296" t="s">
        <v>6895</v>
      </c>
      <c r="Q1459" s="166"/>
      <c r="R1459" s="54"/>
      <c r="S1459" s="100"/>
      <c r="T1459" s="100"/>
      <c r="U1459" s="100"/>
      <c r="V1459" s="54"/>
      <c r="W1459" s="54"/>
      <c r="X1459" s="33"/>
      <c r="Y1459" s="33"/>
      <c r="Z1459" s="33"/>
      <c r="AA1459" s="33"/>
      <c r="AB1459" s="33"/>
      <c r="AC1459" s="69"/>
      <c r="AD1459" s="33"/>
      <c r="AE1459" s="33"/>
      <c r="AF1459" s="69"/>
      <c r="AG1459" s="33"/>
      <c r="AH1459" s="33"/>
      <c r="AI1459" s="69"/>
    </row>
    <row r="1460" spans="1:35" ht="14.25" x14ac:dyDescent="0.2">
      <c r="A1460" s="368">
        <f t="shared" si="455"/>
        <v>1448</v>
      </c>
      <c r="B1460" s="4">
        <v>31240</v>
      </c>
      <c r="C1460" s="50" t="s">
        <v>3637</v>
      </c>
      <c r="D1460" s="50" t="s">
        <v>3638</v>
      </c>
      <c r="E1460" s="50"/>
      <c r="F1460" s="4" t="s">
        <v>3313</v>
      </c>
      <c r="G1460" s="54"/>
      <c r="H1460" s="4" t="s">
        <v>52</v>
      </c>
      <c r="I1460" s="267">
        <v>5</v>
      </c>
      <c r="J1460" s="267">
        <v>25</v>
      </c>
      <c r="K1460" s="267">
        <v>0</v>
      </c>
      <c r="L1460" s="267">
        <v>0</v>
      </c>
      <c r="M1460" s="253">
        <f>SUM(I1460:L1460)</f>
        <v>30</v>
      </c>
      <c r="N1460" s="4" t="s">
        <v>45</v>
      </c>
      <c r="O1460" s="54"/>
      <c r="P1460" s="54"/>
      <c r="Q1460" s="54"/>
      <c r="R1460" s="54"/>
      <c r="S1460" s="100"/>
      <c r="T1460" s="100"/>
      <c r="U1460" s="100"/>
      <c r="V1460" s="54"/>
      <c r="W1460" s="54"/>
      <c r="X1460" s="33"/>
      <c r="Y1460" s="33"/>
      <c r="Z1460" s="33"/>
      <c r="AA1460" s="33"/>
      <c r="AB1460" s="33"/>
      <c r="AC1460" s="69"/>
      <c r="AD1460" s="33"/>
      <c r="AE1460" s="33"/>
      <c r="AF1460" s="69"/>
      <c r="AG1460" s="33"/>
      <c r="AH1460" s="33"/>
      <c r="AI1460" s="69"/>
    </row>
    <row r="1461" spans="1:35" ht="18" x14ac:dyDescent="0.2">
      <c r="A1461" s="368">
        <f t="shared" si="455"/>
        <v>1449</v>
      </c>
      <c r="B1461" s="48"/>
      <c r="C1461" s="32" t="s">
        <v>3639</v>
      </c>
      <c r="D1461" s="3" t="s">
        <v>3640</v>
      </c>
      <c r="E1461" s="3"/>
      <c r="F1461" s="4" t="s">
        <v>3313</v>
      </c>
      <c r="G1461" s="4" t="s">
        <v>3641</v>
      </c>
      <c r="H1461" s="5"/>
      <c r="I1461" s="50">
        <v>19</v>
      </c>
      <c r="J1461" s="50">
        <v>1</v>
      </c>
      <c r="K1461" s="50"/>
      <c r="L1461" s="50"/>
      <c r="M1461" s="50">
        <f>SUM(I1461:K1461)</f>
        <v>20</v>
      </c>
      <c r="N1461" s="4" t="s">
        <v>45</v>
      </c>
      <c r="O1461" s="54"/>
      <c r="P1461" s="54"/>
      <c r="Q1461" s="54"/>
      <c r="R1461" s="54"/>
      <c r="S1461" s="100"/>
      <c r="T1461" s="100"/>
      <c r="U1461" s="100"/>
      <c r="V1461" s="54"/>
      <c r="W1461" s="54"/>
      <c r="X1461" s="33"/>
      <c r="Y1461" s="33"/>
      <c r="Z1461" s="33"/>
      <c r="AA1461" s="33"/>
      <c r="AB1461" s="33"/>
      <c r="AC1461" s="69"/>
      <c r="AD1461" s="33"/>
      <c r="AE1461" s="33"/>
      <c r="AF1461" s="69"/>
      <c r="AG1461" s="33"/>
      <c r="AH1461" s="33"/>
      <c r="AI1461" s="69"/>
    </row>
    <row r="1462" spans="1:35" ht="27" x14ac:dyDescent="0.2">
      <c r="A1462" s="368">
        <f t="shared" si="455"/>
        <v>1450</v>
      </c>
      <c r="B1462" s="4">
        <v>62050</v>
      </c>
      <c r="C1462" s="3" t="s">
        <v>3642</v>
      </c>
      <c r="D1462" s="3" t="s">
        <v>3643</v>
      </c>
      <c r="E1462" s="3"/>
      <c r="F1462" s="4" t="s">
        <v>3313</v>
      </c>
      <c r="G1462" s="4" t="s">
        <v>3644</v>
      </c>
      <c r="H1462" s="5" t="s">
        <v>31</v>
      </c>
      <c r="I1462" s="50">
        <v>14</v>
      </c>
      <c r="J1462" s="50">
        <v>1</v>
      </c>
      <c r="K1462" s="50"/>
      <c r="L1462" s="50"/>
      <c r="M1462" s="50">
        <f>SUM(I1462:K1462)</f>
        <v>15</v>
      </c>
      <c r="N1462" s="13" t="s">
        <v>45</v>
      </c>
      <c r="O1462" s="54"/>
      <c r="P1462" s="54"/>
      <c r="Q1462" s="54"/>
      <c r="R1462" s="54"/>
      <c r="S1462" s="100"/>
      <c r="T1462" s="100"/>
      <c r="U1462" s="100"/>
      <c r="V1462" s="54"/>
      <c r="W1462" s="54"/>
      <c r="X1462" s="33"/>
      <c r="Y1462" s="33"/>
      <c r="Z1462" s="33"/>
      <c r="AA1462" s="33"/>
      <c r="AB1462" s="33"/>
      <c r="AC1462" s="69"/>
      <c r="AD1462" s="33"/>
      <c r="AE1462" s="33"/>
      <c r="AF1462" s="69"/>
      <c r="AG1462" s="33"/>
      <c r="AH1462" s="33"/>
      <c r="AI1462" s="69"/>
    </row>
    <row r="1463" spans="1:35" ht="27" x14ac:dyDescent="0.2">
      <c r="A1463" s="368">
        <f t="shared" si="455"/>
        <v>1451</v>
      </c>
      <c r="B1463" s="4">
        <v>61038</v>
      </c>
      <c r="C1463" s="148" t="s">
        <v>3642</v>
      </c>
      <c r="D1463" s="11" t="s">
        <v>3643</v>
      </c>
      <c r="E1463" s="12" t="s">
        <v>6494</v>
      </c>
      <c r="F1463" s="13" t="s">
        <v>3313</v>
      </c>
      <c r="G1463" s="13" t="s">
        <v>3644</v>
      </c>
      <c r="H1463" s="14" t="s">
        <v>31</v>
      </c>
      <c r="I1463" s="13">
        <v>14</v>
      </c>
      <c r="J1463" s="13">
        <v>1</v>
      </c>
      <c r="K1463" s="13"/>
      <c r="L1463" s="13"/>
      <c r="M1463" s="13">
        <f t="shared" ref="M1463" si="464">SUM(I1463:L1463)</f>
        <v>15</v>
      </c>
      <c r="N1463" s="4" t="str">
        <f t="shared" ref="N1463:N1474" si="465">IF(M1464&gt;=100,"Besar",IF(AND(M1464&gt;=50,M1464&lt;=99),"Sedang",IF(AND(M1464&gt;=25,M1464&lt;=49),"Menengah",IF(AND(M1464&lt;=24,M1464&gt;=10),"Kecil",IF(M1464&lt;10,"&lt;Kecil","-")))))</f>
        <v>Menengah</v>
      </c>
      <c r="O1463" s="54"/>
      <c r="P1463" s="54"/>
      <c r="Q1463" s="54"/>
      <c r="R1463" s="5"/>
      <c r="S1463" s="5"/>
      <c r="T1463" s="5"/>
      <c r="U1463" s="5"/>
      <c r="V1463" s="54"/>
      <c r="W1463" s="54"/>
      <c r="X1463" s="33"/>
      <c r="Y1463" s="33"/>
      <c r="Z1463" s="33"/>
      <c r="AA1463" s="33"/>
      <c r="AB1463" s="33"/>
      <c r="AC1463" s="69"/>
      <c r="AD1463" s="33"/>
      <c r="AE1463" s="33"/>
      <c r="AF1463" s="69"/>
      <c r="AG1463" s="33"/>
      <c r="AH1463" s="33"/>
      <c r="AI1463" s="69"/>
    </row>
    <row r="1464" spans="1:35" ht="14.25" x14ac:dyDescent="0.2">
      <c r="A1464" s="368">
        <f t="shared" si="455"/>
        <v>1452</v>
      </c>
      <c r="B1464" s="4">
        <v>51100</v>
      </c>
      <c r="C1464" s="50" t="s">
        <v>3647</v>
      </c>
      <c r="D1464" s="50" t="s">
        <v>3648</v>
      </c>
      <c r="E1464" s="50"/>
      <c r="F1464" s="4" t="s">
        <v>3313</v>
      </c>
      <c r="G1464" s="54"/>
      <c r="H1464" s="4" t="s">
        <v>31</v>
      </c>
      <c r="I1464" s="267">
        <v>44</v>
      </c>
      <c r="J1464" s="267">
        <v>2</v>
      </c>
      <c r="K1464" s="267">
        <v>0</v>
      </c>
      <c r="L1464" s="267">
        <v>0</v>
      </c>
      <c r="M1464" s="253">
        <f t="shared" ref="M1464:M1475" si="466">SUM(I1464:L1464)</f>
        <v>46</v>
      </c>
      <c r="N1464" s="4" t="str">
        <f t="shared" si="465"/>
        <v>&lt;Kecil</v>
      </c>
      <c r="O1464" s="54"/>
      <c r="P1464" s="5" t="s">
        <v>3670</v>
      </c>
      <c r="Q1464" s="5"/>
      <c r="R1464" s="54"/>
      <c r="S1464" s="100"/>
      <c r="T1464" s="100"/>
      <c r="U1464" s="100"/>
      <c r="V1464" s="4"/>
      <c r="W1464" s="4"/>
      <c r="X1464" s="33"/>
      <c r="Y1464" s="33"/>
      <c r="Z1464" s="33"/>
      <c r="AA1464" s="33"/>
      <c r="AB1464" s="33"/>
      <c r="AC1464" s="69"/>
      <c r="AD1464" s="33"/>
      <c r="AE1464" s="33"/>
      <c r="AF1464" s="69"/>
      <c r="AG1464" s="33"/>
      <c r="AH1464" s="33"/>
      <c r="AI1464" s="69"/>
    </row>
    <row r="1465" spans="1:35" ht="18" x14ac:dyDescent="0.2">
      <c r="A1465" s="368">
        <f t="shared" si="455"/>
        <v>1453</v>
      </c>
      <c r="B1465" s="4">
        <v>61031</v>
      </c>
      <c r="C1465" s="50" t="s">
        <v>933</v>
      </c>
      <c r="D1465" s="50" t="s">
        <v>3649</v>
      </c>
      <c r="E1465" s="50"/>
      <c r="F1465" s="4" t="s">
        <v>3313</v>
      </c>
      <c r="G1465" s="54"/>
      <c r="H1465" s="4" t="s">
        <v>31</v>
      </c>
      <c r="I1465" s="267">
        <v>6</v>
      </c>
      <c r="J1465" s="267">
        <v>3</v>
      </c>
      <c r="K1465" s="267" t="s">
        <v>37</v>
      </c>
      <c r="L1465" s="267">
        <v>0</v>
      </c>
      <c r="M1465" s="253">
        <f t="shared" si="466"/>
        <v>9</v>
      </c>
      <c r="N1465" s="4" t="str">
        <f t="shared" si="465"/>
        <v>&lt;Kecil</v>
      </c>
      <c r="O1465" s="54"/>
      <c r="P1465" s="54"/>
      <c r="Q1465" s="54"/>
      <c r="R1465" s="5"/>
      <c r="S1465" s="5"/>
      <c r="T1465" s="5"/>
      <c r="U1465" s="5"/>
      <c r="V1465" s="54"/>
      <c r="W1465" s="54"/>
      <c r="X1465" s="33"/>
      <c r="Y1465" s="33"/>
      <c r="Z1465" s="33"/>
      <c r="AA1465" s="33"/>
      <c r="AB1465" s="33"/>
      <c r="AC1465" s="69"/>
      <c r="AD1465" s="33"/>
      <c r="AE1465" s="33"/>
      <c r="AF1465" s="69"/>
      <c r="AG1465" s="33"/>
      <c r="AH1465" s="33"/>
      <c r="AI1465" s="69"/>
    </row>
    <row r="1466" spans="1:35" ht="18" x14ac:dyDescent="0.2">
      <c r="A1466" s="368">
        <f t="shared" si="455"/>
        <v>1454</v>
      </c>
      <c r="B1466" s="4">
        <v>61031</v>
      </c>
      <c r="C1466" s="50" t="s">
        <v>933</v>
      </c>
      <c r="D1466" s="50" t="s">
        <v>3650</v>
      </c>
      <c r="E1466" s="50"/>
      <c r="F1466" s="4" t="s">
        <v>3313</v>
      </c>
      <c r="G1466" s="54"/>
      <c r="H1466" s="4" t="s">
        <v>36</v>
      </c>
      <c r="I1466" s="267">
        <v>6</v>
      </c>
      <c r="J1466" s="267">
        <v>3</v>
      </c>
      <c r="K1466" s="267" t="s">
        <v>37</v>
      </c>
      <c r="L1466" s="267">
        <v>0</v>
      </c>
      <c r="M1466" s="253">
        <f t="shared" si="466"/>
        <v>9</v>
      </c>
      <c r="N1466" s="4" t="str">
        <f t="shared" si="465"/>
        <v>&lt;Kecil</v>
      </c>
      <c r="O1466" s="4" t="s">
        <v>3669</v>
      </c>
      <c r="P1466" s="5" t="s">
        <v>3676</v>
      </c>
      <c r="Q1466" s="5"/>
      <c r="R1466" s="54"/>
      <c r="S1466" s="100"/>
      <c r="T1466" s="100"/>
      <c r="U1466" s="100"/>
      <c r="V1466" s="5"/>
      <c r="W1466" s="4"/>
      <c r="X1466" s="33"/>
      <c r="Y1466" s="33"/>
      <c r="Z1466" s="33"/>
      <c r="AA1466" s="33"/>
      <c r="AB1466" s="33"/>
      <c r="AC1466" s="69"/>
      <c r="AD1466" s="33"/>
      <c r="AE1466" s="33"/>
      <c r="AF1466" s="69"/>
      <c r="AG1466" s="33"/>
      <c r="AH1466" s="33"/>
      <c r="AI1466" s="69"/>
    </row>
    <row r="1467" spans="1:35" ht="18" x14ac:dyDescent="0.2">
      <c r="A1467" s="368">
        <f t="shared" si="455"/>
        <v>1455</v>
      </c>
      <c r="B1467" s="4">
        <v>61031</v>
      </c>
      <c r="C1467" s="50" t="s">
        <v>933</v>
      </c>
      <c r="D1467" s="50" t="s">
        <v>3651</v>
      </c>
      <c r="E1467" s="50"/>
      <c r="F1467" s="4" t="s">
        <v>3313</v>
      </c>
      <c r="G1467" s="54"/>
      <c r="H1467" s="4" t="s">
        <v>31</v>
      </c>
      <c r="I1467" s="267">
        <v>6</v>
      </c>
      <c r="J1467" s="267">
        <v>3</v>
      </c>
      <c r="K1467" s="267" t="s">
        <v>37</v>
      </c>
      <c r="L1467" s="267">
        <v>0</v>
      </c>
      <c r="M1467" s="253">
        <f t="shared" si="466"/>
        <v>9</v>
      </c>
      <c r="N1467" s="4" t="str">
        <f t="shared" si="465"/>
        <v>&lt;Kecil</v>
      </c>
      <c r="O1467" s="54"/>
      <c r="P1467" s="54"/>
      <c r="Q1467" s="54"/>
      <c r="R1467" s="54"/>
      <c r="S1467" s="100"/>
      <c r="T1467" s="100"/>
      <c r="U1467" s="100"/>
      <c r="V1467" s="54"/>
      <c r="W1467" s="54"/>
      <c r="X1467" s="33"/>
      <c r="Y1467" s="33"/>
      <c r="Z1467" s="33"/>
      <c r="AA1467" s="33"/>
      <c r="AB1467" s="33"/>
      <c r="AC1467" s="69"/>
      <c r="AD1467" s="33"/>
      <c r="AE1467" s="33"/>
      <c r="AF1467" s="69"/>
      <c r="AG1467" s="33"/>
      <c r="AH1467" s="33"/>
      <c r="AI1467" s="69"/>
    </row>
    <row r="1468" spans="1:35" ht="14.25" x14ac:dyDescent="0.2">
      <c r="A1468" s="368">
        <f t="shared" si="455"/>
        <v>1456</v>
      </c>
      <c r="B1468" s="4">
        <v>61031</v>
      </c>
      <c r="C1468" s="50" t="s">
        <v>933</v>
      </c>
      <c r="D1468" s="50" t="s">
        <v>3652</v>
      </c>
      <c r="E1468" s="50"/>
      <c r="F1468" s="4" t="s">
        <v>3313</v>
      </c>
      <c r="G1468" s="54"/>
      <c r="H1468" s="4" t="s">
        <v>36</v>
      </c>
      <c r="I1468" s="267">
        <v>6</v>
      </c>
      <c r="J1468" s="267">
        <v>3</v>
      </c>
      <c r="K1468" s="267" t="s">
        <v>37</v>
      </c>
      <c r="L1468" s="267">
        <v>0</v>
      </c>
      <c r="M1468" s="253">
        <f t="shared" si="466"/>
        <v>9</v>
      </c>
      <c r="N1468" s="4" t="str">
        <f t="shared" si="465"/>
        <v>&lt;Kecil</v>
      </c>
      <c r="O1468" s="4" t="s">
        <v>3675</v>
      </c>
      <c r="P1468" s="54"/>
      <c r="Q1468" s="54"/>
      <c r="R1468" s="5"/>
      <c r="S1468" s="5"/>
      <c r="T1468" s="5"/>
      <c r="U1468" s="5"/>
      <c r="V1468" s="54"/>
      <c r="W1468" s="54"/>
      <c r="X1468" s="33"/>
      <c r="Y1468" s="33"/>
      <c r="Z1468" s="33"/>
      <c r="AA1468" s="33"/>
      <c r="AB1468" s="33"/>
      <c r="AC1468" s="69"/>
      <c r="AD1468" s="33"/>
      <c r="AE1468" s="33"/>
      <c r="AF1468" s="69"/>
      <c r="AG1468" s="33"/>
      <c r="AH1468" s="33"/>
      <c r="AI1468" s="69"/>
    </row>
    <row r="1469" spans="1:35" ht="18" x14ac:dyDescent="0.2">
      <c r="A1469" s="368">
        <f t="shared" si="455"/>
        <v>1457</v>
      </c>
      <c r="B1469" s="4">
        <v>61031</v>
      </c>
      <c r="C1469" s="50" t="s">
        <v>3653</v>
      </c>
      <c r="D1469" s="50" t="s">
        <v>3654</v>
      </c>
      <c r="E1469" s="50"/>
      <c r="F1469" s="4" t="s">
        <v>3313</v>
      </c>
      <c r="G1469" s="54"/>
      <c r="H1469" s="4" t="s">
        <v>31</v>
      </c>
      <c r="I1469" s="267">
        <v>4</v>
      </c>
      <c r="J1469" s="267">
        <v>3</v>
      </c>
      <c r="K1469" s="267"/>
      <c r="L1469" s="267"/>
      <c r="M1469" s="253">
        <f t="shared" si="466"/>
        <v>7</v>
      </c>
      <c r="N1469" s="4" t="str">
        <f t="shared" si="465"/>
        <v>&lt;Kecil</v>
      </c>
      <c r="O1469" s="54"/>
      <c r="P1469" s="5"/>
      <c r="Q1469" s="5"/>
      <c r="R1469" s="54"/>
      <c r="S1469" s="100"/>
      <c r="T1469" s="100"/>
      <c r="U1469" s="100"/>
      <c r="V1469" s="5"/>
      <c r="W1469" s="4"/>
      <c r="X1469" s="33"/>
      <c r="Y1469" s="33"/>
      <c r="Z1469" s="33"/>
      <c r="AA1469" s="33"/>
      <c r="AB1469" s="33"/>
      <c r="AC1469" s="69"/>
      <c r="AD1469" s="33"/>
      <c r="AE1469" s="33"/>
      <c r="AF1469" s="69"/>
      <c r="AG1469" s="33"/>
      <c r="AH1469" s="33"/>
      <c r="AI1469" s="69"/>
    </row>
    <row r="1470" spans="1:35" ht="14.25" x14ac:dyDescent="0.2">
      <c r="A1470" s="368">
        <f t="shared" si="455"/>
        <v>1458</v>
      </c>
      <c r="B1470" s="4">
        <v>61031</v>
      </c>
      <c r="C1470" s="50" t="s">
        <v>3655</v>
      </c>
      <c r="D1470" s="50" t="s">
        <v>3656</v>
      </c>
      <c r="E1470" s="50"/>
      <c r="F1470" s="4" t="s">
        <v>3313</v>
      </c>
      <c r="G1470" s="54"/>
      <c r="H1470" s="4" t="s">
        <v>31</v>
      </c>
      <c r="I1470" s="267">
        <v>4</v>
      </c>
      <c r="J1470" s="267">
        <v>3</v>
      </c>
      <c r="K1470" s="267" t="s">
        <v>37</v>
      </c>
      <c r="L1470" s="267" t="s">
        <v>37</v>
      </c>
      <c r="M1470" s="253">
        <f t="shared" si="466"/>
        <v>7</v>
      </c>
      <c r="N1470" s="4" t="str">
        <f t="shared" si="465"/>
        <v>&lt;Kecil</v>
      </c>
      <c r="O1470" s="54"/>
      <c r="P1470" s="54"/>
      <c r="Q1470" s="54"/>
      <c r="R1470" s="54"/>
      <c r="S1470" s="100"/>
      <c r="T1470" s="100"/>
      <c r="U1470" s="100"/>
      <c r="V1470" s="54"/>
      <c r="W1470" s="54"/>
      <c r="X1470" s="33"/>
      <c r="Y1470" s="33"/>
      <c r="Z1470" s="33"/>
      <c r="AA1470" s="33"/>
      <c r="AB1470" s="33"/>
      <c r="AC1470" s="69"/>
      <c r="AD1470" s="33"/>
      <c r="AE1470" s="33"/>
      <c r="AF1470" s="69"/>
      <c r="AG1470" s="33"/>
      <c r="AH1470" s="33"/>
      <c r="AI1470" s="69"/>
    </row>
    <row r="1471" spans="1:35" ht="18" x14ac:dyDescent="0.2">
      <c r="A1471" s="368">
        <f t="shared" si="455"/>
        <v>1459</v>
      </c>
      <c r="B1471" s="4">
        <v>61031</v>
      </c>
      <c r="C1471" s="50" t="s">
        <v>3657</v>
      </c>
      <c r="D1471" s="50" t="s">
        <v>3658</v>
      </c>
      <c r="E1471" s="50"/>
      <c r="F1471" s="4" t="s">
        <v>3313</v>
      </c>
      <c r="G1471" s="54"/>
      <c r="H1471" s="4" t="s">
        <v>31</v>
      </c>
      <c r="I1471" s="267">
        <v>4</v>
      </c>
      <c r="J1471" s="267">
        <v>3</v>
      </c>
      <c r="K1471" s="267" t="s">
        <v>37</v>
      </c>
      <c r="L1471" s="267" t="s">
        <v>37</v>
      </c>
      <c r="M1471" s="253">
        <f t="shared" si="466"/>
        <v>7</v>
      </c>
      <c r="N1471" s="4" t="str">
        <f t="shared" si="465"/>
        <v>&lt;Kecil</v>
      </c>
      <c r="O1471" s="4" t="s">
        <v>3684</v>
      </c>
      <c r="P1471" s="54"/>
      <c r="Q1471" s="54"/>
      <c r="R1471" s="5"/>
      <c r="S1471" s="5"/>
      <c r="T1471" s="5"/>
      <c r="U1471" s="5"/>
      <c r="V1471" s="54"/>
      <c r="W1471" s="54"/>
      <c r="X1471" s="33"/>
      <c r="Y1471" s="33"/>
      <c r="Z1471" s="33"/>
      <c r="AA1471" s="33"/>
      <c r="AB1471" s="33"/>
      <c r="AC1471" s="69"/>
      <c r="AD1471" s="33"/>
      <c r="AE1471" s="33"/>
      <c r="AF1471" s="69"/>
      <c r="AG1471" s="33"/>
      <c r="AH1471" s="33"/>
      <c r="AI1471" s="69"/>
    </row>
    <row r="1472" spans="1:35" ht="18" x14ac:dyDescent="0.2">
      <c r="A1472" s="368">
        <f t="shared" si="455"/>
        <v>1460</v>
      </c>
      <c r="B1472" s="4">
        <v>61039</v>
      </c>
      <c r="C1472" s="50" t="s">
        <v>3659</v>
      </c>
      <c r="D1472" s="50" t="s">
        <v>3660</v>
      </c>
      <c r="E1472" s="50"/>
      <c r="F1472" s="4" t="s">
        <v>3313</v>
      </c>
      <c r="G1472" s="54"/>
      <c r="H1472" s="4" t="s">
        <v>31</v>
      </c>
      <c r="I1472" s="267">
        <v>5</v>
      </c>
      <c r="J1472" s="267">
        <v>2</v>
      </c>
      <c r="K1472" s="267"/>
      <c r="L1472" s="267"/>
      <c r="M1472" s="253">
        <f t="shared" si="466"/>
        <v>7</v>
      </c>
      <c r="N1472" s="4" t="str">
        <f t="shared" si="465"/>
        <v>&lt;Kecil</v>
      </c>
      <c r="O1472" s="54"/>
      <c r="P1472" s="5" t="s">
        <v>3691</v>
      </c>
      <c r="Q1472" s="5"/>
      <c r="R1472" s="54"/>
      <c r="S1472" s="100"/>
      <c r="T1472" s="100"/>
      <c r="U1472" s="100"/>
      <c r="V1472" s="5"/>
      <c r="W1472" s="4"/>
      <c r="X1472" s="33"/>
      <c r="Y1472" s="33"/>
      <c r="Z1472" s="33"/>
      <c r="AA1472" s="33"/>
      <c r="AB1472" s="33"/>
      <c r="AC1472" s="69"/>
      <c r="AD1472" s="33"/>
      <c r="AE1472" s="33"/>
      <c r="AF1472" s="69"/>
      <c r="AG1472" s="33"/>
      <c r="AH1472" s="33"/>
      <c r="AI1472" s="69"/>
    </row>
    <row r="1473" spans="1:35" ht="18" x14ac:dyDescent="0.2">
      <c r="A1473" s="368">
        <f t="shared" si="455"/>
        <v>1461</v>
      </c>
      <c r="B1473" s="4">
        <v>62036</v>
      </c>
      <c r="C1473" s="50" t="s">
        <v>3661</v>
      </c>
      <c r="D1473" s="50" t="s">
        <v>3662</v>
      </c>
      <c r="E1473" s="50"/>
      <c r="F1473" s="4" t="s">
        <v>3313</v>
      </c>
      <c r="G1473" s="54"/>
      <c r="H1473" s="4" t="s">
        <v>52</v>
      </c>
      <c r="I1473" s="267">
        <v>6</v>
      </c>
      <c r="J1473" s="267">
        <v>2</v>
      </c>
      <c r="K1473" s="267" t="s">
        <v>37</v>
      </c>
      <c r="L1473" s="267" t="s">
        <v>37</v>
      </c>
      <c r="M1473" s="253">
        <f t="shared" si="466"/>
        <v>8</v>
      </c>
      <c r="N1473" s="4" t="str">
        <f t="shared" si="465"/>
        <v>&lt;Kecil</v>
      </c>
      <c r="O1473" s="303" t="s">
        <v>3669</v>
      </c>
      <c r="P1473" s="54"/>
      <c r="Q1473" s="54"/>
      <c r="R1473" s="54"/>
      <c r="S1473" s="100"/>
      <c r="T1473" s="100"/>
      <c r="U1473" s="100"/>
      <c r="V1473" s="54"/>
      <c r="W1473" s="54"/>
      <c r="X1473" s="33"/>
      <c r="Y1473" s="33"/>
      <c r="Z1473" s="33"/>
      <c r="AA1473" s="33"/>
      <c r="AB1473" s="33"/>
      <c r="AC1473" s="69"/>
      <c r="AD1473" s="33"/>
      <c r="AE1473" s="33"/>
      <c r="AF1473" s="69"/>
      <c r="AG1473" s="33"/>
      <c r="AH1473" s="33"/>
      <c r="AI1473" s="69"/>
    </row>
    <row r="1474" spans="1:35" ht="14.25" x14ac:dyDescent="0.2">
      <c r="A1474" s="368">
        <f t="shared" si="455"/>
        <v>1462</v>
      </c>
      <c r="B1474" s="4">
        <v>62036</v>
      </c>
      <c r="C1474" s="50" t="s">
        <v>3661</v>
      </c>
      <c r="D1474" s="50" t="s">
        <v>3663</v>
      </c>
      <c r="E1474" s="50"/>
      <c r="F1474" s="4" t="s">
        <v>3313</v>
      </c>
      <c r="G1474" s="54"/>
      <c r="H1474" s="4" t="s">
        <v>31</v>
      </c>
      <c r="I1474" s="267">
        <v>6</v>
      </c>
      <c r="J1474" s="267">
        <v>2</v>
      </c>
      <c r="K1474" s="267" t="s">
        <v>37</v>
      </c>
      <c r="L1474" s="267">
        <v>0</v>
      </c>
      <c r="M1474" s="253">
        <f t="shared" si="466"/>
        <v>8</v>
      </c>
      <c r="N1474" s="4" t="str">
        <f t="shared" si="465"/>
        <v>&lt;Kecil</v>
      </c>
      <c r="O1474" s="4" t="s">
        <v>2362</v>
      </c>
      <c r="P1474" s="54"/>
      <c r="Q1474" s="54"/>
      <c r="R1474" s="5"/>
      <c r="S1474" s="5"/>
      <c r="T1474" s="5"/>
      <c r="U1474" s="5"/>
      <c r="V1474" s="54"/>
      <c r="W1474" s="54"/>
      <c r="X1474" s="33"/>
      <c r="Y1474" s="33"/>
      <c r="Z1474" s="33"/>
      <c r="AA1474" s="33"/>
      <c r="AB1474" s="33"/>
      <c r="AC1474" s="69"/>
      <c r="AD1474" s="33"/>
      <c r="AE1474" s="33"/>
      <c r="AF1474" s="69"/>
      <c r="AG1474" s="33"/>
      <c r="AH1474" s="33"/>
      <c r="AI1474" s="69"/>
    </row>
    <row r="1475" spans="1:35" ht="18" x14ac:dyDescent="0.2">
      <c r="A1475" s="368">
        <f t="shared" si="455"/>
        <v>1463</v>
      </c>
      <c r="B1475" s="4">
        <v>62036</v>
      </c>
      <c r="C1475" s="50" t="s">
        <v>3664</v>
      </c>
      <c r="D1475" s="50" t="s">
        <v>3665</v>
      </c>
      <c r="E1475" s="50"/>
      <c r="F1475" s="4" t="s">
        <v>3313</v>
      </c>
      <c r="G1475" s="54"/>
      <c r="H1475" s="4" t="s">
        <v>52</v>
      </c>
      <c r="I1475" s="267">
        <v>2</v>
      </c>
      <c r="J1475" s="267">
        <v>0</v>
      </c>
      <c r="K1475" s="267">
        <v>0</v>
      </c>
      <c r="L1475" s="267">
        <v>0</v>
      </c>
      <c r="M1475" s="253">
        <f t="shared" si="466"/>
        <v>2</v>
      </c>
      <c r="N1475" s="4" t="s">
        <v>57</v>
      </c>
      <c r="O1475" s="54"/>
      <c r="P1475" s="5"/>
      <c r="Q1475" s="5"/>
      <c r="R1475" s="5"/>
      <c r="S1475" s="5"/>
      <c r="T1475" s="5"/>
      <c r="U1475" s="5"/>
      <c r="V1475" s="5"/>
      <c r="W1475" s="4"/>
      <c r="X1475" s="33"/>
      <c r="Y1475" s="33"/>
      <c r="Z1475" s="33"/>
      <c r="AA1475" s="33"/>
      <c r="AB1475" s="33"/>
      <c r="AC1475" s="69"/>
      <c r="AD1475" s="33"/>
      <c r="AE1475" s="33"/>
      <c r="AF1475" s="69"/>
      <c r="AG1475" s="33"/>
      <c r="AH1475" s="33"/>
      <c r="AI1475" s="69"/>
    </row>
    <row r="1476" spans="1:35" ht="18" x14ac:dyDescent="0.2">
      <c r="A1476" s="368">
        <f t="shared" si="455"/>
        <v>1464</v>
      </c>
      <c r="B1476" s="48"/>
      <c r="C1476" s="349" t="s">
        <v>3666</v>
      </c>
      <c r="D1476" s="350" t="s">
        <v>3667</v>
      </c>
      <c r="E1476" s="349" t="s">
        <v>6497</v>
      </c>
      <c r="F1476" s="351" t="s">
        <v>3313</v>
      </c>
      <c r="G1476" s="351" t="s">
        <v>3668</v>
      </c>
      <c r="H1476" s="14" t="s">
        <v>229</v>
      </c>
      <c r="I1476" s="351">
        <v>80</v>
      </c>
      <c r="J1476" s="351">
        <v>100</v>
      </c>
      <c r="K1476" s="351"/>
      <c r="L1476" s="120"/>
      <c r="M1476" s="120">
        <f t="shared" ref="M1476" si="467">SUM(I1476:K1476)</f>
        <v>180</v>
      </c>
      <c r="N1476" s="120" t="s">
        <v>32</v>
      </c>
      <c r="O1476" s="118" t="s">
        <v>6584</v>
      </c>
      <c r="P1476" s="296" t="s">
        <v>6896</v>
      </c>
      <c r="Q1476" s="174"/>
      <c r="R1476" s="54"/>
      <c r="S1476" s="100"/>
      <c r="T1476" s="100"/>
      <c r="U1476" s="100"/>
      <c r="V1476" s="5"/>
      <c r="W1476" s="4"/>
      <c r="X1476" s="33"/>
      <c r="Y1476" s="33"/>
      <c r="Z1476" s="33"/>
      <c r="AA1476" s="33"/>
      <c r="AB1476" s="33"/>
      <c r="AC1476" s="69"/>
      <c r="AD1476" s="33"/>
      <c r="AE1476" s="33"/>
      <c r="AF1476" s="69"/>
      <c r="AG1476" s="33"/>
      <c r="AH1476" s="33"/>
      <c r="AI1476" s="69"/>
    </row>
    <row r="1477" spans="1:35" ht="14.25" x14ac:dyDescent="0.2">
      <c r="A1477" s="368">
        <f t="shared" si="455"/>
        <v>1465</v>
      </c>
      <c r="B1477" s="4">
        <v>95200</v>
      </c>
      <c r="C1477" s="50" t="s">
        <v>3671</v>
      </c>
      <c r="D1477" s="50" t="s">
        <v>3672</v>
      </c>
      <c r="E1477" s="50"/>
      <c r="F1477" s="4" t="s">
        <v>3313</v>
      </c>
      <c r="G1477" s="54"/>
      <c r="H1477" s="4" t="s">
        <v>31</v>
      </c>
      <c r="I1477" s="267">
        <v>19</v>
      </c>
      <c r="J1477" s="267">
        <v>1</v>
      </c>
      <c r="K1477" s="267" t="s">
        <v>37</v>
      </c>
      <c r="L1477" s="267" t="s">
        <v>37</v>
      </c>
      <c r="M1477" s="253">
        <f>SUM(I1477:L1477)</f>
        <v>20</v>
      </c>
      <c r="N1477" s="4" t="s">
        <v>45</v>
      </c>
      <c r="O1477" s="4" t="s">
        <v>3698</v>
      </c>
      <c r="P1477" s="54"/>
      <c r="Q1477" s="54"/>
      <c r="R1477" s="54"/>
      <c r="S1477" s="100"/>
      <c r="T1477" s="100"/>
      <c r="U1477" s="100"/>
      <c r="V1477" s="54"/>
      <c r="W1477" s="54"/>
      <c r="X1477" s="33"/>
      <c r="Y1477" s="33"/>
      <c r="Z1477" s="33"/>
      <c r="AA1477" s="33"/>
      <c r="AB1477" s="33"/>
      <c r="AC1477" s="69"/>
      <c r="AD1477" s="33"/>
      <c r="AE1477" s="33"/>
      <c r="AF1477" s="69"/>
      <c r="AG1477" s="33"/>
      <c r="AH1477" s="33"/>
      <c r="AI1477" s="69"/>
    </row>
    <row r="1478" spans="1:35" ht="18" x14ac:dyDescent="0.2">
      <c r="A1478" s="368">
        <f t="shared" si="455"/>
        <v>1466</v>
      </c>
      <c r="B1478" s="48"/>
      <c r="C1478" s="3" t="s">
        <v>3673</v>
      </c>
      <c r="D1478" s="3" t="s">
        <v>3674</v>
      </c>
      <c r="E1478" s="3"/>
      <c r="F1478" s="4" t="s">
        <v>3313</v>
      </c>
      <c r="G1478" s="4" t="s">
        <v>2143</v>
      </c>
      <c r="H1478" s="5" t="s">
        <v>52</v>
      </c>
      <c r="I1478" s="50">
        <v>9</v>
      </c>
      <c r="J1478" s="50">
        <v>1</v>
      </c>
      <c r="K1478" s="50"/>
      <c r="L1478" s="50"/>
      <c r="M1478" s="50">
        <f>SUM(I1478:K1478)</f>
        <v>10</v>
      </c>
      <c r="N1478" s="4" t="str">
        <f>IF(M1479&gt;=100,"Besar",IF(AND(M1479&gt;=50,M1479&lt;=99),"Sedang",IF(AND(M1479&gt;=25,M1479&lt;=49),"Menengah",IF(AND(M1479&lt;=24,M1479&gt;=10),"Kecil",IF(M1479&lt;10,"&lt;Kecil","-")))))</f>
        <v>Kecil</v>
      </c>
      <c r="O1478" s="4" t="s">
        <v>342</v>
      </c>
      <c r="P1478" s="54"/>
      <c r="Q1478" s="54"/>
      <c r="R1478" s="54"/>
      <c r="S1478" s="100"/>
      <c r="T1478" s="100"/>
      <c r="U1478" s="100"/>
      <c r="V1478" s="54"/>
      <c r="W1478" s="54"/>
      <c r="X1478" s="33"/>
      <c r="Y1478" s="33"/>
      <c r="Z1478" s="33"/>
      <c r="AA1478" s="33"/>
      <c r="AB1478" s="33"/>
      <c r="AC1478" s="69"/>
      <c r="AD1478" s="33"/>
      <c r="AE1478" s="33"/>
      <c r="AF1478" s="69"/>
      <c r="AG1478" s="33"/>
      <c r="AH1478" s="33"/>
      <c r="AI1478" s="69"/>
    </row>
    <row r="1479" spans="1:35" ht="14.25" x14ac:dyDescent="0.2">
      <c r="A1479" s="368">
        <f t="shared" si="455"/>
        <v>1467</v>
      </c>
      <c r="B1479" s="4">
        <v>35523</v>
      </c>
      <c r="C1479" s="50" t="s">
        <v>3677</v>
      </c>
      <c r="D1479" s="50" t="s">
        <v>3678</v>
      </c>
      <c r="E1479" s="50"/>
      <c r="F1479" s="4" t="s">
        <v>3313</v>
      </c>
      <c r="G1479" s="54"/>
      <c r="H1479" s="4" t="s">
        <v>36</v>
      </c>
      <c r="I1479" s="267">
        <v>9</v>
      </c>
      <c r="J1479" s="267">
        <v>1</v>
      </c>
      <c r="K1479" s="267" t="s">
        <v>37</v>
      </c>
      <c r="L1479" s="267">
        <v>0</v>
      </c>
      <c r="M1479" s="253">
        <f>SUM(I1479:L1479)</f>
        <v>10</v>
      </c>
      <c r="N1479" s="4" t="str">
        <f>IF(M1480&gt;=100,"Besar",IF(AND(M1480&gt;=50,M1480&lt;=99),"Sedang",IF(AND(M1480&gt;=25,M1480&lt;=49),"Menengah",IF(AND(M1480&lt;=24,M1480&gt;=10),"Kecil",IF(M1480&lt;10,"&lt;Kecil","-")))))</f>
        <v>Kecil</v>
      </c>
      <c r="O1479" s="54"/>
      <c r="P1479" s="54"/>
      <c r="Q1479" s="54"/>
      <c r="R1479" s="54"/>
      <c r="S1479" s="100"/>
      <c r="T1479" s="100"/>
      <c r="U1479" s="100"/>
      <c r="V1479" s="54"/>
      <c r="W1479" s="54"/>
      <c r="X1479" s="33"/>
      <c r="Y1479" s="33"/>
      <c r="Z1479" s="33"/>
      <c r="AA1479" s="33"/>
      <c r="AB1479" s="33"/>
      <c r="AC1479" s="69"/>
      <c r="AD1479" s="33"/>
      <c r="AE1479" s="33"/>
      <c r="AF1479" s="69"/>
      <c r="AG1479" s="33"/>
      <c r="AH1479" s="33"/>
      <c r="AI1479" s="69"/>
    </row>
    <row r="1480" spans="1:35" x14ac:dyDescent="0.2">
      <c r="A1480" s="368">
        <f t="shared" si="455"/>
        <v>1468</v>
      </c>
      <c r="B1480" s="4">
        <v>32210</v>
      </c>
      <c r="C1480" s="50" t="s">
        <v>3679</v>
      </c>
      <c r="D1480" s="50" t="s">
        <v>3680</v>
      </c>
      <c r="E1480" s="50"/>
      <c r="F1480" s="4" t="s">
        <v>3313</v>
      </c>
      <c r="G1480" s="54"/>
      <c r="H1480" s="4" t="s">
        <v>52</v>
      </c>
      <c r="I1480" s="267">
        <v>12</v>
      </c>
      <c r="J1480" s="267" t="s">
        <v>37</v>
      </c>
      <c r="K1480" s="267" t="s">
        <v>37</v>
      </c>
      <c r="L1480" s="267" t="s">
        <v>37</v>
      </c>
      <c r="M1480" s="253">
        <f>SUM(I1480:L1480)</f>
        <v>12</v>
      </c>
      <c r="N1480" s="4" t="s">
        <v>45</v>
      </c>
      <c r="O1480" s="54"/>
      <c r="P1480" s="54"/>
      <c r="Q1480" s="54"/>
      <c r="R1480" s="5" t="s">
        <v>362</v>
      </c>
      <c r="S1480" s="5"/>
      <c r="T1480" s="5"/>
      <c r="U1480" s="5"/>
      <c r="V1480" s="54"/>
      <c r="W1480" s="54"/>
      <c r="X1480" s="33"/>
      <c r="Y1480" s="33"/>
      <c r="Z1480" s="33"/>
      <c r="AA1480" s="33"/>
      <c r="AB1480" s="33"/>
      <c r="AC1480" s="64"/>
      <c r="AD1480" s="33"/>
      <c r="AE1480" s="33"/>
      <c r="AF1480" s="64"/>
      <c r="AG1480" s="33"/>
      <c r="AH1480" s="33"/>
      <c r="AI1480" s="64"/>
    </row>
    <row r="1481" spans="1:35" ht="18" x14ac:dyDescent="0.2">
      <c r="A1481" s="368">
        <f t="shared" si="455"/>
        <v>1469</v>
      </c>
      <c r="B1481" s="4">
        <v>35523</v>
      </c>
      <c r="C1481" s="32" t="s">
        <v>3681</v>
      </c>
      <c r="D1481" s="3" t="s">
        <v>3682</v>
      </c>
      <c r="E1481" s="3"/>
      <c r="F1481" s="4" t="s">
        <v>3313</v>
      </c>
      <c r="G1481" s="4" t="s">
        <v>3683</v>
      </c>
      <c r="H1481" s="5"/>
      <c r="I1481" s="50">
        <v>14</v>
      </c>
      <c r="J1481" s="50">
        <v>2</v>
      </c>
      <c r="K1481" s="50"/>
      <c r="L1481" s="50"/>
      <c r="M1481" s="50">
        <f>SUM(I1481:K1481)</f>
        <v>16</v>
      </c>
      <c r="N1481" s="4" t="str">
        <f>IF(M1482&gt;=100,"Besar",IF(AND(M1482&gt;=50,M1482&lt;=99),"Sedang",IF(AND(M1482&gt;=25,M1482&lt;=49),"Menengah",IF(AND(M1482&lt;=24,M1482&gt;=10),"Kecil",IF(M1482&lt;10,"&lt;Kecil","-")))))</f>
        <v>Kecil</v>
      </c>
      <c r="O1481" s="54"/>
      <c r="P1481" s="5" t="s">
        <v>3711</v>
      </c>
      <c r="Q1481" s="5"/>
      <c r="R1481" s="5"/>
      <c r="S1481" s="5"/>
      <c r="T1481" s="5"/>
      <c r="U1481" s="5"/>
      <c r="V1481" s="5"/>
      <c r="W1481" s="4"/>
      <c r="X1481" s="33"/>
      <c r="Y1481" s="33"/>
      <c r="Z1481" s="33"/>
      <c r="AA1481" s="33"/>
      <c r="AB1481" s="33"/>
      <c r="AC1481" s="64"/>
      <c r="AD1481" s="33"/>
      <c r="AE1481" s="33"/>
      <c r="AF1481" s="64"/>
      <c r="AG1481" s="33"/>
      <c r="AH1481" s="33"/>
      <c r="AI1481" s="64"/>
    </row>
    <row r="1482" spans="1:35" x14ac:dyDescent="0.2">
      <c r="A1482" s="368">
        <f t="shared" si="455"/>
        <v>1470</v>
      </c>
      <c r="B1482" s="4">
        <v>32116</v>
      </c>
      <c r="C1482" s="50" t="s">
        <v>3685</v>
      </c>
      <c r="D1482" s="50" t="s">
        <v>3686</v>
      </c>
      <c r="E1482" s="50"/>
      <c r="F1482" s="4" t="s">
        <v>3313</v>
      </c>
      <c r="G1482" s="54"/>
      <c r="H1482" s="4" t="s">
        <v>31</v>
      </c>
      <c r="I1482" s="267">
        <v>13</v>
      </c>
      <c r="J1482" s="267">
        <v>2</v>
      </c>
      <c r="K1482" s="267">
        <v>0</v>
      </c>
      <c r="L1482" s="267">
        <v>0</v>
      </c>
      <c r="M1482" s="253">
        <f>SUM(I1482:L1482)</f>
        <v>15</v>
      </c>
      <c r="N1482" s="4" t="str">
        <f>IF(M1483&gt;=100,"Besar",IF(AND(M1483&gt;=50,M1483&lt;=99),"Sedang",IF(AND(M1483&gt;=25,M1483&lt;=49),"Menengah",IF(AND(M1483&lt;=24,M1483&gt;=10),"Kecil",IF(M1483&lt;10,"&lt;Kecil","-")))))</f>
        <v>Kecil</v>
      </c>
      <c r="O1482" s="54"/>
      <c r="P1482" s="5" t="s">
        <v>3715</v>
      </c>
      <c r="Q1482" s="5"/>
      <c r="R1482" s="54"/>
      <c r="S1482" s="100"/>
      <c r="T1482" s="100"/>
      <c r="U1482" s="100"/>
      <c r="V1482" s="5"/>
      <c r="W1482" s="4"/>
      <c r="X1482" s="33"/>
      <c r="Y1482" s="33"/>
      <c r="Z1482" s="33"/>
      <c r="AA1482" s="33"/>
      <c r="AB1482" s="33"/>
      <c r="AC1482" s="64"/>
      <c r="AD1482" s="33"/>
      <c r="AE1482" s="33"/>
      <c r="AF1482" s="64"/>
      <c r="AG1482" s="33"/>
      <c r="AH1482" s="33"/>
      <c r="AI1482" s="64"/>
    </row>
    <row r="1483" spans="1:35" x14ac:dyDescent="0.2">
      <c r="A1483" s="368">
        <f t="shared" si="455"/>
        <v>1471</v>
      </c>
      <c r="B1483" s="4">
        <v>32130</v>
      </c>
      <c r="C1483" s="50" t="s">
        <v>3687</v>
      </c>
      <c r="D1483" s="50" t="s">
        <v>3688</v>
      </c>
      <c r="E1483" s="50"/>
      <c r="F1483" s="4" t="s">
        <v>3313</v>
      </c>
      <c r="G1483" s="54"/>
      <c r="H1483" s="4" t="s">
        <v>52</v>
      </c>
      <c r="I1483" s="267">
        <v>9</v>
      </c>
      <c r="J1483" s="267">
        <v>2</v>
      </c>
      <c r="K1483" s="267">
        <v>0</v>
      </c>
      <c r="L1483" s="267">
        <v>0</v>
      </c>
      <c r="M1483" s="253">
        <f>SUM(I1483:L1483)</f>
        <v>11</v>
      </c>
      <c r="N1483" s="4" t="s">
        <v>45</v>
      </c>
      <c r="O1483" s="4" t="s">
        <v>3710</v>
      </c>
      <c r="P1483" s="54"/>
      <c r="Q1483" s="54"/>
      <c r="R1483" s="54"/>
      <c r="S1483" s="100"/>
      <c r="T1483" s="100"/>
      <c r="U1483" s="100"/>
      <c r="V1483" s="54"/>
      <c r="W1483" s="54"/>
      <c r="X1483" s="33"/>
      <c r="Y1483" s="33"/>
      <c r="Z1483" s="33"/>
      <c r="AA1483" s="33"/>
      <c r="AB1483" s="33"/>
      <c r="AC1483" s="64"/>
      <c r="AD1483" s="33"/>
      <c r="AE1483" s="33"/>
      <c r="AF1483" s="64"/>
      <c r="AG1483" s="33"/>
      <c r="AH1483" s="33"/>
      <c r="AI1483" s="64"/>
    </row>
    <row r="1484" spans="1:35" ht="18" x14ac:dyDescent="0.2">
      <c r="A1484" s="368">
        <f t="shared" si="455"/>
        <v>1472</v>
      </c>
      <c r="B1484" s="48"/>
      <c r="C1484" s="3" t="s">
        <v>3689</v>
      </c>
      <c r="D1484" s="3" t="s">
        <v>3690</v>
      </c>
      <c r="E1484" s="3"/>
      <c r="F1484" s="4" t="s">
        <v>3313</v>
      </c>
      <c r="G1484" s="4" t="s">
        <v>2185</v>
      </c>
      <c r="H1484" s="5" t="s">
        <v>229</v>
      </c>
      <c r="I1484" s="50">
        <v>4</v>
      </c>
      <c r="J1484" s="50">
        <v>11</v>
      </c>
      <c r="K1484" s="50"/>
      <c r="L1484" s="50"/>
      <c r="M1484" s="50">
        <f>SUM(I1484:K1484)</f>
        <v>15</v>
      </c>
      <c r="N1484" s="4" t="str">
        <f>IF(M1485&gt;=100,"Besar",IF(AND(M1485&gt;=50,M1485&lt;=99),"Sedang",IF(AND(M1485&gt;=25,M1485&lt;=49),"Menengah",IF(AND(M1485&lt;=24,M1485&gt;=10),"Kecil",IF(M1485&lt;10,"&lt;Kecil","-")))))</f>
        <v>Kecil</v>
      </c>
      <c r="O1484" s="4" t="s">
        <v>844</v>
      </c>
      <c r="P1484" s="113" t="s">
        <v>3701</v>
      </c>
      <c r="Q1484" s="54"/>
      <c r="R1484" s="54"/>
      <c r="S1484" s="100"/>
      <c r="T1484" s="100"/>
      <c r="U1484" s="100"/>
      <c r="V1484" s="54"/>
      <c r="W1484" s="54"/>
      <c r="X1484" s="33"/>
      <c r="Y1484" s="33"/>
      <c r="Z1484" s="33"/>
      <c r="AA1484" s="33"/>
      <c r="AB1484" s="33"/>
      <c r="AC1484" s="64"/>
      <c r="AD1484" s="33"/>
      <c r="AE1484" s="33"/>
      <c r="AF1484" s="64"/>
      <c r="AG1484" s="33"/>
      <c r="AH1484" s="33"/>
      <c r="AI1484" s="64"/>
    </row>
    <row r="1485" spans="1:35" x14ac:dyDescent="0.2">
      <c r="A1485" s="368">
        <f t="shared" si="455"/>
        <v>1473</v>
      </c>
      <c r="B1485" s="4">
        <v>32116</v>
      </c>
      <c r="C1485" s="50" t="s">
        <v>3692</v>
      </c>
      <c r="D1485" s="50" t="s">
        <v>3693</v>
      </c>
      <c r="E1485" s="50"/>
      <c r="F1485" s="4" t="s">
        <v>3313</v>
      </c>
      <c r="G1485" s="54"/>
      <c r="H1485" s="4" t="s">
        <v>31</v>
      </c>
      <c r="I1485" s="267">
        <v>20</v>
      </c>
      <c r="J1485" s="267">
        <v>4</v>
      </c>
      <c r="K1485" s="267">
        <v>0</v>
      </c>
      <c r="L1485" s="267"/>
      <c r="M1485" s="253">
        <f>SUM(I1485:L1485)</f>
        <v>24</v>
      </c>
      <c r="N1485" s="4" t="str">
        <f>IF(M1486&gt;=100,"Besar",IF(AND(M1486&gt;=50,M1486&lt;=99),"Sedang",IF(AND(M1486&gt;=25,M1486&lt;=49),"Menengah",IF(AND(M1486&lt;=24,M1486&gt;=10),"Kecil",IF(M1486&lt;10,"&lt;Kecil","-")))))</f>
        <v>Kecil</v>
      </c>
      <c r="O1485" s="13" t="s">
        <v>342</v>
      </c>
      <c r="P1485" s="54"/>
      <c r="Q1485" s="54"/>
      <c r="R1485" s="54"/>
      <c r="S1485" s="100"/>
      <c r="T1485" s="100"/>
      <c r="U1485" s="100"/>
      <c r="V1485" s="54"/>
      <c r="W1485" s="54"/>
      <c r="X1485" s="33"/>
      <c r="Y1485" s="33"/>
      <c r="Z1485" s="33"/>
      <c r="AA1485" s="33"/>
      <c r="AB1485" s="33"/>
      <c r="AC1485" s="64"/>
      <c r="AD1485" s="33"/>
      <c r="AE1485" s="33"/>
      <c r="AF1485" s="64"/>
      <c r="AG1485" s="33"/>
      <c r="AH1485" s="33"/>
      <c r="AI1485" s="64"/>
    </row>
    <row r="1486" spans="1:35" x14ac:dyDescent="0.2">
      <c r="A1486" s="368">
        <f t="shared" si="455"/>
        <v>1474</v>
      </c>
      <c r="B1486" s="4">
        <v>32115</v>
      </c>
      <c r="C1486" s="50" t="s">
        <v>3694</v>
      </c>
      <c r="D1486" s="50" t="s">
        <v>3695</v>
      </c>
      <c r="E1486" s="50"/>
      <c r="F1486" s="4" t="s">
        <v>3313</v>
      </c>
      <c r="G1486" s="54"/>
      <c r="H1486" s="4" t="s">
        <v>31</v>
      </c>
      <c r="I1486" s="267">
        <v>8</v>
      </c>
      <c r="J1486" s="267">
        <v>3</v>
      </c>
      <c r="K1486" s="267"/>
      <c r="L1486" s="267"/>
      <c r="M1486" s="253">
        <f>SUM(I1486:L1486)</f>
        <v>11</v>
      </c>
      <c r="N1486" s="4" t="s">
        <v>45</v>
      </c>
      <c r="O1486" s="54"/>
      <c r="P1486" s="54"/>
      <c r="Q1486" s="54"/>
      <c r="R1486" s="5"/>
      <c r="S1486" s="5"/>
      <c r="T1486" s="5"/>
      <c r="U1486" s="5"/>
      <c r="V1486" s="54"/>
      <c r="W1486" s="54"/>
      <c r="X1486" s="33"/>
      <c r="Y1486" s="33"/>
      <c r="Z1486" s="33"/>
      <c r="AA1486" s="33"/>
      <c r="AB1486" s="33"/>
      <c r="AC1486" s="64"/>
      <c r="AD1486" s="33"/>
      <c r="AE1486" s="33"/>
      <c r="AF1486" s="64"/>
      <c r="AG1486" s="33"/>
      <c r="AH1486" s="33"/>
      <c r="AI1486" s="64"/>
    </row>
    <row r="1487" spans="1:35" x14ac:dyDescent="0.2">
      <c r="A1487" s="368">
        <f t="shared" ref="A1487:A1550" si="468">A1486+1</f>
        <v>1475</v>
      </c>
      <c r="B1487" s="48"/>
      <c r="C1487" s="50" t="s">
        <v>3696</v>
      </c>
      <c r="D1487" s="50" t="s">
        <v>3697</v>
      </c>
      <c r="E1487" s="50"/>
      <c r="F1487" s="4" t="s">
        <v>3313</v>
      </c>
      <c r="G1487" s="4" t="s">
        <v>1669</v>
      </c>
      <c r="H1487" s="5"/>
      <c r="I1487" s="50">
        <v>13</v>
      </c>
      <c r="J1487" s="50">
        <v>12</v>
      </c>
      <c r="K1487" s="50"/>
      <c r="L1487" s="50"/>
      <c r="M1487" s="50">
        <f>SUM(I1487:K1487)</f>
        <v>25</v>
      </c>
      <c r="N1487" s="4" t="s">
        <v>32</v>
      </c>
      <c r="O1487" s="54"/>
      <c r="P1487" s="5"/>
      <c r="Q1487" s="5"/>
      <c r="R1487" s="5"/>
      <c r="S1487" s="5"/>
      <c r="T1487" s="5"/>
      <c r="U1487" s="5"/>
      <c r="V1487" s="5"/>
      <c r="W1487" s="4"/>
      <c r="X1487" s="33"/>
      <c r="Y1487" s="33"/>
      <c r="Z1487" s="33"/>
      <c r="AA1487" s="33"/>
      <c r="AB1487" s="33"/>
      <c r="AC1487" s="64"/>
      <c r="AD1487" s="33"/>
      <c r="AE1487" s="33"/>
      <c r="AF1487" s="64"/>
      <c r="AG1487" s="33"/>
      <c r="AH1487" s="33"/>
      <c r="AI1487" s="64"/>
    </row>
    <row r="1488" spans="1:35" ht="18.75" x14ac:dyDescent="0.2">
      <c r="A1488" s="368">
        <f t="shared" si="468"/>
        <v>1476</v>
      </c>
      <c r="B1488" s="48"/>
      <c r="C1488" s="304" t="s">
        <v>3699</v>
      </c>
      <c r="D1488" s="199" t="s">
        <v>3700</v>
      </c>
      <c r="E1488" s="142" t="s">
        <v>6498</v>
      </c>
      <c r="F1488" s="13" t="s">
        <v>3313</v>
      </c>
      <c r="G1488" s="13" t="s">
        <v>189</v>
      </c>
      <c r="H1488" s="14" t="s">
        <v>31</v>
      </c>
      <c r="I1488" s="13">
        <v>22</v>
      </c>
      <c r="J1488" s="13">
        <v>25</v>
      </c>
      <c r="K1488" s="13"/>
      <c r="L1488" s="13"/>
      <c r="M1488" s="13">
        <f t="shared" ref="M1488" si="469">SUM(I1488:L1488)</f>
        <v>47</v>
      </c>
      <c r="N1488" s="13" t="s">
        <v>32</v>
      </c>
      <c r="O1488" s="54"/>
      <c r="P1488" s="113" t="s">
        <v>6503</v>
      </c>
      <c r="Q1488" s="5"/>
      <c r="R1488" s="5"/>
      <c r="S1488" s="5"/>
      <c r="T1488" s="5"/>
      <c r="U1488" s="5"/>
      <c r="V1488" s="5"/>
      <c r="W1488" s="4"/>
      <c r="X1488" s="33"/>
      <c r="Y1488" s="33"/>
      <c r="Z1488" s="33"/>
      <c r="AA1488" s="33"/>
      <c r="AB1488" s="33"/>
      <c r="AC1488" s="64"/>
      <c r="AD1488" s="33"/>
      <c r="AE1488" s="33"/>
      <c r="AF1488" s="64"/>
      <c r="AG1488" s="33"/>
      <c r="AH1488" s="33"/>
      <c r="AI1488" s="64"/>
    </row>
    <row r="1489" spans="1:35" ht="18" x14ac:dyDescent="0.2">
      <c r="A1489" s="368">
        <f t="shared" si="468"/>
        <v>1477</v>
      </c>
      <c r="B1489" s="4">
        <v>32290</v>
      </c>
      <c r="C1489" s="50" t="s">
        <v>3702</v>
      </c>
      <c r="D1489" s="50" t="s">
        <v>3703</v>
      </c>
      <c r="E1489" s="50"/>
      <c r="F1489" s="4" t="s">
        <v>3313</v>
      </c>
      <c r="G1489" s="54"/>
      <c r="H1489" s="4" t="s">
        <v>52</v>
      </c>
      <c r="I1489" s="267">
        <v>31</v>
      </c>
      <c r="J1489" s="267">
        <v>19</v>
      </c>
      <c r="K1489" s="267" t="s">
        <v>37</v>
      </c>
      <c r="L1489" s="267">
        <v>0</v>
      </c>
      <c r="M1489" s="253">
        <f>SUM(I1489:L1489)</f>
        <v>50</v>
      </c>
      <c r="N1489" s="4" t="str">
        <f>IF(M1490&gt;=100,"Besar",IF(AND(M1490&gt;=50,M1490&lt;=99),"Sedang",IF(AND(M1490&gt;=25,M1490&lt;=49),"Menengah",IF(AND(M1490&lt;=24,M1490&gt;=10),"Kecil",IF(M1490&lt;10,"&lt;Kecil","-")))))</f>
        <v>&lt;Kecil</v>
      </c>
      <c r="O1489" s="13" t="s">
        <v>6502</v>
      </c>
      <c r="P1489" s="28" t="s">
        <v>3715</v>
      </c>
      <c r="Q1489" s="166"/>
      <c r="R1489" s="4"/>
      <c r="S1489" s="4"/>
      <c r="T1489" s="4"/>
      <c r="U1489" s="4"/>
      <c r="V1489" s="5"/>
      <c r="W1489" s="4"/>
      <c r="X1489" s="33"/>
      <c r="Y1489" s="33"/>
      <c r="Z1489" s="33"/>
      <c r="AA1489" s="33"/>
      <c r="AB1489" s="33"/>
      <c r="AC1489" s="64"/>
      <c r="AD1489" s="33"/>
      <c r="AE1489" s="33"/>
      <c r="AF1489" s="64"/>
      <c r="AG1489" s="33"/>
      <c r="AH1489" s="33"/>
      <c r="AI1489" s="64"/>
    </row>
    <row r="1490" spans="1:35" ht="18" x14ac:dyDescent="0.2">
      <c r="A1490" s="368">
        <f t="shared" si="468"/>
        <v>1478</v>
      </c>
      <c r="B1490" s="4">
        <v>61038</v>
      </c>
      <c r="C1490" s="50" t="s">
        <v>3704</v>
      </c>
      <c r="D1490" s="50" t="s">
        <v>3705</v>
      </c>
      <c r="E1490" s="50"/>
      <c r="F1490" s="4" t="s">
        <v>3313</v>
      </c>
      <c r="G1490" s="54"/>
      <c r="H1490" s="4" t="s">
        <v>56</v>
      </c>
      <c r="I1490" s="267">
        <v>4</v>
      </c>
      <c r="J1490" s="267">
        <v>2</v>
      </c>
      <c r="K1490" s="267">
        <v>3</v>
      </c>
      <c r="L1490" s="267"/>
      <c r="M1490" s="253">
        <f>SUM(I1490:L1490)</f>
        <v>9</v>
      </c>
      <c r="N1490" s="4" t="str">
        <f>IF(M1491&gt;=100,"Besar",IF(AND(M1491&gt;=50,M1491&lt;=99),"Sedang",IF(AND(M1491&gt;=25,M1491&lt;=49),"Menengah",IF(AND(M1491&lt;=24,M1491&gt;=10),"Kecil",IF(M1491&lt;10,"&lt;Kecil","-")))))</f>
        <v>&lt;Kecil</v>
      </c>
      <c r="O1490" s="13" t="s">
        <v>844</v>
      </c>
      <c r="P1490" s="5" t="s">
        <v>3736</v>
      </c>
      <c r="Q1490" s="5"/>
      <c r="R1490" s="5"/>
      <c r="S1490" s="5"/>
      <c r="T1490" s="5"/>
      <c r="U1490" s="5"/>
      <c r="V1490" s="5"/>
      <c r="W1490" s="4"/>
      <c r="X1490" s="33"/>
      <c r="Y1490" s="33"/>
      <c r="Z1490" s="33"/>
      <c r="AA1490" s="33"/>
      <c r="AB1490" s="33"/>
      <c r="AC1490" s="64"/>
      <c r="AD1490" s="33"/>
      <c r="AE1490" s="33"/>
      <c r="AF1490" s="64"/>
      <c r="AG1490" s="33"/>
      <c r="AH1490" s="33"/>
      <c r="AI1490" s="64"/>
    </row>
    <row r="1491" spans="1:35" x14ac:dyDescent="0.2">
      <c r="A1491" s="368">
        <f t="shared" si="468"/>
        <v>1479</v>
      </c>
      <c r="B1491" s="4">
        <v>74200</v>
      </c>
      <c r="C1491" s="50" t="s">
        <v>3706</v>
      </c>
      <c r="D1491" s="50" t="s">
        <v>3707</v>
      </c>
      <c r="E1491" s="50"/>
      <c r="F1491" s="4" t="s">
        <v>3313</v>
      </c>
      <c r="G1491" s="54"/>
      <c r="H1491" s="4" t="s">
        <v>52</v>
      </c>
      <c r="I1491" s="267">
        <v>5</v>
      </c>
      <c r="J1491" s="267">
        <v>1</v>
      </c>
      <c r="K1491" s="267">
        <v>0</v>
      </c>
      <c r="L1491" s="267">
        <v>0</v>
      </c>
      <c r="M1491" s="253">
        <f>SUM(I1491:L1491)</f>
        <v>6</v>
      </c>
      <c r="N1491" s="93" t="s">
        <v>32</v>
      </c>
      <c r="O1491" s="4"/>
      <c r="P1491" s="5"/>
      <c r="Q1491" s="5"/>
      <c r="R1491" s="5"/>
      <c r="S1491" s="5"/>
      <c r="T1491" s="5"/>
      <c r="U1491" s="5"/>
      <c r="V1491" s="5"/>
      <c r="W1491" s="4"/>
      <c r="X1491" s="33"/>
      <c r="Y1491" s="33"/>
      <c r="Z1491" s="33"/>
      <c r="AA1491" s="33"/>
      <c r="AB1491" s="33"/>
      <c r="AC1491" s="64"/>
      <c r="AD1491" s="33"/>
      <c r="AE1491" s="33"/>
      <c r="AF1491" s="64"/>
      <c r="AG1491" s="33"/>
      <c r="AH1491" s="33"/>
      <c r="AI1491" s="64"/>
    </row>
    <row r="1492" spans="1:35" ht="36" x14ac:dyDescent="0.2">
      <c r="A1492" s="368">
        <f t="shared" si="468"/>
        <v>1480</v>
      </c>
      <c r="B1492" s="16">
        <v>32210</v>
      </c>
      <c r="C1492" s="12" t="s">
        <v>3709</v>
      </c>
      <c r="D1492" s="12" t="s">
        <v>6499</v>
      </c>
      <c r="E1492" s="12" t="s">
        <v>6500</v>
      </c>
      <c r="F1492" s="13" t="s">
        <v>3708</v>
      </c>
      <c r="G1492" s="13" t="s">
        <v>6501</v>
      </c>
      <c r="H1492" s="113" t="s">
        <v>31</v>
      </c>
      <c r="I1492" s="13">
        <v>64</v>
      </c>
      <c r="J1492" s="13">
        <v>48</v>
      </c>
      <c r="K1492" s="13"/>
      <c r="L1492" s="13"/>
      <c r="M1492" s="13">
        <f t="shared" ref="M1492:M1493" si="470">SUM(I1492:L1492)</f>
        <v>112</v>
      </c>
      <c r="N1492" s="13" t="s">
        <v>57</v>
      </c>
      <c r="O1492" s="4" t="s">
        <v>2483</v>
      </c>
      <c r="P1492" s="5"/>
      <c r="Q1492" s="5"/>
      <c r="R1492" s="5"/>
      <c r="S1492" s="5"/>
      <c r="T1492" s="5"/>
      <c r="U1492" s="5"/>
      <c r="V1492" s="5"/>
      <c r="W1492" s="4"/>
      <c r="X1492" s="33"/>
      <c r="Y1492" s="33"/>
      <c r="Z1492" s="33"/>
      <c r="AA1492" s="33"/>
      <c r="AB1492" s="33"/>
      <c r="AC1492" s="64"/>
      <c r="AD1492" s="33"/>
      <c r="AE1492" s="33"/>
      <c r="AF1492" s="64"/>
      <c r="AG1492" s="33"/>
      <c r="AH1492" s="33"/>
      <c r="AI1492" s="64"/>
    </row>
    <row r="1493" spans="1:35" ht="18.75" x14ac:dyDescent="0.2">
      <c r="A1493" s="368">
        <f t="shared" si="468"/>
        <v>1481</v>
      </c>
      <c r="B1493" s="16">
        <v>34200</v>
      </c>
      <c r="C1493" s="305" t="s">
        <v>3712</v>
      </c>
      <c r="D1493" s="306" t="s">
        <v>3713</v>
      </c>
      <c r="E1493" s="117" t="s">
        <v>6504</v>
      </c>
      <c r="F1493" s="13" t="s">
        <v>3708</v>
      </c>
      <c r="G1493" s="118" t="s">
        <v>3714</v>
      </c>
      <c r="H1493" s="307" t="s">
        <v>31</v>
      </c>
      <c r="I1493" s="308">
        <v>29</v>
      </c>
      <c r="J1493" s="308">
        <v>11</v>
      </c>
      <c r="K1493" s="309"/>
      <c r="L1493" s="309">
        <v>0</v>
      </c>
      <c r="M1493" s="13">
        <f t="shared" si="470"/>
        <v>40</v>
      </c>
      <c r="N1493" s="118" t="s">
        <v>32</v>
      </c>
      <c r="O1493" s="4"/>
      <c r="P1493" s="5" t="s">
        <v>3745</v>
      </c>
      <c r="Q1493" s="5"/>
      <c r="R1493" s="5"/>
      <c r="S1493" s="5"/>
      <c r="T1493" s="5"/>
      <c r="U1493" s="5"/>
      <c r="V1493" s="5"/>
      <c r="W1493" s="5"/>
      <c r="X1493" s="33"/>
      <c r="Y1493" s="33"/>
      <c r="Z1493" s="33"/>
      <c r="AA1493" s="33"/>
      <c r="AB1493" s="33"/>
      <c r="AC1493" s="64"/>
      <c r="AD1493" s="33"/>
      <c r="AE1493" s="33"/>
      <c r="AF1493" s="64"/>
      <c r="AG1493" s="33"/>
      <c r="AH1493" s="33"/>
      <c r="AI1493" s="64"/>
    </row>
    <row r="1494" spans="1:35" ht="18" x14ac:dyDescent="0.2">
      <c r="A1494" s="368">
        <f t="shared" si="468"/>
        <v>1482</v>
      </c>
      <c r="B1494" s="16">
        <v>61034</v>
      </c>
      <c r="C1494" s="16" t="s">
        <v>3716</v>
      </c>
      <c r="D1494" s="16" t="s">
        <v>3717</v>
      </c>
      <c r="E1494" s="16"/>
      <c r="F1494" s="4" t="s">
        <v>3708</v>
      </c>
      <c r="G1494" s="54"/>
      <c r="H1494" s="4" t="s">
        <v>36</v>
      </c>
      <c r="I1494" s="267">
        <v>12</v>
      </c>
      <c r="J1494" s="267">
        <v>0</v>
      </c>
      <c r="K1494" s="267">
        <v>0</v>
      </c>
      <c r="L1494" s="267">
        <v>0</v>
      </c>
      <c r="M1494" s="253">
        <f>SUM(I1494:L1494)</f>
        <v>12</v>
      </c>
      <c r="N1494" s="4" t="str">
        <f>IF(M1495&gt;=100,"Besar",IF(AND(M1495&gt;=50,M1495&lt;=99),"Sedang",IF(AND(M1495&gt;=25,M1495&lt;=49),"Menengah",IF(AND(M1495&lt;=24,M1495&gt;=10),"Kecil",IF(M1495&lt;10,"&lt;Kecil","-")))))</f>
        <v>&lt;Kecil</v>
      </c>
      <c r="O1494" s="4"/>
      <c r="P1494" s="5"/>
      <c r="Q1494" s="5" t="s">
        <v>436</v>
      </c>
      <c r="R1494" s="100" t="s">
        <v>5968</v>
      </c>
      <c r="S1494" s="100"/>
      <c r="T1494" s="100"/>
      <c r="U1494" s="100"/>
      <c r="V1494" s="5"/>
      <c r="W1494" s="4"/>
      <c r="X1494" s="33"/>
      <c r="Y1494" s="33"/>
      <c r="Z1494" s="33"/>
      <c r="AA1494" s="33"/>
      <c r="AB1494" s="33"/>
      <c r="AC1494" s="64"/>
      <c r="AD1494" s="33"/>
      <c r="AE1494" s="33"/>
      <c r="AF1494" s="64"/>
      <c r="AG1494" s="33"/>
      <c r="AH1494" s="33"/>
      <c r="AI1494" s="64"/>
    </row>
    <row r="1495" spans="1:35" ht="18" x14ac:dyDescent="0.2">
      <c r="A1495" s="368">
        <f t="shared" si="468"/>
        <v>1483</v>
      </c>
      <c r="B1495" s="16">
        <v>32410</v>
      </c>
      <c r="C1495" s="16" t="s">
        <v>3718</v>
      </c>
      <c r="D1495" s="16" t="s">
        <v>3719</v>
      </c>
      <c r="E1495" s="16"/>
      <c r="F1495" s="4" t="s">
        <v>3708</v>
      </c>
      <c r="G1495" s="54"/>
      <c r="H1495" s="4" t="s">
        <v>56</v>
      </c>
      <c r="I1495" s="267">
        <v>1</v>
      </c>
      <c r="J1495" s="267">
        <v>1</v>
      </c>
      <c r="K1495" s="267">
        <v>2</v>
      </c>
      <c r="L1495" s="267">
        <v>0</v>
      </c>
      <c r="M1495" s="253">
        <f>SUM(I1495:L1495)</f>
        <v>4</v>
      </c>
      <c r="N1495" s="4" t="str">
        <f>IF(M1496&gt;=100,"Besar",IF(AND(M1496&gt;=50,M1496&lt;=99),"Sedang",IF(AND(M1496&gt;=25,M1496&lt;=49),"Menengah",IF(AND(M1496&lt;=24,M1496&gt;=10),"Kecil",IF(M1496&lt;10,"&lt;Kecil","-")))))</f>
        <v>Kecil</v>
      </c>
      <c r="O1495" s="4" t="s">
        <v>3744</v>
      </c>
      <c r="P1495" s="54"/>
      <c r="Q1495" s="54"/>
      <c r="R1495" s="5"/>
      <c r="S1495" s="5"/>
      <c r="T1495" s="5"/>
      <c r="U1495" s="5"/>
      <c r="V1495" s="54"/>
      <c r="W1495" s="54"/>
      <c r="X1495" s="33"/>
      <c r="Y1495" s="33"/>
      <c r="Z1495" s="33"/>
      <c r="AA1495" s="33"/>
      <c r="AB1495" s="33"/>
      <c r="AC1495" s="64"/>
      <c r="AD1495" s="33"/>
      <c r="AE1495" s="33"/>
      <c r="AF1495" s="64"/>
      <c r="AG1495" s="33"/>
      <c r="AH1495" s="33"/>
      <c r="AI1495" s="64"/>
    </row>
    <row r="1496" spans="1:35" ht="18" x14ac:dyDescent="0.2">
      <c r="A1496" s="368">
        <f t="shared" si="468"/>
        <v>1484</v>
      </c>
      <c r="B1496" s="16">
        <v>32410</v>
      </c>
      <c r="C1496" s="16" t="s">
        <v>3311</v>
      </c>
      <c r="D1496" s="16" t="s">
        <v>3720</v>
      </c>
      <c r="E1496" s="16"/>
      <c r="F1496" s="4" t="s">
        <v>3708</v>
      </c>
      <c r="G1496" s="54"/>
      <c r="H1496" s="4" t="s">
        <v>31</v>
      </c>
      <c r="I1496" s="267">
        <v>10</v>
      </c>
      <c r="J1496" s="267">
        <v>2</v>
      </c>
      <c r="K1496" s="267" t="s">
        <v>37</v>
      </c>
      <c r="L1496" s="267" t="s">
        <v>37</v>
      </c>
      <c r="M1496" s="253">
        <f>SUM(I1496:L1496)</f>
        <v>12</v>
      </c>
      <c r="N1496" s="4" t="str">
        <f>IF(M1497&gt;=100,"Besar",IF(AND(M1497&gt;=50,M1497&lt;=99),"Sedang",IF(AND(M1497&gt;=25,M1497&lt;=49),"Menengah",IF(AND(M1497&lt;=24,M1497&gt;=10),"Kecil",IF(M1497&lt;10,"&lt;Kecil","-")))))</f>
        <v>Menengah</v>
      </c>
      <c r="O1496" s="4" t="s">
        <v>3749</v>
      </c>
      <c r="P1496" s="113" t="s">
        <v>6508</v>
      </c>
      <c r="Q1496" s="5"/>
      <c r="R1496" s="5"/>
      <c r="S1496" s="5"/>
      <c r="T1496" s="5"/>
      <c r="U1496" s="5"/>
      <c r="V1496" s="5"/>
      <c r="W1496" s="4"/>
      <c r="X1496" s="33"/>
      <c r="Y1496" s="33"/>
      <c r="Z1496" s="33"/>
      <c r="AA1496" s="33"/>
      <c r="AB1496" s="33"/>
      <c r="AC1496" s="64"/>
      <c r="AD1496" s="33"/>
      <c r="AE1496" s="33"/>
      <c r="AF1496" s="64"/>
      <c r="AG1496" s="33"/>
      <c r="AH1496" s="33"/>
      <c r="AI1496" s="64"/>
    </row>
    <row r="1497" spans="1:35" x14ac:dyDescent="0.2">
      <c r="A1497" s="368">
        <f t="shared" si="468"/>
        <v>1485</v>
      </c>
      <c r="B1497" s="16">
        <v>95920</v>
      </c>
      <c r="C1497" s="16" t="s">
        <v>3721</v>
      </c>
      <c r="D1497" s="16" t="s">
        <v>3722</v>
      </c>
      <c r="E1497" s="16"/>
      <c r="F1497" s="4" t="s">
        <v>3708</v>
      </c>
      <c r="G1497" s="54"/>
      <c r="H1497" s="4" t="s">
        <v>31</v>
      </c>
      <c r="I1497" s="267">
        <v>14</v>
      </c>
      <c r="J1497" s="267">
        <v>34</v>
      </c>
      <c r="K1497" s="267">
        <v>0</v>
      </c>
      <c r="L1497" s="267">
        <v>0</v>
      </c>
      <c r="M1497" s="253">
        <f>SUM(I1497:L1497)</f>
        <v>48</v>
      </c>
      <c r="N1497" s="4" t="s">
        <v>32</v>
      </c>
      <c r="O1497" s="13" t="s">
        <v>6507</v>
      </c>
      <c r="P1497" s="5" t="s">
        <v>3755</v>
      </c>
      <c r="Q1497" s="5"/>
      <c r="R1497" s="5"/>
      <c r="S1497" s="5"/>
      <c r="T1497" s="5"/>
      <c r="U1497" s="5"/>
      <c r="V1497" s="5"/>
      <c r="W1497" s="4"/>
      <c r="X1497" s="33"/>
      <c r="Y1497" s="33"/>
      <c r="Z1497" s="33"/>
      <c r="AA1497" s="33"/>
      <c r="AB1497" s="33"/>
      <c r="AC1497" s="64"/>
      <c r="AD1497" s="33"/>
      <c r="AE1497" s="33"/>
      <c r="AF1497" s="64"/>
      <c r="AG1497" s="33"/>
      <c r="AH1497" s="33"/>
      <c r="AI1497" s="64"/>
    </row>
    <row r="1498" spans="1:35" x14ac:dyDescent="0.2">
      <c r="A1498" s="368">
        <f t="shared" si="468"/>
        <v>1486</v>
      </c>
      <c r="B1498" s="16">
        <v>32410</v>
      </c>
      <c r="C1498" s="16" t="s">
        <v>3723</v>
      </c>
      <c r="D1498" s="16" t="s">
        <v>3724</v>
      </c>
      <c r="E1498" s="16"/>
      <c r="F1498" s="4" t="s">
        <v>3708</v>
      </c>
      <c r="G1498" s="4" t="s">
        <v>1669</v>
      </c>
      <c r="H1498" s="5"/>
      <c r="I1498" s="50">
        <v>10</v>
      </c>
      <c r="J1498" s="50">
        <v>40</v>
      </c>
      <c r="K1498" s="50"/>
      <c r="L1498" s="50"/>
      <c r="M1498" s="50">
        <f>SUM(I1498:K1498)</f>
        <v>50</v>
      </c>
      <c r="N1498" s="4" t="s">
        <v>57</v>
      </c>
      <c r="O1498" s="4" t="s">
        <v>46</v>
      </c>
      <c r="P1498" s="113" t="s">
        <v>3736</v>
      </c>
      <c r="Q1498" s="5"/>
      <c r="R1498" s="5"/>
      <c r="S1498" s="5"/>
      <c r="T1498" s="5"/>
      <c r="U1498" s="5"/>
      <c r="V1498" s="5"/>
      <c r="W1498" s="4"/>
      <c r="X1498" s="33"/>
      <c r="Y1498" s="33"/>
      <c r="Z1498" s="33"/>
      <c r="AA1498" s="33"/>
      <c r="AB1498" s="33"/>
      <c r="AC1498" s="64"/>
      <c r="AD1498" s="33"/>
      <c r="AE1498" s="33"/>
      <c r="AF1498" s="64"/>
      <c r="AG1498" s="33"/>
      <c r="AH1498" s="33"/>
      <c r="AI1498" s="64"/>
    </row>
    <row r="1499" spans="1:35" ht="18" x14ac:dyDescent="0.2">
      <c r="A1499" s="368">
        <f t="shared" si="468"/>
        <v>1487</v>
      </c>
      <c r="B1499" s="19">
        <v>35609</v>
      </c>
      <c r="C1499" s="16" t="s">
        <v>3726</v>
      </c>
      <c r="D1499" s="16" t="s">
        <v>3727</v>
      </c>
      <c r="E1499" s="16"/>
      <c r="F1499" s="4" t="s">
        <v>3708</v>
      </c>
      <c r="G1499" s="4" t="s">
        <v>3728</v>
      </c>
      <c r="H1499" s="5" t="s">
        <v>31</v>
      </c>
      <c r="I1499" s="50">
        <v>45</v>
      </c>
      <c r="J1499" s="50">
        <v>56</v>
      </c>
      <c r="K1499" s="50"/>
      <c r="L1499" s="50"/>
      <c r="M1499" s="50">
        <f>SUM(I1499:K1499)</f>
        <v>101</v>
      </c>
      <c r="N1499" s="4" t="s">
        <v>32</v>
      </c>
      <c r="O1499" s="13" t="s">
        <v>2483</v>
      </c>
      <c r="P1499" s="5"/>
      <c r="Q1499" s="4"/>
      <c r="R1499" s="5"/>
      <c r="S1499" s="5"/>
      <c r="T1499" s="5"/>
      <c r="U1499" s="5"/>
      <c r="V1499" s="5"/>
      <c r="W1499" s="4"/>
      <c r="X1499" s="33"/>
      <c r="Y1499" s="33"/>
      <c r="Z1499" s="33"/>
      <c r="AA1499" s="33"/>
      <c r="AB1499" s="33"/>
      <c r="AC1499" s="64"/>
      <c r="AD1499" s="33"/>
      <c r="AE1499" s="33"/>
      <c r="AF1499" s="64"/>
      <c r="AG1499" s="33"/>
      <c r="AH1499" s="33"/>
      <c r="AI1499" s="64"/>
    </row>
    <row r="1500" spans="1:35" ht="18" x14ac:dyDescent="0.2">
      <c r="A1500" s="368">
        <f t="shared" si="468"/>
        <v>1488</v>
      </c>
      <c r="B1500" s="16">
        <v>32130</v>
      </c>
      <c r="C1500" s="169" t="s">
        <v>3729</v>
      </c>
      <c r="D1500" s="108" t="s">
        <v>3730</v>
      </c>
      <c r="E1500" s="108" t="s">
        <v>6505</v>
      </c>
      <c r="F1500" s="120" t="s">
        <v>3708</v>
      </c>
      <c r="G1500" s="120" t="s">
        <v>6506</v>
      </c>
      <c r="H1500" s="14" t="s">
        <v>31</v>
      </c>
      <c r="I1500" s="120">
        <v>86</v>
      </c>
      <c r="J1500" s="120">
        <v>19</v>
      </c>
      <c r="K1500" s="120"/>
      <c r="L1500" s="120"/>
      <c r="M1500" s="118">
        <f t="shared" ref="M1500" si="471">SUM(I1500:L1500)</f>
        <v>105</v>
      </c>
      <c r="N1500" s="120" t="s">
        <v>57</v>
      </c>
      <c r="O1500" s="4"/>
      <c r="P1500" s="5"/>
      <c r="Q1500" s="5"/>
      <c r="R1500" s="5"/>
      <c r="S1500" s="5"/>
      <c r="T1500" s="5"/>
      <c r="U1500" s="5"/>
      <c r="V1500" s="5"/>
      <c r="W1500" s="4"/>
      <c r="X1500" s="33"/>
      <c r="Y1500" s="33"/>
      <c r="Z1500" s="33"/>
      <c r="AA1500" s="33"/>
      <c r="AB1500" s="33"/>
      <c r="AC1500" s="64"/>
      <c r="AD1500" s="33"/>
      <c r="AE1500" s="33"/>
      <c r="AF1500" s="64"/>
      <c r="AG1500" s="33"/>
      <c r="AH1500" s="33"/>
      <c r="AI1500" s="64"/>
    </row>
    <row r="1501" spans="1:35" ht="18" x14ac:dyDescent="0.2">
      <c r="A1501" s="368">
        <f t="shared" si="468"/>
        <v>1489</v>
      </c>
      <c r="B1501" s="16">
        <v>32330</v>
      </c>
      <c r="C1501" s="16" t="s">
        <v>3731</v>
      </c>
      <c r="D1501" s="16" t="s">
        <v>3732</v>
      </c>
      <c r="E1501" s="16"/>
      <c r="F1501" s="4" t="s">
        <v>3708</v>
      </c>
      <c r="G1501" s="4"/>
      <c r="H1501" s="4" t="s">
        <v>31</v>
      </c>
      <c r="I1501" s="267">
        <v>5</v>
      </c>
      <c r="J1501" s="267">
        <v>2</v>
      </c>
      <c r="K1501" s="267">
        <v>0</v>
      </c>
      <c r="L1501" s="267">
        <v>0</v>
      </c>
      <c r="M1501" s="253">
        <f>SUM(I1501:L1501)</f>
        <v>7</v>
      </c>
      <c r="N1501" s="4" t="s">
        <v>57</v>
      </c>
      <c r="O1501" s="4" t="s">
        <v>3761</v>
      </c>
      <c r="P1501" s="28" t="s">
        <v>3745</v>
      </c>
      <c r="Q1501" s="5"/>
      <c r="R1501" s="5"/>
      <c r="S1501" s="5"/>
      <c r="T1501" s="5"/>
      <c r="U1501" s="5"/>
      <c r="V1501" s="5"/>
      <c r="W1501" s="4"/>
      <c r="X1501" s="33"/>
      <c r="Y1501" s="33"/>
      <c r="Z1501" s="33"/>
      <c r="AA1501" s="33"/>
      <c r="AB1501" s="33"/>
      <c r="AC1501" s="64"/>
      <c r="AD1501" s="33"/>
      <c r="AE1501" s="33"/>
      <c r="AF1501" s="64"/>
      <c r="AG1501" s="33"/>
      <c r="AH1501" s="33"/>
      <c r="AI1501" s="64"/>
    </row>
    <row r="1502" spans="1:35" ht="18" x14ac:dyDescent="0.2">
      <c r="A1502" s="368">
        <f t="shared" si="468"/>
        <v>1490</v>
      </c>
      <c r="B1502" s="16">
        <v>61039</v>
      </c>
      <c r="C1502" s="148" t="s">
        <v>3733</v>
      </c>
      <c r="D1502" s="11" t="s">
        <v>3734</v>
      </c>
      <c r="E1502" s="12"/>
      <c r="F1502" s="13" t="s">
        <v>3708</v>
      </c>
      <c r="G1502" s="13" t="s">
        <v>3735</v>
      </c>
      <c r="H1502" s="14" t="s">
        <v>31</v>
      </c>
      <c r="I1502" s="13">
        <v>98</v>
      </c>
      <c r="J1502" s="13">
        <v>31</v>
      </c>
      <c r="K1502" s="13"/>
      <c r="L1502" s="13"/>
      <c r="M1502" s="13">
        <f t="shared" ref="M1502" si="472">SUM(I1502:L1502)</f>
        <v>129</v>
      </c>
      <c r="N1502" s="13" t="s">
        <v>57</v>
      </c>
      <c r="O1502" s="13" t="s">
        <v>3744</v>
      </c>
      <c r="P1502" s="28" t="s">
        <v>6509</v>
      </c>
      <c r="Q1502" s="5"/>
      <c r="R1502" s="5"/>
      <c r="S1502" s="5"/>
      <c r="T1502" s="5"/>
      <c r="U1502" s="5"/>
      <c r="V1502" s="5"/>
      <c r="W1502" s="4"/>
      <c r="X1502" s="33"/>
      <c r="Y1502" s="33"/>
      <c r="Z1502" s="33"/>
      <c r="AA1502" s="33"/>
      <c r="AB1502" s="33"/>
      <c r="AC1502" s="64"/>
      <c r="AD1502" s="33"/>
      <c r="AE1502" s="33"/>
      <c r="AF1502" s="64"/>
      <c r="AG1502" s="33"/>
      <c r="AH1502" s="33"/>
      <c r="AI1502" s="64"/>
    </row>
    <row r="1503" spans="1:35" x14ac:dyDescent="0.2">
      <c r="A1503" s="368">
        <f t="shared" si="468"/>
        <v>1491</v>
      </c>
      <c r="B1503" s="16">
        <v>32210</v>
      </c>
      <c r="C1503" s="16" t="s">
        <v>3737</v>
      </c>
      <c r="D1503" s="16" t="s">
        <v>3738</v>
      </c>
      <c r="E1503" s="16"/>
      <c r="F1503" s="4" t="s">
        <v>3708</v>
      </c>
      <c r="G1503" s="4"/>
      <c r="H1503" s="4" t="s">
        <v>31</v>
      </c>
      <c r="I1503" s="267">
        <v>2</v>
      </c>
      <c r="J1503" s="267">
        <v>5</v>
      </c>
      <c r="K1503" s="267">
        <v>0</v>
      </c>
      <c r="L1503" s="267">
        <v>0</v>
      </c>
      <c r="M1503" s="253">
        <f>SUM(I1503:L1503)</f>
        <v>7</v>
      </c>
      <c r="N1503" s="4" t="str">
        <f>IF(M1504&gt;=100,"Besar",IF(AND(M1504&gt;=50,M1504&lt;=99),"Sedang",IF(AND(M1504&gt;=25,M1504&lt;=49),"Menengah",IF(AND(M1504&lt;=24,M1504&gt;=10),"Kecil",IF(M1504&lt;10,"&lt;Kecil","-")))))</f>
        <v>Kecil</v>
      </c>
      <c r="O1503" s="13" t="s">
        <v>3749</v>
      </c>
      <c r="P1503" s="5"/>
      <c r="Q1503" s="5"/>
      <c r="R1503" s="5"/>
      <c r="S1503" s="5"/>
      <c r="T1503" s="5"/>
      <c r="U1503" s="5"/>
      <c r="V1503" s="5"/>
      <c r="W1503" s="4"/>
      <c r="X1503" s="33"/>
      <c r="Y1503" s="33"/>
      <c r="Z1503" s="33"/>
      <c r="AA1503" s="33"/>
      <c r="AB1503" s="33"/>
      <c r="AC1503" s="64"/>
      <c r="AD1503" s="33"/>
      <c r="AE1503" s="33"/>
      <c r="AF1503" s="64"/>
      <c r="AG1503" s="33"/>
      <c r="AH1503" s="33"/>
      <c r="AI1503" s="64"/>
    </row>
    <row r="1504" spans="1:35" x14ac:dyDescent="0.2">
      <c r="A1504" s="368">
        <f t="shared" si="468"/>
        <v>1492</v>
      </c>
      <c r="B1504" s="16">
        <v>74100</v>
      </c>
      <c r="C1504" s="16" t="s">
        <v>3739</v>
      </c>
      <c r="D1504" s="16" t="s">
        <v>3740</v>
      </c>
      <c r="E1504" s="16"/>
      <c r="F1504" s="4" t="s">
        <v>3708</v>
      </c>
      <c r="G1504" s="4"/>
      <c r="H1504" s="4" t="s">
        <v>52</v>
      </c>
      <c r="I1504" s="267">
        <v>7</v>
      </c>
      <c r="J1504" s="267">
        <v>5</v>
      </c>
      <c r="K1504" s="267" t="s">
        <v>37</v>
      </c>
      <c r="L1504" s="267" t="s">
        <v>37</v>
      </c>
      <c r="M1504" s="253">
        <f>SUM(I1504:L1504)</f>
        <v>12</v>
      </c>
      <c r="N1504" s="4" t="s">
        <v>57</v>
      </c>
      <c r="O1504" s="4"/>
      <c r="P1504" s="5"/>
      <c r="Q1504" s="5"/>
      <c r="R1504" s="5"/>
      <c r="S1504" s="5"/>
      <c r="T1504" s="5"/>
      <c r="U1504" s="5"/>
      <c r="V1504" s="5"/>
      <c r="W1504" s="4"/>
      <c r="X1504" s="33"/>
      <c r="Y1504" s="33"/>
      <c r="Z1504" s="33"/>
      <c r="AA1504" s="33"/>
      <c r="AB1504" s="33"/>
      <c r="AC1504" s="64"/>
      <c r="AD1504" s="33"/>
      <c r="AE1504" s="33"/>
      <c r="AF1504" s="64"/>
      <c r="AG1504" s="33"/>
      <c r="AH1504" s="33"/>
      <c r="AI1504" s="64"/>
    </row>
    <row r="1505" spans="1:35" ht="18" x14ac:dyDescent="0.2">
      <c r="A1505" s="368">
        <f t="shared" si="468"/>
        <v>1493</v>
      </c>
      <c r="B1505" s="16">
        <v>82000</v>
      </c>
      <c r="C1505" s="148" t="s">
        <v>3741</v>
      </c>
      <c r="D1505" s="11" t="s">
        <v>3742</v>
      </c>
      <c r="E1505" s="12"/>
      <c r="F1505" s="13" t="s">
        <v>3708</v>
      </c>
      <c r="G1505" s="13" t="s">
        <v>3743</v>
      </c>
      <c r="H1505" s="14" t="s">
        <v>31</v>
      </c>
      <c r="I1505" s="13">
        <v>74</v>
      </c>
      <c r="J1505" s="13">
        <v>34</v>
      </c>
      <c r="K1505" s="13"/>
      <c r="L1505" s="13"/>
      <c r="M1505" s="13">
        <f t="shared" ref="M1505:M1506" si="473">SUM(I1505:L1505)</f>
        <v>108</v>
      </c>
      <c r="N1505" s="13" t="s">
        <v>57</v>
      </c>
      <c r="O1505" s="4"/>
      <c r="P1505" s="28" t="s">
        <v>3755</v>
      </c>
      <c r="Q1505" s="5"/>
      <c r="R1505" s="5"/>
      <c r="S1505" s="5"/>
      <c r="T1505" s="5"/>
      <c r="U1505" s="5"/>
      <c r="V1505" s="5"/>
      <c r="W1505" s="4"/>
      <c r="X1505" s="33"/>
      <c r="Y1505" s="33"/>
      <c r="Z1505" s="33"/>
      <c r="AA1505" s="33"/>
      <c r="AB1505" s="33"/>
      <c r="AC1505" s="64"/>
      <c r="AD1505" s="33"/>
      <c r="AE1505" s="33"/>
      <c r="AF1505" s="64"/>
      <c r="AG1505" s="33"/>
      <c r="AH1505" s="33"/>
      <c r="AI1505" s="64"/>
    </row>
    <row r="1506" spans="1:35" ht="18" x14ac:dyDescent="0.2">
      <c r="A1506" s="368">
        <f t="shared" si="468"/>
        <v>1494</v>
      </c>
      <c r="B1506" s="16">
        <v>81020</v>
      </c>
      <c r="C1506" s="181" t="s">
        <v>3746</v>
      </c>
      <c r="D1506" s="11" t="s">
        <v>3747</v>
      </c>
      <c r="E1506" s="12"/>
      <c r="F1506" s="13" t="s">
        <v>3708</v>
      </c>
      <c r="G1506" s="13" t="s">
        <v>3748</v>
      </c>
      <c r="H1506" s="113" t="s">
        <v>31</v>
      </c>
      <c r="I1506" s="13">
        <v>40</v>
      </c>
      <c r="J1506" s="13">
        <v>11</v>
      </c>
      <c r="K1506" s="13"/>
      <c r="L1506" s="13"/>
      <c r="M1506" s="13">
        <f t="shared" si="473"/>
        <v>51</v>
      </c>
      <c r="N1506" s="13" t="s">
        <v>32</v>
      </c>
      <c r="O1506" s="118" t="s">
        <v>2469</v>
      </c>
      <c r="P1506" s="5"/>
      <c r="Q1506" s="5"/>
      <c r="R1506" s="5"/>
      <c r="S1506" s="5"/>
      <c r="T1506" s="5"/>
      <c r="U1506" s="5"/>
      <c r="V1506" s="5"/>
      <c r="W1506" s="4"/>
      <c r="X1506" s="33"/>
      <c r="Y1506" s="33"/>
      <c r="Z1506" s="33"/>
      <c r="AA1506" s="33"/>
      <c r="AB1506" s="33"/>
      <c r="AC1506" s="64"/>
      <c r="AD1506" s="33"/>
      <c r="AE1506" s="33"/>
      <c r="AF1506" s="64"/>
      <c r="AG1506" s="33"/>
      <c r="AH1506" s="33"/>
      <c r="AI1506" s="64"/>
    </row>
    <row r="1507" spans="1:35" x14ac:dyDescent="0.2">
      <c r="A1507" s="368">
        <f t="shared" si="468"/>
        <v>1495</v>
      </c>
      <c r="B1507" s="16">
        <v>81020</v>
      </c>
      <c r="C1507" s="92" t="s">
        <v>1494</v>
      </c>
      <c r="D1507" s="92" t="s">
        <v>3750</v>
      </c>
      <c r="E1507" s="92"/>
      <c r="F1507" s="93" t="s">
        <v>3708</v>
      </c>
      <c r="G1507" s="54"/>
      <c r="H1507" s="93" t="s">
        <v>31</v>
      </c>
      <c r="I1507" s="277">
        <v>16</v>
      </c>
      <c r="J1507" s="277">
        <v>136</v>
      </c>
      <c r="K1507" s="277" t="s">
        <v>37</v>
      </c>
      <c r="L1507" s="277" t="s">
        <v>37</v>
      </c>
      <c r="M1507" s="254">
        <v>152</v>
      </c>
      <c r="N1507" s="4" t="s">
        <v>57</v>
      </c>
      <c r="O1507" s="4"/>
      <c r="P1507" s="28"/>
      <c r="Q1507" s="5"/>
      <c r="R1507" s="54"/>
      <c r="S1507" s="100"/>
      <c r="T1507" s="100"/>
      <c r="U1507" s="100"/>
      <c r="V1507" s="5"/>
      <c r="W1507" s="4"/>
      <c r="X1507" s="33"/>
      <c r="Y1507" s="33"/>
      <c r="Z1507" s="33"/>
      <c r="AA1507" s="33"/>
      <c r="AB1507" s="33"/>
      <c r="AC1507" s="64"/>
      <c r="AD1507" s="33"/>
      <c r="AE1507" s="33"/>
      <c r="AF1507" s="64"/>
      <c r="AG1507" s="33"/>
      <c r="AH1507" s="33"/>
      <c r="AI1507" s="64"/>
    </row>
    <row r="1508" spans="1:35" x14ac:dyDescent="0.2">
      <c r="A1508" s="368">
        <f t="shared" si="468"/>
        <v>1496</v>
      </c>
      <c r="B1508" s="16">
        <v>81020</v>
      </c>
      <c r="C1508" s="20" t="s">
        <v>3751</v>
      </c>
      <c r="D1508" s="20" t="s">
        <v>3752</v>
      </c>
      <c r="E1508" s="20"/>
      <c r="F1508" s="4" t="s">
        <v>3708</v>
      </c>
      <c r="G1508" s="4" t="s">
        <v>154</v>
      </c>
      <c r="H1508" s="5"/>
      <c r="I1508" s="50">
        <v>15</v>
      </c>
      <c r="J1508" s="50">
        <v>179</v>
      </c>
      <c r="K1508" s="50"/>
      <c r="L1508" s="50"/>
      <c r="M1508" s="50">
        <f>SUM(I1508:K1508)</f>
        <v>194</v>
      </c>
      <c r="N1508" s="4" t="s">
        <v>32</v>
      </c>
      <c r="O1508" s="118" t="s">
        <v>3761</v>
      </c>
      <c r="P1508" s="54"/>
      <c r="Q1508" s="54"/>
      <c r="R1508" s="5"/>
      <c r="S1508" s="5"/>
      <c r="T1508" s="5"/>
      <c r="U1508" s="5"/>
      <c r="V1508" s="54"/>
      <c r="W1508" s="54"/>
      <c r="X1508" s="33"/>
      <c r="Y1508" s="33"/>
      <c r="Z1508" s="33"/>
      <c r="AA1508" s="33"/>
      <c r="AB1508" s="33"/>
      <c r="AC1508" s="64"/>
      <c r="AD1508" s="33"/>
      <c r="AE1508" s="33"/>
      <c r="AF1508" s="64"/>
      <c r="AG1508" s="33"/>
      <c r="AH1508" s="33"/>
      <c r="AI1508" s="64"/>
    </row>
    <row r="1509" spans="1:35" ht="27" x14ac:dyDescent="0.2">
      <c r="A1509" s="368">
        <f t="shared" si="468"/>
        <v>1497</v>
      </c>
      <c r="B1509" s="16">
        <v>81020</v>
      </c>
      <c r="C1509" s="148" t="s">
        <v>3753</v>
      </c>
      <c r="D1509" s="11" t="s">
        <v>3754</v>
      </c>
      <c r="E1509" s="12" t="s">
        <v>6897</v>
      </c>
      <c r="F1509" s="13" t="s">
        <v>3708</v>
      </c>
      <c r="G1509" s="13" t="s">
        <v>6898</v>
      </c>
      <c r="H1509" s="14" t="s">
        <v>31</v>
      </c>
      <c r="I1509" s="13">
        <v>13</v>
      </c>
      <c r="J1509" s="13">
        <v>2</v>
      </c>
      <c r="K1509" s="13"/>
      <c r="L1509" s="13"/>
      <c r="M1509" s="13">
        <f t="shared" ref="M1509" si="474">SUM(I1509:K1509)</f>
        <v>15</v>
      </c>
      <c r="N1509" s="13" t="s">
        <v>32</v>
      </c>
      <c r="O1509" s="13" t="s">
        <v>6899</v>
      </c>
      <c r="P1509" s="296" t="s">
        <v>6900</v>
      </c>
      <c r="Q1509" s="121"/>
      <c r="R1509" s="124"/>
      <c r="S1509" s="100"/>
      <c r="T1509" s="100"/>
      <c r="U1509" s="100"/>
      <c r="V1509" s="5"/>
      <c r="W1509" s="4"/>
      <c r="X1509" s="33"/>
      <c r="Y1509" s="33"/>
      <c r="Z1509" s="33"/>
      <c r="AA1509" s="33"/>
      <c r="AB1509" s="33"/>
      <c r="AC1509" s="64"/>
      <c r="AD1509" s="33"/>
      <c r="AE1509" s="33"/>
      <c r="AF1509" s="64"/>
      <c r="AG1509" s="33"/>
      <c r="AH1509" s="33"/>
      <c r="AI1509" s="64"/>
    </row>
    <row r="1510" spans="1:35" x14ac:dyDescent="0.2">
      <c r="A1510" s="368">
        <f t="shared" si="468"/>
        <v>1498</v>
      </c>
      <c r="B1510" s="16">
        <v>81010</v>
      </c>
      <c r="C1510" s="19" t="s">
        <v>3756</v>
      </c>
      <c r="D1510" s="19" t="s">
        <v>3757</v>
      </c>
      <c r="E1510" s="19"/>
      <c r="F1510" s="94" t="s">
        <v>3708</v>
      </c>
      <c r="G1510" s="4"/>
      <c r="H1510" s="94" t="s">
        <v>31</v>
      </c>
      <c r="I1510" s="278">
        <v>41</v>
      </c>
      <c r="J1510" s="278">
        <v>2</v>
      </c>
      <c r="K1510" s="278">
        <v>0</v>
      </c>
      <c r="L1510" s="278">
        <v>0</v>
      </c>
      <c r="M1510" s="255">
        <f>SUM(I1510:L1510)</f>
        <v>43</v>
      </c>
      <c r="N1510" s="4" t="s">
        <v>32</v>
      </c>
      <c r="O1510" s="118" t="s">
        <v>6510</v>
      </c>
      <c r="P1510" s="54"/>
      <c r="Q1510" s="54"/>
      <c r="R1510" s="5"/>
      <c r="S1510" s="5"/>
      <c r="T1510" s="5"/>
      <c r="U1510" s="5"/>
      <c r="V1510" s="54"/>
      <c r="W1510" s="54"/>
      <c r="X1510" s="33"/>
      <c r="Y1510" s="33"/>
      <c r="Z1510" s="33"/>
      <c r="AA1510" s="33"/>
      <c r="AB1510" s="33"/>
      <c r="AC1510" s="64"/>
      <c r="AD1510" s="33"/>
      <c r="AE1510" s="33"/>
      <c r="AF1510" s="64"/>
      <c r="AG1510" s="33"/>
      <c r="AH1510" s="33"/>
      <c r="AI1510" s="64"/>
    </row>
    <row r="1511" spans="1:35" ht="18" x14ac:dyDescent="0.2">
      <c r="A1511" s="368">
        <f t="shared" si="468"/>
        <v>1499</v>
      </c>
      <c r="B1511" s="16">
        <v>82000</v>
      </c>
      <c r="C1511" s="181" t="s">
        <v>3758</v>
      </c>
      <c r="D1511" s="11" t="s">
        <v>3759</v>
      </c>
      <c r="E1511" s="12"/>
      <c r="F1511" s="13" t="s">
        <v>3708</v>
      </c>
      <c r="G1511" s="13" t="s">
        <v>3760</v>
      </c>
      <c r="H1511" s="182" t="s">
        <v>31</v>
      </c>
      <c r="I1511" s="13">
        <v>15</v>
      </c>
      <c r="J1511" s="13">
        <v>5</v>
      </c>
      <c r="K1511" s="13"/>
      <c r="L1511" s="13"/>
      <c r="M1511" s="13">
        <f>SUM(I1511:J1511)</f>
        <v>20</v>
      </c>
      <c r="N1511" s="13" t="s">
        <v>32</v>
      </c>
      <c r="O1511" s="4"/>
      <c r="P1511" s="5"/>
      <c r="Q1511" s="5"/>
      <c r="R1511" s="5"/>
      <c r="S1511" s="5"/>
      <c r="T1511" s="5"/>
      <c r="U1511" s="5"/>
      <c r="V1511" s="5"/>
      <c r="W1511" s="4"/>
      <c r="X1511" s="33"/>
      <c r="Y1511" s="33"/>
      <c r="Z1511" s="33"/>
      <c r="AA1511" s="33"/>
      <c r="AB1511" s="33"/>
      <c r="AC1511" s="64"/>
      <c r="AD1511" s="33"/>
      <c r="AE1511" s="33"/>
      <c r="AF1511" s="64"/>
      <c r="AG1511" s="33"/>
      <c r="AH1511" s="33"/>
      <c r="AI1511" s="64"/>
    </row>
    <row r="1512" spans="1:35" x14ac:dyDescent="0.2">
      <c r="A1512" s="368">
        <f t="shared" si="468"/>
        <v>1500</v>
      </c>
      <c r="B1512" s="16">
        <v>33211</v>
      </c>
      <c r="C1512" s="16" t="s">
        <v>3762</v>
      </c>
      <c r="D1512" s="16" t="s">
        <v>3763</v>
      </c>
      <c r="E1512" s="16"/>
      <c r="F1512" s="4" t="s">
        <v>3708</v>
      </c>
      <c r="G1512" s="4"/>
      <c r="H1512" s="4" t="s">
        <v>31</v>
      </c>
      <c r="I1512" s="267">
        <v>44</v>
      </c>
      <c r="J1512" s="267">
        <v>11</v>
      </c>
      <c r="K1512" s="267">
        <v>0</v>
      </c>
      <c r="L1512" s="267">
        <v>0</v>
      </c>
      <c r="M1512" s="253">
        <f>SUM(I1512:L1512)</f>
        <v>55</v>
      </c>
      <c r="N1512" s="4" t="s">
        <v>32</v>
      </c>
      <c r="O1512" s="54"/>
      <c r="P1512" s="5"/>
      <c r="Q1512" s="5"/>
      <c r="R1512" s="5"/>
      <c r="S1512" s="5"/>
      <c r="T1512" s="5"/>
      <c r="U1512" s="5"/>
      <c r="V1512" s="5"/>
      <c r="W1512" s="4"/>
      <c r="X1512" s="33"/>
      <c r="Y1512" s="33"/>
      <c r="Z1512" s="33"/>
      <c r="AA1512" s="33"/>
      <c r="AB1512" s="33"/>
      <c r="AC1512" s="64"/>
      <c r="AD1512" s="33"/>
      <c r="AE1512" s="33"/>
      <c r="AF1512" s="64"/>
      <c r="AG1512" s="33"/>
      <c r="AH1512" s="33"/>
      <c r="AI1512" s="64"/>
    </row>
    <row r="1513" spans="1:35" ht="18" x14ac:dyDescent="0.2">
      <c r="A1513" s="368">
        <f t="shared" si="468"/>
        <v>1501</v>
      </c>
      <c r="B1513" s="16">
        <v>61026</v>
      </c>
      <c r="C1513" s="146" t="s">
        <v>3764</v>
      </c>
      <c r="D1513" s="133" t="s">
        <v>3765</v>
      </c>
      <c r="E1513" s="117"/>
      <c r="F1513" s="118" t="s">
        <v>3708</v>
      </c>
      <c r="G1513" s="118" t="s">
        <v>3766</v>
      </c>
      <c r="H1513" s="14" t="s">
        <v>31</v>
      </c>
      <c r="I1513" s="118">
        <v>23</v>
      </c>
      <c r="J1513" s="118">
        <v>33</v>
      </c>
      <c r="K1513" s="118"/>
      <c r="L1513" s="118"/>
      <c r="M1513" s="118">
        <f>SUM(I1513:L1513)</f>
        <v>56</v>
      </c>
      <c r="N1513" s="118" t="s">
        <v>32</v>
      </c>
      <c r="O1513" s="4"/>
      <c r="P1513" s="5"/>
      <c r="Q1513" s="5"/>
      <c r="R1513" s="54"/>
      <c r="S1513" s="100"/>
      <c r="T1513" s="100"/>
      <c r="U1513" s="100"/>
      <c r="V1513" s="5"/>
      <c r="W1513" s="4"/>
      <c r="X1513" s="33"/>
      <c r="Y1513" s="33"/>
      <c r="Z1513" s="33"/>
      <c r="AA1513" s="33"/>
      <c r="AB1513" s="33"/>
      <c r="AC1513" s="64"/>
      <c r="AD1513" s="33"/>
      <c r="AE1513" s="33"/>
      <c r="AF1513" s="64"/>
      <c r="AG1513" s="33"/>
      <c r="AH1513" s="33"/>
      <c r="AI1513" s="64"/>
    </row>
    <row r="1514" spans="1:35" x14ac:dyDescent="0.2">
      <c r="A1514" s="368">
        <f t="shared" si="468"/>
        <v>1502</v>
      </c>
      <c r="B1514" s="16">
        <v>81020</v>
      </c>
      <c r="C1514" s="16" t="s">
        <v>3768</v>
      </c>
      <c r="D1514" s="16" t="s">
        <v>3769</v>
      </c>
      <c r="E1514" s="16"/>
      <c r="F1514" s="4" t="s">
        <v>3708</v>
      </c>
      <c r="G1514" s="4"/>
      <c r="H1514" s="4" t="s">
        <v>31</v>
      </c>
      <c r="I1514" s="267">
        <v>49</v>
      </c>
      <c r="J1514" s="267">
        <v>4</v>
      </c>
      <c r="K1514" s="267">
        <v>0</v>
      </c>
      <c r="L1514" s="267">
        <v>0</v>
      </c>
      <c r="M1514" s="253">
        <f>SUM(I1514:L1514)</f>
        <v>53</v>
      </c>
      <c r="N1514" s="94" t="str">
        <f>IF(M1515&gt;=100,"Besar",IF(AND(M1515&gt;=50,M1515&lt;=99),"Sedang",IF(AND(M1515&gt;=25,M1515&lt;=49),"Menengah",IF(AND(M1515&lt;=24,M1515&gt;=10),"Kecil",IF(M1515&lt;10,"&lt;Kecil","-")))))</f>
        <v>Kecil</v>
      </c>
      <c r="O1514" s="4"/>
      <c r="P1514" s="54"/>
      <c r="Q1514" s="54"/>
      <c r="R1514" s="54"/>
      <c r="S1514" s="100"/>
      <c r="T1514" s="100"/>
      <c r="U1514" s="100"/>
      <c r="V1514" s="54"/>
      <c r="W1514" s="54"/>
      <c r="X1514" s="33"/>
      <c r="Y1514" s="33"/>
      <c r="Z1514" s="33"/>
      <c r="AA1514" s="33"/>
      <c r="AB1514" s="33"/>
      <c r="AC1514" s="64"/>
      <c r="AD1514" s="33"/>
      <c r="AE1514" s="33"/>
      <c r="AF1514" s="64"/>
      <c r="AG1514" s="33"/>
      <c r="AH1514" s="33"/>
      <c r="AI1514" s="64"/>
    </row>
    <row r="1515" spans="1:35" x14ac:dyDescent="0.2">
      <c r="A1515" s="368">
        <f t="shared" si="468"/>
        <v>1503</v>
      </c>
      <c r="B1515" s="16">
        <v>81020</v>
      </c>
      <c r="C1515" s="19" t="s">
        <v>3770</v>
      </c>
      <c r="D1515" s="19" t="s">
        <v>3771</v>
      </c>
      <c r="E1515" s="19"/>
      <c r="F1515" s="94" t="s">
        <v>3708</v>
      </c>
      <c r="G1515" s="4"/>
      <c r="H1515" s="94" t="s">
        <v>31</v>
      </c>
      <c r="I1515" s="278">
        <v>15</v>
      </c>
      <c r="J1515" s="278">
        <v>3</v>
      </c>
      <c r="K1515" s="278">
        <v>0</v>
      </c>
      <c r="L1515" s="278">
        <v>0</v>
      </c>
      <c r="M1515" s="255">
        <f>SUM(I1515:L1515)</f>
        <v>18</v>
      </c>
      <c r="N1515" s="4" t="s">
        <v>57</v>
      </c>
      <c r="O1515" s="4"/>
      <c r="P1515" s="54"/>
      <c r="Q1515" s="54"/>
      <c r="R1515" s="5"/>
      <c r="S1515" s="5"/>
      <c r="T1515" s="5"/>
      <c r="U1515" s="5"/>
      <c r="V1515" s="54"/>
      <c r="W1515" s="54"/>
      <c r="X1515" s="33"/>
      <c r="Y1515" s="33"/>
      <c r="Z1515" s="33"/>
      <c r="AA1515" s="33"/>
      <c r="AB1515" s="33"/>
      <c r="AC1515" s="64"/>
      <c r="AD1515" s="33"/>
      <c r="AE1515" s="33"/>
      <c r="AF1515" s="64"/>
      <c r="AG1515" s="33"/>
      <c r="AH1515" s="33"/>
      <c r="AI1515" s="64"/>
    </row>
    <row r="1516" spans="1:35" ht="18" x14ac:dyDescent="0.2">
      <c r="A1516" s="368">
        <f t="shared" si="468"/>
        <v>1504</v>
      </c>
      <c r="B1516" s="16">
        <v>33211</v>
      </c>
      <c r="C1516" s="16" t="s">
        <v>3772</v>
      </c>
      <c r="D1516" s="16" t="s">
        <v>3773</v>
      </c>
      <c r="E1516" s="16"/>
      <c r="F1516" s="4" t="s">
        <v>3708</v>
      </c>
      <c r="G1516" s="4" t="s">
        <v>3766</v>
      </c>
      <c r="H1516" s="5"/>
      <c r="I1516" s="50">
        <v>77</v>
      </c>
      <c r="J1516" s="50">
        <v>33</v>
      </c>
      <c r="K1516" s="50"/>
      <c r="L1516" s="50"/>
      <c r="M1516" s="50">
        <f>SUM(I1516:K1516)</f>
        <v>110</v>
      </c>
      <c r="N1516" s="4" t="str">
        <f t="shared" ref="N1516:N1536" si="475">IF(M1517&gt;=100,"Besar",IF(AND(M1517&gt;=50,M1517&lt;=99),"Sedang",IF(AND(M1517&gt;=25,M1517&lt;=49),"Menengah",IF(AND(M1517&lt;=24,M1517&gt;=10),"Kecil",IF(M1517&lt;10,"&lt;Kecil","-")))))</f>
        <v>Menengah</v>
      </c>
      <c r="O1516" s="54"/>
      <c r="P1516" s="5"/>
      <c r="Q1516" s="5"/>
      <c r="R1516" s="54"/>
      <c r="S1516" s="100"/>
      <c r="T1516" s="100"/>
      <c r="U1516" s="100"/>
      <c r="V1516" s="5"/>
      <c r="W1516" s="4"/>
      <c r="X1516" s="33"/>
      <c r="Y1516" s="33"/>
      <c r="Z1516" s="33"/>
      <c r="AA1516" s="33"/>
      <c r="AB1516" s="33"/>
      <c r="AC1516" s="64"/>
      <c r="AD1516" s="33"/>
      <c r="AE1516" s="33"/>
      <c r="AF1516" s="64"/>
      <c r="AG1516" s="33"/>
      <c r="AH1516" s="33"/>
      <c r="AI1516" s="64"/>
    </row>
    <row r="1517" spans="1:35" ht="18" x14ac:dyDescent="0.2">
      <c r="A1517" s="368">
        <f t="shared" si="468"/>
        <v>1505</v>
      </c>
      <c r="B1517" s="16">
        <v>71400</v>
      </c>
      <c r="C1517" s="16" t="s">
        <v>3774</v>
      </c>
      <c r="D1517" s="16" t="s">
        <v>3775</v>
      </c>
      <c r="E1517" s="16"/>
      <c r="F1517" s="4" t="s">
        <v>3708</v>
      </c>
      <c r="G1517" s="4"/>
      <c r="H1517" s="4" t="s">
        <v>52</v>
      </c>
      <c r="I1517" s="267">
        <v>8</v>
      </c>
      <c r="J1517" s="267">
        <v>24</v>
      </c>
      <c r="K1517" s="267" t="s">
        <v>37</v>
      </c>
      <c r="L1517" s="267">
        <v>0</v>
      </c>
      <c r="M1517" s="253">
        <f t="shared" ref="M1517:M1537" si="476">SUM(I1517:L1517)</f>
        <v>32</v>
      </c>
      <c r="N1517" s="4" t="str">
        <f t="shared" si="475"/>
        <v>Kecil</v>
      </c>
      <c r="O1517" s="54"/>
      <c r="P1517" s="54"/>
      <c r="Q1517" s="54"/>
      <c r="R1517" s="54"/>
      <c r="S1517" s="100"/>
      <c r="T1517" s="100"/>
      <c r="U1517" s="100"/>
      <c r="V1517" s="54"/>
      <c r="W1517" s="54"/>
      <c r="X1517" s="33"/>
      <c r="Y1517" s="33"/>
      <c r="Z1517" s="33"/>
      <c r="AA1517" s="33"/>
      <c r="AB1517" s="33"/>
      <c r="AC1517" s="64"/>
      <c r="AD1517" s="33"/>
      <c r="AE1517" s="33"/>
      <c r="AF1517" s="64"/>
      <c r="AG1517" s="33"/>
      <c r="AH1517" s="33"/>
      <c r="AI1517" s="64"/>
    </row>
    <row r="1518" spans="1:35" ht="18" x14ac:dyDescent="0.2">
      <c r="A1518" s="368">
        <f t="shared" si="468"/>
        <v>1506</v>
      </c>
      <c r="B1518" s="16">
        <v>32290</v>
      </c>
      <c r="C1518" s="16" t="s">
        <v>3776</v>
      </c>
      <c r="D1518" s="16" t="s">
        <v>3777</v>
      </c>
      <c r="E1518" s="16"/>
      <c r="F1518" s="4" t="s">
        <v>3708</v>
      </c>
      <c r="G1518" s="4"/>
      <c r="H1518" s="4" t="s">
        <v>31</v>
      </c>
      <c r="I1518" s="267">
        <v>5</v>
      </c>
      <c r="J1518" s="267">
        <v>5</v>
      </c>
      <c r="K1518" s="267">
        <v>0</v>
      </c>
      <c r="L1518" s="267">
        <v>0</v>
      </c>
      <c r="M1518" s="253">
        <f t="shared" si="476"/>
        <v>10</v>
      </c>
      <c r="N1518" s="4" t="str">
        <f t="shared" si="475"/>
        <v>&lt;Kecil</v>
      </c>
      <c r="O1518" s="4"/>
      <c r="P1518" s="54"/>
      <c r="Q1518" s="54"/>
      <c r="R1518" s="54"/>
      <c r="S1518" s="100"/>
      <c r="T1518" s="100"/>
      <c r="U1518" s="100"/>
      <c r="V1518" s="54"/>
      <c r="W1518" s="54"/>
      <c r="X1518" s="33"/>
      <c r="Y1518" s="33"/>
      <c r="Z1518" s="33"/>
      <c r="AA1518" s="33"/>
      <c r="AB1518" s="33"/>
      <c r="AC1518" s="64"/>
      <c r="AD1518" s="33"/>
      <c r="AE1518" s="33"/>
      <c r="AF1518" s="64"/>
      <c r="AG1518" s="33"/>
      <c r="AH1518" s="33"/>
      <c r="AI1518" s="64"/>
    </row>
    <row r="1519" spans="1:35" x14ac:dyDescent="0.2">
      <c r="A1519" s="368">
        <f t="shared" si="468"/>
        <v>1507</v>
      </c>
      <c r="B1519" s="16">
        <v>61039</v>
      </c>
      <c r="C1519" s="16" t="s">
        <v>3778</v>
      </c>
      <c r="D1519" s="16" t="s">
        <v>3779</v>
      </c>
      <c r="E1519" s="16"/>
      <c r="F1519" s="4" t="s">
        <v>3708</v>
      </c>
      <c r="G1519" s="4"/>
      <c r="H1519" s="4" t="s">
        <v>31</v>
      </c>
      <c r="I1519" s="267">
        <v>1</v>
      </c>
      <c r="J1519" s="267">
        <v>6</v>
      </c>
      <c r="K1519" s="267">
        <v>0</v>
      </c>
      <c r="L1519" s="267">
        <v>0</v>
      </c>
      <c r="M1519" s="253">
        <f t="shared" si="476"/>
        <v>7</v>
      </c>
      <c r="N1519" s="4" t="str">
        <f t="shared" si="475"/>
        <v>&lt;Kecil</v>
      </c>
      <c r="O1519" s="54"/>
      <c r="P1519" s="54"/>
      <c r="Q1519" s="54"/>
      <c r="R1519" s="54"/>
      <c r="S1519" s="100"/>
      <c r="T1519" s="100"/>
      <c r="U1519" s="100"/>
      <c r="V1519" s="54"/>
      <c r="W1519" s="54"/>
      <c r="X1519" s="33"/>
      <c r="Y1519" s="33"/>
      <c r="Z1519" s="33"/>
      <c r="AA1519" s="33"/>
      <c r="AB1519" s="33"/>
      <c r="AC1519" s="64"/>
      <c r="AD1519" s="33"/>
      <c r="AE1519" s="33"/>
      <c r="AF1519" s="64"/>
      <c r="AG1519" s="33"/>
      <c r="AH1519" s="33"/>
      <c r="AI1519" s="64"/>
    </row>
    <row r="1520" spans="1:35" x14ac:dyDescent="0.2">
      <c r="A1520" s="368">
        <f t="shared" si="468"/>
        <v>1508</v>
      </c>
      <c r="B1520" s="16">
        <v>38111</v>
      </c>
      <c r="C1520" s="16" t="s">
        <v>3780</v>
      </c>
      <c r="D1520" s="16" t="s">
        <v>3781</v>
      </c>
      <c r="E1520" s="16"/>
      <c r="F1520" s="4" t="s">
        <v>3708</v>
      </c>
      <c r="G1520" s="54"/>
      <c r="H1520" s="4" t="s">
        <v>31</v>
      </c>
      <c r="I1520" s="267">
        <v>2</v>
      </c>
      <c r="J1520" s="267">
        <v>1</v>
      </c>
      <c r="K1520" s="267">
        <v>0</v>
      </c>
      <c r="L1520" s="267">
        <v>0</v>
      </c>
      <c r="M1520" s="253">
        <f t="shared" si="476"/>
        <v>3</v>
      </c>
      <c r="N1520" s="4" t="str">
        <f t="shared" si="475"/>
        <v>Kecil</v>
      </c>
      <c r="O1520" s="54"/>
      <c r="P1520" s="54"/>
      <c r="Q1520" s="54"/>
      <c r="R1520" s="54"/>
      <c r="S1520" s="100"/>
      <c r="T1520" s="100"/>
      <c r="U1520" s="100"/>
      <c r="V1520" s="54"/>
      <c r="W1520" s="54"/>
      <c r="X1520" s="33"/>
      <c r="Y1520" s="33"/>
      <c r="Z1520" s="33"/>
      <c r="AA1520" s="33"/>
      <c r="AB1520" s="33"/>
      <c r="AC1520" s="64"/>
      <c r="AD1520" s="33"/>
      <c r="AE1520" s="33"/>
      <c r="AF1520" s="64"/>
      <c r="AG1520" s="33"/>
      <c r="AH1520" s="33"/>
      <c r="AI1520" s="64"/>
    </row>
    <row r="1521" spans="1:35" x14ac:dyDescent="0.2">
      <c r="A1521" s="368">
        <f t="shared" si="468"/>
        <v>1509</v>
      </c>
      <c r="B1521" s="16">
        <v>38244</v>
      </c>
      <c r="C1521" s="16" t="s">
        <v>3782</v>
      </c>
      <c r="D1521" s="16" t="s">
        <v>3783</v>
      </c>
      <c r="E1521" s="16"/>
      <c r="F1521" s="4" t="s">
        <v>3708</v>
      </c>
      <c r="G1521" s="4"/>
      <c r="H1521" s="4" t="s">
        <v>31</v>
      </c>
      <c r="I1521" s="267">
        <v>8</v>
      </c>
      <c r="J1521" s="267">
        <v>5</v>
      </c>
      <c r="K1521" s="267">
        <v>0</v>
      </c>
      <c r="L1521" s="267">
        <v>0</v>
      </c>
      <c r="M1521" s="253">
        <f t="shared" si="476"/>
        <v>13</v>
      </c>
      <c r="N1521" s="4" t="str">
        <f t="shared" si="475"/>
        <v>&lt;Kecil</v>
      </c>
      <c r="O1521" s="54"/>
      <c r="P1521" s="54"/>
      <c r="Q1521" s="54"/>
      <c r="R1521" s="54"/>
      <c r="S1521" s="100"/>
      <c r="T1521" s="100"/>
      <c r="U1521" s="100"/>
      <c r="V1521" s="54"/>
      <c r="W1521" s="54"/>
      <c r="X1521" s="33"/>
      <c r="Y1521" s="33"/>
      <c r="Z1521" s="33"/>
      <c r="AA1521" s="33"/>
      <c r="AB1521" s="33"/>
      <c r="AC1521" s="64"/>
      <c r="AD1521" s="33"/>
      <c r="AE1521" s="33"/>
      <c r="AF1521" s="64"/>
      <c r="AG1521" s="33"/>
      <c r="AH1521" s="33"/>
      <c r="AI1521" s="64"/>
    </row>
    <row r="1522" spans="1:35" x14ac:dyDescent="0.2">
      <c r="A1522" s="368">
        <f t="shared" si="468"/>
        <v>1510</v>
      </c>
      <c r="B1522" s="16">
        <v>62033</v>
      </c>
      <c r="C1522" s="16" t="s">
        <v>3784</v>
      </c>
      <c r="D1522" s="16" t="s">
        <v>3785</v>
      </c>
      <c r="E1522" s="16"/>
      <c r="F1522" s="4" t="s">
        <v>3708</v>
      </c>
      <c r="G1522" s="54"/>
      <c r="H1522" s="4" t="s">
        <v>31</v>
      </c>
      <c r="I1522" s="267">
        <v>4</v>
      </c>
      <c r="J1522" s="267">
        <v>4</v>
      </c>
      <c r="K1522" s="267" t="s">
        <v>37</v>
      </c>
      <c r="L1522" s="267" t="s">
        <v>37</v>
      </c>
      <c r="M1522" s="253">
        <f t="shared" si="476"/>
        <v>8</v>
      </c>
      <c r="N1522" s="4" t="str">
        <f t="shared" si="475"/>
        <v>&lt;Kecil</v>
      </c>
      <c r="O1522" s="54"/>
      <c r="P1522" s="54"/>
      <c r="Q1522" s="54"/>
      <c r="R1522" s="54"/>
      <c r="S1522" s="100"/>
      <c r="T1522" s="100"/>
      <c r="U1522" s="100"/>
      <c r="V1522" s="54"/>
      <c r="W1522" s="54"/>
      <c r="X1522" s="33"/>
      <c r="Y1522" s="33"/>
      <c r="Z1522" s="33"/>
      <c r="AA1522" s="33"/>
      <c r="AB1522" s="33"/>
      <c r="AC1522" s="64"/>
      <c r="AD1522" s="33"/>
      <c r="AE1522" s="33"/>
      <c r="AF1522" s="64"/>
      <c r="AG1522" s="33"/>
      <c r="AH1522" s="33"/>
      <c r="AI1522" s="64"/>
    </row>
    <row r="1523" spans="1:35" ht="18" x14ac:dyDescent="0.2">
      <c r="A1523" s="368">
        <f t="shared" si="468"/>
        <v>1511</v>
      </c>
      <c r="B1523" s="16">
        <v>93420</v>
      </c>
      <c r="C1523" s="16" t="s">
        <v>3786</v>
      </c>
      <c r="D1523" s="16" t="s">
        <v>3787</v>
      </c>
      <c r="E1523" s="16"/>
      <c r="F1523" s="4" t="s">
        <v>3708</v>
      </c>
      <c r="G1523" s="4"/>
      <c r="H1523" s="4" t="s">
        <v>56</v>
      </c>
      <c r="I1523" s="267">
        <v>4</v>
      </c>
      <c r="J1523" s="267" t="s">
        <v>37</v>
      </c>
      <c r="K1523" s="267" t="s">
        <v>37</v>
      </c>
      <c r="L1523" s="267">
        <v>0</v>
      </c>
      <c r="M1523" s="253">
        <f t="shared" si="476"/>
        <v>4</v>
      </c>
      <c r="N1523" s="4" t="str">
        <f t="shared" si="475"/>
        <v>&lt;Kecil</v>
      </c>
      <c r="O1523" s="54"/>
      <c r="P1523" s="54"/>
      <c r="Q1523" s="54"/>
      <c r="R1523" s="54"/>
      <c r="S1523" s="100"/>
      <c r="T1523" s="100"/>
      <c r="U1523" s="100"/>
      <c r="V1523" s="54"/>
      <c r="W1523" s="54"/>
      <c r="X1523" s="33"/>
      <c r="Y1523" s="33"/>
      <c r="Z1523" s="33"/>
      <c r="AA1523" s="33"/>
      <c r="AB1523" s="33"/>
      <c r="AC1523" s="64"/>
      <c r="AD1523" s="33"/>
      <c r="AE1523" s="33"/>
      <c r="AF1523" s="64"/>
      <c r="AG1523" s="33"/>
      <c r="AH1523" s="33"/>
      <c r="AI1523" s="64"/>
    </row>
    <row r="1524" spans="1:35" ht="18" x14ac:dyDescent="0.2">
      <c r="A1524" s="368">
        <f t="shared" si="468"/>
        <v>1512</v>
      </c>
      <c r="B1524" s="16">
        <v>61031</v>
      </c>
      <c r="C1524" s="16" t="s">
        <v>3788</v>
      </c>
      <c r="D1524" s="16" t="s">
        <v>3789</v>
      </c>
      <c r="E1524" s="16"/>
      <c r="F1524" s="4" t="s">
        <v>3708</v>
      </c>
      <c r="G1524" s="4"/>
      <c r="H1524" s="4" t="s">
        <v>56</v>
      </c>
      <c r="I1524" s="267">
        <v>5</v>
      </c>
      <c r="J1524" s="267">
        <v>4</v>
      </c>
      <c r="K1524" s="267">
        <v>0</v>
      </c>
      <c r="L1524" s="267">
        <v>0</v>
      </c>
      <c r="M1524" s="253">
        <f t="shared" si="476"/>
        <v>9</v>
      </c>
      <c r="N1524" s="4" t="str">
        <f t="shared" si="475"/>
        <v>&lt;Kecil</v>
      </c>
      <c r="O1524" s="54"/>
      <c r="P1524" s="54"/>
      <c r="Q1524" s="54"/>
      <c r="R1524" s="54"/>
      <c r="S1524" s="100"/>
      <c r="T1524" s="100"/>
      <c r="U1524" s="100"/>
      <c r="V1524" s="54"/>
      <c r="W1524" s="54"/>
      <c r="X1524" s="33"/>
      <c r="Y1524" s="33"/>
      <c r="Z1524" s="33"/>
      <c r="AA1524" s="33"/>
      <c r="AB1524" s="33"/>
      <c r="AC1524" s="64"/>
      <c r="AD1524" s="33"/>
      <c r="AE1524" s="33"/>
      <c r="AF1524" s="64"/>
      <c r="AG1524" s="33"/>
      <c r="AH1524" s="33"/>
      <c r="AI1524" s="64"/>
    </row>
    <row r="1525" spans="1:35" ht="18" x14ac:dyDescent="0.2">
      <c r="A1525" s="368">
        <f t="shared" si="468"/>
        <v>1513</v>
      </c>
      <c r="B1525" s="16">
        <v>61031</v>
      </c>
      <c r="C1525" s="16" t="s">
        <v>3790</v>
      </c>
      <c r="D1525" s="16" t="s">
        <v>3791</v>
      </c>
      <c r="E1525" s="16"/>
      <c r="F1525" s="4" t="s">
        <v>3708</v>
      </c>
      <c r="G1525" s="4"/>
      <c r="H1525" s="4" t="s">
        <v>31</v>
      </c>
      <c r="I1525" s="267">
        <v>5</v>
      </c>
      <c r="J1525" s="267">
        <v>1</v>
      </c>
      <c r="K1525" s="267">
        <v>0</v>
      </c>
      <c r="L1525" s="267">
        <v>0</v>
      </c>
      <c r="M1525" s="253">
        <f t="shared" si="476"/>
        <v>6</v>
      </c>
      <c r="N1525" s="4" t="str">
        <f t="shared" si="475"/>
        <v>Kecil</v>
      </c>
      <c r="O1525" s="54"/>
      <c r="P1525" s="54"/>
      <c r="Q1525" s="54"/>
      <c r="R1525" s="54"/>
      <c r="S1525" s="100"/>
      <c r="T1525" s="100"/>
      <c r="U1525" s="100"/>
      <c r="V1525" s="54"/>
      <c r="W1525" s="54"/>
      <c r="X1525" s="33"/>
      <c r="Y1525" s="33"/>
      <c r="Z1525" s="33"/>
      <c r="AA1525" s="33"/>
      <c r="AB1525" s="33"/>
      <c r="AC1525" s="64"/>
      <c r="AD1525" s="33"/>
      <c r="AE1525" s="33"/>
      <c r="AF1525" s="64"/>
      <c r="AG1525" s="33"/>
      <c r="AH1525" s="33"/>
      <c r="AI1525" s="64"/>
    </row>
    <row r="1526" spans="1:35" x14ac:dyDescent="0.2">
      <c r="A1526" s="368">
        <f t="shared" si="468"/>
        <v>1514</v>
      </c>
      <c r="B1526" s="16">
        <v>61031</v>
      </c>
      <c r="C1526" s="16" t="s">
        <v>3792</v>
      </c>
      <c r="D1526" s="16" t="s">
        <v>3793</v>
      </c>
      <c r="E1526" s="16"/>
      <c r="F1526" s="4" t="s">
        <v>3708</v>
      </c>
      <c r="G1526" s="54"/>
      <c r="H1526" s="4" t="s">
        <v>31</v>
      </c>
      <c r="I1526" s="267">
        <v>5</v>
      </c>
      <c r="J1526" s="267">
        <v>5</v>
      </c>
      <c r="K1526" s="267">
        <v>0</v>
      </c>
      <c r="L1526" s="267">
        <v>0</v>
      </c>
      <c r="M1526" s="253">
        <f t="shared" si="476"/>
        <v>10</v>
      </c>
      <c r="N1526" s="4" t="str">
        <f t="shared" si="475"/>
        <v>Kecil</v>
      </c>
      <c r="O1526" s="54"/>
      <c r="P1526" s="54"/>
      <c r="Q1526" s="54"/>
      <c r="R1526" s="54"/>
      <c r="S1526" s="100"/>
      <c r="T1526" s="100"/>
      <c r="U1526" s="100"/>
      <c r="V1526" s="54"/>
      <c r="W1526" s="54"/>
      <c r="X1526" s="33"/>
      <c r="Y1526" s="33"/>
      <c r="Z1526" s="33"/>
      <c r="AA1526" s="33"/>
      <c r="AB1526" s="33"/>
      <c r="AC1526" s="64"/>
      <c r="AD1526" s="33"/>
      <c r="AE1526" s="33"/>
      <c r="AF1526" s="64"/>
      <c r="AG1526" s="33"/>
      <c r="AH1526" s="33"/>
      <c r="AI1526" s="64"/>
    </row>
    <row r="1527" spans="1:35" ht="18" x14ac:dyDescent="0.2">
      <c r="A1527" s="368">
        <f t="shared" si="468"/>
        <v>1515</v>
      </c>
      <c r="B1527" s="16">
        <v>82000</v>
      </c>
      <c r="C1527" s="16" t="s">
        <v>3794</v>
      </c>
      <c r="D1527" s="16" t="s">
        <v>3795</v>
      </c>
      <c r="E1527" s="16"/>
      <c r="F1527" s="4" t="s">
        <v>3708</v>
      </c>
      <c r="G1527" s="54"/>
      <c r="H1527" s="4" t="s">
        <v>31</v>
      </c>
      <c r="I1527" s="267">
        <v>8</v>
      </c>
      <c r="J1527" s="267">
        <v>7</v>
      </c>
      <c r="K1527" s="267" t="s">
        <v>3796</v>
      </c>
      <c r="L1527" s="267" t="s">
        <v>37</v>
      </c>
      <c r="M1527" s="253">
        <f t="shared" si="476"/>
        <v>15</v>
      </c>
      <c r="N1527" s="4" t="str">
        <f t="shared" si="475"/>
        <v>Kecil</v>
      </c>
      <c r="O1527" s="54"/>
      <c r="P1527" s="54"/>
      <c r="Q1527" s="54"/>
      <c r="R1527" s="5"/>
      <c r="S1527" s="5"/>
      <c r="T1527" s="5"/>
      <c r="U1527" s="5"/>
      <c r="V1527" s="54"/>
      <c r="W1527" s="54"/>
      <c r="X1527" s="33"/>
      <c r="Y1527" s="33"/>
      <c r="Z1527" s="33"/>
      <c r="AA1527" s="33"/>
      <c r="AB1527" s="33"/>
      <c r="AC1527" s="64"/>
      <c r="AD1527" s="33"/>
      <c r="AE1527" s="33"/>
      <c r="AF1527" s="64"/>
      <c r="AG1527" s="33"/>
      <c r="AH1527" s="33"/>
      <c r="AI1527" s="64"/>
    </row>
    <row r="1528" spans="1:35" x14ac:dyDescent="0.2">
      <c r="A1528" s="368">
        <f t="shared" si="468"/>
        <v>1516</v>
      </c>
      <c r="B1528" s="16">
        <v>81020</v>
      </c>
      <c r="C1528" s="16" t="s">
        <v>3797</v>
      </c>
      <c r="D1528" s="16" t="s">
        <v>3798</v>
      </c>
      <c r="E1528" s="16"/>
      <c r="F1528" s="4" t="s">
        <v>3708</v>
      </c>
      <c r="G1528" s="4"/>
      <c r="H1528" s="4" t="s">
        <v>36</v>
      </c>
      <c r="I1528" s="267">
        <v>5</v>
      </c>
      <c r="J1528" s="267">
        <v>7</v>
      </c>
      <c r="K1528" s="267">
        <v>0</v>
      </c>
      <c r="L1528" s="267">
        <v>0</v>
      </c>
      <c r="M1528" s="253">
        <f t="shared" si="476"/>
        <v>12</v>
      </c>
      <c r="N1528" s="4" t="str">
        <f t="shared" si="475"/>
        <v>&lt;Kecil</v>
      </c>
      <c r="O1528" s="54"/>
      <c r="P1528" s="5" t="s">
        <v>3821</v>
      </c>
      <c r="Q1528" s="5"/>
      <c r="R1528" s="54"/>
      <c r="S1528" s="100"/>
      <c r="T1528" s="100"/>
      <c r="U1528" s="100"/>
      <c r="V1528" s="5"/>
      <c r="W1528" s="4"/>
      <c r="X1528" s="33"/>
      <c r="Y1528" s="33"/>
      <c r="Z1528" s="33"/>
      <c r="AA1528" s="33"/>
      <c r="AB1528" s="33"/>
      <c r="AC1528" s="64"/>
      <c r="AD1528" s="33"/>
      <c r="AE1528" s="33"/>
      <c r="AF1528" s="64"/>
      <c r="AG1528" s="33"/>
      <c r="AH1528" s="33"/>
      <c r="AI1528" s="64"/>
    </row>
    <row r="1529" spans="1:35" ht="18" x14ac:dyDescent="0.2">
      <c r="A1529" s="368">
        <f t="shared" si="468"/>
        <v>1517</v>
      </c>
      <c r="B1529" s="16">
        <v>81020</v>
      </c>
      <c r="C1529" s="16" t="s">
        <v>3799</v>
      </c>
      <c r="D1529" s="16" t="s">
        <v>3800</v>
      </c>
      <c r="E1529" s="16"/>
      <c r="F1529" s="4" t="s">
        <v>3708</v>
      </c>
      <c r="G1529" s="54"/>
      <c r="H1529" s="4" t="s">
        <v>31</v>
      </c>
      <c r="I1529" s="267">
        <v>5</v>
      </c>
      <c r="J1529" s="267">
        <v>1</v>
      </c>
      <c r="K1529" s="267" t="s">
        <v>37</v>
      </c>
      <c r="L1529" s="267" t="s">
        <v>37</v>
      </c>
      <c r="M1529" s="253">
        <f t="shared" si="476"/>
        <v>6</v>
      </c>
      <c r="N1529" s="4" t="str">
        <f t="shared" si="475"/>
        <v>Kecil</v>
      </c>
      <c r="O1529" s="54"/>
      <c r="P1529" s="54"/>
      <c r="Q1529" s="54"/>
      <c r="R1529" s="54"/>
      <c r="S1529" s="100"/>
      <c r="T1529" s="100"/>
      <c r="U1529" s="100"/>
      <c r="V1529" s="54"/>
      <c r="W1529" s="54"/>
      <c r="X1529" s="33"/>
      <c r="Y1529" s="33"/>
      <c r="Z1529" s="33"/>
      <c r="AA1529" s="33"/>
      <c r="AB1529" s="33"/>
      <c r="AC1529" s="64"/>
      <c r="AD1529" s="33"/>
      <c r="AE1529" s="33"/>
      <c r="AF1529" s="64"/>
      <c r="AG1529" s="33"/>
      <c r="AH1529" s="33"/>
      <c r="AI1529" s="64"/>
    </row>
    <row r="1530" spans="1:35" ht="18" x14ac:dyDescent="0.2">
      <c r="A1530" s="368">
        <f t="shared" si="468"/>
        <v>1518</v>
      </c>
      <c r="B1530" s="16">
        <v>82000</v>
      </c>
      <c r="C1530" s="16" t="s">
        <v>3801</v>
      </c>
      <c r="D1530" s="16" t="s">
        <v>3802</v>
      </c>
      <c r="E1530" s="16"/>
      <c r="F1530" s="4" t="s">
        <v>3708</v>
      </c>
      <c r="G1530" s="54"/>
      <c r="H1530" s="4" t="s">
        <v>31</v>
      </c>
      <c r="I1530" s="267">
        <v>8</v>
      </c>
      <c r="J1530" s="267">
        <v>12</v>
      </c>
      <c r="K1530" s="267">
        <v>0</v>
      </c>
      <c r="L1530" s="267">
        <v>0</v>
      </c>
      <c r="M1530" s="253">
        <f t="shared" si="476"/>
        <v>20</v>
      </c>
      <c r="N1530" s="4" t="str">
        <f t="shared" si="475"/>
        <v>Kecil</v>
      </c>
      <c r="O1530" s="4" t="s">
        <v>3820</v>
      </c>
      <c r="P1530" s="54"/>
      <c r="Q1530" s="54"/>
      <c r="R1530" s="54"/>
      <c r="S1530" s="100"/>
      <c r="T1530" s="100"/>
      <c r="U1530" s="100"/>
      <c r="V1530" s="54"/>
      <c r="W1530" s="54"/>
      <c r="X1530" s="33"/>
      <c r="Y1530" s="33"/>
      <c r="Z1530" s="33"/>
      <c r="AA1530" s="33"/>
      <c r="AB1530" s="33"/>
      <c r="AC1530" s="64"/>
      <c r="AD1530" s="33"/>
      <c r="AE1530" s="33"/>
      <c r="AF1530" s="64"/>
      <c r="AG1530" s="33"/>
      <c r="AH1530" s="33"/>
      <c r="AI1530" s="64"/>
    </row>
    <row r="1531" spans="1:35" ht="18" x14ac:dyDescent="0.2">
      <c r="A1531" s="368">
        <f t="shared" si="468"/>
        <v>1519</v>
      </c>
      <c r="B1531" s="16">
        <v>81020</v>
      </c>
      <c r="C1531" s="16" t="s">
        <v>1532</v>
      </c>
      <c r="D1531" s="16" t="s">
        <v>3803</v>
      </c>
      <c r="E1531" s="16"/>
      <c r="F1531" s="4" t="s">
        <v>3708</v>
      </c>
      <c r="G1531" s="54"/>
      <c r="H1531" s="4" t="s">
        <v>36</v>
      </c>
      <c r="I1531" s="267">
        <v>8</v>
      </c>
      <c r="J1531" s="267">
        <v>9</v>
      </c>
      <c r="K1531" s="267" t="s">
        <v>37</v>
      </c>
      <c r="L1531" s="267" t="s">
        <v>37</v>
      </c>
      <c r="M1531" s="253">
        <f t="shared" si="476"/>
        <v>17</v>
      </c>
      <c r="N1531" s="4" t="str">
        <f t="shared" si="475"/>
        <v>&lt;Kecil</v>
      </c>
      <c r="O1531" s="54"/>
      <c r="P1531" s="54"/>
      <c r="Q1531" s="54"/>
      <c r="R1531" s="54"/>
      <c r="S1531" s="100"/>
      <c r="T1531" s="100"/>
      <c r="U1531" s="100"/>
      <c r="V1531" s="54"/>
      <c r="W1531" s="54"/>
      <c r="X1531" s="33"/>
      <c r="Y1531" s="33"/>
      <c r="Z1531" s="33"/>
      <c r="AA1531" s="33"/>
      <c r="AB1531" s="33"/>
      <c r="AC1531" s="64"/>
      <c r="AD1531" s="33"/>
      <c r="AE1531" s="33"/>
      <c r="AF1531" s="64"/>
      <c r="AG1531" s="33"/>
      <c r="AH1531" s="33"/>
      <c r="AI1531" s="64"/>
    </row>
    <row r="1532" spans="1:35" ht="18" x14ac:dyDescent="0.2">
      <c r="A1532" s="368">
        <f t="shared" si="468"/>
        <v>1520</v>
      </c>
      <c r="B1532" s="16">
        <v>81010</v>
      </c>
      <c r="C1532" s="16" t="s">
        <v>1532</v>
      </c>
      <c r="D1532" s="16" t="s">
        <v>3804</v>
      </c>
      <c r="E1532" s="16"/>
      <c r="F1532" s="4" t="s">
        <v>3708</v>
      </c>
      <c r="G1532" s="54"/>
      <c r="H1532" s="4" t="s">
        <v>36</v>
      </c>
      <c r="I1532" s="267">
        <v>6</v>
      </c>
      <c r="J1532" s="267">
        <v>3</v>
      </c>
      <c r="K1532" s="267" t="s">
        <v>37</v>
      </c>
      <c r="L1532" s="267" t="s">
        <v>37</v>
      </c>
      <c r="M1532" s="253">
        <f t="shared" si="476"/>
        <v>9</v>
      </c>
      <c r="N1532" s="4" t="str">
        <f t="shared" si="475"/>
        <v>&lt;Kecil</v>
      </c>
      <c r="O1532" s="54"/>
      <c r="P1532" s="54"/>
      <c r="Q1532" s="54"/>
      <c r="R1532" s="54"/>
      <c r="S1532" s="100"/>
      <c r="T1532" s="100"/>
      <c r="U1532" s="100"/>
      <c r="V1532" s="54"/>
      <c r="W1532" s="54"/>
      <c r="X1532" s="33"/>
      <c r="Y1532" s="33"/>
      <c r="Z1532" s="33"/>
      <c r="AA1532" s="33"/>
      <c r="AB1532" s="33"/>
      <c r="AC1532" s="64"/>
      <c r="AD1532" s="33"/>
      <c r="AE1532" s="33"/>
      <c r="AF1532" s="64"/>
      <c r="AG1532" s="33"/>
      <c r="AH1532" s="33"/>
      <c r="AI1532" s="64"/>
    </row>
    <row r="1533" spans="1:35" x14ac:dyDescent="0.2">
      <c r="A1533" s="368">
        <f t="shared" si="468"/>
        <v>1521</v>
      </c>
      <c r="B1533" s="16">
        <v>81020</v>
      </c>
      <c r="C1533" s="16" t="s">
        <v>3805</v>
      </c>
      <c r="D1533" s="16" t="s">
        <v>3806</v>
      </c>
      <c r="E1533" s="16"/>
      <c r="F1533" s="4" t="s">
        <v>3708</v>
      </c>
      <c r="G1533" s="54"/>
      <c r="H1533" s="4" t="s">
        <v>31</v>
      </c>
      <c r="I1533" s="267">
        <v>3</v>
      </c>
      <c r="J1533" s="267">
        <v>3</v>
      </c>
      <c r="K1533" s="267" t="s">
        <v>37</v>
      </c>
      <c r="L1533" s="267" t="s">
        <v>37</v>
      </c>
      <c r="M1533" s="253">
        <f t="shared" si="476"/>
        <v>6</v>
      </c>
      <c r="N1533" s="4" t="str">
        <f t="shared" si="475"/>
        <v>Kecil</v>
      </c>
      <c r="O1533" s="54"/>
      <c r="P1533" s="54"/>
      <c r="Q1533" s="54"/>
      <c r="R1533" s="5"/>
      <c r="S1533" s="5"/>
      <c r="T1533" s="5"/>
      <c r="U1533" s="5"/>
      <c r="V1533" s="54"/>
      <c r="W1533" s="54"/>
      <c r="X1533" s="33"/>
      <c r="Y1533" s="33"/>
      <c r="Z1533" s="33"/>
      <c r="AA1533" s="33"/>
      <c r="AB1533" s="33"/>
      <c r="AC1533" s="64"/>
      <c r="AD1533" s="33"/>
      <c r="AE1533" s="33"/>
      <c r="AF1533" s="64"/>
      <c r="AG1533" s="33"/>
      <c r="AH1533" s="33"/>
      <c r="AI1533" s="64"/>
    </row>
    <row r="1534" spans="1:35" ht="18" x14ac:dyDescent="0.2">
      <c r="A1534" s="368">
        <f t="shared" si="468"/>
        <v>1522</v>
      </c>
      <c r="B1534" s="16">
        <v>74200</v>
      </c>
      <c r="C1534" s="16" t="s">
        <v>3807</v>
      </c>
      <c r="D1534" s="16" t="s">
        <v>3808</v>
      </c>
      <c r="E1534" s="16"/>
      <c r="F1534" s="4" t="s">
        <v>3708</v>
      </c>
      <c r="G1534" s="54"/>
      <c r="H1534" s="4" t="s">
        <v>31</v>
      </c>
      <c r="I1534" s="267">
        <v>3</v>
      </c>
      <c r="J1534" s="267">
        <v>8</v>
      </c>
      <c r="K1534" s="267">
        <v>0</v>
      </c>
      <c r="L1534" s="267">
        <v>0</v>
      </c>
      <c r="M1534" s="253">
        <f t="shared" si="476"/>
        <v>11</v>
      </c>
      <c r="N1534" s="4" t="str">
        <f t="shared" si="475"/>
        <v>Kecil</v>
      </c>
      <c r="O1534" s="54"/>
      <c r="P1534" s="5"/>
      <c r="Q1534" s="5"/>
      <c r="R1534" s="54"/>
      <c r="S1534" s="100"/>
      <c r="T1534" s="100"/>
      <c r="U1534" s="100"/>
      <c r="V1534" s="5"/>
      <c r="W1534" s="4"/>
      <c r="X1534" s="33"/>
      <c r="Y1534" s="33"/>
      <c r="Z1534" s="33"/>
      <c r="AA1534" s="33"/>
      <c r="AB1534" s="33"/>
      <c r="AC1534" s="64"/>
      <c r="AD1534" s="33"/>
      <c r="AE1534" s="33"/>
      <c r="AF1534" s="64"/>
      <c r="AG1534" s="33"/>
      <c r="AH1534" s="33"/>
      <c r="AI1534" s="64"/>
    </row>
    <row r="1535" spans="1:35" ht="18" x14ac:dyDescent="0.2">
      <c r="A1535" s="368">
        <f t="shared" si="468"/>
        <v>1523</v>
      </c>
      <c r="B1535" s="16">
        <v>32130</v>
      </c>
      <c r="C1535" s="16" t="s">
        <v>1419</v>
      </c>
      <c r="D1535" s="16" t="s">
        <v>3809</v>
      </c>
      <c r="E1535" s="16"/>
      <c r="F1535" s="4" t="s">
        <v>3708</v>
      </c>
      <c r="G1535" s="54"/>
      <c r="H1535" s="4" t="s">
        <v>36</v>
      </c>
      <c r="I1535" s="267">
        <v>6</v>
      </c>
      <c r="J1535" s="267">
        <v>5</v>
      </c>
      <c r="K1535" s="267">
        <v>0</v>
      </c>
      <c r="L1535" s="267">
        <v>0</v>
      </c>
      <c r="M1535" s="253">
        <f t="shared" si="476"/>
        <v>11</v>
      </c>
      <c r="N1535" s="4" t="str">
        <f t="shared" si="475"/>
        <v>Kecil</v>
      </c>
      <c r="O1535" s="54"/>
      <c r="P1535" s="54"/>
      <c r="Q1535" s="54"/>
      <c r="R1535" s="54"/>
      <c r="S1535" s="100"/>
      <c r="T1535" s="100"/>
      <c r="U1535" s="100"/>
      <c r="V1535" s="54"/>
      <c r="W1535" s="54"/>
      <c r="X1535" s="33"/>
      <c r="Y1535" s="33"/>
      <c r="Z1535" s="33"/>
      <c r="AA1535" s="33"/>
      <c r="AB1535" s="33"/>
      <c r="AC1535" s="64"/>
      <c r="AD1535" s="33"/>
      <c r="AE1535" s="33"/>
      <c r="AF1535" s="64"/>
      <c r="AG1535" s="33"/>
      <c r="AH1535" s="33"/>
      <c r="AI1535" s="64"/>
    </row>
    <row r="1536" spans="1:35" x14ac:dyDescent="0.2">
      <c r="A1536" s="368">
        <f t="shared" si="468"/>
        <v>1524</v>
      </c>
      <c r="B1536" s="16">
        <v>81020</v>
      </c>
      <c r="C1536" s="16" t="s">
        <v>3810</v>
      </c>
      <c r="D1536" s="16" t="s">
        <v>3811</v>
      </c>
      <c r="E1536" s="16"/>
      <c r="F1536" s="4" t="s">
        <v>3708</v>
      </c>
      <c r="G1536" s="54"/>
      <c r="H1536" s="4" t="s">
        <v>31</v>
      </c>
      <c r="I1536" s="267">
        <v>3</v>
      </c>
      <c r="J1536" s="267">
        <v>7</v>
      </c>
      <c r="K1536" s="267"/>
      <c r="L1536" s="267"/>
      <c r="M1536" s="253">
        <f t="shared" si="476"/>
        <v>10</v>
      </c>
      <c r="N1536" s="4" t="str">
        <f t="shared" si="475"/>
        <v>&lt;Kecil</v>
      </c>
      <c r="O1536" s="4" t="s">
        <v>3561</v>
      </c>
      <c r="P1536" s="113" t="s">
        <v>6514</v>
      </c>
      <c r="Q1536" s="54"/>
      <c r="R1536" s="54"/>
      <c r="S1536" s="100"/>
      <c r="T1536" s="100"/>
      <c r="U1536" s="100"/>
      <c r="V1536" s="54"/>
      <c r="W1536" s="54"/>
      <c r="X1536" s="33"/>
      <c r="Y1536" s="33"/>
      <c r="Z1536" s="33"/>
      <c r="AA1536" s="33"/>
      <c r="AB1536" s="33"/>
      <c r="AC1536" s="64"/>
      <c r="AD1536" s="33"/>
      <c r="AE1536" s="33"/>
      <c r="AF1536" s="64"/>
      <c r="AG1536" s="33"/>
      <c r="AH1536" s="33"/>
      <c r="AI1536" s="64"/>
    </row>
    <row r="1537" spans="1:35" x14ac:dyDescent="0.2">
      <c r="A1537" s="368">
        <f t="shared" si="468"/>
        <v>1525</v>
      </c>
      <c r="B1537" s="16">
        <v>81020</v>
      </c>
      <c r="C1537" s="16" t="s">
        <v>3812</v>
      </c>
      <c r="D1537" s="16" t="s">
        <v>3813</v>
      </c>
      <c r="E1537" s="16"/>
      <c r="F1537" s="4" t="s">
        <v>3708</v>
      </c>
      <c r="G1537" s="54"/>
      <c r="H1537" s="4" t="s">
        <v>52</v>
      </c>
      <c r="I1537" s="267">
        <v>2</v>
      </c>
      <c r="J1537" s="267">
        <v>4</v>
      </c>
      <c r="K1537" s="267">
        <v>0</v>
      </c>
      <c r="L1537" s="267">
        <v>0</v>
      </c>
      <c r="M1537" s="253">
        <f t="shared" si="476"/>
        <v>6</v>
      </c>
      <c r="N1537" s="93" t="s">
        <v>45</v>
      </c>
      <c r="O1537" s="13" t="s">
        <v>6513</v>
      </c>
      <c r="P1537" s="54"/>
      <c r="Q1537" s="54"/>
      <c r="R1537" s="54"/>
      <c r="S1537" s="100"/>
      <c r="T1537" s="100"/>
      <c r="U1537" s="100"/>
      <c r="V1537" s="54"/>
      <c r="W1537" s="54"/>
      <c r="X1537" s="33"/>
      <c r="Y1537" s="33"/>
      <c r="Z1537" s="33"/>
      <c r="AA1537" s="33"/>
      <c r="AB1537" s="33"/>
      <c r="AC1537" s="64"/>
      <c r="AD1537" s="33"/>
      <c r="AE1537" s="33"/>
      <c r="AF1537" s="64"/>
      <c r="AG1537" s="33"/>
      <c r="AH1537" s="33"/>
      <c r="AI1537" s="64"/>
    </row>
    <row r="1538" spans="1:35" x14ac:dyDescent="0.2">
      <c r="A1538" s="368">
        <f t="shared" si="468"/>
        <v>1526</v>
      </c>
      <c r="B1538" s="16">
        <v>81020</v>
      </c>
      <c r="C1538" s="92" t="s">
        <v>3814</v>
      </c>
      <c r="D1538" s="92" t="s">
        <v>3815</v>
      </c>
      <c r="E1538" s="92"/>
      <c r="F1538" s="93" t="s">
        <v>3708</v>
      </c>
      <c r="G1538" s="54"/>
      <c r="H1538" s="93" t="s">
        <v>31</v>
      </c>
      <c r="I1538" s="277">
        <v>3</v>
      </c>
      <c r="J1538" s="277">
        <v>4</v>
      </c>
      <c r="K1538" s="277">
        <v>0</v>
      </c>
      <c r="L1538" s="277">
        <v>0</v>
      </c>
      <c r="M1538" s="254">
        <v>7</v>
      </c>
      <c r="N1538" s="4" t="str">
        <f>IF(M1539&gt;=100,"Besar",IF(AND(M1539&gt;=50,M1539&lt;=99),"Sedang",IF(AND(M1539&gt;=25,M1539&lt;=49),"Menengah",IF(AND(M1539&lt;=24,M1539&gt;=10),"Kecil",IF(M1539&lt;10,"&lt;Kecil","-")))))</f>
        <v>&lt;Kecil</v>
      </c>
      <c r="O1538" s="54"/>
      <c r="P1538" s="54"/>
      <c r="Q1538" s="54"/>
      <c r="R1538" s="54"/>
      <c r="S1538" s="100"/>
      <c r="T1538" s="100"/>
      <c r="U1538" s="100"/>
      <c r="V1538" s="54"/>
      <c r="W1538" s="54"/>
      <c r="X1538" s="33"/>
      <c r="Y1538" s="33"/>
      <c r="Z1538" s="33"/>
      <c r="AA1538" s="33"/>
      <c r="AB1538" s="33"/>
      <c r="AC1538" s="64"/>
      <c r="AD1538" s="33"/>
      <c r="AE1538" s="33"/>
      <c r="AF1538" s="64"/>
      <c r="AG1538" s="33"/>
      <c r="AH1538" s="33"/>
      <c r="AI1538" s="64"/>
    </row>
    <row r="1539" spans="1:35" ht="18" x14ac:dyDescent="0.2">
      <c r="A1539" s="368">
        <f t="shared" si="468"/>
        <v>1527</v>
      </c>
      <c r="B1539" s="16">
        <v>81020</v>
      </c>
      <c r="C1539" s="16" t="s">
        <v>3816</v>
      </c>
      <c r="D1539" s="16" t="s">
        <v>3817</v>
      </c>
      <c r="E1539" s="16"/>
      <c r="F1539" s="4" t="s">
        <v>3708</v>
      </c>
      <c r="G1539" s="54"/>
      <c r="H1539" s="4" t="s">
        <v>31</v>
      </c>
      <c r="I1539" s="267">
        <v>2</v>
      </c>
      <c r="J1539" s="267">
        <v>3</v>
      </c>
      <c r="K1539" s="267">
        <v>0</v>
      </c>
      <c r="L1539" s="267">
        <v>0</v>
      </c>
      <c r="M1539" s="253">
        <f t="shared" ref="M1539:M1546" si="477">SUM(I1539:L1539)</f>
        <v>5</v>
      </c>
      <c r="N1539" s="4" t="s">
        <v>32</v>
      </c>
      <c r="O1539" s="54"/>
      <c r="P1539" s="54"/>
      <c r="Q1539" s="54"/>
      <c r="R1539" s="54"/>
      <c r="S1539" s="100"/>
      <c r="T1539" s="100"/>
      <c r="U1539" s="100"/>
      <c r="V1539" s="54"/>
      <c r="W1539" s="54"/>
      <c r="X1539" s="33"/>
      <c r="Y1539" s="33"/>
      <c r="Z1539" s="33"/>
      <c r="AA1539" s="33"/>
      <c r="AB1539" s="33"/>
      <c r="AC1539" s="64"/>
      <c r="AD1539" s="33"/>
      <c r="AE1539" s="33"/>
      <c r="AF1539" s="64"/>
      <c r="AG1539" s="33"/>
      <c r="AH1539" s="33"/>
      <c r="AI1539" s="64"/>
    </row>
    <row r="1540" spans="1:35" ht="18" x14ac:dyDescent="0.2">
      <c r="A1540" s="368">
        <f t="shared" si="468"/>
        <v>1528</v>
      </c>
      <c r="B1540" s="16">
        <v>35604</v>
      </c>
      <c r="C1540" s="169" t="s">
        <v>3818</v>
      </c>
      <c r="D1540" s="137" t="s">
        <v>3819</v>
      </c>
      <c r="E1540" s="108" t="s">
        <v>6511</v>
      </c>
      <c r="F1540" s="13" t="s">
        <v>3708</v>
      </c>
      <c r="G1540" s="120" t="s">
        <v>6512</v>
      </c>
      <c r="H1540" s="14" t="s">
        <v>31</v>
      </c>
      <c r="I1540" s="120">
        <v>26</v>
      </c>
      <c r="J1540" s="120">
        <v>4</v>
      </c>
      <c r="K1540" s="120"/>
      <c r="L1540" s="120"/>
      <c r="M1540" s="13">
        <f t="shared" si="477"/>
        <v>30</v>
      </c>
      <c r="N1540" s="13" t="s">
        <v>32</v>
      </c>
      <c r="O1540" s="54"/>
      <c r="P1540" s="54"/>
      <c r="Q1540" s="54"/>
      <c r="R1540" s="54"/>
      <c r="S1540" s="100"/>
      <c r="T1540" s="100"/>
      <c r="U1540" s="100"/>
      <c r="V1540" s="54"/>
      <c r="W1540" s="54"/>
      <c r="X1540" s="33"/>
      <c r="Y1540" s="33"/>
      <c r="Z1540" s="33"/>
      <c r="AA1540" s="33"/>
      <c r="AB1540" s="33"/>
      <c r="AC1540" s="64"/>
      <c r="AD1540" s="33"/>
      <c r="AE1540" s="33"/>
      <c r="AF1540" s="64"/>
      <c r="AG1540" s="33"/>
      <c r="AH1540" s="33"/>
      <c r="AI1540" s="64"/>
    </row>
    <row r="1541" spans="1:35" ht="18" x14ac:dyDescent="0.2">
      <c r="A1541" s="368">
        <f t="shared" si="468"/>
        <v>1529</v>
      </c>
      <c r="B1541" s="16">
        <v>81020</v>
      </c>
      <c r="C1541" s="16" t="s">
        <v>3822</v>
      </c>
      <c r="D1541" s="16" t="s">
        <v>3823</v>
      </c>
      <c r="E1541" s="16"/>
      <c r="F1541" s="4" t="s">
        <v>3708</v>
      </c>
      <c r="G1541" s="54"/>
      <c r="H1541" s="4" t="s">
        <v>36</v>
      </c>
      <c r="I1541" s="267">
        <v>6</v>
      </c>
      <c r="J1541" s="267">
        <v>9</v>
      </c>
      <c r="K1541" s="267">
        <v>0</v>
      </c>
      <c r="L1541" s="267">
        <v>0</v>
      </c>
      <c r="M1541" s="253">
        <f t="shared" si="477"/>
        <v>15</v>
      </c>
      <c r="N1541" s="4" t="str">
        <f>IF(M1542&gt;=100,"Besar",IF(AND(M1542&gt;=50,M1542&lt;=99),"Sedang",IF(AND(M1542&gt;=25,M1542&lt;=49),"Menengah",IF(AND(M1542&lt;=24,M1542&gt;=10),"Kecil",IF(M1542&lt;10,"&lt;Kecil","-")))))</f>
        <v>&lt;Kecil</v>
      </c>
      <c r="O1541" s="54"/>
      <c r="P1541" s="113" t="s">
        <v>6519</v>
      </c>
      <c r="Q1541" s="166"/>
      <c r="R1541" s="54"/>
      <c r="S1541" s="100"/>
      <c r="T1541" s="100"/>
      <c r="U1541" s="100"/>
      <c r="V1541" s="54"/>
      <c r="W1541" s="54"/>
      <c r="X1541" s="33"/>
      <c r="Y1541" s="33"/>
      <c r="Z1541" s="33"/>
      <c r="AA1541" s="33"/>
      <c r="AB1541" s="33"/>
      <c r="AC1541" s="64"/>
      <c r="AD1541" s="33"/>
      <c r="AE1541" s="33"/>
      <c r="AF1541" s="64"/>
      <c r="AG1541" s="33"/>
      <c r="AH1541" s="33"/>
      <c r="AI1541" s="64"/>
    </row>
    <row r="1542" spans="1:35" x14ac:dyDescent="0.2">
      <c r="A1542" s="368">
        <f t="shared" si="468"/>
        <v>1530</v>
      </c>
      <c r="B1542" s="16">
        <v>81020</v>
      </c>
      <c r="C1542" s="16" t="s">
        <v>2395</v>
      </c>
      <c r="D1542" s="16" t="s">
        <v>3824</v>
      </c>
      <c r="E1542" s="16"/>
      <c r="F1542" s="4" t="s">
        <v>3708</v>
      </c>
      <c r="G1542" s="54"/>
      <c r="H1542" s="4" t="s">
        <v>31</v>
      </c>
      <c r="I1542" s="267">
        <v>6</v>
      </c>
      <c r="J1542" s="267">
        <v>0</v>
      </c>
      <c r="K1542" s="267">
        <v>0</v>
      </c>
      <c r="L1542" s="267">
        <v>0</v>
      </c>
      <c r="M1542" s="253">
        <f t="shared" si="477"/>
        <v>6</v>
      </c>
      <c r="N1542" s="4" t="str">
        <f>IF(M1543&gt;=100,"Besar",IF(AND(M1543&gt;=50,M1543&lt;=99),"Sedang",IF(AND(M1543&gt;=25,M1543&lt;=49),"Menengah",IF(AND(M1543&lt;=24,M1543&gt;=10),"Kecil",IF(M1543&lt;10,"&lt;Kecil","-")))))</f>
        <v>&lt;Kecil</v>
      </c>
      <c r="O1542" s="13" t="s">
        <v>6293</v>
      </c>
      <c r="P1542" s="113" t="s">
        <v>6521</v>
      </c>
      <c r="Q1542" s="175"/>
      <c r="R1542" s="5"/>
      <c r="S1542" s="5"/>
      <c r="T1542" s="5"/>
      <c r="U1542" s="5"/>
      <c r="V1542" s="54"/>
      <c r="W1542" s="54"/>
      <c r="X1542" s="33"/>
      <c r="Y1542" s="33"/>
      <c r="Z1542" s="33"/>
      <c r="AA1542" s="33"/>
      <c r="AB1542" s="33"/>
      <c r="AC1542" s="64"/>
      <c r="AD1542" s="33"/>
      <c r="AE1542" s="33"/>
      <c r="AF1542" s="64"/>
      <c r="AG1542" s="33"/>
      <c r="AH1542" s="33"/>
      <c r="AI1542" s="64"/>
    </row>
    <row r="1543" spans="1:35" x14ac:dyDescent="0.2">
      <c r="A1543" s="368">
        <f t="shared" si="468"/>
        <v>1531</v>
      </c>
      <c r="B1543" s="16">
        <v>61034</v>
      </c>
      <c r="C1543" s="16" t="s">
        <v>3825</v>
      </c>
      <c r="D1543" s="16" t="s">
        <v>3826</v>
      </c>
      <c r="E1543" s="16"/>
      <c r="F1543" s="4" t="s">
        <v>3708</v>
      </c>
      <c r="G1543" s="54"/>
      <c r="H1543" s="4" t="s">
        <v>52</v>
      </c>
      <c r="I1543" s="267">
        <v>5</v>
      </c>
      <c r="J1543" s="267">
        <v>0</v>
      </c>
      <c r="K1543" s="267">
        <v>0</v>
      </c>
      <c r="L1543" s="267">
        <v>0</v>
      </c>
      <c r="M1543" s="253">
        <f t="shared" si="477"/>
        <v>5</v>
      </c>
      <c r="N1543" s="4" t="str">
        <f>IF(M1544&gt;=100,"Besar",IF(AND(M1544&gt;=50,M1544&lt;=99),"Sedang",IF(AND(M1544&gt;=25,M1544&lt;=49),"Menengah",IF(AND(M1544&lt;=24,M1544&gt;=10),"Kecil",IF(M1544&lt;10,"&lt;Kecil","-")))))</f>
        <v>&lt;Kecil</v>
      </c>
      <c r="O1543" s="13" t="s">
        <v>3561</v>
      </c>
      <c r="P1543" s="5"/>
      <c r="Q1543" s="5"/>
      <c r="R1543" s="54"/>
      <c r="S1543" s="100"/>
      <c r="T1543" s="100"/>
      <c r="U1543" s="100"/>
      <c r="V1543" s="5"/>
      <c r="W1543" s="4"/>
      <c r="X1543" s="33"/>
      <c r="Y1543" s="33"/>
      <c r="Z1543" s="33"/>
      <c r="AA1543" s="33"/>
      <c r="AB1543" s="33"/>
      <c r="AC1543" s="64"/>
      <c r="AD1543" s="33"/>
      <c r="AE1543" s="33"/>
      <c r="AF1543" s="64"/>
      <c r="AG1543" s="33"/>
      <c r="AH1543" s="33"/>
      <c r="AI1543" s="64"/>
    </row>
    <row r="1544" spans="1:35" x14ac:dyDescent="0.2">
      <c r="A1544" s="368">
        <f t="shared" si="468"/>
        <v>1532</v>
      </c>
      <c r="B1544" s="16">
        <v>81020</v>
      </c>
      <c r="C1544" s="16" t="s">
        <v>3827</v>
      </c>
      <c r="D1544" s="16" t="s">
        <v>3828</v>
      </c>
      <c r="E1544" s="16"/>
      <c r="F1544" s="4" t="s">
        <v>3708</v>
      </c>
      <c r="G1544" s="54"/>
      <c r="H1544" s="4" t="s">
        <v>31</v>
      </c>
      <c r="I1544" s="267">
        <v>9</v>
      </c>
      <c r="J1544" s="267">
        <v>0</v>
      </c>
      <c r="K1544" s="267">
        <v>0</v>
      </c>
      <c r="L1544" s="267">
        <v>0</v>
      </c>
      <c r="M1544" s="253">
        <f t="shared" si="477"/>
        <v>9</v>
      </c>
      <c r="N1544" s="4" t="e">
        <f>IF(#REF!&gt;=100,"Besar",IF(AND(#REF!&gt;=50,#REF!&lt;=99),"Sedang",IF(AND(#REF!&gt;=25,#REF!&lt;=49),"Menengah",IF(AND(#REF!&lt;=24,#REF!&gt;=10),"Kecil",IF(#REF!&lt;10,"&lt;Kecil","-")))))</f>
        <v>#REF!</v>
      </c>
      <c r="O1544" s="54"/>
      <c r="P1544" s="54"/>
      <c r="Q1544" s="54"/>
      <c r="R1544" s="5"/>
      <c r="S1544" s="5"/>
      <c r="T1544" s="5"/>
      <c r="U1544" s="5"/>
      <c r="V1544" s="54"/>
      <c r="W1544" s="54"/>
      <c r="X1544" s="33"/>
      <c r="Y1544" s="33"/>
      <c r="Z1544" s="33"/>
      <c r="AA1544" s="33"/>
      <c r="AB1544" s="33"/>
      <c r="AC1544" s="64"/>
      <c r="AD1544" s="33"/>
      <c r="AE1544" s="33"/>
      <c r="AF1544" s="64"/>
      <c r="AG1544" s="33"/>
      <c r="AH1544" s="33"/>
      <c r="AI1544" s="64"/>
    </row>
    <row r="1545" spans="1:35" ht="27" x14ac:dyDescent="0.2">
      <c r="A1545" s="368">
        <f t="shared" si="468"/>
        <v>1533</v>
      </c>
      <c r="B1545" s="11"/>
      <c r="C1545" s="181" t="s">
        <v>6515</v>
      </c>
      <c r="D1545" s="11" t="s">
        <v>6516</v>
      </c>
      <c r="E1545" s="148" t="s">
        <v>6517</v>
      </c>
      <c r="F1545" s="13" t="s">
        <v>3708</v>
      </c>
      <c r="G1545" s="13" t="s">
        <v>6518</v>
      </c>
      <c r="H1545" s="14" t="s">
        <v>229</v>
      </c>
      <c r="I1545" s="13">
        <v>4</v>
      </c>
      <c r="J1545" s="13">
        <v>2</v>
      </c>
      <c r="K1545" s="13"/>
      <c r="L1545" s="13"/>
      <c r="M1545" s="13">
        <f t="shared" si="477"/>
        <v>6</v>
      </c>
      <c r="N1545" s="13" t="s">
        <v>45</v>
      </c>
      <c r="O1545" s="54"/>
      <c r="P1545" s="5"/>
      <c r="Q1545" s="5"/>
      <c r="R1545" s="54"/>
      <c r="S1545" s="100"/>
      <c r="T1545" s="100"/>
      <c r="U1545" s="100"/>
      <c r="V1545" s="5"/>
      <c r="W1545" s="4"/>
      <c r="X1545" s="33"/>
      <c r="Y1545" s="33"/>
      <c r="Z1545" s="33"/>
      <c r="AA1545" s="33"/>
      <c r="AB1545" s="33"/>
      <c r="AC1545" s="64"/>
      <c r="AD1545" s="33"/>
      <c r="AE1545" s="33"/>
      <c r="AF1545" s="64"/>
      <c r="AG1545" s="33"/>
      <c r="AH1545" s="33"/>
      <c r="AI1545" s="64"/>
    </row>
    <row r="1546" spans="1:35" ht="18.75" x14ac:dyDescent="0.2">
      <c r="A1546" s="368">
        <f t="shared" si="468"/>
        <v>1534</v>
      </c>
      <c r="B1546" s="16">
        <v>81010</v>
      </c>
      <c r="C1546" s="198" t="s">
        <v>3829</v>
      </c>
      <c r="D1546" s="310" t="s">
        <v>3830</v>
      </c>
      <c r="E1546" s="12" t="s">
        <v>6520</v>
      </c>
      <c r="F1546" s="13" t="s">
        <v>3708</v>
      </c>
      <c r="G1546" s="13" t="s">
        <v>3831</v>
      </c>
      <c r="H1546" s="307" t="s">
        <v>56</v>
      </c>
      <c r="I1546" s="311">
        <v>7</v>
      </c>
      <c r="J1546" s="311">
        <v>2</v>
      </c>
      <c r="K1546" s="311"/>
      <c r="L1546" s="311"/>
      <c r="M1546" s="13">
        <f t="shared" si="477"/>
        <v>9</v>
      </c>
      <c r="N1546" s="13" t="s">
        <v>45</v>
      </c>
      <c r="O1546" s="4" t="s">
        <v>3851</v>
      </c>
      <c r="P1546" s="54"/>
      <c r="Q1546" s="54"/>
      <c r="R1546" s="5"/>
      <c r="S1546" s="5"/>
      <c r="T1546" s="5"/>
      <c r="U1546" s="5"/>
      <c r="V1546" s="54"/>
      <c r="W1546" s="54"/>
      <c r="X1546" s="33"/>
      <c r="Y1546" s="33"/>
      <c r="Z1546" s="33"/>
      <c r="AA1546" s="33"/>
      <c r="AB1546" s="33"/>
      <c r="AC1546" s="64"/>
      <c r="AD1546" s="33"/>
      <c r="AE1546" s="33"/>
      <c r="AF1546" s="64"/>
      <c r="AG1546" s="33"/>
      <c r="AH1546" s="33"/>
      <c r="AI1546" s="64"/>
    </row>
    <row r="1547" spans="1:35" x14ac:dyDescent="0.2">
      <c r="A1547" s="368">
        <f t="shared" si="468"/>
        <v>1535</v>
      </c>
      <c r="B1547" s="16">
        <v>61040</v>
      </c>
      <c r="C1547" s="16" t="s">
        <v>3832</v>
      </c>
      <c r="D1547" s="16" t="s">
        <v>3833</v>
      </c>
      <c r="E1547" s="16"/>
      <c r="F1547" s="4" t="s">
        <v>3708</v>
      </c>
      <c r="G1547" s="54"/>
      <c r="H1547" s="4" t="s">
        <v>31</v>
      </c>
      <c r="I1547" s="267">
        <v>38</v>
      </c>
      <c r="J1547" s="267">
        <v>64</v>
      </c>
      <c r="K1547" s="267">
        <v>0</v>
      </c>
      <c r="L1547" s="267">
        <v>0</v>
      </c>
      <c r="M1547" s="253">
        <f t="shared" ref="M1547:M1555" si="478">SUM(I1547:L1547)</f>
        <v>102</v>
      </c>
      <c r="N1547" s="4" t="str">
        <f t="shared" ref="N1547:N1554" si="479">IF(M1548&gt;=100,"Besar",IF(AND(M1548&gt;=50,M1548&lt;=99),"Sedang",IF(AND(M1548&gt;=25,M1548&lt;=49),"Menengah",IF(AND(M1548&lt;=24,M1548&gt;=10),"Kecil",IF(M1548&lt;10,"&lt;Kecil","-")))))</f>
        <v>Besar</v>
      </c>
      <c r="O1547" s="54"/>
      <c r="P1547" s="5" t="s">
        <v>3860</v>
      </c>
      <c r="Q1547" s="5"/>
      <c r="R1547" s="5"/>
      <c r="S1547" s="5"/>
      <c r="T1547" s="5"/>
      <c r="U1547" s="5"/>
      <c r="V1547" s="5"/>
      <c r="W1547" s="4"/>
      <c r="X1547" s="33"/>
      <c r="Y1547" s="33"/>
      <c r="Z1547" s="33"/>
      <c r="AA1547" s="33"/>
      <c r="AB1547" s="33"/>
      <c r="AC1547" s="64"/>
      <c r="AD1547" s="33"/>
      <c r="AE1547" s="33"/>
      <c r="AF1547" s="64"/>
      <c r="AG1547" s="33"/>
      <c r="AH1547" s="33"/>
      <c r="AI1547" s="64"/>
    </row>
    <row r="1548" spans="1:35" x14ac:dyDescent="0.2">
      <c r="A1548" s="368">
        <f t="shared" si="468"/>
        <v>1536</v>
      </c>
      <c r="B1548" s="16">
        <v>32410</v>
      </c>
      <c r="C1548" s="16" t="s">
        <v>3834</v>
      </c>
      <c r="D1548" s="16" t="s">
        <v>3835</v>
      </c>
      <c r="E1548" s="16"/>
      <c r="F1548" s="4" t="s">
        <v>3708</v>
      </c>
      <c r="G1548" s="54"/>
      <c r="H1548" s="4" t="s">
        <v>52</v>
      </c>
      <c r="I1548" s="267">
        <v>166</v>
      </c>
      <c r="J1548" s="267">
        <v>0</v>
      </c>
      <c r="K1548" s="267">
        <v>0</v>
      </c>
      <c r="L1548" s="267">
        <v>0</v>
      </c>
      <c r="M1548" s="253">
        <f t="shared" si="478"/>
        <v>166</v>
      </c>
      <c r="N1548" s="4" t="str">
        <f t="shared" si="479"/>
        <v>Kecil</v>
      </c>
      <c r="O1548" s="4" t="s">
        <v>1332</v>
      </c>
      <c r="P1548" s="5"/>
      <c r="Q1548" s="5"/>
      <c r="R1548" s="5"/>
      <c r="S1548" s="5"/>
      <c r="T1548" s="5"/>
      <c r="U1548" s="5"/>
      <c r="V1548" s="5"/>
      <c r="W1548" s="4"/>
      <c r="X1548" s="33"/>
      <c r="Y1548" s="33"/>
      <c r="Z1548" s="33"/>
      <c r="AA1548" s="33"/>
      <c r="AB1548" s="33"/>
      <c r="AC1548" s="64"/>
      <c r="AD1548" s="33"/>
      <c r="AE1548" s="33"/>
      <c r="AF1548" s="64"/>
      <c r="AG1548" s="33"/>
      <c r="AH1548" s="33"/>
      <c r="AI1548" s="64"/>
    </row>
    <row r="1549" spans="1:35" x14ac:dyDescent="0.2">
      <c r="A1549" s="368">
        <f t="shared" si="468"/>
        <v>1537</v>
      </c>
      <c r="B1549" s="16">
        <v>61039</v>
      </c>
      <c r="C1549" s="16" t="s">
        <v>3836</v>
      </c>
      <c r="D1549" s="16" t="s">
        <v>3837</v>
      </c>
      <c r="E1549" s="16"/>
      <c r="F1549" s="4" t="s">
        <v>3708</v>
      </c>
      <c r="G1549" s="54"/>
      <c r="H1549" s="4" t="s">
        <v>490</v>
      </c>
      <c r="I1549" s="267">
        <v>12</v>
      </c>
      <c r="J1549" s="267">
        <v>0</v>
      </c>
      <c r="K1549" s="267">
        <v>0</v>
      </c>
      <c r="L1549" s="267">
        <v>0</v>
      </c>
      <c r="M1549" s="253">
        <f t="shared" si="478"/>
        <v>12</v>
      </c>
      <c r="N1549" s="4" t="str">
        <f t="shared" si="479"/>
        <v>Kecil</v>
      </c>
      <c r="O1549" s="54"/>
      <c r="P1549" s="5"/>
      <c r="Q1549" s="5"/>
      <c r="R1549" s="5"/>
      <c r="S1549" s="5"/>
      <c r="T1549" s="5"/>
      <c r="U1549" s="5"/>
      <c r="V1549" s="5"/>
      <c r="W1549" s="4"/>
      <c r="X1549" s="33"/>
      <c r="Y1549" s="33"/>
      <c r="Z1549" s="33"/>
      <c r="AA1549" s="33"/>
      <c r="AB1549" s="33"/>
      <c r="AC1549" s="64"/>
      <c r="AD1549" s="33"/>
      <c r="AE1549" s="33"/>
      <c r="AF1549" s="64"/>
      <c r="AG1549" s="33"/>
      <c r="AH1549" s="33"/>
      <c r="AI1549" s="64"/>
    </row>
    <row r="1550" spans="1:35" ht="18" x14ac:dyDescent="0.2">
      <c r="A1550" s="368">
        <f t="shared" si="468"/>
        <v>1538</v>
      </c>
      <c r="B1550" s="16">
        <v>32330</v>
      </c>
      <c r="C1550" s="16" t="s">
        <v>3836</v>
      </c>
      <c r="D1550" s="16" t="s">
        <v>3838</v>
      </c>
      <c r="E1550" s="16"/>
      <c r="F1550" s="4" t="s">
        <v>3708</v>
      </c>
      <c r="G1550" s="54"/>
      <c r="H1550" s="4" t="s">
        <v>52</v>
      </c>
      <c r="I1550" s="267">
        <v>16</v>
      </c>
      <c r="J1550" s="267">
        <v>0</v>
      </c>
      <c r="K1550" s="267">
        <v>0</v>
      </c>
      <c r="L1550" s="267">
        <v>0</v>
      </c>
      <c r="M1550" s="253">
        <f t="shared" si="478"/>
        <v>16</v>
      </c>
      <c r="N1550" s="4" t="str">
        <f t="shared" si="479"/>
        <v>&lt;Kecil</v>
      </c>
      <c r="O1550" s="4" t="s">
        <v>3859</v>
      </c>
      <c r="P1550" s="5" t="s">
        <v>3868</v>
      </c>
      <c r="Q1550" s="5"/>
      <c r="R1550" s="5"/>
      <c r="S1550" s="5"/>
      <c r="T1550" s="5"/>
      <c r="U1550" s="5"/>
      <c r="V1550" s="5"/>
      <c r="W1550" s="4"/>
      <c r="X1550" s="33"/>
      <c r="Y1550" s="33"/>
      <c r="Z1550" s="33"/>
      <c r="AA1550" s="33"/>
      <c r="AB1550" s="33"/>
      <c r="AC1550" s="64"/>
      <c r="AD1550" s="33"/>
      <c r="AE1550" s="33"/>
      <c r="AF1550" s="64"/>
      <c r="AG1550" s="33"/>
      <c r="AH1550" s="33"/>
      <c r="AI1550" s="64"/>
    </row>
    <row r="1551" spans="1:35" x14ac:dyDescent="0.2">
      <c r="A1551" s="368">
        <f t="shared" ref="A1551:A1614" si="480">A1550+1</f>
        <v>1539</v>
      </c>
      <c r="B1551" s="16">
        <v>38192</v>
      </c>
      <c r="C1551" s="16" t="s">
        <v>3839</v>
      </c>
      <c r="D1551" s="16" t="s">
        <v>3840</v>
      </c>
      <c r="E1551" s="16"/>
      <c r="F1551" s="4" t="s">
        <v>3708</v>
      </c>
      <c r="G1551" s="54"/>
      <c r="H1551" s="4" t="s">
        <v>52</v>
      </c>
      <c r="I1551" s="267">
        <v>2</v>
      </c>
      <c r="J1551" s="267">
        <v>0</v>
      </c>
      <c r="K1551" s="267">
        <v>0</v>
      </c>
      <c r="L1551" s="267">
        <v>0</v>
      </c>
      <c r="M1551" s="253">
        <f t="shared" si="478"/>
        <v>2</v>
      </c>
      <c r="N1551" s="4" t="str">
        <f t="shared" si="479"/>
        <v>Kecil</v>
      </c>
      <c r="O1551" s="4" t="s">
        <v>1332</v>
      </c>
      <c r="P1551" s="5" t="s">
        <v>3871</v>
      </c>
      <c r="Q1551" s="5"/>
      <c r="R1551" s="5"/>
      <c r="S1551" s="5"/>
      <c r="T1551" s="5"/>
      <c r="U1551" s="5"/>
      <c r="V1551" s="5"/>
      <c r="W1551" s="4"/>
      <c r="X1551" s="33"/>
      <c r="Y1551" s="33"/>
      <c r="Z1551" s="33"/>
      <c r="AA1551" s="33"/>
      <c r="AB1551" s="33"/>
      <c r="AC1551" s="64"/>
      <c r="AD1551" s="33"/>
      <c r="AE1551" s="33"/>
      <c r="AF1551" s="64"/>
      <c r="AG1551" s="33"/>
      <c r="AH1551" s="33"/>
      <c r="AI1551" s="64"/>
    </row>
    <row r="1552" spans="1:35" ht="18" x14ac:dyDescent="0.2">
      <c r="A1552" s="368">
        <f t="shared" si="480"/>
        <v>1540</v>
      </c>
      <c r="B1552" s="16">
        <v>35591</v>
      </c>
      <c r="C1552" s="16" t="s">
        <v>3841</v>
      </c>
      <c r="D1552" s="16" t="s">
        <v>3842</v>
      </c>
      <c r="E1552" s="16"/>
      <c r="F1552" s="4" t="s">
        <v>3708</v>
      </c>
      <c r="G1552" s="54"/>
      <c r="H1552" s="4" t="s">
        <v>31</v>
      </c>
      <c r="I1552" s="267">
        <v>5</v>
      </c>
      <c r="J1552" s="267">
        <v>7</v>
      </c>
      <c r="K1552" s="267">
        <v>0</v>
      </c>
      <c r="L1552" s="267">
        <v>0</v>
      </c>
      <c r="M1552" s="253">
        <f t="shared" si="478"/>
        <v>12</v>
      </c>
      <c r="N1552" s="4" t="str">
        <f t="shared" si="479"/>
        <v>Menengah</v>
      </c>
      <c r="O1552" s="4" t="s">
        <v>2555</v>
      </c>
      <c r="P1552" s="5"/>
      <c r="Q1552" s="5"/>
      <c r="R1552" s="54"/>
      <c r="S1552" s="100"/>
      <c r="T1552" s="100"/>
      <c r="U1552" s="100"/>
      <c r="V1552" s="5"/>
      <c r="W1552" s="4"/>
      <c r="X1552" s="33"/>
      <c r="Y1552" s="33"/>
      <c r="Z1552" s="33"/>
      <c r="AA1552" s="33"/>
      <c r="AB1552" s="33"/>
      <c r="AC1552" s="64"/>
      <c r="AD1552" s="33"/>
      <c r="AE1552" s="33"/>
      <c r="AF1552" s="64"/>
      <c r="AG1552" s="33"/>
      <c r="AH1552" s="33"/>
      <c r="AI1552" s="64"/>
    </row>
    <row r="1553" spans="1:35" x14ac:dyDescent="0.2">
      <c r="A1553" s="368">
        <f t="shared" si="480"/>
        <v>1541</v>
      </c>
      <c r="B1553" s="16">
        <v>61032</v>
      </c>
      <c r="C1553" s="16" t="s">
        <v>3843</v>
      </c>
      <c r="D1553" s="16" t="s">
        <v>3844</v>
      </c>
      <c r="E1553" s="16"/>
      <c r="F1553" s="4" t="s">
        <v>3708</v>
      </c>
      <c r="G1553" s="54"/>
      <c r="H1553" s="4" t="s">
        <v>31</v>
      </c>
      <c r="I1553" s="267">
        <v>9</v>
      </c>
      <c r="J1553" s="267">
        <v>23</v>
      </c>
      <c r="K1553" s="267">
        <v>0</v>
      </c>
      <c r="L1553" s="267">
        <v>0</v>
      </c>
      <c r="M1553" s="253">
        <f t="shared" si="478"/>
        <v>32</v>
      </c>
      <c r="N1553" s="4" t="str">
        <f t="shared" si="479"/>
        <v>Sedang</v>
      </c>
      <c r="O1553" s="4" t="s">
        <v>3867</v>
      </c>
      <c r="P1553" s="54"/>
      <c r="Q1553" s="54"/>
      <c r="R1553" s="54"/>
      <c r="S1553" s="100"/>
      <c r="T1553" s="100"/>
      <c r="U1553" s="100"/>
      <c r="V1553" s="54"/>
      <c r="W1553" s="54"/>
      <c r="X1553" s="33"/>
      <c r="Y1553" s="33"/>
      <c r="Z1553" s="33"/>
      <c r="AA1553" s="33"/>
      <c r="AB1553" s="33"/>
      <c r="AC1553" s="64"/>
      <c r="AD1553" s="33"/>
      <c r="AE1553" s="33"/>
      <c r="AF1553" s="64"/>
      <c r="AG1553" s="33"/>
      <c r="AH1553" s="33"/>
      <c r="AI1553" s="64"/>
    </row>
    <row r="1554" spans="1:35" x14ac:dyDescent="0.2">
      <c r="A1554" s="368">
        <f t="shared" si="480"/>
        <v>1542</v>
      </c>
      <c r="B1554" s="16">
        <v>31320</v>
      </c>
      <c r="C1554" s="16" t="s">
        <v>3845</v>
      </c>
      <c r="D1554" s="16" t="s">
        <v>3846</v>
      </c>
      <c r="E1554" s="16"/>
      <c r="F1554" s="4" t="s">
        <v>3708</v>
      </c>
      <c r="G1554" s="54"/>
      <c r="H1554" s="4" t="s">
        <v>31</v>
      </c>
      <c r="I1554" s="267">
        <v>25</v>
      </c>
      <c r="J1554" s="267">
        <v>60</v>
      </c>
      <c r="K1554" s="267">
        <v>0</v>
      </c>
      <c r="L1554" s="267">
        <v>0</v>
      </c>
      <c r="M1554" s="253">
        <f t="shared" si="478"/>
        <v>85</v>
      </c>
      <c r="N1554" s="4" t="str">
        <f t="shared" si="479"/>
        <v>Menengah</v>
      </c>
      <c r="O1554" s="4" t="s">
        <v>1772</v>
      </c>
      <c r="P1554" s="28" t="s">
        <v>6523</v>
      </c>
      <c r="Q1554" s="54"/>
      <c r="R1554" s="54"/>
      <c r="S1554" s="100"/>
      <c r="T1554" s="100"/>
      <c r="U1554" s="100"/>
      <c r="V1554" s="54"/>
      <c r="W1554" s="54"/>
      <c r="X1554" s="33"/>
      <c r="Y1554" s="33"/>
      <c r="Z1554" s="33"/>
      <c r="AA1554" s="33"/>
      <c r="AB1554" s="33"/>
      <c r="AC1554" s="64"/>
      <c r="AD1554" s="33"/>
      <c r="AE1554" s="33"/>
      <c r="AF1554" s="64"/>
      <c r="AG1554" s="33"/>
      <c r="AH1554" s="33"/>
      <c r="AI1554" s="64"/>
    </row>
    <row r="1555" spans="1:35" x14ac:dyDescent="0.2">
      <c r="A1555" s="368">
        <f t="shared" si="480"/>
        <v>1543</v>
      </c>
      <c r="B1555" s="16">
        <v>35601</v>
      </c>
      <c r="C1555" s="16" t="s">
        <v>3847</v>
      </c>
      <c r="D1555" s="16" t="s">
        <v>3848</v>
      </c>
      <c r="E1555" s="16"/>
      <c r="F1555" s="4" t="s">
        <v>3708</v>
      </c>
      <c r="G1555" s="54"/>
      <c r="H1555" s="4" t="s">
        <v>31</v>
      </c>
      <c r="I1555" s="267">
        <v>16</v>
      </c>
      <c r="J1555" s="267">
        <v>25</v>
      </c>
      <c r="K1555" s="267">
        <v>0</v>
      </c>
      <c r="L1555" s="267">
        <v>0</v>
      </c>
      <c r="M1555" s="253">
        <f t="shared" si="478"/>
        <v>41</v>
      </c>
      <c r="N1555" s="4" t="s">
        <v>45</v>
      </c>
      <c r="O1555" s="13" t="s">
        <v>1332</v>
      </c>
      <c r="P1555" s="54"/>
      <c r="Q1555" s="54"/>
      <c r="R1555" s="54"/>
      <c r="S1555" s="100"/>
      <c r="T1555" s="100"/>
      <c r="U1555" s="100"/>
      <c r="V1555" s="54"/>
      <c r="W1555" s="54"/>
      <c r="X1555" s="33"/>
      <c r="Y1555" s="33"/>
      <c r="Z1555" s="33"/>
      <c r="AA1555" s="33"/>
      <c r="AB1555" s="33"/>
      <c r="AC1555" s="64"/>
      <c r="AD1555" s="33"/>
      <c r="AE1555" s="33"/>
      <c r="AF1555" s="64"/>
      <c r="AG1555" s="33"/>
      <c r="AH1555" s="33"/>
      <c r="AI1555" s="64"/>
    </row>
    <row r="1556" spans="1:35" ht="18" x14ac:dyDescent="0.2">
      <c r="A1556" s="368">
        <f t="shared" si="480"/>
        <v>1544</v>
      </c>
      <c r="B1556" s="16"/>
      <c r="C1556" s="16" t="s">
        <v>3849</v>
      </c>
      <c r="D1556" s="16" t="s">
        <v>3850</v>
      </c>
      <c r="E1556" s="16"/>
      <c r="F1556" s="4" t="s">
        <v>3708</v>
      </c>
      <c r="G1556" s="4" t="s">
        <v>341</v>
      </c>
      <c r="H1556" s="5"/>
      <c r="I1556" s="50">
        <v>7</v>
      </c>
      <c r="J1556" s="50">
        <v>3</v>
      </c>
      <c r="K1556" s="50"/>
      <c r="L1556" s="50"/>
      <c r="M1556" s="50">
        <f>SUM(I1556:K1556)</f>
        <v>10</v>
      </c>
      <c r="N1556" s="4" t="str">
        <f>IF(M1557&gt;=100,"Besar",IF(AND(M1557&gt;=50,M1557&lt;=99),"Sedang",IF(AND(M1557&gt;=25,M1557&lt;=49),"Menengah",IF(AND(M1557&lt;=24,M1557&gt;=10),"Kecil",IF(M1557&lt;10,"&lt;Kecil","-")))))</f>
        <v>Menengah</v>
      </c>
      <c r="O1556" s="54"/>
      <c r="P1556" s="28" t="s">
        <v>3860</v>
      </c>
      <c r="Q1556" s="54"/>
      <c r="R1556" s="54"/>
      <c r="S1556" s="100"/>
      <c r="T1556" s="100"/>
      <c r="U1556" s="100"/>
      <c r="V1556" s="54"/>
      <c r="W1556" s="54"/>
      <c r="X1556" s="33"/>
      <c r="Y1556" s="33"/>
      <c r="Z1556" s="33"/>
      <c r="AA1556" s="33"/>
      <c r="AB1556" s="33"/>
      <c r="AC1556" s="64"/>
      <c r="AD1556" s="33"/>
      <c r="AE1556" s="33"/>
      <c r="AF1556" s="64"/>
      <c r="AG1556" s="33"/>
      <c r="AH1556" s="33"/>
      <c r="AI1556" s="64"/>
    </row>
    <row r="1557" spans="1:35" x14ac:dyDescent="0.2">
      <c r="A1557" s="368">
        <f t="shared" si="480"/>
        <v>1545</v>
      </c>
      <c r="B1557" s="16">
        <v>32130</v>
      </c>
      <c r="C1557" s="16" t="s">
        <v>3852</v>
      </c>
      <c r="D1557" s="16" t="s">
        <v>3853</v>
      </c>
      <c r="E1557" s="16"/>
      <c r="F1557" s="4" t="s">
        <v>3708</v>
      </c>
      <c r="G1557" s="54"/>
      <c r="H1557" s="4" t="s">
        <v>31</v>
      </c>
      <c r="I1557" s="267">
        <v>8</v>
      </c>
      <c r="J1557" s="267">
        <v>17</v>
      </c>
      <c r="K1557" s="267">
        <v>0</v>
      </c>
      <c r="L1557" s="267">
        <v>0</v>
      </c>
      <c r="M1557" s="253">
        <f>SUM(I1557:L1557)</f>
        <v>25</v>
      </c>
      <c r="N1557" s="4" t="s">
        <v>45</v>
      </c>
      <c r="O1557" s="13" t="s">
        <v>3859</v>
      </c>
      <c r="P1557" s="28" t="s">
        <v>6526</v>
      </c>
      <c r="Q1557" s="166"/>
      <c r="R1557" s="5"/>
      <c r="S1557" s="5"/>
      <c r="T1557" s="5"/>
      <c r="U1557" s="5"/>
      <c r="V1557" s="54"/>
      <c r="W1557" s="54"/>
      <c r="X1557" s="33"/>
      <c r="Y1557" s="33"/>
      <c r="Z1557" s="33"/>
      <c r="AA1557" s="33"/>
      <c r="AB1557" s="33"/>
      <c r="AC1557" s="64"/>
      <c r="AD1557" s="33"/>
      <c r="AE1557" s="33"/>
      <c r="AF1557" s="64"/>
      <c r="AG1557" s="33"/>
      <c r="AH1557" s="33"/>
      <c r="AI1557" s="64"/>
    </row>
    <row r="1558" spans="1:35" ht="18" x14ac:dyDescent="0.2">
      <c r="A1558" s="368">
        <f t="shared" si="480"/>
        <v>1546</v>
      </c>
      <c r="B1558" s="16">
        <v>32130</v>
      </c>
      <c r="C1558" s="181" t="s">
        <v>3854</v>
      </c>
      <c r="D1558" s="11" t="s">
        <v>3855</v>
      </c>
      <c r="E1558" s="12" t="s">
        <v>6522</v>
      </c>
      <c r="F1558" s="13" t="s">
        <v>3708</v>
      </c>
      <c r="G1558" s="13" t="s">
        <v>348</v>
      </c>
      <c r="H1558" s="14" t="s">
        <v>31</v>
      </c>
      <c r="I1558" s="13">
        <v>6</v>
      </c>
      <c r="J1558" s="13">
        <v>7</v>
      </c>
      <c r="K1558" s="13"/>
      <c r="L1558" s="13"/>
      <c r="M1558" s="13">
        <f>SUM(I1558:L1558)</f>
        <v>13</v>
      </c>
      <c r="N1558" s="13" t="s">
        <v>45</v>
      </c>
      <c r="O1558" s="13" t="s">
        <v>1332</v>
      </c>
      <c r="P1558" s="5"/>
      <c r="Q1558" s="5"/>
      <c r="R1558" s="54"/>
      <c r="S1558" s="100"/>
      <c r="T1558" s="100"/>
      <c r="U1558" s="100"/>
      <c r="V1558" s="5"/>
      <c r="W1558" s="4"/>
      <c r="X1558" s="33"/>
      <c r="Y1558" s="33"/>
      <c r="Z1558" s="33"/>
      <c r="AA1558" s="33"/>
      <c r="AB1558" s="33"/>
      <c r="AC1558" s="64"/>
      <c r="AD1558" s="33"/>
      <c r="AE1558" s="33"/>
      <c r="AF1558" s="64"/>
      <c r="AG1558" s="33"/>
      <c r="AH1558" s="33"/>
      <c r="AI1558" s="64"/>
    </row>
    <row r="1559" spans="1:35" ht="18" x14ac:dyDescent="0.2">
      <c r="A1559" s="368">
        <f t="shared" si="480"/>
        <v>1547</v>
      </c>
      <c r="B1559" s="16">
        <v>32210</v>
      </c>
      <c r="C1559" s="16" t="s">
        <v>3856</v>
      </c>
      <c r="D1559" s="16" t="s">
        <v>3857</v>
      </c>
      <c r="E1559" s="16"/>
      <c r="F1559" s="4" t="s">
        <v>3708</v>
      </c>
      <c r="G1559" s="54"/>
      <c r="H1559" s="4" t="s">
        <v>31</v>
      </c>
      <c r="I1559" s="267">
        <v>12</v>
      </c>
      <c r="J1559" s="267">
        <v>5</v>
      </c>
      <c r="K1559" s="267" t="s">
        <v>37</v>
      </c>
      <c r="L1559" s="267">
        <v>0</v>
      </c>
      <c r="M1559" s="253">
        <f>SUM(I1559:L1559)</f>
        <v>17</v>
      </c>
      <c r="N1559" s="4" t="s">
        <v>32</v>
      </c>
      <c r="O1559" s="54"/>
      <c r="P1559" s="178" t="s">
        <v>3868</v>
      </c>
      <c r="Q1559" s="54"/>
      <c r="R1559" s="54"/>
      <c r="S1559" s="100"/>
      <c r="T1559" s="100"/>
      <c r="U1559" s="100"/>
      <c r="V1559" s="54"/>
      <c r="W1559" s="54"/>
      <c r="X1559" s="33"/>
      <c r="Y1559" s="33"/>
      <c r="Z1559" s="33"/>
      <c r="AA1559" s="33"/>
      <c r="AB1559" s="33"/>
      <c r="AC1559" s="64"/>
      <c r="AD1559" s="33"/>
      <c r="AE1559" s="33"/>
      <c r="AF1559" s="64"/>
      <c r="AG1559" s="33"/>
      <c r="AH1559" s="33"/>
      <c r="AI1559" s="64"/>
    </row>
    <row r="1560" spans="1:35" ht="27" x14ac:dyDescent="0.2">
      <c r="A1560" s="368">
        <f t="shared" si="480"/>
        <v>1548</v>
      </c>
      <c r="B1560" s="16">
        <v>32211</v>
      </c>
      <c r="C1560" s="148" t="s">
        <v>1563</v>
      </c>
      <c r="D1560" s="11" t="s">
        <v>3858</v>
      </c>
      <c r="E1560" s="12" t="s">
        <v>6524</v>
      </c>
      <c r="F1560" s="13" t="s">
        <v>3708</v>
      </c>
      <c r="G1560" s="13" t="s">
        <v>341</v>
      </c>
      <c r="H1560" s="14" t="s">
        <v>31</v>
      </c>
      <c r="I1560" s="13">
        <v>30</v>
      </c>
      <c r="J1560" s="13">
        <v>20</v>
      </c>
      <c r="K1560" s="13"/>
      <c r="L1560" s="13"/>
      <c r="M1560" s="13">
        <f>SUM(I1560:L1560)</f>
        <v>50</v>
      </c>
      <c r="N1560" s="13" t="s">
        <v>32</v>
      </c>
      <c r="O1560" s="161" t="s">
        <v>3867</v>
      </c>
      <c r="P1560" s="178" t="s">
        <v>3871</v>
      </c>
      <c r="Q1560" s="54"/>
      <c r="R1560" s="54"/>
      <c r="S1560" s="100"/>
      <c r="T1560" s="100"/>
      <c r="U1560" s="100"/>
      <c r="V1560" s="54"/>
      <c r="W1560" s="54"/>
      <c r="X1560" s="33"/>
      <c r="Y1560" s="33"/>
      <c r="Z1560" s="33"/>
      <c r="AA1560" s="33"/>
      <c r="AB1560" s="33"/>
      <c r="AC1560" s="64"/>
      <c r="AD1560" s="33"/>
      <c r="AE1560" s="33"/>
      <c r="AF1560" s="64"/>
      <c r="AG1560" s="33"/>
      <c r="AH1560" s="33"/>
      <c r="AI1560" s="64"/>
    </row>
    <row r="1561" spans="1:35" ht="27" x14ac:dyDescent="0.2">
      <c r="A1561" s="368">
        <f t="shared" si="480"/>
        <v>1549</v>
      </c>
      <c r="B1561" s="16">
        <v>74200</v>
      </c>
      <c r="C1561" s="181" t="s">
        <v>3861</v>
      </c>
      <c r="D1561" s="11" t="s">
        <v>3862</v>
      </c>
      <c r="E1561" s="12" t="s">
        <v>6525</v>
      </c>
      <c r="F1561" s="13" t="s">
        <v>3708</v>
      </c>
      <c r="G1561" s="13" t="s">
        <v>341</v>
      </c>
      <c r="H1561" s="14" t="s">
        <v>31</v>
      </c>
      <c r="I1561" s="13">
        <v>4</v>
      </c>
      <c r="J1561" s="13">
        <v>12</v>
      </c>
      <c r="K1561" s="13"/>
      <c r="L1561" s="13"/>
      <c r="M1561" s="13">
        <f>SUM(I1561:L1561)</f>
        <v>16</v>
      </c>
      <c r="N1561" s="13" t="s">
        <v>45</v>
      </c>
      <c r="O1561" s="161" t="s">
        <v>1772</v>
      </c>
      <c r="P1561" s="113" t="s">
        <v>6529</v>
      </c>
      <c r="Q1561" s="166"/>
      <c r="R1561" s="54"/>
      <c r="S1561" s="100"/>
      <c r="T1561" s="100"/>
      <c r="U1561" s="100"/>
      <c r="V1561" s="54"/>
      <c r="W1561" s="54"/>
      <c r="X1561" s="33"/>
      <c r="Y1561" s="33"/>
      <c r="Z1561" s="33"/>
      <c r="AA1561" s="33"/>
      <c r="AB1561" s="33"/>
      <c r="AC1561" s="64"/>
      <c r="AD1561" s="33"/>
      <c r="AE1561" s="33"/>
      <c r="AF1561" s="64"/>
      <c r="AG1561" s="33"/>
      <c r="AH1561" s="33"/>
      <c r="AI1561" s="64"/>
    </row>
    <row r="1562" spans="1:35" ht="18" x14ac:dyDescent="0.2">
      <c r="A1562" s="368">
        <f t="shared" si="480"/>
        <v>1550</v>
      </c>
      <c r="B1562" s="16">
        <v>32000</v>
      </c>
      <c r="C1562" s="16" t="s">
        <v>3863</v>
      </c>
      <c r="D1562" s="16" t="s">
        <v>3864</v>
      </c>
      <c r="E1562" s="16"/>
      <c r="F1562" s="4" t="s">
        <v>3708</v>
      </c>
      <c r="G1562" s="4" t="s">
        <v>341</v>
      </c>
      <c r="H1562" s="5"/>
      <c r="I1562" s="50">
        <v>15</v>
      </c>
      <c r="J1562" s="50">
        <v>9</v>
      </c>
      <c r="K1562" s="50"/>
      <c r="L1562" s="50"/>
      <c r="M1562" s="50">
        <f t="shared" ref="M1562" si="481">SUM(I1562:K1562)</f>
        <v>24</v>
      </c>
      <c r="N1562" s="4" t="s">
        <v>45</v>
      </c>
      <c r="O1562" s="13" t="s">
        <v>3874</v>
      </c>
      <c r="P1562" s="54"/>
      <c r="Q1562" s="54"/>
      <c r="R1562" s="54"/>
      <c r="S1562" s="100"/>
      <c r="T1562" s="100"/>
      <c r="U1562" s="100"/>
      <c r="V1562" s="54"/>
      <c r="W1562" s="54"/>
      <c r="X1562" s="33"/>
      <c r="Y1562" s="33"/>
      <c r="Z1562" s="33"/>
      <c r="AA1562" s="33"/>
      <c r="AB1562" s="33"/>
      <c r="AC1562" s="64"/>
      <c r="AD1562" s="33"/>
      <c r="AE1562" s="33"/>
      <c r="AF1562" s="64"/>
      <c r="AG1562" s="33"/>
      <c r="AH1562" s="33"/>
      <c r="AI1562" s="64"/>
    </row>
    <row r="1563" spans="1:35" ht="18" x14ac:dyDescent="0.2">
      <c r="A1563" s="368">
        <f t="shared" si="480"/>
        <v>1551</v>
      </c>
      <c r="B1563" s="16"/>
      <c r="C1563" s="208" t="s">
        <v>3865</v>
      </c>
      <c r="D1563" s="159" t="s">
        <v>3866</v>
      </c>
      <c r="E1563" s="208"/>
      <c r="F1563" s="161" t="s">
        <v>3708</v>
      </c>
      <c r="G1563" s="161" t="s">
        <v>341</v>
      </c>
      <c r="H1563" s="162" t="s">
        <v>229</v>
      </c>
      <c r="I1563" s="210">
        <v>9</v>
      </c>
      <c r="J1563" s="210">
        <v>4</v>
      </c>
      <c r="K1563" s="210"/>
      <c r="L1563" s="210"/>
      <c r="M1563" s="161">
        <v>13</v>
      </c>
      <c r="N1563" s="161" t="s">
        <v>45</v>
      </c>
      <c r="O1563" s="54"/>
      <c r="P1563" s="54"/>
      <c r="Q1563" s="54"/>
      <c r="R1563" s="54"/>
      <c r="S1563" s="100"/>
      <c r="T1563" s="100"/>
      <c r="U1563" s="100"/>
      <c r="V1563" s="54"/>
      <c r="W1563" s="54"/>
      <c r="X1563" s="33"/>
      <c r="Y1563" s="33"/>
      <c r="Z1563" s="33"/>
      <c r="AA1563" s="33"/>
      <c r="AB1563" s="33"/>
      <c r="AC1563" s="64"/>
      <c r="AD1563" s="33"/>
      <c r="AE1563" s="33"/>
      <c r="AF1563" s="64"/>
      <c r="AG1563" s="33"/>
      <c r="AH1563" s="33"/>
      <c r="AI1563" s="64"/>
    </row>
    <row r="1564" spans="1:35" ht="36" x14ac:dyDescent="0.2">
      <c r="A1564" s="368">
        <f t="shared" si="480"/>
        <v>1552</v>
      </c>
      <c r="B1564" s="16">
        <v>32330</v>
      </c>
      <c r="C1564" s="183" t="s">
        <v>3869</v>
      </c>
      <c r="D1564" s="159" t="s">
        <v>3870</v>
      </c>
      <c r="E1564" s="160" t="s">
        <v>6527</v>
      </c>
      <c r="F1564" s="161" t="s">
        <v>3708</v>
      </c>
      <c r="G1564" s="161" t="s">
        <v>341</v>
      </c>
      <c r="H1564" s="162" t="s">
        <v>229</v>
      </c>
      <c r="I1564" s="161">
        <v>81</v>
      </c>
      <c r="J1564" s="161">
        <v>29</v>
      </c>
      <c r="K1564" s="161"/>
      <c r="L1564" s="161"/>
      <c r="M1564" s="161">
        <v>110</v>
      </c>
      <c r="N1564" s="161" t="s">
        <v>57</v>
      </c>
      <c r="O1564" s="54"/>
      <c r="P1564" s="54"/>
      <c r="Q1564" s="54"/>
      <c r="R1564" s="54"/>
      <c r="S1564" s="100"/>
      <c r="T1564" s="100"/>
      <c r="U1564" s="100"/>
      <c r="V1564" s="54"/>
      <c r="W1564" s="54"/>
      <c r="X1564" s="33"/>
      <c r="Y1564" s="33"/>
      <c r="Z1564" s="33"/>
      <c r="AA1564" s="33"/>
      <c r="AB1564" s="33"/>
      <c r="AC1564" s="64"/>
      <c r="AD1564" s="33"/>
      <c r="AE1564" s="33"/>
      <c r="AF1564" s="64"/>
      <c r="AG1564" s="33"/>
      <c r="AH1564" s="33"/>
      <c r="AI1564" s="64"/>
    </row>
    <row r="1565" spans="1:35" x14ac:dyDescent="0.2">
      <c r="A1565" s="368">
        <f t="shared" si="480"/>
        <v>1553</v>
      </c>
      <c r="B1565" s="16">
        <v>61034</v>
      </c>
      <c r="C1565" s="179" t="s">
        <v>3872</v>
      </c>
      <c r="D1565" s="180" t="s">
        <v>3873</v>
      </c>
      <c r="E1565" s="28" t="s">
        <v>6528</v>
      </c>
      <c r="F1565" s="13" t="s">
        <v>3708</v>
      </c>
      <c r="G1565" s="155" t="s">
        <v>341</v>
      </c>
      <c r="H1565" s="14" t="s">
        <v>31</v>
      </c>
      <c r="I1565" s="28">
        <v>4</v>
      </c>
      <c r="J1565" s="28">
        <v>3</v>
      </c>
      <c r="K1565" s="28"/>
      <c r="L1565" s="28"/>
      <c r="M1565" s="13">
        <f>SUM(I1565:L1565)</f>
        <v>7</v>
      </c>
      <c r="N1565" s="155" t="s">
        <v>45</v>
      </c>
      <c r="O1565" s="54"/>
      <c r="P1565" s="54"/>
      <c r="Q1565" s="54"/>
      <c r="R1565" s="54"/>
      <c r="S1565" s="100"/>
      <c r="T1565" s="100"/>
      <c r="U1565" s="100"/>
      <c r="V1565" s="54"/>
      <c r="W1565" s="54"/>
      <c r="X1565" s="33"/>
      <c r="Y1565" s="33"/>
      <c r="Z1565" s="33"/>
      <c r="AA1565" s="33"/>
      <c r="AB1565" s="33"/>
      <c r="AC1565" s="64"/>
      <c r="AD1565" s="33"/>
      <c r="AE1565" s="33"/>
      <c r="AF1565" s="64"/>
      <c r="AG1565" s="33"/>
      <c r="AH1565" s="33"/>
      <c r="AI1565" s="64"/>
    </row>
    <row r="1566" spans="1:35" ht="18" x14ac:dyDescent="0.2">
      <c r="A1566" s="368">
        <f t="shared" si="480"/>
        <v>1554</v>
      </c>
      <c r="B1566" s="16">
        <v>32210</v>
      </c>
      <c r="C1566" s="16" t="s">
        <v>3875</v>
      </c>
      <c r="D1566" s="16" t="s">
        <v>3876</v>
      </c>
      <c r="E1566" s="16"/>
      <c r="F1566" s="4" t="s">
        <v>3708</v>
      </c>
      <c r="G1566" s="54"/>
      <c r="H1566" s="4" t="s">
        <v>31</v>
      </c>
      <c r="I1566" s="267">
        <v>18</v>
      </c>
      <c r="J1566" s="267">
        <v>6</v>
      </c>
      <c r="K1566" s="267" t="s">
        <v>37</v>
      </c>
      <c r="L1566" s="267">
        <v>0</v>
      </c>
      <c r="M1566" s="253">
        <f>SUM(I1566:L1566)</f>
        <v>24</v>
      </c>
      <c r="N1566" s="4" t="str">
        <f>IF(M1567&gt;=100,"Besar",IF(AND(M1567&gt;=50,M1567&lt;=99),"Sedang",IF(AND(M1567&gt;=25,M1567&lt;=49),"Menengah",IF(AND(M1567&lt;=24,M1567&gt;=10),"Kecil",IF(M1567&lt;10,"&lt;Kecil","-")))))</f>
        <v>Sedang</v>
      </c>
      <c r="O1566" s="54"/>
      <c r="P1566" s="54"/>
      <c r="Q1566" s="100" t="s">
        <v>5834</v>
      </c>
      <c r="R1566" s="100" t="s">
        <v>5835</v>
      </c>
      <c r="S1566" s="100"/>
      <c r="T1566" s="100"/>
      <c r="U1566" s="100"/>
      <c r="V1566" s="54"/>
      <c r="W1566" s="54"/>
      <c r="X1566" s="33"/>
      <c r="Y1566" s="33"/>
      <c r="Z1566" s="33"/>
      <c r="AA1566" s="33"/>
      <c r="AB1566" s="33"/>
      <c r="AC1566" s="64"/>
      <c r="AD1566" s="33"/>
      <c r="AE1566" s="33"/>
      <c r="AF1566" s="64"/>
      <c r="AG1566" s="33"/>
      <c r="AH1566" s="33"/>
      <c r="AI1566" s="64"/>
    </row>
    <row r="1567" spans="1:35" ht="18" x14ac:dyDescent="0.2">
      <c r="A1567" s="368">
        <f t="shared" si="480"/>
        <v>1555</v>
      </c>
      <c r="B1567" s="16">
        <v>32210</v>
      </c>
      <c r="C1567" s="16" t="s">
        <v>3877</v>
      </c>
      <c r="D1567" s="16" t="s">
        <v>3878</v>
      </c>
      <c r="E1567" s="16"/>
      <c r="F1567" s="4" t="s">
        <v>3708</v>
      </c>
      <c r="G1567" s="54"/>
      <c r="H1567" s="4" t="s">
        <v>36</v>
      </c>
      <c r="I1567" s="267">
        <v>45</v>
      </c>
      <c r="J1567" s="267">
        <v>27</v>
      </c>
      <c r="K1567" s="267" t="s">
        <v>37</v>
      </c>
      <c r="L1567" s="267" t="s">
        <v>37</v>
      </c>
      <c r="M1567" s="253">
        <f>SUM(I1567:L1567)</f>
        <v>72</v>
      </c>
      <c r="N1567" s="4" t="str">
        <f>IF(M1568&gt;=100,"Besar",IF(AND(M1568&gt;=50,M1568&lt;=99),"Sedang",IF(AND(M1568&gt;=25,M1568&lt;=49),"Menengah",IF(AND(M1568&lt;=24,M1568&gt;=10),"Kecil",IF(M1568&lt;10,"&lt;Kecil","-")))))</f>
        <v>Kecil</v>
      </c>
      <c r="O1567" s="54"/>
      <c r="P1567" s="54"/>
      <c r="Q1567" s="54"/>
      <c r="R1567" s="54"/>
      <c r="S1567" s="100"/>
      <c r="T1567" s="100"/>
      <c r="U1567" s="100"/>
      <c r="V1567" s="54"/>
      <c r="W1567" s="54"/>
      <c r="X1567" s="33"/>
      <c r="Y1567" s="33"/>
      <c r="Z1567" s="33"/>
      <c r="AA1567" s="33"/>
      <c r="AB1567" s="33"/>
      <c r="AC1567" s="64"/>
      <c r="AD1567" s="33"/>
      <c r="AE1567" s="33"/>
      <c r="AF1567" s="64"/>
      <c r="AG1567" s="33"/>
      <c r="AH1567" s="33"/>
      <c r="AI1567" s="64"/>
    </row>
    <row r="1568" spans="1:35" x14ac:dyDescent="0.2">
      <c r="A1568" s="368">
        <f t="shared" si="480"/>
        <v>1556</v>
      </c>
      <c r="B1568" s="16">
        <v>32112</v>
      </c>
      <c r="C1568" s="16" t="s">
        <v>3879</v>
      </c>
      <c r="D1568" s="16" t="s">
        <v>3880</v>
      </c>
      <c r="E1568" s="16"/>
      <c r="F1568" s="4" t="s">
        <v>3708</v>
      </c>
      <c r="G1568" s="54"/>
      <c r="H1568" s="4" t="s">
        <v>31</v>
      </c>
      <c r="I1568" s="267">
        <v>13</v>
      </c>
      <c r="J1568" s="267">
        <v>2</v>
      </c>
      <c r="K1568" s="267">
        <v>0</v>
      </c>
      <c r="L1568" s="267">
        <v>0</v>
      </c>
      <c r="M1568" s="253">
        <f>SUM(I1568:L1568)</f>
        <v>15</v>
      </c>
      <c r="N1568" s="93" t="s">
        <v>221</v>
      </c>
      <c r="O1568" s="54"/>
      <c r="P1568" s="54"/>
      <c r="Q1568" s="54"/>
      <c r="R1568" s="54"/>
      <c r="S1568" s="100"/>
      <c r="T1568" s="100"/>
      <c r="U1568" s="100"/>
      <c r="V1568" s="54"/>
      <c r="W1568" s="54"/>
      <c r="X1568" s="33"/>
      <c r="Y1568" s="33"/>
      <c r="Z1568" s="33"/>
      <c r="AA1568" s="33"/>
      <c r="AB1568" s="33"/>
      <c r="AC1568" s="64"/>
      <c r="AD1568" s="33"/>
      <c r="AE1568" s="33"/>
      <c r="AF1568" s="64"/>
      <c r="AG1568" s="33"/>
      <c r="AH1568" s="33"/>
      <c r="AI1568" s="64"/>
    </row>
    <row r="1569" spans="1:35" x14ac:dyDescent="0.2">
      <c r="A1569" s="368">
        <f t="shared" si="480"/>
        <v>1557</v>
      </c>
      <c r="B1569" s="19">
        <v>34200</v>
      </c>
      <c r="C1569" s="92" t="s">
        <v>3881</v>
      </c>
      <c r="D1569" s="92" t="s">
        <v>3882</v>
      </c>
      <c r="E1569" s="92"/>
      <c r="F1569" s="93" t="s">
        <v>3708</v>
      </c>
      <c r="G1569" s="54"/>
      <c r="H1569" s="93" t="s">
        <v>31</v>
      </c>
      <c r="I1569" s="277">
        <v>1</v>
      </c>
      <c r="J1569" s="277">
        <v>2</v>
      </c>
      <c r="K1569" s="277">
        <v>0</v>
      </c>
      <c r="L1569" s="277">
        <v>0</v>
      </c>
      <c r="M1569" s="254">
        <v>3</v>
      </c>
      <c r="N1569" s="4" t="str">
        <f>IF(M1570&gt;=100,"Besar",IF(AND(M1570&gt;=50,M1570&lt;=99),"Sedang",IF(AND(M1570&gt;=25,M1570&lt;=49),"Menengah",IF(AND(M1570&lt;=24,M1570&gt;=10),"Kecil",IF(M1570&lt;10,"&lt;Kecil","-")))))</f>
        <v>Sedang</v>
      </c>
      <c r="O1569" s="54"/>
      <c r="P1569" s="54"/>
      <c r="Q1569" s="54"/>
      <c r="R1569" s="54"/>
      <c r="S1569" s="100"/>
      <c r="T1569" s="100"/>
      <c r="U1569" s="100"/>
      <c r="V1569" s="54"/>
      <c r="W1569" s="54"/>
      <c r="X1569" s="33"/>
      <c r="Y1569" s="33"/>
      <c r="Z1569" s="33"/>
      <c r="AA1569" s="33"/>
      <c r="AB1569" s="33"/>
      <c r="AC1569" s="64"/>
      <c r="AD1569" s="33"/>
      <c r="AE1569" s="33"/>
      <c r="AF1569" s="64"/>
      <c r="AG1569" s="33"/>
      <c r="AH1569" s="33"/>
      <c r="AI1569" s="64"/>
    </row>
    <row r="1570" spans="1:35" x14ac:dyDescent="0.2">
      <c r="A1570" s="368">
        <f t="shared" si="480"/>
        <v>1558</v>
      </c>
      <c r="B1570" s="16">
        <v>62030</v>
      </c>
      <c r="C1570" s="16" t="s">
        <v>3883</v>
      </c>
      <c r="D1570" s="16" t="s">
        <v>3884</v>
      </c>
      <c r="E1570" s="16"/>
      <c r="F1570" s="4" t="s">
        <v>3708</v>
      </c>
      <c r="G1570" s="54"/>
      <c r="H1570" s="4" t="s">
        <v>31</v>
      </c>
      <c r="I1570" s="267">
        <v>43</v>
      </c>
      <c r="J1570" s="267">
        <v>24</v>
      </c>
      <c r="K1570" s="267" t="s">
        <v>37</v>
      </c>
      <c r="L1570" s="267" t="s">
        <v>37</v>
      </c>
      <c r="M1570" s="253">
        <f>SUM(I1570:L1570)</f>
        <v>67</v>
      </c>
      <c r="N1570" s="4" t="s">
        <v>32</v>
      </c>
      <c r="O1570" s="54"/>
      <c r="P1570" s="54"/>
      <c r="Q1570" s="54"/>
      <c r="R1570" s="54"/>
      <c r="S1570" s="100"/>
      <c r="T1570" s="100"/>
      <c r="U1570" s="100"/>
      <c r="V1570" s="54"/>
      <c r="W1570" s="54"/>
      <c r="X1570" s="33"/>
      <c r="Y1570" s="33"/>
      <c r="Z1570" s="33"/>
      <c r="AA1570" s="33"/>
      <c r="AB1570" s="33"/>
      <c r="AC1570" s="64"/>
      <c r="AD1570" s="33"/>
      <c r="AE1570" s="33"/>
      <c r="AF1570" s="64"/>
      <c r="AG1570" s="33"/>
      <c r="AH1570" s="33"/>
      <c r="AI1570" s="64"/>
    </row>
    <row r="1571" spans="1:35" ht="18" x14ac:dyDescent="0.2">
      <c r="A1571" s="368">
        <f t="shared" si="480"/>
        <v>1559</v>
      </c>
      <c r="B1571" s="16"/>
      <c r="C1571" s="16" t="s">
        <v>3885</v>
      </c>
      <c r="D1571" s="16" t="s">
        <v>3886</v>
      </c>
      <c r="E1571" s="16"/>
      <c r="F1571" s="4" t="s">
        <v>3708</v>
      </c>
      <c r="G1571" s="4" t="s">
        <v>3887</v>
      </c>
      <c r="H1571" s="5"/>
      <c r="I1571" s="50">
        <v>40</v>
      </c>
      <c r="J1571" s="50">
        <v>16</v>
      </c>
      <c r="K1571" s="50"/>
      <c r="L1571" s="50"/>
      <c r="M1571" s="50">
        <f>SUM(I1571:K1571)</f>
        <v>56</v>
      </c>
      <c r="N1571" s="4" t="str">
        <f t="shared" ref="N1571:N1576" si="482">IF(M1572&gt;=100,"Besar",IF(AND(M1572&gt;=50,M1572&lt;=99),"Sedang",IF(AND(M1572&gt;=25,M1572&lt;=49),"Menengah",IF(AND(M1572&lt;=24,M1572&gt;=10),"Kecil",IF(M1572&lt;10,"&lt;Kecil","-")))))</f>
        <v>Besar</v>
      </c>
      <c r="O1571" s="54"/>
      <c r="P1571" s="54"/>
      <c r="Q1571" s="54"/>
      <c r="R1571" s="54"/>
      <c r="S1571" s="100"/>
      <c r="T1571" s="100"/>
      <c r="U1571" s="100"/>
      <c r="V1571" s="54"/>
      <c r="W1571" s="54"/>
      <c r="X1571" s="33"/>
      <c r="Y1571" s="33"/>
      <c r="Z1571" s="33"/>
      <c r="AA1571" s="33"/>
      <c r="AB1571" s="33"/>
      <c r="AC1571" s="64"/>
      <c r="AD1571" s="33"/>
      <c r="AE1571" s="33"/>
      <c r="AF1571" s="64"/>
      <c r="AG1571" s="33"/>
      <c r="AH1571" s="33"/>
      <c r="AI1571" s="64"/>
    </row>
    <row r="1572" spans="1:35" x14ac:dyDescent="0.2">
      <c r="A1572" s="368">
        <f t="shared" si="480"/>
        <v>1560</v>
      </c>
      <c r="B1572" s="16">
        <v>34200</v>
      </c>
      <c r="C1572" s="16" t="s">
        <v>3888</v>
      </c>
      <c r="D1572" s="16" t="s">
        <v>3889</v>
      </c>
      <c r="E1572" s="16"/>
      <c r="F1572" s="4" t="s">
        <v>3708</v>
      </c>
      <c r="G1572" s="54"/>
      <c r="H1572" s="4" t="s">
        <v>31</v>
      </c>
      <c r="I1572" s="267">
        <v>50</v>
      </c>
      <c r="J1572" s="267">
        <v>100</v>
      </c>
      <c r="K1572" s="267" t="s">
        <v>37</v>
      </c>
      <c r="L1572" s="267" t="s">
        <v>37</v>
      </c>
      <c r="M1572" s="253">
        <f t="shared" ref="M1572:M1577" si="483">SUM(I1572:L1572)</f>
        <v>150</v>
      </c>
      <c r="N1572" s="4" t="str">
        <f t="shared" si="482"/>
        <v>Kecil</v>
      </c>
      <c r="O1572" s="54"/>
      <c r="P1572" s="54"/>
      <c r="Q1572" s="54"/>
      <c r="R1572" s="54"/>
      <c r="S1572" s="100"/>
      <c r="T1572" s="100"/>
      <c r="U1572" s="100"/>
      <c r="V1572" s="54"/>
      <c r="W1572" s="54"/>
      <c r="X1572" s="33"/>
      <c r="Y1572" s="33"/>
      <c r="Z1572" s="33"/>
      <c r="AA1572" s="33"/>
      <c r="AB1572" s="33"/>
      <c r="AC1572" s="64"/>
      <c r="AD1572" s="33"/>
      <c r="AE1572" s="33"/>
      <c r="AF1572" s="64"/>
      <c r="AG1572" s="33"/>
      <c r="AH1572" s="33"/>
      <c r="AI1572" s="64"/>
    </row>
    <row r="1573" spans="1:35" x14ac:dyDescent="0.2">
      <c r="A1573" s="368">
        <f t="shared" si="480"/>
        <v>1561</v>
      </c>
      <c r="B1573" s="16">
        <v>32210</v>
      </c>
      <c r="C1573" s="16" t="s">
        <v>3890</v>
      </c>
      <c r="D1573" s="16" t="s">
        <v>3891</v>
      </c>
      <c r="E1573" s="16"/>
      <c r="F1573" s="4" t="s">
        <v>3708</v>
      </c>
      <c r="G1573" s="54"/>
      <c r="H1573" s="4" t="s">
        <v>56</v>
      </c>
      <c r="I1573" s="267">
        <v>15</v>
      </c>
      <c r="J1573" s="267">
        <v>4</v>
      </c>
      <c r="K1573" s="267">
        <v>0</v>
      </c>
      <c r="L1573" s="267">
        <v>0</v>
      </c>
      <c r="M1573" s="253">
        <f t="shared" si="483"/>
        <v>19</v>
      </c>
      <c r="N1573" s="4" t="str">
        <f t="shared" si="482"/>
        <v>Kecil</v>
      </c>
      <c r="O1573" s="54"/>
      <c r="P1573" s="54"/>
      <c r="Q1573" s="54"/>
      <c r="R1573" s="54"/>
      <c r="S1573" s="100"/>
      <c r="T1573" s="100"/>
      <c r="U1573" s="100"/>
      <c r="V1573" s="54"/>
      <c r="W1573" s="54"/>
      <c r="X1573" s="33"/>
      <c r="Y1573" s="33"/>
      <c r="Z1573" s="33"/>
      <c r="AA1573" s="33"/>
      <c r="AB1573" s="33"/>
      <c r="AC1573" s="64"/>
      <c r="AD1573" s="33"/>
      <c r="AE1573" s="33"/>
      <c r="AF1573" s="64"/>
      <c r="AG1573" s="33"/>
      <c r="AH1573" s="33"/>
      <c r="AI1573" s="64"/>
    </row>
    <row r="1574" spans="1:35" x14ac:dyDescent="0.2">
      <c r="A1574" s="368">
        <f t="shared" si="480"/>
        <v>1562</v>
      </c>
      <c r="B1574" s="16">
        <v>62032</v>
      </c>
      <c r="C1574" s="16" t="s">
        <v>3892</v>
      </c>
      <c r="D1574" s="16" t="s">
        <v>3893</v>
      </c>
      <c r="E1574" s="16"/>
      <c r="F1574" s="4" t="s">
        <v>3708</v>
      </c>
      <c r="G1574" s="54"/>
      <c r="H1574" s="4" t="s">
        <v>52</v>
      </c>
      <c r="I1574" s="267">
        <v>7</v>
      </c>
      <c r="J1574" s="267">
        <v>5</v>
      </c>
      <c r="K1574" s="267">
        <v>0</v>
      </c>
      <c r="L1574" s="267">
        <v>0</v>
      </c>
      <c r="M1574" s="253">
        <f t="shared" si="483"/>
        <v>12</v>
      </c>
      <c r="N1574" s="4" t="str">
        <f t="shared" si="482"/>
        <v>Besar</v>
      </c>
      <c r="O1574" s="54"/>
      <c r="P1574" s="54"/>
      <c r="Q1574" s="54"/>
      <c r="R1574" s="54"/>
      <c r="S1574" s="100"/>
      <c r="T1574" s="100"/>
      <c r="U1574" s="100"/>
      <c r="V1574" s="54"/>
      <c r="W1574" s="54"/>
      <c r="X1574" s="33"/>
      <c r="Y1574" s="33"/>
      <c r="Z1574" s="33"/>
      <c r="AA1574" s="33"/>
      <c r="AB1574" s="33"/>
      <c r="AC1574" s="64"/>
      <c r="AD1574" s="33"/>
      <c r="AE1574" s="33"/>
      <c r="AF1574" s="64"/>
      <c r="AG1574" s="33"/>
      <c r="AH1574" s="33"/>
      <c r="AI1574" s="64"/>
    </row>
    <row r="1575" spans="1:35" x14ac:dyDescent="0.2">
      <c r="A1575" s="368">
        <f t="shared" si="480"/>
        <v>1563</v>
      </c>
      <c r="B1575" s="16">
        <v>32210</v>
      </c>
      <c r="C1575" s="16" t="s">
        <v>3894</v>
      </c>
      <c r="D1575" s="16" t="s">
        <v>3895</v>
      </c>
      <c r="E1575" s="16"/>
      <c r="F1575" s="4" t="s">
        <v>3708</v>
      </c>
      <c r="G1575" s="54"/>
      <c r="H1575" s="4" t="s">
        <v>36</v>
      </c>
      <c r="I1575" s="267">
        <v>41</v>
      </c>
      <c r="J1575" s="267">
        <v>70</v>
      </c>
      <c r="K1575" s="267">
        <v>0</v>
      </c>
      <c r="L1575" s="267">
        <v>0</v>
      </c>
      <c r="M1575" s="253">
        <f t="shared" si="483"/>
        <v>111</v>
      </c>
      <c r="N1575" s="4" t="str">
        <f t="shared" si="482"/>
        <v>Kecil</v>
      </c>
      <c r="O1575" s="54"/>
      <c r="P1575" s="54"/>
      <c r="Q1575" s="54"/>
      <c r="R1575" s="54"/>
      <c r="S1575" s="100"/>
      <c r="T1575" s="100"/>
      <c r="U1575" s="100"/>
      <c r="V1575" s="54"/>
      <c r="W1575" s="54"/>
      <c r="X1575" s="33"/>
      <c r="Y1575" s="33"/>
      <c r="Z1575" s="33"/>
      <c r="AA1575" s="33"/>
      <c r="AB1575" s="33"/>
      <c r="AC1575" s="64"/>
      <c r="AD1575" s="33"/>
      <c r="AE1575" s="33"/>
      <c r="AF1575" s="64"/>
      <c r="AG1575" s="33"/>
      <c r="AH1575" s="33"/>
      <c r="AI1575" s="64"/>
    </row>
    <row r="1576" spans="1:35" ht="18" x14ac:dyDescent="0.2">
      <c r="A1576" s="368">
        <f t="shared" si="480"/>
        <v>1564</v>
      </c>
      <c r="B1576" s="16">
        <v>93410</v>
      </c>
      <c r="C1576" s="16" t="s">
        <v>3896</v>
      </c>
      <c r="D1576" s="16" t="s">
        <v>3897</v>
      </c>
      <c r="E1576" s="16"/>
      <c r="F1576" s="4" t="s">
        <v>3708</v>
      </c>
      <c r="G1576" s="54"/>
      <c r="H1576" s="4" t="s">
        <v>31</v>
      </c>
      <c r="I1576" s="267">
        <v>10</v>
      </c>
      <c r="J1576" s="267">
        <v>5</v>
      </c>
      <c r="K1576" s="267" t="s">
        <v>37</v>
      </c>
      <c r="L1576" s="267" t="s">
        <v>37</v>
      </c>
      <c r="M1576" s="253">
        <f t="shared" si="483"/>
        <v>15</v>
      </c>
      <c r="N1576" s="4" t="str">
        <f t="shared" si="482"/>
        <v>Menengah</v>
      </c>
      <c r="O1576" s="54"/>
      <c r="P1576" s="54"/>
      <c r="Q1576" s="54"/>
      <c r="R1576" s="54"/>
      <c r="S1576" s="100"/>
      <c r="T1576" s="100"/>
      <c r="U1576" s="100"/>
      <c r="V1576" s="54"/>
      <c r="W1576" s="54"/>
      <c r="X1576" s="33"/>
      <c r="Y1576" s="33"/>
      <c r="Z1576" s="33"/>
      <c r="AA1576" s="33"/>
      <c r="AB1576" s="33"/>
      <c r="AC1576" s="64"/>
      <c r="AD1576" s="33"/>
      <c r="AE1576" s="33"/>
      <c r="AF1576" s="64"/>
      <c r="AG1576" s="33"/>
      <c r="AH1576" s="33"/>
      <c r="AI1576" s="64"/>
    </row>
    <row r="1577" spans="1:35" x14ac:dyDescent="0.2">
      <c r="A1577" s="368">
        <f t="shared" si="480"/>
        <v>1565</v>
      </c>
      <c r="B1577" s="16">
        <v>35609</v>
      </c>
      <c r="C1577" s="16" t="s">
        <v>3898</v>
      </c>
      <c r="D1577" s="16" t="s">
        <v>3899</v>
      </c>
      <c r="E1577" s="16"/>
      <c r="F1577" s="4" t="s">
        <v>3708</v>
      </c>
      <c r="G1577" s="54"/>
      <c r="H1577" s="4" t="s">
        <v>52</v>
      </c>
      <c r="I1577" s="267">
        <v>20</v>
      </c>
      <c r="J1577" s="267">
        <v>20</v>
      </c>
      <c r="K1577" s="267">
        <v>0</v>
      </c>
      <c r="L1577" s="267">
        <v>0</v>
      </c>
      <c r="M1577" s="253">
        <f t="shared" si="483"/>
        <v>40</v>
      </c>
      <c r="N1577" s="93" t="s">
        <v>221</v>
      </c>
      <c r="O1577" s="54"/>
      <c r="P1577" s="54"/>
      <c r="Q1577" s="54"/>
      <c r="R1577" s="5"/>
      <c r="S1577" s="5"/>
      <c r="T1577" s="5"/>
      <c r="U1577" s="5"/>
      <c r="V1577" s="54"/>
      <c r="W1577" s="54"/>
      <c r="X1577" s="33"/>
      <c r="Y1577" s="33"/>
      <c r="Z1577" s="33"/>
      <c r="AA1577" s="33"/>
      <c r="AB1577" s="33"/>
      <c r="AC1577" s="64"/>
      <c r="AD1577" s="33"/>
      <c r="AE1577" s="33"/>
      <c r="AF1577" s="64"/>
      <c r="AG1577" s="33"/>
      <c r="AH1577" s="33"/>
      <c r="AI1577" s="64"/>
    </row>
    <row r="1578" spans="1:35" x14ac:dyDescent="0.2">
      <c r="A1578" s="368">
        <f t="shared" si="480"/>
        <v>1566</v>
      </c>
      <c r="B1578" s="16">
        <v>61032</v>
      </c>
      <c r="C1578" s="92" t="s">
        <v>3900</v>
      </c>
      <c r="D1578" s="92" t="s">
        <v>3901</v>
      </c>
      <c r="E1578" s="92"/>
      <c r="F1578" s="93" t="s">
        <v>3708</v>
      </c>
      <c r="G1578" s="54"/>
      <c r="H1578" s="93" t="s">
        <v>56</v>
      </c>
      <c r="I1578" s="277">
        <v>3</v>
      </c>
      <c r="J1578" s="277">
        <v>3</v>
      </c>
      <c r="K1578" s="277" t="s">
        <v>37</v>
      </c>
      <c r="L1578" s="277" t="s">
        <v>37</v>
      </c>
      <c r="M1578" s="254">
        <v>6</v>
      </c>
      <c r="N1578" s="4" t="str">
        <f>IF(M1579&gt;=100,"Besar",IF(AND(M1579&gt;=50,M1579&lt;=99),"Sedang",IF(AND(M1579&gt;=25,M1579&lt;=49),"Menengah",IF(AND(M1579&lt;=24,M1579&gt;=10),"Kecil",IF(M1579&lt;10,"&lt;Kecil","-")))))</f>
        <v>Menengah</v>
      </c>
      <c r="O1578" s="54"/>
      <c r="P1578" s="5"/>
      <c r="Q1578" s="5"/>
      <c r="R1578" s="5"/>
      <c r="S1578" s="5"/>
      <c r="T1578" s="5"/>
      <c r="U1578" s="5"/>
      <c r="V1578" s="5"/>
      <c r="W1578" s="4"/>
      <c r="X1578" s="33"/>
      <c r="Y1578" s="33"/>
      <c r="Z1578" s="33"/>
      <c r="AA1578" s="33"/>
      <c r="AB1578" s="33"/>
      <c r="AC1578" s="64"/>
      <c r="AD1578" s="33"/>
      <c r="AE1578" s="33"/>
      <c r="AF1578" s="64"/>
      <c r="AG1578" s="33"/>
      <c r="AH1578" s="33"/>
      <c r="AI1578" s="64"/>
    </row>
    <row r="1579" spans="1:35" x14ac:dyDescent="0.2">
      <c r="A1579" s="368">
        <f t="shared" si="480"/>
        <v>1567</v>
      </c>
      <c r="B1579" s="16">
        <v>93410</v>
      </c>
      <c r="C1579" s="16" t="s">
        <v>3902</v>
      </c>
      <c r="D1579" s="16" t="s">
        <v>3903</v>
      </c>
      <c r="E1579" s="16"/>
      <c r="F1579" s="4" t="s">
        <v>3708</v>
      </c>
      <c r="G1579" s="54"/>
      <c r="H1579" s="4" t="s">
        <v>31</v>
      </c>
      <c r="I1579" s="267">
        <v>30</v>
      </c>
      <c r="J1579" s="267">
        <v>0</v>
      </c>
      <c r="K1579" s="267">
        <v>0</v>
      </c>
      <c r="L1579" s="267">
        <v>0</v>
      </c>
      <c r="M1579" s="253">
        <f>SUM(I1579:L1579)</f>
        <v>30</v>
      </c>
      <c r="N1579" s="4" t="s">
        <v>45</v>
      </c>
      <c r="O1579" s="54"/>
      <c r="P1579" s="5"/>
      <c r="Q1579" s="5"/>
      <c r="R1579" s="5"/>
      <c r="S1579" s="5"/>
      <c r="T1579" s="5"/>
      <c r="U1579" s="5"/>
      <c r="V1579" s="5"/>
      <c r="W1579" s="4"/>
      <c r="X1579" s="33"/>
      <c r="Y1579" s="33"/>
      <c r="Z1579" s="33"/>
      <c r="AA1579" s="33"/>
      <c r="AB1579" s="33"/>
      <c r="AC1579" s="64"/>
      <c r="AD1579" s="33"/>
      <c r="AE1579" s="33"/>
      <c r="AF1579" s="64"/>
      <c r="AG1579" s="33"/>
      <c r="AH1579" s="33"/>
      <c r="AI1579" s="64"/>
    </row>
    <row r="1580" spans="1:35" ht="18" x14ac:dyDescent="0.2">
      <c r="A1580" s="368">
        <f t="shared" si="480"/>
        <v>1568</v>
      </c>
      <c r="B1580" s="11"/>
      <c r="C1580" s="181" t="s">
        <v>6901</v>
      </c>
      <c r="D1580" s="11" t="s">
        <v>6902</v>
      </c>
      <c r="E1580" s="12" t="s">
        <v>6903</v>
      </c>
      <c r="F1580" s="13" t="s">
        <v>3708</v>
      </c>
      <c r="G1580" s="13" t="s">
        <v>6904</v>
      </c>
      <c r="H1580" s="14" t="s">
        <v>31</v>
      </c>
      <c r="I1580" s="13">
        <v>4</v>
      </c>
      <c r="J1580" s="13"/>
      <c r="K1580" s="126"/>
      <c r="L1580" s="126"/>
      <c r="M1580" s="13">
        <f t="shared" ref="M1580" si="484">SUM(I1580:K1580)</f>
        <v>4</v>
      </c>
      <c r="N1580" s="13" t="s">
        <v>32</v>
      </c>
      <c r="O1580" s="13" t="s">
        <v>6773</v>
      </c>
      <c r="P1580" s="296" t="s">
        <v>6905</v>
      </c>
      <c r="Q1580" s="166"/>
      <c r="R1580" s="5"/>
      <c r="S1580" s="5"/>
      <c r="T1580" s="5"/>
      <c r="U1580" s="5"/>
      <c r="V1580" s="5"/>
      <c r="W1580" s="4"/>
      <c r="X1580" s="33"/>
      <c r="Y1580" s="33"/>
      <c r="Z1580" s="33"/>
      <c r="AA1580" s="33"/>
      <c r="AB1580" s="33"/>
      <c r="AC1580" s="64"/>
      <c r="AD1580" s="33"/>
      <c r="AE1580" s="33"/>
      <c r="AF1580" s="64"/>
      <c r="AG1580" s="33"/>
      <c r="AH1580" s="33"/>
      <c r="AI1580" s="64"/>
    </row>
    <row r="1581" spans="1:35" x14ac:dyDescent="0.2">
      <c r="A1581" s="368">
        <f t="shared" si="480"/>
        <v>1569</v>
      </c>
      <c r="B1581" s="16">
        <v>74100</v>
      </c>
      <c r="C1581" s="16" t="s">
        <v>3904</v>
      </c>
      <c r="D1581" s="16" t="s">
        <v>3905</v>
      </c>
      <c r="E1581" s="16"/>
      <c r="F1581" s="4" t="s">
        <v>3708</v>
      </c>
      <c r="G1581" s="54"/>
      <c r="H1581" s="4" t="s">
        <v>52</v>
      </c>
      <c r="I1581" s="267">
        <v>12</v>
      </c>
      <c r="J1581" s="267">
        <v>5</v>
      </c>
      <c r="K1581" s="267">
        <v>0</v>
      </c>
      <c r="L1581" s="267">
        <v>0</v>
      </c>
      <c r="M1581" s="253">
        <f>SUM(I1581:L1581)</f>
        <v>17</v>
      </c>
      <c r="N1581" s="93" t="s">
        <v>1219</v>
      </c>
      <c r="O1581" s="54"/>
      <c r="P1581" s="5"/>
      <c r="Q1581" s="5"/>
      <c r="R1581" s="54"/>
      <c r="S1581" s="100"/>
      <c r="T1581" s="100"/>
      <c r="U1581" s="100"/>
      <c r="V1581" s="5"/>
      <c r="W1581" s="4"/>
      <c r="X1581" s="33"/>
      <c r="Y1581" s="33"/>
      <c r="Z1581" s="33"/>
      <c r="AA1581" s="33"/>
      <c r="AB1581" s="33"/>
      <c r="AC1581" s="64"/>
      <c r="AD1581" s="33"/>
      <c r="AE1581" s="33"/>
      <c r="AF1581" s="64"/>
      <c r="AG1581" s="33"/>
      <c r="AH1581" s="33"/>
      <c r="AI1581" s="64"/>
    </row>
    <row r="1582" spans="1:35" x14ac:dyDescent="0.2">
      <c r="A1582" s="368">
        <f t="shared" si="480"/>
        <v>1570</v>
      </c>
      <c r="B1582" s="16">
        <v>95130</v>
      </c>
      <c r="C1582" s="92" t="s">
        <v>3904</v>
      </c>
      <c r="D1582" s="92" t="s">
        <v>3906</v>
      </c>
      <c r="E1582" s="92"/>
      <c r="F1582" s="93" t="s">
        <v>3708</v>
      </c>
      <c r="G1582" s="54"/>
      <c r="H1582" s="93" t="s">
        <v>31</v>
      </c>
      <c r="I1582" s="277">
        <v>12</v>
      </c>
      <c r="J1582" s="277">
        <v>5</v>
      </c>
      <c r="K1582" s="277"/>
      <c r="L1582" s="277"/>
      <c r="M1582" s="254">
        <v>17</v>
      </c>
      <c r="N1582" s="4" t="str">
        <f>IF(M1583&gt;=100,"Besar",IF(AND(M1583&gt;=50,M1583&lt;=99),"Sedang",IF(AND(M1583&gt;=25,M1583&lt;=49),"Menengah",IF(AND(M1583&lt;=24,M1583&gt;=10),"Kecil",IF(M1583&lt;10,"&lt;Kecil","-")))))</f>
        <v>Besar</v>
      </c>
      <c r="O1582" s="4" t="s">
        <v>3927</v>
      </c>
      <c r="P1582" s="54"/>
      <c r="Q1582" s="54"/>
      <c r="R1582" s="5"/>
      <c r="S1582" s="5"/>
      <c r="T1582" s="5"/>
      <c r="U1582" s="5"/>
      <c r="V1582" s="54"/>
      <c r="W1582" s="54"/>
      <c r="X1582" s="33"/>
      <c r="Y1582" s="33"/>
      <c r="Z1582" s="33"/>
      <c r="AA1582" s="33"/>
      <c r="AB1582" s="33"/>
      <c r="AC1582" s="64"/>
      <c r="AD1582" s="33"/>
      <c r="AE1582" s="33"/>
      <c r="AF1582" s="64"/>
      <c r="AG1582" s="33"/>
      <c r="AH1582" s="33"/>
      <c r="AI1582" s="64"/>
    </row>
    <row r="1583" spans="1:35" x14ac:dyDescent="0.2">
      <c r="A1583" s="368">
        <f t="shared" si="480"/>
        <v>1571</v>
      </c>
      <c r="B1583" s="16">
        <v>32420</v>
      </c>
      <c r="C1583" s="16" t="s">
        <v>3907</v>
      </c>
      <c r="D1583" s="16" t="s">
        <v>3908</v>
      </c>
      <c r="E1583" s="16"/>
      <c r="F1583" s="4" t="s">
        <v>3708</v>
      </c>
      <c r="G1583" s="54"/>
      <c r="H1583" s="4" t="s">
        <v>36</v>
      </c>
      <c r="I1583" s="267">
        <v>149</v>
      </c>
      <c r="J1583" s="267">
        <v>3</v>
      </c>
      <c r="K1583" s="267">
        <v>0</v>
      </c>
      <c r="L1583" s="267">
        <v>0</v>
      </c>
      <c r="M1583" s="253">
        <f>SUM(I1583:L1583)</f>
        <v>152</v>
      </c>
      <c r="N1583" s="93" t="s">
        <v>221</v>
      </c>
      <c r="O1583" s="4" t="s">
        <v>781</v>
      </c>
      <c r="P1583" s="5" t="s">
        <v>3941</v>
      </c>
      <c r="Q1583" s="5" t="s">
        <v>5851</v>
      </c>
      <c r="R1583" s="100" t="s">
        <v>5857</v>
      </c>
      <c r="S1583" s="100"/>
      <c r="T1583" s="100"/>
      <c r="U1583" s="100"/>
      <c r="V1583" s="5" t="s">
        <v>5858</v>
      </c>
      <c r="W1583" s="4"/>
      <c r="X1583" s="33"/>
      <c r="Y1583" s="33"/>
      <c r="Z1583" s="33"/>
      <c r="AA1583" s="33"/>
      <c r="AB1583" s="33"/>
      <c r="AC1583" s="64"/>
      <c r="AD1583" s="33"/>
      <c r="AE1583" s="33"/>
      <c r="AF1583" s="64"/>
      <c r="AG1583" s="33"/>
      <c r="AH1583" s="33"/>
      <c r="AI1583" s="64"/>
    </row>
    <row r="1584" spans="1:35" x14ac:dyDescent="0.2">
      <c r="A1584" s="368">
        <f t="shared" si="480"/>
        <v>1572</v>
      </c>
      <c r="B1584" s="16">
        <v>32210</v>
      </c>
      <c r="C1584" s="92" t="s">
        <v>3909</v>
      </c>
      <c r="D1584" s="92" t="s">
        <v>3910</v>
      </c>
      <c r="E1584" s="92"/>
      <c r="F1584" s="93" t="s">
        <v>3708</v>
      </c>
      <c r="G1584" s="54"/>
      <c r="H1584" s="93" t="s">
        <v>31</v>
      </c>
      <c r="I1584" s="277">
        <v>4</v>
      </c>
      <c r="J1584" s="277">
        <v>1</v>
      </c>
      <c r="K1584" s="277" t="s">
        <v>37</v>
      </c>
      <c r="L1584" s="277" t="s">
        <v>37</v>
      </c>
      <c r="M1584" s="254">
        <v>5</v>
      </c>
      <c r="N1584" s="4" t="str">
        <f t="shared" ref="N1584:N1590" si="485">IF(M1585&gt;=100,"Besar",IF(AND(M1585&gt;=50,M1585&lt;=99),"Sedang",IF(AND(M1585&gt;=25,M1585&lt;=49),"Menengah",IF(AND(M1585&lt;=24,M1585&gt;=10),"Kecil",IF(M1585&lt;10,"&lt;Kecil","-")))))</f>
        <v>&lt;Kecil</v>
      </c>
      <c r="O1584" s="4" t="s">
        <v>3933</v>
      </c>
      <c r="P1584" s="54"/>
      <c r="Q1584" s="54"/>
      <c r="R1584" s="54"/>
      <c r="S1584" s="100"/>
      <c r="T1584" s="100"/>
      <c r="U1584" s="100"/>
      <c r="V1584" s="54"/>
      <c r="W1584" s="54"/>
      <c r="X1584" s="33"/>
      <c r="Y1584" s="33"/>
      <c r="Z1584" s="33"/>
      <c r="AA1584" s="33"/>
      <c r="AB1584" s="33"/>
      <c r="AC1584" s="64"/>
      <c r="AD1584" s="33"/>
      <c r="AE1584" s="33"/>
      <c r="AF1584" s="64"/>
      <c r="AG1584" s="33"/>
      <c r="AH1584" s="33"/>
      <c r="AI1584" s="64"/>
    </row>
    <row r="1585" spans="1:35" x14ac:dyDescent="0.2">
      <c r="A1585" s="368">
        <f t="shared" si="480"/>
        <v>1573</v>
      </c>
      <c r="B1585" s="16">
        <v>63000</v>
      </c>
      <c r="C1585" s="16" t="s">
        <v>3911</v>
      </c>
      <c r="D1585" s="16" t="s">
        <v>3912</v>
      </c>
      <c r="E1585" s="16"/>
      <c r="F1585" s="4" t="s">
        <v>3708</v>
      </c>
      <c r="G1585" s="54"/>
      <c r="H1585" s="4" t="s">
        <v>52</v>
      </c>
      <c r="I1585" s="267">
        <v>3</v>
      </c>
      <c r="J1585" s="267">
        <v>3</v>
      </c>
      <c r="K1585" s="267">
        <v>0</v>
      </c>
      <c r="L1585" s="267">
        <v>0</v>
      </c>
      <c r="M1585" s="253">
        <f t="shared" ref="M1585:M1591" si="486">SUM(I1585:L1585)</f>
        <v>6</v>
      </c>
      <c r="N1585" s="4" t="str">
        <f t="shared" si="485"/>
        <v>Kecil</v>
      </c>
      <c r="O1585" s="4" t="s">
        <v>3937</v>
      </c>
      <c r="P1585" s="54"/>
      <c r="Q1585" s="54"/>
      <c r="R1585" s="54"/>
      <c r="S1585" s="100"/>
      <c r="T1585" s="100"/>
      <c r="U1585" s="100"/>
      <c r="V1585" s="54"/>
      <c r="W1585" s="54"/>
      <c r="X1585" s="33"/>
      <c r="Y1585" s="33"/>
      <c r="Z1585" s="33"/>
      <c r="AA1585" s="33"/>
      <c r="AB1585" s="33"/>
      <c r="AC1585" s="64"/>
      <c r="AD1585" s="33"/>
      <c r="AE1585" s="33"/>
      <c r="AF1585" s="64"/>
      <c r="AG1585" s="33"/>
      <c r="AH1585" s="33"/>
      <c r="AI1585" s="64"/>
    </row>
    <row r="1586" spans="1:35" ht="18" x14ac:dyDescent="0.2">
      <c r="A1586" s="368">
        <f t="shared" si="480"/>
        <v>1574</v>
      </c>
      <c r="B1586" s="16">
        <v>62039</v>
      </c>
      <c r="C1586" s="16" t="s">
        <v>3913</v>
      </c>
      <c r="D1586" s="16" t="s">
        <v>3914</v>
      </c>
      <c r="E1586" s="16"/>
      <c r="F1586" s="4" t="s">
        <v>3708</v>
      </c>
      <c r="G1586" s="54"/>
      <c r="H1586" s="4" t="s">
        <v>52</v>
      </c>
      <c r="I1586" s="267">
        <v>10</v>
      </c>
      <c r="J1586" s="267">
        <v>2</v>
      </c>
      <c r="K1586" s="267" t="s">
        <v>37</v>
      </c>
      <c r="L1586" s="267">
        <v>0</v>
      </c>
      <c r="M1586" s="253">
        <f t="shared" si="486"/>
        <v>12</v>
      </c>
      <c r="N1586" s="4" t="str">
        <f t="shared" si="485"/>
        <v>Menengah</v>
      </c>
      <c r="O1586" s="54"/>
      <c r="P1586" s="54"/>
      <c r="Q1586" s="100" t="s">
        <v>5760</v>
      </c>
      <c r="R1586" s="100" t="s">
        <v>5836</v>
      </c>
      <c r="S1586" s="100">
        <v>155</v>
      </c>
      <c r="T1586" s="100">
        <v>194</v>
      </c>
      <c r="U1586" s="100">
        <v>349</v>
      </c>
      <c r="V1586" s="54"/>
      <c r="W1586" s="54"/>
      <c r="X1586" s="33"/>
      <c r="Y1586" s="33"/>
      <c r="Z1586" s="33"/>
      <c r="AA1586" s="33"/>
      <c r="AB1586" s="33"/>
      <c r="AC1586" s="64"/>
      <c r="AD1586" s="33"/>
      <c r="AE1586" s="33"/>
      <c r="AF1586" s="64"/>
      <c r="AG1586" s="33"/>
      <c r="AH1586" s="33"/>
      <c r="AI1586" s="64"/>
    </row>
    <row r="1587" spans="1:35" x14ac:dyDescent="0.2">
      <c r="A1587" s="368">
        <f t="shared" si="480"/>
        <v>1575</v>
      </c>
      <c r="B1587" s="16">
        <v>39040</v>
      </c>
      <c r="C1587" s="16" t="s">
        <v>3915</v>
      </c>
      <c r="D1587" s="16" t="s">
        <v>3916</v>
      </c>
      <c r="E1587" s="16"/>
      <c r="F1587" s="4" t="s">
        <v>3708</v>
      </c>
      <c r="G1587" s="54"/>
      <c r="H1587" s="4" t="s">
        <v>52</v>
      </c>
      <c r="I1587" s="267">
        <v>16</v>
      </c>
      <c r="J1587" s="267">
        <v>14</v>
      </c>
      <c r="K1587" s="267" t="s">
        <v>37</v>
      </c>
      <c r="L1587" s="267" t="s">
        <v>37</v>
      </c>
      <c r="M1587" s="253">
        <f t="shared" si="486"/>
        <v>30</v>
      </c>
      <c r="N1587" s="4" t="str">
        <f t="shared" si="485"/>
        <v>Sedang</v>
      </c>
      <c r="O1587" s="4" t="s">
        <v>720</v>
      </c>
      <c r="P1587" s="113" t="s">
        <v>6531</v>
      </c>
      <c r="Q1587" s="54"/>
      <c r="R1587" s="54"/>
      <c r="S1587" s="100"/>
      <c r="T1587" s="100"/>
      <c r="U1587" s="100"/>
      <c r="V1587" s="54"/>
      <c r="W1587" s="54"/>
      <c r="X1587" s="33"/>
      <c r="Y1587" s="33"/>
      <c r="Z1587" s="33"/>
      <c r="AA1587" s="33"/>
      <c r="AB1587" s="33"/>
      <c r="AC1587" s="64"/>
      <c r="AD1587" s="33"/>
      <c r="AE1587" s="33"/>
      <c r="AF1587" s="64"/>
      <c r="AG1587" s="33"/>
      <c r="AH1587" s="33"/>
      <c r="AI1587" s="64"/>
    </row>
    <row r="1588" spans="1:35" ht="18" x14ac:dyDescent="0.2">
      <c r="A1588" s="368">
        <f t="shared" si="480"/>
        <v>1576</v>
      </c>
      <c r="B1588" s="16">
        <v>93990</v>
      </c>
      <c r="C1588" s="16" t="s">
        <v>3917</v>
      </c>
      <c r="D1588" s="16" t="s">
        <v>3918</v>
      </c>
      <c r="E1588" s="16"/>
      <c r="F1588" s="4" t="s">
        <v>3708</v>
      </c>
      <c r="G1588" s="54"/>
      <c r="H1588" s="4" t="s">
        <v>31</v>
      </c>
      <c r="I1588" s="267">
        <v>50</v>
      </c>
      <c r="J1588" s="267">
        <v>24</v>
      </c>
      <c r="K1588" s="267" t="s">
        <v>37</v>
      </c>
      <c r="L1588" s="267" t="s">
        <v>37</v>
      </c>
      <c r="M1588" s="253">
        <f t="shared" si="486"/>
        <v>74</v>
      </c>
      <c r="N1588" s="4" t="str">
        <f t="shared" si="485"/>
        <v>Kecil</v>
      </c>
      <c r="O1588" s="54"/>
      <c r="P1588" s="28" t="s">
        <v>6532</v>
      </c>
      <c r="Q1588" s="54"/>
      <c r="R1588" s="5"/>
      <c r="S1588" s="5"/>
      <c r="T1588" s="5"/>
      <c r="U1588" s="5"/>
      <c r="V1588" s="54"/>
      <c r="W1588" s="54"/>
      <c r="X1588" s="33"/>
      <c r="Y1588" s="33"/>
      <c r="Z1588" s="33"/>
      <c r="AA1588" s="33"/>
      <c r="AB1588" s="33"/>
      <c r="AC1588" s="64"/>
      <c r="AD1588" s="33"/>
      <c r="AE1588" s="33"/>
      <c r="AF1588" s="64"/>
      <c r="AG1588" s="33"/>
      <c r="AH1588" s="33"/>
      <c r="AI1588" s="64"/>
    </row>
    <row r="1589" spans="1:35" x14ac:dyDescent="0.2">
      <c r="A1589" s="368">
        <f t="shared" si="480"/>
        <v>1577</v>
      </c>
      <c r="B1589" s="16">
        <v>32130</v>
      </c>
      <c r="C1589" s="16" t="s">
        <v>3919</v>
      </c>
      <c r="D1589" s="16" t="s">
        <v>3920</v>
      </c>
      <c r="E1589" s="16"/>
      <c r="F1589" s="4" t="s">
        <v>3708</v>
      </c>
      <c r="G1589" s="54"/>
      <c r="H1589" s="4" t="s">
        <v>52</v>
      </c>
      <c r="I1589" s="267">
        <v>11</v>
      </c>
      <c r="J1589" s="267">
        <v>1</v>
      </c>
      <c r="K1589" s="267">
        <v>0</v>
      </c>
      <c r="L1589" s="267">
        <v>0</v>
      </c>
      <c r="M1589" s="253">
        <f t="shared" si="486"/>
        <v>12</v>
      </c>
      <c r="N1589" s="4" t="str">
        <f t="shared" si="485"/>
        <v>Menengah</v>
      </c>
      <c r="O1589" s="13" t="s">
        <v>3927</v>
      </c>
      <c r="P1589" s="178" t="s">
        <v>3934</v>
      </c>
      <c r="Q1589" s="5"/>
      <c r="R1589" s="54"/>
      <c r="S1589" s="100"/>
      <c r="T1589" s="100"/>
      <c r="U1589" s="100"/>
      <c r="V1589" s="5"/>
      <c r="W1589" s="4"/>
      <c r="X1589" s="33"/>
      <c r="Y1589" s="33"/>
      <c r="Z1589" s="33"/>
      <c r="AA1589" s="33"/>
      <c r="AB1589" s="33"/>
      <c r="AC1589" s="64"/>
      <c r="AD1589" s="33"/>
      <c r="AE1589" s="33"/>
      <c r="AF1589" s="64"/>
      <c r="AG1589" s="33"/>
      <c r="AH1589" s="33"/>
      <c r="AI1589" s="64"/>
    </row>
    <row r="1590" spans="1:35" x14ac:dyDescent="0.2">
      <c r="A1590" s="368">
        <f t="shared" si="480"/>
        <v>1578</v>
      </c>
      <c r="B1590" s="19">
        <v>32210</v>
      </c>
      <c r="C1590" s="16" t="s">
        <v>3921</v>
      </c>
      <c r="D1590" s="16" t="s">
        <v>3922</v>
      </c>
      <c r="E1590" s="16"/>
      <c r="F1590" s="4" t="s">
        <v>3708</v>
      </c>
      <c r="G1590" s="54"/>
      <c r="H1590" s="4" t="s">
        <v>52</v>
      </c>
      <c r="I1590" s="267">
        <v>26</v>
      </c>
      <c r="J1590" s="267">
        <v>0</v>
      </c>
      <c r="K1590" s="267">
        <v>0</v>
      </c>
      <c r="L1590" s="267">
        <v>0</v>
      </c>
      <c r="M1590" s="253">
        <f t="shared" si="486"/>
        <v>26</v>
      </c>
      <c r="N1590" s="4" t="str">
        <f t="shared" si="485"/>
        <v>&lt;Kecil</v>
      </c>
      <c r="O1590" s="13" t="s">
        <v>781</v>
      </c>
      <c r="P1590" s="54"/>
      <c r="Q1590" s="54"/>
      <c r="R1590" s="54"/>
      <c r="S1590" s="100"/>
      <c r="T1590" s="100"/>
      <c r="U1590" s="100"/>
      <c r="V1590" s="54"/>
      <c r="W1590" s="54"/>
      <c r="X1590" s="33"/>
      <c r="Y1590" s="33"/>
      <c r="Z1590" s="33"/>
      <c r="AA1590" s="33"/>
      <c r="AB1590" s="33"/>
      <c r="AC1590" s="64"/>
      <c r="AD1590" s="33"/>
      <c r="AE1590" s="33"/>
      <c r="AF1590" s="64"/>
      <c r="AG1590" s="33"/>
      <c r="AH1590" s="33"/>
      <c r="AI1590" s="64"/>
    </row>
    <row r="1591" spans="1:35" x14ac:dyDescent="0.2">
      <c r="A1591" s="368">
        <f t="shared" si="480"/>
        <v>1579</v>
      </c>
      <c r="B1591" s="16">
        <v>38192</v>
      </c>
      <c r="C1591" s="16" t="s">
        <v>3923</v>
      </c>
      <c r="D1591" s="16" t="s">
        <v>3924</v>
      </c>
      <c r="E1591" s="16"/>
      <c r="F1591" s="4" t="s">
        <v>3708</v>
      </c>
      <c r="G1591" s="54"/>
      <c r="H1591" s="4" t="s">
        <v>31</v>
      </c>
      <c r="I1591" s="267">
        <v>2</v>
      </c>
      <c r="J1591" s="267">
        <v>2</v>
      </c>
      <c r="K1591" s="267">
        <v>0</v>
      </c>
      <c r="L1591" s="267">
        <v>0</v>
      </c>
      <c r="M1591" s="253">
        <f t="shared" si="486"/>
        <v>4</v>
      </c>
      <c r="N1591" s="4" t="s">
        <v>32</v>
      </c>
      <c r="O1591" s="223" t="s">
        <v>3933</v>
      </c>
      <c r="P1591" s="54"/>
      <c r="Q1591" s="54"/>
      <c r="R1591" s="5"/>
      <c r="S1591" s="5"/>
      <c r="T1591" s="5"/>
      <c r="U1591" s="5"/>
      <c r="V1591" s="54"/>
      <c r="W1591" s="54"/>
      <c r="X1591" s="33"/>
      <c r="Y1591" s="33"/>
      <c r="Z1591" s="33"/>
      <c r="AA1591" s="33"/>
      <c r="AB1591" s="33"/>
      <c r="AC1591" s="64"/>
      <c r="AD1591" s="33"/>
      <c r="AE1591" s="33"/>
      <c r="AF1591" s="64"/>
      <c r="AG1591" s="33"/>
      <c r="AH1591" s="33"/>
      <c r="AI1591" s="64"/>
    </row>
    <row r="1592" spans="1:35" ht="36" x14ac:dyDescent="0.2">
      <c r="A1592" s="368">
        <f t="shared" si="480"/>
        <v>1580</v>
      </c>
      <c r="B1592" s="16">
        <v>33190</v>
      </c>
      <c r="C1592" s="148" t="s">
        <v>3925</v>
      </c>
      <c r="D1592" s="11" t="s">
        <v>3926</v>
      </c>
      <c r="E1592" s="12" t="s">
        <v>6530</v>
      </c>
      <c r="F1592" s="13" t="s">
        <v>3708</v>
      </c>
      <c r="G1592" s="13" t="s">
        <v>154</v>
      </c>
      <c r="H1592" s="182" t="s">
        <v>31</v>
      </c>
      <c r="I1592" s="13">
        <v>17</v>
      </c>
      <c r="J1592" s="13">
        <v>30</v>
      </c>
      <c r="K1592" s="13"/>
      <c r="L1592" s="13"/>
      <c r="M1592" s="13">
        <f>SUM(I1592:L1592)</f>
        <v>47</v>
      </c>
      <c r="N1592" s="13" t="s">
        <v>32</v>
      </c>
      <c r="O1592" s="54"/>
      <c r="P1592" s="5" t="s">
        <v>3958</v>
      </c>
      <c r="Q1592" s="5"/>
      <c r="R1592" s="54"/>
      <c r="S1592" s="100"/>
      <c r="T1592" s="100"/>
      <c r="U1592" s="100"/>
      <c r="V1592" s="5"/>
      <c r="W1592" s="4"/>
      <c r="X1592" s="33"/>
      <c r="Y1592" s="33"/>
      <c r="Z1592" s="33"/>
      <c r="AA1592" s="33"/>
      <c r="AB1592" s="33"/>
      <c r="AC1592" s="64"/>
      <c r="AD1592" s="33"/>
      <c r="AE1592" s="33"/>
      <c r="AF1592" s="64"/>
      <c r="AG1592" s="33"/>
      <c r="AH1592" s="33"/>
      <c r="AI1592" s="64"/>
    </row>
    <row r="1593" spans="1:35" ht="18" x14ac:dyDescent="0.2">
      <c r="A1593" s="368">
        <f t="shared" si="480"/>
        <v>1581</v>
      </c>
      <c r="B1593" s="19">
        <v>32210</v>
      </c>
      <c r="C1593" s="181" t="s">
        <v>3928</v>
      </c>
      <c r="D1593" s="11" t="s">
        <v>3929</v>
      </c>
      <c r="E1593" s="12"/>
      <c r="F1593" s="13" t="s">
        <v>3708</v>
      </c>
      <c r="G1593" s="13" t="s">
        <v>3930</v>
      </c>
      <c r="H1593" s="14" t="s">
        <v>31</v>
      </c>
      <c r="I1593" s="13">
        <v>23</v>
      </c>
      <c r="J1593" s="13">
        <v>45</v>
      </c>
      <c r="K1593" s="13"/>
      <c r="L1593" s="13"/>
      <c r="M1593" s="13">
        <f>SUM(I1593:L1593)</f>
        <v>68</v>
      </c>
      <c r="N1593" s="13" t="s">
        <v>32</v>
      </c>
      <c r="O1593" s="4" t="s">
        <v>1900</v>
      </c>
      <c r="P1593" s="113" t="s">
        <v>6538</v>
      </c>
      <c r="Q1593" s="54"/>
      <c r="R1593" s="54"/>
      <c r="S1593" s="100"/>
      <c r="T1593" s="100"/>
      <c r="U1593" s="100"/>
      <c r="V1593" s="54"/>
      <c r="W1593" s="54"/>
      <c r="X1593" s="33"/>
      <c r="Y1593" s="33"/>
      <c r="Z1593" s="33"/>
      <c r="AA1593" s="33"/>
      <c r="AB1593" s="33"/>
      <c r="AC1593" s="64"/>
      <c r="AD1593" s="33"/>
      <c r="AE1593" s="33"/>
      <c r="AF1593" s="64"/>
      <c r="AG1593" s="33"/>
      <c r="AH1593" s="33"/>
      <c r="AI1593" s="64"/>
    </row>
    <row r="1594" spans="1:35" ht="27" x14ac:dyDescent="0.2">
      <c r="A1594" s="368">
        <f t="shared" si="480"/>
        <v>1582</v>
      </c>
      <c r="B1594" s="19">
        <v>32420</v>
      </c>
      <c r="C1594" s="312" t="s">
        <v>3931</v>
      </c>
      <c r="D1594" s="313" t="s">
        <v>3932</v>
      </c>
      <c r="E1594" s="314" t="s">
        <v>6533</v>
      </c>
      <c r="F1594" s="161" t="s">
        <v>3708</v>
      </c>
      <c r="G1594" s="223" t="s">
        <v>373</v>
      </c>
      <c r="H1594" s="162" t="s">
        <v>229</v>
      </c>
      <c r="I1594" s="223">
        <v>7</v>
      </c>
      <c r="J1594" s="223">
        <v>1</v>
      </c>
      <c r="K1594" s="315"/>
      <c r="L1594" s="315"/>
      <c r="M1594" s="161">
        <v>8</v>
      </c>
      <c r="N1594" s="223" t="s">
        <v>45</v>
      </c>
      <c r="O1594" s="54"/>
      <c r="P1594" s="54"/>
      <c r="Q1594" s="54"/>
      <c r="R1594" s="54"/>
      <c r="S1594" s="100"/>
      <c r="T1594" s="100"/>
      <c r="U1594" s="100"/>
      <c r="V1594" s="54"/>
      <c r="W1594" s="54"/>
      <c r="X1594" s="33"/>
      <c r="Y1594" s="33"/>
      <c r="Z1594" s="33"/>
      <c r="AA1594" s="33"/>
      <c r="AB1594" s="33"/>
      <c r="AC1594" s="64"/>
      <c r="AD1594" s="33"/>
      <c r="AE1594" s="33"/>
      <c r="AF1594" s="64"/>
      <c r="AG1594" s="33"/>
      <c r="AH1594" s="33"/>
      <c r="AI1594" s="64"/>
    </row>
    <row r="1595" spans="1:35" x14ac:dyDescent="0.2">
      <c r="A1595" s="368">
        <f t="shared" si="480"/>
        <v>1583</v>
      </c>
      <c r="B1595" s="16">
        <v>63000</v>
      </c>
      <c r="C1595" s="16" t="s">
        <v>3935</v>
      </c>
      <c r="D1595" s="16" t="s">
        <v>3936</v>
      </c>
      <c r="E1595" s="16"/>
      <c r="F1595" s="4" t="s">
        <v>3708</v>
      </c>
      <c r="G1595" s="4" t="s">
        <v>741</v>
      </c>
      <c r="H1595" s="5"/>
      <c r="I1595" s="50">
        <v>55</v>
      </c>
      <c r="J1595" s="50">
        <v>40</v>
      </c>
      <c r="K1595" s="50"/>
      <c r="L1595" s="50"/>
      <c r="M1595" s="50">
        <f>SUM(I1595:K1595)</f>
        <v>95</v>
      </c>
      <c r="N1595" s="4" t="str">
        <f>IF(M1596&gt;=100,"Besar",IF(AND(M1596&gt;=50,M1596&lt;=99),"Sedang",IF(AND(M1596&gt;=25,M1596&lt;=49),"Menengah",IF(AND(M1596&lt;=24,M1596&gt;=10),"Kecil",IF(M1596&lt;10,"&lt;Kecil","-")))))</f>
        <v>&lt;Kecil</v>
      </c>
      <c r="O1595" s="13" t="s">
        <v>6537</v>
      </c>
      <c r="P1595" s="54"/>
      <c r="Q1595" s="54"/>
      <c r="R1595" s="5"/>
      <c r="S1595" s="5"/>
      <c r="T1595" s="5"/>
      <c r="U1595" s="5"/>
      <c r="V1595" s="54"/>
      <c r="W1595" s="54"/>
      <c r="X1595" s="33"/>
      <c r="Y1595" s="33"/>
      <c r="Z1595" s="33"/>
      <c r="AA1595" s="33"/>
      <c r="AB1595" s="33"/>
      <c r="AC1595" s="64"/>
      <c r="AD1595" s="33"/>
      <c r="AE1595" s="33"/>
      <c r="AF1595" s="64"/>
      <c r="AG1595" s="33"/>
      <c r="AH1595" s="33"/>
      <c r="AI1595" s="64"/>
    </row>
    <row r="1596" spans="1:35" x14ac:dyDescent="0.2">
      <c r="A1596" s="368">
        <f t="shared" si="480"/>
        <v>1584</v>
      </c>
      <c r="B1596" s="16">
        <v>32210</v>
      </c>
      <c r="C1596" s="16" t="s">
        <v>3938</v>
      </c>
      <c r="D1596" s="16" t="s">
        <v>3939</v>
      </c>
      <c r="E1596" s="16"/>
      <c r="F1596" s="4" t="s">
        <v>3708</v>
      </c>
      <c r="G1596" s="54"/>
      <c r="H1596" s="4" t="s">
        <v>52</v>
      </c>
      <c r="I1596" s="267">
        <v>3</v>
      </c>
      <c r="J1596" s="267">
        <v>1</v>
      </c>
      <c r="K1596" s="267">
        <v>0</v>
      </c>
      <c r="L1596" s="267">
        <v>0</v>
      </c>
      <c r="M1596" s="253">
        <f>SUM(I1596:L1596)</f>
        <v>4</v>
      </c>
      <c r="N1596" s="4" t="s">
        <v>57</v>
      </c>
      <c r="O1596" s="4" t="s">
        <v>3957</v>
      </c>
      <c r="P1596" s="5" t="s">
        <v>3967</v>
      </c>
      <c r="Q1596" s="5"/>
      <c r="R1596" s="54"/>
      <c r="S1596" s="100"/>
      <c r="T1596" s="100"/>
      <c r="U1596" s="100"/>
      <c r="V1596" s="5"/>
      <c r="W1596" s="4"/>
      <c r="X1596" s="33"/>
      <c r="Y1596" s="33"/>
      <c r="Z1596" s="33"/>
      <c r="AA1596" s="33"/>
      <c r="AB1596" s="33"/>
      <c r="AC1596" s="64"/>
      <c r="AD1596" s="33"/>
      <c r="AE1596" s="33"/>
      <c r="AF1596" s="64"/>
      <c r="AG1596" s="33"/>
      <c r="AH1596" s="33"/>
      <c r="AI1596" s="64"/>
    </row>
    <row r="1597" spans="1:35" ht="18" x14ac:dyDescent="0.2">
      <c r="A1597" s="368">
        <f t="shared" si="480"/>
        <v>1585</v>
      </c>
      <c r="B1597" s="16">
        <v>34120</v>
      </c>
      <c r="C1597" s="16" t="s">
        <v>2171</v>
      </c>
      <c r="D1597" s="16" t="s">
        <v>3940</v>
      </c>
      <c r="E1597" s="16"/>
      <c r="F1597" s="4" t="s">
        <v>3708</v>
      </c>
      <c r="G1597" s="4" t="s">
        <v>2173</v>
      </c>
      <c r="H1597" s="5"/>
      <c r="I1597" s="50">
        <v>100</v>
      </c>
      <c r="J1597" s="50">
        <v>350</v>
      </c>
      <c r="K1597" s="50"/>
      <c r="L1597" s="50"/>
      <c r="M1597" s="50">
        <f>SUM(I1597:K1597)</f>
        <v>450</v>
      </c>
      <c r="N1597" s="4" t="str">
        <f>IF(M1598&gt;=100,"Besar",IF(AND(M1598&gt;=50,M1598&lt;=99),"Sedang",IF(AND(M1598&gt;=25,M1598&lt;=49),"Menengah",IF(AND(M1598&lt;=24,M1598&gt;=10),"Kecil",IF(M1598&lt;10,"&lt;Kecil","-")))))</f>
        <v>Besar</v>
      </c>
      <c r="O1597" s="54"/>
      <c r="P1597" s="54"/>
      <c r="Q1597" s="54"/>
      <c r="R1597" s="54"/>
      <c r="S1597" s="100"/>
      <c r="T1597" s="100"/>
      <c r="U1597" s="100"/>
      <c r="V1597" s="54"/>
      <c r="W1597" s="54"/>
      <c r="X1597" s="33"/>
      <c r="Y1597" s="33"/>
      <c r="Z1597" s="33"/>
      <c r="AA1597" s="33"/>
      <c r="AB1597" s="33"/>
      <c r="AC1597" s="64"/>
      <c r="AD1597" s="33"/>
      <c r="AE1597" s="33"/>
      <c r="AF1597" s="64"/>
      <c r="AG1597" s="33"/>
      <c r="AH1597" s="33"/>
      <c r="AI1597" s="64"/>
    </row>
    <row r="1598" spans="1:35" ht="27.75" x14ac:dyDescent="0.2">
      <c r="A1598" s="368">
        <f t="shared" si="480"/>
        <v>1586</v>
      </c>
      <c r="B1598" s="16">
        <v>32130</v>
      </c>
      <c r="C1598" s="316" t="s">
        <v>6534</v>
      </c>
      <c r="D1598" s="317" t="s">
        <v>6535</v>
      </c>
      <c r="E1598" s="108" t="s">
        <v>6536</v>
      </c>
      <c r="F1598" s="120" t="s">
        <v>3708</v>
      </c>
      <c r="G1598" s="120" t="s">
        <v>154</v>
      </c>
      <c r="H1598" s="307" t="s">
        <v>31</v>
      </c>
      <c r="I1598" s="309">
        <v>58</v>
      </c>
      <c r="J1598" s="309">
        <v>92</v>
      </c>
      <c r="K1598" s="309"/>
      <c r="L1598" s="309">
        <v>0</v>
      </c>
      <c r="M1598" s="13">
        <f>SUM(I1598:L1598)</f>
        <v>150</v>
      </c>
      <c r="N1598" s="120" t="s">
        <v>57</v>
      </c>
      <c r="O1598" s="54"/>
      <c r="P1598" s="54"/>
      <c r="Q1598" s="54"/>
      <c r="R1598" s="54"/>
      <c r="S1598" s="100"/>
      <c r="T1598" s="100"/>
      <c r="U1598" s="100"/>
      <c r="V1598" s="54"/>
      <c r="W1598" s="54"/>
      <c r="X1598" s="33"/>
      <c r="Y1598" s="33"/>
      <c r="Z1598" s="33"/>
      <c r="AA1598" s="33"/>
      <c r="AB1598" s="33"/>
      <c r="AC1598" s="64"/>
      <c r="AD1598" s="33"/>
      <c r="AE1598" s="33"/>
      <c r="AF1598" s="64"/>
      <c r="AG1598" s="33"/>
      <c r="AH1598" s="33"/>
      <c r="AI1598" s="64"/>
    </row>
    <row r="1599" spans="1:35" x14ac:dyDescent="0.2">
      <c r="A1599" s="368">
        <f t="shared" si="480"/>
        <v>1587</v>
      </c>
      <c r="B1599" s="16">
        <v>31274</v>
      </c>
      <c r="C1599" s="16" t="s">
        <v>3942</v>
      </c>
      <c r="D1599" s="16" t="s">
        <v>3943</v>
      </c>
      <c r="E1599" s="16"/>
      <c r="F1599" s="4" t="s">
        <v>3708</v>
      </c>
      <c r="G1599" s="54"/>
      <c r="H1599" s="4" t="s">
        <v>31</v>
      </c>
      <c r="I1599" s="267">
        <v>163</v>
      </c>
      <c r="J1599" s="267">
        <v>296</v>
      </c>
      <c r="K1599" s="267">
        <v>0</v>
      </c>
      <c r="L1599" s="267">
        <v>0</v>
      </c>
      <c r="M1599" s="253">
        <f>SUM(I1599:L1599)</f>
        <v>459</v>
      </c>
      <c r="N1599" s="4" t="str">
        <f>IF(M1600&gt;=100,"Besar",IF(AND(M1600&gt;=50,M1600&lt;=99),"Sedang",IF(AND(M1600&gt;=25,M1600&lt;=49),"Menengah",IF(AND(M1600&lt;=24,M1600&gt;=10),"Kecil",IF(M1600&lt;10,"&lt;Kecil","-")))))</f>
        <v>Sedang</v>
      </c>
      <c r="O1599" s="54"/>
      <c r="P1599" s="54"/>
      <c r="Q1599" s="54"/>
      <c r="R1599" s="54"/>
      <c r="S1599" s="100"/>
      <c r="T1599" s="100"/>
      <c r="U1599" s="100"/>
      <c r="V1599" s="54"/>
      <c r="W1599" s="54"/>
      <c r="X1599" s="33"/>
      <c r="Y1599" s="33"/>
      <c r="Z1599" s="33"/>
      <c r="AA1599" s="33"/>
      <c r="AB1599" s="33"/>
      <c r="AC1599" s="64"/>
      <c r="AD1599" s="33"/>
      <c r="AE1599" s="33"/>
      <c r="AF1599" s="64"/>
      <c r="AG1599" s="33"/>
      <c r="AH1599" s="33"/>
      <c r="AI1599" s="64"/>
    </row>
    <row r="1600" spans="1:35" x14ac:dyDescent="0.2">
      <c r="A1600" s="368">
        <f t="shared" si="480"/>
        <v>1588</v>
      </c>
      <c r="B1600" s="16">
        <v>32210</v>
      </c>
      <c r="C1600" s="16" t="s">
        <v>3944</v>
      </c>
      <c r="D1600" s="16" t="s">
        <v>3945</v>
      </c>
      <c r="E1600" s="16"/>
      <c r="F1600" s="4" t="s">
        <v>3708</v>
      </c>
      <c r="G1600" s="54"/>
      <c r="H1600" s="4" t="s">
        <v>31</v>
      </c>
      <c r="I1600" s="267">
        <v>70</v>
      </c>
      <c r="J1600" s="267">
        <v>15</v>
      </c>
      <c r="K1600" s="267">
        <v>0</v>
      </c>
      <c r="L1600" s="267">
        <v>0</v>
      </c>
      <c r="M1600" s="253">
        <f>SUM(I1600:L1600)</f>
        <v>85</v>
      </c>
      <c r="N1600" s="4" t="str">
        <f>IF(M1601&gt;=100,"Besar",IF(AND(M1601&gt;=50,M1601&lt;=99),"Sedang",IF(AND(M1601&gt;=25,M1601&lt;=49),"Menengah",IF(AND(M1601&lt;=24,M1601&gt;=10),"Kecil",IF(M1601&lt;10,"&lt;Kecil","-")))))</f>
        <v>&lt;Kecil</v>
      </c>
      <c r="O1600" s="4" t="s">
        <v>3966</v>
      </c>
      <c r="P1600" s="54"/>
      <c r="Q1600" s="54"/>
      <c r="R1600" s="5"/>
      <c r="S1600" s="5"/>
      <c r="T1600" s="5"/>
      <c r="U1600" s="5"/>
      <c r="V1600" s="54"/>
      <c r="W1600" s="54"/>
      <c r="X1600" s="33"/>
      <c r="Y1600" s="33"/>
      <c r="Z1600" s="33"/>
      <c r="AA1600" s="33"/>
      <c r="AB1600" s="33"/>
      <c r="AC1600" s="64"/>
      <c r="AD1600" s="33"/>
      <c r="AE1600" s="33"/>
      <c r="AF1600" s="64"/>
      <c r="AG1600" s="33"/>
      <c r="AH1600" s="33"/>
      <c r="AI1600" s="64"/>
    </row>
    <row r="1601" spans="1:35" x14ac:dyDescent="0.2">
      <c r="A1601" s="368">
        <f t="shared" si="480"/>
        <v>1589</v>
      </c>
      <c r="B1601" s="16">
        <v>32130</v>
      </c>
      <c r="C1601" s="16" t="s">
        <v>3946</v>
      </c>
      <c r="D1601" s="16" t="s">
        <v>3947</v>
      </c>
      <c r="E1601" s="16"/>
      <c r="F1601" s="4" t="s">
        <v>3708</v>
      </c>
      <c r="G1601" s="54"/>
      <c r="H1601" s="4" t="s">
        <v>31</v>
      </c>
      <c r="I1601" s="267">
        <v>4</v>
      </c>
      <c r="J1601" s="267">
        <v>3</v>
      </c>
      <c r="K1601" s="267">
        <v>0</v>
      </c>
      <c r="L1601" s="267">
        <v>0</v>
      </c>
      <c r="M1601" s="253">
        <f>SUM(I1601:L1601)</f>
        <v>7</v>
      </c>
      <c r="N1601" s="4" t="str">
        <f>IF(M1602&gt;=100,"Besar",IF(AND(M1602&gt;=50,M1602&lt;=99),"Sedang",IF(AND(M1602&gt;=25,M1602&lt;=49),"Menengah",IF(AND(M1602&lt;=24,M1602&gt;=10),"Kecil",IF(M1602&lt;10,"&lt;Kecil","-")))))</f>
        <v>Menengah</v>
      </c>
      <c r="O1601" s="54"/>
      <c r="P1601" s="113" t="s">
        <v>3958</v>
      </c>
      <c r="Q1601" s="5"/>
      <c r="R1601" s="54"/>
      <c r="S1601" s="100"/>
      <c r="T1601" s="100"/>
      <c r="U1601" s="100"/>
      <c r="V1601" s="5"/>
      <c r="W1601" s="4"/>
      <c r="X1601" s="33"/>
      <c r="Y1601" s="33"/>
      <c r="Z1601" s="33"/>
      <c r="AA1601" s="33"/>
      <c r="AB1601" s="33"/>
      <c r="AC1601" s="64"/>
      <c r="AD1601" s="33"/>
      <c r="AE1601" s="33"/>
      <c r="AF1601" s="64"/>
      <c r="AG1601" s="33"/>
      <c r="AH1601" s="33"/>
      <c r="AI1601" s="64"/>
    </row>
    <row r="1602" spans="1:35" ht="18" x14ac:dyDescent="0.2">
      <c r="A1602" s="368">
        <f t="shared" si="480"/>
        <v>1590</v>
      </c>
      <c r="B1602" s="16">
        <v>32330</v>
      </c>
      <c r="C1602" s="16" t="s">
        <v>3948</v>
      </c>
      <c r="D1602" s="16" t="s">
        <v>3949</v>
      </c>
      <c r="E1602" s="16"/>
      <c r="F1602" s="4" t="s">
        <v>3708</v>
      </c>
      <c r="G1602" s="54"/>
      <c r="H1602" s="4" t="s">
        <v>31</v>
      </c>
      <c r="I1602" s="267">
        <v>8</v>
      </c>
      <c r="J1602" s="267">
        <v>31</v>
      </c>
      <c r="K1602" s="267">
        <v>0</v>
      </c>
      <c r="L1602" s="267">
        <v>0</v>
      </c>
      <c r="M1602" s="253">
        <f>SUM(I1602:L1602)</f>
        <v>39</v>
      </c>
      <c r="N1602" s="4" t="s">
        <v>57</v>
      </c>
      <c r="O1602" s="54"/>
      <c r="P1602" s="54"/>
      <c r="Q1602" s="54"/>
      <c r="R1602" s="54"/>
      <c r="S1602" s="100"/>
      <c r="T1602" s="100"/>
      <c r="U1602" s="100"/>
      <c r="V1602" s="54"/>
      <c r="W1602" s="54"/>
      <c r="X1602" s="33"/>
      <c r="Y1602" s="33"/>
      <c r="Z1602" s="33"/>
      <c r="AA1602" s="33"/>
      <c r="AB1602" s="33"/>
      <c r="AC1602" s="64"/>
      <c r="AD1602" s="33"/>
      <c r="AE1602" s="33"/>
      <c r="AF1602" s="64"/>
      <c r="AG1602" s="33"/>
      <c r="AH1602" s="33"/>
      <c r="AI1602" s="64"/>
    </row>
    <row r="1603" spans="1:35" x14ac:dyDescent="0.2">
      <c r="A1603" s="368">
        <f t="shared" si="480"/>
        <v>1591</v>
      </c>
      <c r="B1603" s="19">
        <v>35592</v>
      </c>
      <c r="C1603" s="16" t="s">
        <v>3950</v>
      </c>
      <c r="D1603" s="16" t="s">
        <v>3951</v>
      </c>
      <c r="E1603" s="16"/>
      <c r="F1603" s="4" t="s">
        <v>3708</v>
      </c>
      <c r="G1603" s="4" t="s">
        <v>1669</v>
      </c>
      <c r="H1603" s="5"/>
      <c r="I1603" s="50">
        <v>47</v>
      </c>
      <c r="J1603" s="50">
        <v>77</v>
      </c>
      <c r="K1603" s="50"/>
      <c r="L1603" s="50"/>
      <c r="M1603" s="50">
        <f>SUM(I1603:K1603)</f>
        <v>124</v>
      </c>
      <c r="N1603" s="4" t="str">
        <f>IF(M1604&gt;=100,"Besar",IF(AND(M1604&gt;=50,M1604&lt;=99),"Sedang",IF(AND(M1604&gt;=25,M1604&lt;=49),"Menengah",IF(AND(M1604&lt;=24,M1604&gt;=10),"Kecil",IF(M1604&lt;10,"&lt;Kecil","-")))))</f>
        <v>Besar</v>
      </c>
      <c r="O1603" s="13" t="s">
        <v>3957</v>
      </c>
      <c r="P1603" s="54"/>
      <c r="Q1603" s="54"/>
      <c r="R1603" s="5"/>
      <c r="S1603" s="5"/>
      <c r="T1603" s="5"/>
      <c r="U1603" s="5"/>
      <c r="V1603" s="54"/>
      <c r="W1603" s="54"/>
      <c r="X1603" s="33"/>
      <c r="Y1603" s="33"/>
      <c r="Z1603" s="33"/>
      <c r="AA1603" s="33"/>
      <c r="AB1603" s="33"/>
      <c r="AC1603" s="64"/>
      <c r="AD1603" s="33"/>
      <c r="AE1603" s="33"/>
      <c r="AF1603" s="64"/>
      <c r="AG1603" s="33"/>
      <c r="AH1603" s="33"/>
      <c r="AI1603" s="64"/>
    </row>
    <row r="1604" spans="1:35" ht="18" x14ac:dyDescent="0.2">
      <c r="A1604" s="368">
        <f t="shared" si="480"/>
        <v>1592</v>
      </c>
      <c r="B1604" s="16">
        <v>38120</v>
      </c>
      <c r="C1604" s="16" t="s">
        <v>3952</v>
      </c>
      <c r="D1604" s="16" t="s">
        <v>3940</v>
      </c>
      <c r="E1604" s="16"/>
      <c r="F1604" s="4" t="s">
        <v>3708</v>
      </c>
      <c r="G1604" s="54"/>
      <c r="H1604" s="4" t="s">
        <v>31</v>
      </c>
      <c r="I1604" s="267">
        <v>315</v>
      </c>
      <c r="J1604" s="267">
        <v>297</v>
      </c>
      <c r="K1604" s="267" t="s">
        <v>37</v>
      </c>
      <c r="L1604" s="267" t="s">
        <v>37</v>
      </c>
      <c r="M1604" s="253">
        <f t="shared" ref="M1604:M1616" si="487">SUM(I1604:L1604)</f>
        <v>612</v>
      </c>
      <c r="N1604" s="94" t="str">
        <f>IF(M1605&gt;=100,"Besar",IF(AND(M1605&gt;=50,M1605&lt;=99),"Sedang",IF(AND(M1605&gt;=25,M1605&lt;=49),"Menengah",IF(AND(M1605&lt;=24,M1605&gt;=10),"Kecil",IF(M1605&lt;10,"&lt;Kecil","-")))))</f>
        <v>Kecil</v>
      </c>
      <c r="O1604" s="54"/>
      <c r="P1604" s="5"/>
      <c r="Q1604" s="5"/>
      <c r="R1604" s="54"/>
      <c r="S1604" s="100"/>
      <c r="T1604" s="100"/>
      <c r="U1604" s="100"/>
      <c r="V1604" s="5"/>
      <c r="W1604" s="4"/>
      <c r="X1604" s="33"/>
      <c r="Y1604" s="33"/>
      <c r="Z1604" s="33"/>
      <c r="AA1604" s="33"/>
      <c r="AB1604" s="33"/>
      <c r="AC1604" s="64"/>
      <c r="AD1604" s="33"/>
      <c r="AE1604" s="33"/>
      <c r="AF1604" s="64"/>
      <c r="AG1604" s="33"/>
      <c r="AH1604" s="33"/>
      <c r="AI1604" s="64"/>
    </row>
    <row r="1605" spans="1:35" x14ac:dyDescent="0.2">
      <c r="A1605" s="368">
        <f t="shared" si="480"/>
        <v>1593</v>
      </c>
      <c r="B1605" s="16">
        <v>32130</v>
      </c>
      <c r="C1605" s="19" t="s">
        <v>132</v>
      </c>
      <c r="D1605" s="19" t="s">
        <v>3953</v>
      </c>
      <c r="E1605" s="19"/>
      <c r="F1605" s="94" t="s">
        <v>3708</v>
      </c>
      <c r="G1605" s="54"/>
      <c r="H1605" s="94" t="s">
        <v>52</v>
      </c>
      <c r="I1605" s="278">
        <v>18</v>
      </c>
      <c r="J1605" s="278">
        <v>1</v>
      </c>
      <c r="K1605" s="278" t="s">
        <v>37</v>
      </c>
      <c r="L1605" s="278" t="s">
        <v>37</v>
      </c>
      <c r="M1605" s="255">
        <f t="shared" si="487"/>
        <v>19</v>
      </c>
      <c r="N1605" s="4" t="s">
        <v>32</v>
      </c>
      <c r="O1605" s="4" t="s">
        <v>706</v>
      </c>
      <c r="P1605" s="113" t="s">
        <v>3967</v>
      </c>
      <c r="Q1605" s="54"/>
      <c r="R1605" s="54"/>
      <c r="S1605" s="100"/>
      <c r="T1605" s="100"/>
      <c r="U1605" s="100"/>
      <c r="V1605" s="54"/>
      <c r="W1605" s="54"/>
      <c r="X1605" s="33"/>
      <c r="Y1605" s="33"/>
      <c r="Z1605" s="33"/>
      <c r="AA1605" s="33"/>
      <c r="AB1605" s="33"/>
      <c r="AC1605" s="64"/>
      <c r="AD1605" s="33"/>
      <c r="AE1605" s="33"/>
      <c r="AF1605" s="64"/>
      <c r="AG1605" s="33"/>
      <c r="AH1605" s="33"/>
      <c r="AI1605" s="64"/>
    </row>
    <row r="1606" spans="1:35" x14ac:dyDescent="0.2">
      <c r="A1606" s="368">
        <f t="shared" si="480"/>
        <v>1594</v>
      </c>
      <c r="B1606" s="16">
        <v>32210</v>
      </c>
      <c r="C1606" s="12" t="s">
        <v>3954</v>
      </c>
      <c r="D1606" s="12" t="s">
        <v>3955</v>
      </c>
      <c r="E1606" s="12" t="s">
        <v>6539</v>
      </c>
      <c r="F1606" s="13" t="s">
        <v>3708</v>
      </c>
      <c r="G1606" s="13" t="s">
        <v>3956</v>
      </c>
      <c r="H1606" s="14" t="s">
        <v>31</v>
      </c>
      <c r="I1606" s="13">
        <v>35</v>
      </c>
      <c r="J1606" s="13">
        <v>14</v>
      </c>
      <c r="K1606" s="13"/>
      <c r="L1606" s="13"/>
      <c r="M1606" s="13">
        <f t="shared" si="487"/>
        <v>49</v>
      </c>
      <c r="N1606" s="13" t="s">
        <v>32</v>
      </c>
      <c r="O1606" s="54"/>
      <c r="P1606" s="54"/>
      <c r="Q1606" s="54"/>
      <c r="R1606" s="54"/>
      <c r="S1606" s="100"/>
      <c r="T1606" s="100"/>
      <c r="U1606" s="100"/>
      <c r="V1606" s="54"/>
      <c r="W1606" s="54"/>
      <c r="X1606" s="33"/>
      <c r="Y1606" s="33"/>
      <c r="Z1606" s="33"/>
      <c r="AA1606" s="33"/>
      <c r="AB1606" s="33"/>
      <c r="AC1606" s="64"/>
      <c r="AD1606" s="33"/>
      <c r="AE1606" s="33"/>
      <c r="AF1606" s="64"/>
      <c r="AG1606" s="33"/>
      <c r="AH1606" s="33"/>
      <c r="AI1606" s="64"/>
    </row>
    <row r="1607" spans="1:35" x14ac:dyDescent="0.2">
      <c r="A1607" s="368">
        <f t="shared" si="480"/>
        <v>1595</v>
      </c>
      <c r="B1607" s="16">
        <v>32420</v>
      </c>
      <c r="C1607" s="16" t="s">
        <v>3959</v>
      </c>
      <c r="D1607" s="16" t="s">
        <v>3960</v>
      </c>
      <c r="E1607" s="16"/>
      <c r="F1607" s="4" t="s">
        <v>3708</v>
      </c>
      <c r="G1607" s="54"/>
      <c r="H1607" s="4" t="s">
        <v>52</v>
      </c>
      <c r="I1607" s="267">
        <v>6</v>
      </c>
      <c r="J1607" s="267">
        <v>0</v>
      </c>
      <c r="K1607" s="267">
        <v>0</v>
      </c>
      <c r="L1607" s="267">
        <v>0</v>
      </c>
      <c r="M1607" s="253">
        <f t="shared" si="487"/>
        <v>6</v>
      </c>
      <c r="N1607" s="4" t="str">
        <f>IF(M1608&gt;=100,"Besar",IF(AND(M1608&gt;=50,M1608&lt;=99),"Sedang",IF(AND(M1608&gt;=25,M1608&lt;=49),"Menengah",IF(AND(M1608&lt;=24,M1608&gt;=10),"Kecil",IF(M1608&lt;10,"&lt;Kecil","-")))))</f>
        <v>Kecil</v>
      </c>
      <c r="O1607" s="13" t="s">
        <v>3966</v>
      </c>
      <c r="P1607" s="54"/>
      <c r="Q1607" s="54"/>
      <c r="R1607" s="54"/>
      <c r="S1607" s="100"/>
      <c r="T1607" s="100"/>
      <c r="U1607" s="100"/>
      <c r="V1607" s="54"/>
      <c r="W1607" s="54"/>
      <c r="X1607" s="33"/>
      <c r="Y1607" s="33"/>
      <c r="Z1607" s="33"/>
      <c r="AA1607" s="33"/>
      <c r="AB1607" s="33"/>
      <c r="AC1607" s="64"/>
      <c r="AD1607" s="33"/>
      <c r="AE1607" s="33"/>
      <c r="AF1607" s="64"/>
      <c r="AG1607" s="33"/>
      <c r="AH1607" s="33"/>
      <c r="AI1607" s="64"/>
    </row>
    <row r="1608" spans="1:35" x14ac:dyDescent="0.2">
      <c r="A1608" s="368">
        <f t="shared" si="480"/>
        <v>1596</v>
      </c>
      <c r="B1608" s="16">
        <v>35299</v>
      </c>
      <c r="C1608" s="16" t="s">
        <v>3961</v>
      </c>
      <c r="D1608" s="16" t="s">
        <v>3962</v>
      </c>
      <c r="E1608" s="16"/>
      <c r="F1608" s="4" t="s">
        <v>3708</v>
      </c>
      <c r="G1608" s="54"/>
      <c r="H1608" s="4"/>
      <c r="I1608" s="267">
        <v>20</v>
      </c>
      <c r="J1608" s="267">
        <v>1</v>
      </c>
      <c r="K1608" s="267" t="s">
        <v>37</v>
      </c>
      <c r="L1608" s="267" t="s">
        <v>37</v>
      </c>
      <c r="M1608" s="253">
        <f t="shared" si="487"/>
        <v>21</v>
      </c>
      <c r="N1608" s="4" t="str">
        <f>IF(M1609&gt;=100,"Besar",IF(AND(M1609&gt;=50,M1609&lt;=99),"Sedang",IF(AND(M1609&gt;=25,M1609&lt;=49),"Menengah",IF(AND(M1609&lt;=24,M1609&gt;=10),"Kecil",IF(M1609&lt;10,"&lt;Kecil","-")))))</f>
        <v>&lt;Kecil</v>
      </c>
      <c r="O1608" s="4" t="s">
        <v>3986</v>
      </c>
      <c r="P1608" s="54"/>
      <c r="Q1608" s="54"/>
      <c r="R1608" s="54"/>
      <c r="S1608" s="100"/>
      <c r="T1608" s="100"/>
      <c r="U1608" s="100"/>
      <c r="V1608" s="54"/>
      <c r="W1608" s="54"/>
      <c r="X1608" s="33"/>
      <c r="Y1608" s="33"/>
      <c r="Z1608" s="33"/>
      <c r="AA1608" s="33"/>
      <c r="AB1608" s="33"/>
      <c r="AC1608" s="64"/>
      <c r="AD1608" s="33"/>
      <c r="AE1608" s="33"/>
      <c r="AF1608" s="64"/>
      <c r="AG1608" s="33"/>
      <c r="AH1608" s="33"/>
      <c r="AI1608" s="64"/>
    </row>
    <row r="1609" spans="1:35" ht="18" x14ac:dyDescent="0.2">
      <c r="A1609" s="368">
        <f t="shared" si="480"/>
        <v>1597</v>
      </c>
      <c r="B1609" s="19">
        <v>32210</v>
      </c>
      <c r="C1609" s="16" t="s">
        <v>725</v>
      </c>
      <c r="D1609" s="16" t="s">
        <v>3963</v>
      </c>
      <c r="E1609" s="16"/>
      <c r="F1609" s="4" t="s">
        <v>3708</v>
      </c>
      <c r="G1609" s="54"/>
      <c r="H1609" s="4" t="s">
        <v>31</v>
      </c>
      <c r="I1609" s="267">
        <v>8</v>
      </c>
      <c r="J1609" s="267">
        <v>1</v>
      </c>
      <c r="K1609" s="267">
        <v>0</v>
      </c>
      <c r="L1609" s="267">
        <v>0</v>
      </c>
      <c r="M1609" s="253">
        <f t="shared" si="487"/>
        <v>9</v>
      </c>
      <c r="N1609" s="4" t="s">
        <v>57</v>
      </c>
      <c r="O1609" s="54"/>
      <c r="P1609" s="54"/>
      <c r="Q1609" s="54"/>
      <c r="R1609" s="54"/>
      <c r="S1609" s="100"/>
      <c r="T1609" s="100"/>
      <c r="U1609" s="100"/>
      <c r="V1609" s="54"/>
      <c r="W1609" s="54"/>
      <c r="X1609" s="33"/>
      <c r="Y1609" s="33"/>
      <c r="Z1609" s="33"/>
      <c r="AA1609" s="33"/>
      <c r="AB1609" s="33"/>
      <c r="AC1609" s="64"/>
      <c r="AD1609" s="33"/>
      <c r="AE1609" s="33"/>
      <c r="AF1609" s="64"/>
      <c r="AG1609" s="33"/>
      <c r="AH1609" s="33"/>
      <c r="AI1609" s="64"/>
    </row>
    <row r="1610" spans="1:35" x14ac:dyDescent="0.2">
      <c r="A1610" s="368">
        <f t="shared" si="480"/>
        <v>1598</v>
      </c>
      <c r="B1610" s="16">
        <v>38199</v>
      </c>
      <c r="C1610" s="229" t="s">
        <v>3964</v>
      </c>
      <c r="D1610" s="28" t="s">
        <v>3965</v>
      </c>
      <c r="E1610" s="28"/>
      <c r="F1610" s="13" t="s">
        <v>3708</v>
      </c>
      <c r="G1610" s="13" t="s">
        <v>154</v>
      </c>
      <c r="H1610" s="14" t="s">
        <v>31</v>
      </c>
      <c r="I1610" s="13">
        <v>123</v>
      </c>
      <c r="J1610" s="13">
        <v>54</v>
      </c>
      <c r="K1610" s="13"/>
      <c r="L1610" s="13"/>
      <c r="M1610" s="13">
        <f t="shared" si="487"/>
        <v>177</v>
      </c>
      <c r="N1610" s="13" t="s">
        <v>57</v>
      </c>
      <c r="O1610" s="54"/>
      <c r="P1610" s="28" t="s">
        <v>3979</v>
      </c>
      <c r="Q1610" s="121"/>
      <c r="R1610" s="5"/>
      <c r="S1610" s="5"/>
      <c r="T1610" s="5"/>
      <c r="U1610" s="5"/>
      <c r="V1610" s="54"/>
      <c r="W1610" s="54"/>
      <c r="X1610" s="33"/>
      <c r="Y1610" s="33"/>
      <c r="Z1610" s="33"/>
      <c r="AA1610" s="33"/>
      <c r="AB1610" s="33"/>
      <c r="AC1610" s="64"/>
      <c r="AD1610" s="33"/>
      <c r="AE1610" s="33"/>
      <c r="AF1610" s="64"/>
      <c r="AG1610" s="33"/>
      <c r="AH1610" s="33"/>
      <c r="AI1610" s="64"/>
    </row>
    <row r="1611" spans="1:35" x14ac:dyDescent="0.2">
      <c r="A1611" s="368">
        <f t="shared" si="480"/>
        <v>1599</v>
      </c>
      <c r="B1611" s="16">
        <v>74200</v>
      </c>
      <c r="C1611" s="16" t="s">
        <v>3968</v>
      </c>
      <c r="D1611" s="16" t="s">
        <v>3969</v>
      </c>
      <c r="E1611" s="16"/>
      <c r="F1611" s="4" t="s">
        <v>3708</v>
      </c>
      <c r="G1611" s="54"/>
      <c r="H1611" s="4" t="s">
        <v>56</v>
      </c>
      <c r="I1611" s="267">
        <v>72</v>
      </c>
      <c r="J1611" s="267">
        <v>15</v>
      </c>
      <c r="K1611" s="267"/>
      <c r="L1611" s="267"/>
      <c r="M1611" s="253">
        <f t="shared" si="487"/>
        <v>87</v>
      </c>
      <c r="N1611" s="4" t="str">
        <f>IF(M1612&gt;=100,"Besar",IF(AND(M1612&gt;=50,M1612&lt;=99),"Sedang",IF(AND(M1612&gt;=25,M1612&lt;=49),"Menengah",IF(AND(M1612&lt;=24,M1612&gt;=10),"Kecil",IF(M1612&lt;10,"&lt;Kecil","-")))))</f>
        <v>&lt;Kecil</v>
      </c>
      <c r="O1611" s="54"/>
      <c r="P1611" s="5" t="s">
        <v>4003</v>
      </c>
      <c r="Q1611" s="5"/>
      <c r="R1611" s="54"/>
      <c r="S1611" s="100"/>
      <c r="T1611" s="100"/>
      <c r="U1611" s="100"/>
      <c r="V1611" s="5"/>
      <c r="W1611" s="4"/>
      <c r="X1611" s="33"/>
      <c r="Y1611" s="33"/>
      <c r="Z1611" s="33"/>
      <c r="AA1611" s="33"/>
      <c r="AB1611" s="33"/>
      <c r="AC1611" s="64"/>
      <c r="AD1611" s="33"/>
      <c r="AE1611" s="33"/>
      <c r="AF1611" s="64"/>
      <c r="AG1611" s="33"/>
      <c r="AH1611" s="33"/>
      <c r="AI1611" s="64"/>
    </row>
    <row r="1612" spans="1:35" x14ac:dyDescent="0.2">
      <c r="A1612" s="368">
        <f t="shared" si="480"/>
        <v>1600</v>
      </c>
      <c r="B1612" s="16">
        <v>34200</v>
      </c>
      <c r="C1612" s="16" t="s">
        <v>3970</v>
      </c>
      <c r="D1612" s="16" t="s">
        <v>3971</v>
      </c>
      <c r="E1612" s="16"/>
      <c r="F1612" s="4" t="s">
        <v>3708</v>
      </c>
      <c r="G1612" s="54"/>
      <c r="H1612" s="4" t="s">
        <v>31</v>
      </c>
      <c r="I1612" s="267">
        <v>3</v>
      </c>
      <c r="J1612" s="267">
        <v>1</v>
      </c>
      <c r="K1612" s="267" t="s">
        <v>37</v>
      </c>
      <c r="L1612" s="267">
        <v>0</v>
      </c>
      <c r="M1612" s="253">
        <f t="shared" si="487"/>
        <v>4</v>
      </c>
      <c r="N1612" s="4" t="str">
        <f>IF(M1613&gt;=100,"Besar",IF(AND(M1613&gt;=50,M1613&lt;=99),"Sedang",IF(AND(M1613&gt;=25,M1613&lt;=49),"Menengah",IF(AND(M1613&lt;=24,M1613&gt;=10),"Kecil",IF(M1613&lt;10,"&lt;Kecil","-")))))</f>
        <v>Besar</v>
      </c>
      <c r="O1612" s="118" t="s">
        <v>706</v>
      </c>
      <c r="P1612" s="113" t="s">
        <v>6546</v>
      </c>
      <c r="Q1612" s="54"/>
      <c r="R1612" s="54"/>
      <c r="S1612" s="100"/>
      <c r="T1612" s="100"/>
      <c r="U1612" s="100"/>
      <c r="V1612" s="54"/>
      <c r="W1612" s="54"/>
      <c r="X1612" s="33"/>
      <c r="Y1612" s="33"/>
      <c r="Z1612" s="33"/>
      <c r="AA1612" s="33"/>
      <c r="AB1612" s="33"/>
      <c r="AC1612" s="64"/>
      <c r="AD1612" s="33"/>
      <c r="AE1612" s="33"/>
      <c r="AF1612" s="64"/>
      <c r="AG1612" s="33"/>
      <c r="AH1612" s="33"/>
      <c r="AI1612" s="64"/>
    </row>
    <row r="1613" spans="1:35" x14ac:dyDescent="0.2">
      <c r="A1613" s="368">
        <f t="shared" si="480"/>
        <v>1601</v>
      </c>
      <c r="B1613" s="16">
        <v>74200</v>
      </c>
      <c r="C1613" s="16" t="s">
        <v>3972</v>
      </c>
      <c r="D1613" s="16" t="s">
        <v>3973</v>
      </c>
      <c r="E1613" s="16"/>
      <c r="F1613" s="4" t="s">
        <v>3708</v>
      </c>
      <c r="G1613" s="54"/>
      <c r="H1613" s="4" t="s">
        <v>36</v>
      </c>
      <c r="I1613" s="267">
        <v>95</v>
      </c>
      <c r="J1613" s="267">
        <v>655</v>
      </c>
      <c r="K1613" s="267">
        <v>0</v>
      </c>
      <c r="L1613" s="267">
        <v>0</v>
      </c>
      <c r="M1613" s="253">
        <f t="shared" si="487"/>
        <v>750</v>
      </c>
      <c r="N1613" s="4" t="str">
        <f>IF(M1614&gt;=100,"Besar",IF(AND(M1614&gt;=50,M1614&lt;=99),"Sedang",IF(AND(M1614&gt;=25,M1614&lt;=49),"Menengah",IF(AND(M1614&lt;=24,M1614&gt;=10),"Kecil",IF(M1614&lt;10,"&lt;Kecil","-")))))</f>
        <v>Kecil</v>
      </c>
      <c r="O1613" s="54"/>
      <c r="P1613" s="54"/>
      <c r="Q1613" s="54"/>
      <c r="R1613" s="54"/>
      <c r="S1613" s="100"/>
      <c r="T1613" s="100"/>
      <c r="U1613" s="100"/>
      <c r="V1613" s="54"/>
      <c r="W1613" s="54"/>
      <c r="X1613" s="33"/>
      <c r="Y1613" s="33"/>
      <c r="Z1613" s="33"/>
      <c r="AA1613" s="33"/>
      <c r="AB1613" s="33"/>
      <c r="AC1613" s="64"/>
      <c r="AD1613" s="33"/>
      <c r="AE1613" s="33"/>
      <c r="AF1613" s="64"/>
      <c r="AG1613" s="33"/>
      <c r="AH1613" s="33"/>
      <c r="AI1613" s="64"/>
    </row>
    <row r="1614" spans="1:35" ht="18" x14ac:dyDescent="0.2">
      <c r="A1614" s="368">
        <f t="shared" si="480"/>
        <v>1602</v>
      </c>
      <c r="B1614" s="16">
        <v>83240</v>
      </c>
      <c r="C1614" s="16" t="s">
        <v>3974</v>
      </c>
      <c r="D1614" s="16" t="s">
        <v>3975</v>
      </c>
      <c r="E1614" s="16"/>
      <c r="F1614" s="4" t="s">
        <v>3708</v>
      </c>
      <c r="G1614" s="54"/>
      <c r="H1614" s="4" t="s">
        <v>52</v>
      </c>
      <c r="I1614" s="267">
        <v>13</v>
      </c>
      <c r="J1614" s="267">
        <v>7</v>
      </c>
      <c r="K1614" s="267">
        <v>0</v>
      </c>
      <c r="L1614" s="267">
        <v>0</v>
      </c>
      <c r="M1614" s="253">
        <f t="shared" si="487"/>
        <v>20</v>
      </c>
      <c r="N1614" s="4" t="s">
        <v>57</v>
      </c>
      <c r="O1614" s="120" t="s">
        <v>6507</v>
      </c>
      <c r="P1614" s="54"/>
      <c r="Q1614" s="54"/>
      <c r="R1614" s="54"/>
      <c r="S1614" s="100"/>
      <c r="T1614" s="100"/>
      <c r="U1614" s="100"/>
      <c r="V1614" s="54"/>
      <c r="W1614" s="54"/>
      <c r="X1614" s="33"/>
      <c r="Y1614" s="33"/>
      <c r="Z1614" s="33"/>
      <c r="AA1614" s="33"/>
      <c r="AB1614" s="33"/>
      <c r="AC1614" s="64"/>
      <c r="AD1614" s="33"/>
      <c r="AE1614" s="33"/>
      <c r="AF1614" s="64"/>
      <c r="AG1614" s="33"/>
      <c r="AH1614" s="33"/>
      <c r="AI1614" s="64"/>
    </row>
    <row r="1615" spans="1:35" ht="27" x14ac:dyDescent="0.2">
      <c r="A1615" s="368">
        <f t="shared" ref="A1615:A1678" si="488">A1614+1</f>
        <v>1603</v>
      </c>
      <c r="B1615" s="16">
        <v>31251</v>
      </c>
      <c r="C1615" s="121" t="s">
        <v>3976</v>
      </c>
      <c r="D1615" s="21" t="s">
        <v>3977</v>
      </c>
      <c r="E1615" s="21" t="s">
        <v>6540</v>
      </c>
      <c r="F1615" s="13" t="s">
        <v>3708</v>
      </c>
      <c r="G1615" s="118" t="s">
        <v>3978</v>
      </c>
      <c r="H1615" s="14" t="s">
        <v>31</v>
      </c>
      <c r="I1615" s="118">
        <v>345</v>
      </c>
      <c r="J1615" s="118">
        <v>234</v>
      </c>
      <c r="K1615" s="118"/>
      <c r="L1615" s="118"/>
      <c r="M1615" s="118">
        <f t="shared" si="487"/>
        <v>579</v>
      </c>
      <c r="N1615" s="118" t="s">
        <v>57</v>
      </c>
      <c r="O1615" s="4" t="s">
        <v>4002</v>
      </c>
      <c r="P1615" s="54"/>
      <c r="Q1615" s="54"/>
      <c r="R1615" s="54"/>
      <c r="S1615" s="100"/>
      <c r="T1615" s="100"/>
      <c r="U1615" s="100"/>
      <c r="V1615" s="54"/>
      <c r="W1615" s="54"/>
      <c r="X1615" s="33"/>
      <c r="Y1615" s="33"/>
      <c r="Z1615" s="33"/>
      <c r="AA1615" s="33"/>
      <c r="AB1615" s="33"/>
      <c r="AC1615" s="64"/>
      <c r="AD1615" s="33"/>
      <c r="AE1615" s="33"/>
      <c r="AF1615" s="64"/>
      <c r="AG1615" s="33"/>
      <c r="AH1615" s="33"/>
      <c r="AI1615" s="64"/>
    </row>
    <row r="1616" spans="1:35" x14ac:dyDescent="0.2">
      <c r="A1616" s="368">
        <f t="shared" si="488"/>
        <v>1604</v>
      </c>
      <c r="B1616" s="16">
        <v>36410</v>
      </c>
      <c r="C1616" s="16" t="s">
        <v>3980</v>
      </c>
      <c r="D1616" s="16" t="s">
        <v>3981</v>
      </c>
      <c r="E1616" s="16"/>
      <c r="F1616" s="4" t="s">
        <v>3708</v>
      </c>
      <c r="G1616" s="54"/>
      <c r="H1616" s="4" t="s">
        <v>52</v>
      </c>
      <c r="I1616" s="267">
        <v>7</v>
      </c>
      <c r="J1616" s="267">
        <v>8</v>
      </c>
      <c r="K1616" s="267">
        <v>0</v>
      </c>
      <c r="L1616" s="267">
        <v>0</v>
      </c>
      <c r="M1616" s="253">
        <f t="shared" si="487"/>
        <v>15</v>
      </c>
      <c r="N1616" s="4" t="str">
        <f>IF(M1618&gt;=100,"Besar",IF(AND(M1618&gt;=50,M1618&lt;=99),"Sedang",IF(AND(M1618&gt;=25,M1618&lt;=49),"Menengah",IF(AND(M1618&lt;=24,M1618&gt;=10),"Kecil",IF(M1618&lt;10,"&lt;Kecil","-")))))</f>
        <v>&lt;Kecil</v>
      </c>
      <c r="O1616" s="54"/>
      <c r="P1616" s="54"/>
      <c r="Q1616" s="54"/>
      <c r="R1616" s="5"/>
      <c r="S1616" s="5"/>
      <c r="T1616" s="5"/>
      <c r="U1616" s="5"/>
      <c r="V1616" s="54"/>
      <c r="W1616" s="54"/>
      <c r="X1616" s="33"/>
      <c r="Y1616" s="33"/>
      <c r="Z1616" s="33"/>
      <c r="AA1616" s="33"/>
      <c r="AB1616" s="33"/>
      <c r="AC1616" s="64"/>
      <c r="AD1616" s="33"/>
      <c r="AE1616" s="33"/>
      <c r="AF1616" s="64"/>
      <c r="AG1616" s="33"/>
      <c r="AH1616" s="33"/>
      <c r="AI1616" s="64"/>
    </row>
    <row r="1617" spans="1:35" ht="18" x14ac:dyDescent="0.2">
      <c r="A1617" s="368">
        <f t="shared" si="488"/>
        <v>1605</v>
      </c>
      <c r="B1617" s="11"/>
      <c r="C1617" s="318" t="s">
        <v>6541</v>
      </c>
      <c r="D1617" s="11" t="s">
        <v>6542</v>
      </c>
      <c r="E1617" s="12" t="s">
        <v>6543</v>
      </c>
      <c r="F1617" s="13" t="s">
        <v>3708</v>
      </c>
      <c r="G1617" s="13" t="s">
        <v>6544</v>
      </c>
      <c r="H1617" s="21" t="s">
        <v>31</v>
      </c>
      <c r="I1617" s="13">
        <v>17</v>
      </c>
      <c r="J1617" s="13">
        <v>23</v>
      </c>
      <c r="K1617" s="13"/>
      <c r="L1617" s="13"/>
      <c r="M1617" s="13">
        <f>SUM(I1617:J1617)</f>
        <v>40</v>
      </c>
      <c r="N1617" s="13" t="s">
        <v>6545</v>
      </c>
      <c r="O1617" s="54"/>
      <c r="P1617" s="5" t="s">
        <v>4017</v>
      </c>
      <c r="Q1617" s="5"/>
      <c r="R1617" s="54"/>
      <c r="S1617" s="100"/>
      <c r="T1617" s="100"/>
      <c r="U1617" s="100"/>
      <c r="V1617" s="5"/>
      <c r="W1617" s="4"/>
      <c r="X1617" s="33"/>
      <c r="Y1617" s="33"/>
      <c r="Z1617" s="33"/>
      <c r="AA1617" s="33"/>
      <c r="AB1617" s="33"/>
      <c r="AC1617" s="64"/>
      <c r="AD1617" s="33"/>
      <c r="AE1617" s="33"/>
      <c r="AF1617" s="64"/>
      <c r="AG1617" s="33"/>
      <c r="AH1617" s="33"/>
      <c r="AI1617" s="64"/>
    </row>
    <row r="1618" spans="1:35" x14ac:dyDescent="0.2">
      <c r="A1618" s="368">
        <f t="shared" si="488"/>
        <v>1606</v>
      </c>
      <c r="B1618" s="16">
        <v>32210</v>
      </c>
      <c r="C1618" s="16" t="s">
        <v>3982</v>
      </c>
      <c r="D1618" s="16" t="s">
        <v>3983</v>
      </c>
      <c r="E1618" s="16"/>
      <c r="F1618" s="4" t="s">
        <v>3708</v>
      </c>
      <c r="G1618" s="54"/>
      <c r="H1618" s="4" t="s">
        <v>36</v>
      </c>
      <c r="I1618" s="267">
        <v>2</v>
      </c>
      <c r="J1618" s="267">
        <v>3</v>
      </c>
      <c r="K1618" s="267">
        <v>0</v>
      </c>
      <c r="L1618" s="267">
        <v>0</v>
      </c>
      <c r="M1618" s="253">
        <f>SUM(I1618:L1618)</f>
        <v>5</v>
      </c>
      <c r="N1618" s="4" t="s">
        <v>45</v>
      </c>
      <c r="O1618" s="54"/>
      <c r="P1618" s="54"/>
      <c r="Q1618" s="100" t="s">
        <v>2225</v>
      </c>
      <c r="R1618" s="5" t="s">
        <v>5837</v>
      </c>
      <c r="S1618" s="5"/>
      <c r="T1618" s="5"/>
      <c r="U1618" s="5"/>
      <c r="V1618" s="54"/>
      <c r="W1618" s="54"/>
      <c r="X1618" s="33"/>
      <c r="Y1618" s="33"/>
      <c r="Z1618" s="33"/>
      <c r="AA1618" s="33"/>
      <c r="AB1618" s="33"/>
      <c r="AC1618" s="64"/>
      <c r="AD1618" s="33"/>
      <c r="AE1618" s="33"/>
      <c r="AF1618" s="64"/>
      <c r="AG1618" s="33"/>
      <c r="AH1618" s="33"/>
      <c r="AI1618" s="64"/>
    </row>
    <row r="1619" spans="1:35" ht="18" x14ac:dyDescent="0.2">
      <c r="A1619" s="368">
        <f t="shared" si="488"/>
        <v>1607</v>
      </c>
      <c r="B1619" s="16">
        <v>32210</v>
      </c>
      <c r="C1619" s="20" t="s">
        <v>3984</v>
      </c>
      <c r="D1619" s="20" t="s">
        <v>3985</v>
      </c>
      <c r="E1619" s="20"/>
      <c r="F1619" s="4" t="s">
        <v>3708</v>
      </c>
      <c r="G1619" s="4" t="s">
        <v>607</v>
      </c>
      <c r="H1619" s="5"/>
      <c r="I1619" s="50">
        <v>14</v>
      </c>
      <c r="J1619" s="50">
        <v>3</v>
      </c>
      <c r="K1619" s="50"/>
      <c r="L1619" s="50"/>
      <c r="M1619" s="50">
        <f>SUM(I1619:K1619)</f>
        <v>17</v>
      </c>
      <c r="N1619" s="4" t="str">
        <f t="shared" ref="N1619:N1624" si="489">IF(M1620&gt;=100,"Besar",IF(AND(M1620&gt;=50,M1620&lt;=99),"Sedang",IF(AND(M1620&gt;=25,M1620&lt;=49),"Menengah",IF(AND(M1620&lt;=24,M1620&gt;=10),"Kecil",IF(M1620&lt;10,"&lt;Kecil","-")))))</f>
        <v>Menengah</v>
      </c>
      <c r="O1619" s="54"/>
      <c r="P1619" s="5" t="s">
        <v>4021</v>
      </c>
      <c r="Q1619" s="5"/>
      <c r="R1619" s="54"/>
      <c r="S1619" s="100"/>
      <c r="T1619" s="100"/>
      <c r="U1619" s="100"/>
      <c r="V1619" s="5"/>
      <c r="W1619" s="4"/>
      <c r="X1619" s="33"/>
      <c r="Y1619" s="33"/>
      <c r="Z1619" s="33"/>
      <c r="AA1619" s="33"/>
      <c r="AB1619" s="33"/>
      <c r="AC1619" s="64"/>
      <c r="AD1619" s="33"/>
      <c r="AE1619" s="33"/>
      <c r="AF1619" s="64"/>
      <c r="AG1619" s="33"/>
      <c r="AH1619" s="33"/>
      <c r="AI1619" s="64"/>
    </row>
    <row r="1620" spans="1:35" x14ac:dyDescent="0.2">
      <c r="A1620" s="368">
        <f t="shared" si="488"/>
        <v>1608</v>
      </c>
      <c r="B1620" s="16">
        <v>31179</v>
      </c>
      <c r="C1620" s="16" t="s">
        <v>3987</v>
      </c>
      <c r="D1620" s="16" t="s">
        <v>3988</v>
      </c>
      <c r="E1620" s="16"/>
      <c r="F1620" s="4" t="s">
        <v>3708</v>
      </c>
      <c r="G1620" s="54"/>
      <c r="H1620" s="4" t="s">
        <v>52</v>
      </c>
      <c r="I1620" s="267">
        <v>37</v>
      </c>
      <c r="J1620" s="267">
        <v>8</v>
      </c>
      <c r="K1620" s="267">
        <v>0</v>
      </c>
      <c r="L1620" s="267">
        <v>0</v>
      </c>
      <c r="M1620" s="253">
        <f t="shared" ref="M1620:M1625" si="490">SUM(I1620:L1620)</f>
        <v>45</v>
      </c>
      <c r="N1620" s="4" t="str">
        <f t="shared" si="489"/>
        <v>&lt;Kecil</v>
      </c>
      <c r="O1620" s="54"/>
      <c r="P1620" s="54"/>
      <c r="Q1620" s="54"/>
      <c r="R1620" s="5"/>
      <c r="S1620" s="5"/>
      <c r="T1620" s="5"/>
      <c r="U1620" s="5"/>
      <c r="V1620" s="54"/>
      <c r="W1620" s="54"/>
      <c r="X1620" s="33"/>
      <c r="Y1620" s="33"/>
      <c r="Z1620" s="33"/>
      <c r="AA1620" s="33"/>
      <c r="AB1620" s="33"/>
      <c r="AC1620" s="64"/>
      <c r="AD1620" s="33"/>
      <c r="AE1620" s="33"/>
      <c r="AF1620" s="64"/>
      <c r="AG1620" s="33"/>
      <c r="AH1620" s="33"/>
      <c r="AI1620" s="64"/>
    </row>
    <row r="1621" spans="1:35" ht="18" x14ac:dyDescent="0.2">
      <c r="A1621" s="368">
        <f t="shared" si="488"/>
        <v>1609</v>
      </c>
      <c r="B1621" s="16">
        <v>61034</v>
      </c>
      <c r="C1621" s="16" t="s">
        <v>3989</v>
      </c>
      <c r="D1621" s="16" t="s">
        <v>3990</v>
      </c>
      <c r="E1621" s="16"/>
      <c r="F1621" s="4" t="s">
        <v>3708</v>
      </c>
      <c r="G1621" s="54"/>
      <c r="H1621" s="4" t="s">
        <v>52</v>
      </c>
      <c r="I1621" s="267">
        <v>4</v>
      </c>
      <c r="J1621" s="267">
        <v>2</v>
      </c>
      <c r="K1621" s="267">
        <v>0</v>
      </c>
      <c r="L1621" s="267">
        <v>0</v>
      </c>
      <c r="M1621" s="253">
        <f t="shared" si="490"/>
        <v>6</v>
      </c>
      <c r="N1621" s="4" t="str">
        <f t="shared" si="489"/>
        <v>Menengah</v>
      </c>
      <c r="O1621" s="4" t="s">
        <v>4016</v>
      </c>
      <c r="P1621" s="28" t="s">
        <v>4003</v>
      </c>
      <c r="Q1621" s="5"/>
      <c r="R1621" s="54"/>
      <c r="S1621" s="100"/>
      <c r="T1621" s="100"/>
      <c r="U1621" s="100"/>
      <c r="V1621" s="5"/>
      <c r="W1621" s="4"/>
      <c r="X1621" s="33"/>
      <c r="Y1621" s="33"/>
      <c r="Z1621" s="33"/>
      <c r="AA1621" s="33"/>
      <c r="AB1621" s="33"/>
      <c r="AC1621" s="64"/>
      <c r="AD1621" s="33"/>
      <c r="AE1621" s="33"/>
      <c r="AF1621" s="64"/>
      <c r="AG1621" s="33"/>
      <c r="AH1621" s="33"/>
      <c r="AI1621" s="64"/>
    </row>
    <row r="1622" spans="1:35" ht="18" x14ac:dyDescent="0.2">
      <c r="A1622" s="368">
        <f t="shared" si="488"/>
        <v>1610</v>
      </c>
      <c r="B1622" s="16">
        <v>32130</v>
      </c>
      <c r="C1622" s="16" t="s">
        <v>3991</v>
      </c>
      <c r="D1622" s="16" t="s">
        <v>3992</v>
      </c>
      <c r="E1622" s="16"/>
      <c r="F1622" s="4" t="s">
        <v>3708</v>
      </c>
      <c r="G1622" s="54"/>
      <c r="H1622" s="4" t="s">
        <v>52</v>
      </c>
      <c r="I1622" s="267">
        <v>27</v>
      </c>
      <c r="J1622" s="267">
        <v>16</v>
      </c>
      <c r="K1622" s="267">
        <v>0</v>
      </c>
      <c r="L1622" s="267">
        <v>0</v>
      </c>
      <c r="M1622" s="253">
        <f t="shared" si="490"/>
        <v>43</v>
      </c>
      <c r="N1622" s="4" t="str">
        <f t="shared" si="489"/>
        <v>Menengah</v>
      </c>
      <c r="O1622" s="54"/>
      <c r="P1622" s="54"/>
      <c r="Q1622" s="54"/>
      <c r="R1622" s="54"/>
      <c r="S1622" s="100"/>
      <c r="T1622" s="100"/>
      <c r="U1622" s="100"/>
      <c r="V1622" s="54"/>
      <c r="W1622" s="54"/>
      <c r="X1622" s="33"/>
      <c r="Y1622" s="33"/>
      <c r="Z1622" s="33"/>
      <c r="AA1622" s="33"/>
      <c r="AB1622" s="33"/>
      <c r="AC1622" s="64"/>
      <c r="AD1622" s="33"/>
      <c r="AE1622" s="33"/>
      <c r="AF1622" s="64"/>
      <c r="AG1622" s="33"/>
      <c r="AH1622" s="33"/>
      <c r="AI1622" s="64"/>
    </row>
    <row r="1623" spans="1:35" x14ac:dyDescent="0.2">
      <c r="A1623" s="368">
        <f t="shared" si="488"/>
        <v>1611</v>
      </c>
      <c r="B1623" s="16">
        <v>62036</v>
      </c>
      <c r="C1623" s="16" t="s">
        <v>3993</v>
      </c>
      <c r="D1623" s="16" t="s">
        <v>3994</v>
      </c>
      <c r="E1623" s="16"/>
      <c r="F1623" s="4" t="s">
        <v>3708</v>
      </c>
      <c r="G1623" s="54"/>
      <c r="H1623" s="4" t="s">
        <v>31</v>
      </c>
      <c r="I1623" s="267">
        <v>17</v>
      </c>
      <c r="J1623" s="267">
        <v>8</v>
      </c>
      <c r="K1623" s="267">
        <v>0</v>
      </c>
      <c r="L1623" s="267">
        <v>0</v>
      </c>
      <c r="M1623" s="253">
        <f t="shared" si="490"/>
        <v>25</v>
      </c>
      <c r="N1623" s="4" t="str">
        <f t="shared" si="489"/>
        <v>&lt;Kecil</v>
      </c>
      <c r="O1623" s="13" t="s">
        <v>4002</v>
      </c>
      <c r="P1623" s="54"/>
      <c r="Q1623" s="54"/>
      <c r="R1623" s="54"/>
      <c r="S1623" s="100"/>
      <c r="T1623" s="100"/>
      <c r="U1623" s="100"/>
      <c r="V1623" s="54"/>
      <c r="W1623" s="54"/>
      <c r="X1623" s="33"/>
      <c r="Y1623" s="33"/>
      <c r="Z1623" s="33"/>
      <c r="AA1623" s="33"/>
      <c r="AB1623" s="33"/>
      <c r="AC1623" s="64"/>
      <c r="AD1623" s="33"/>
      <c r="AE1623" s="33"/>
      <c r="AF1623" s="64"/>
      <c r="AG1623" s="33"/>
      <c r="AH1623" s="33"/>
      <c r="AI1623" s="64"/>
    </row>
    <row r="1624" spans="1:35" x14ac:dyDescent="0.2">
      <c r="A1624" s="368">
        <f t="shared" si="488"/>
        <v>1612</v>
      </c>
      <c r="B1624" s="16">
        <v>32330</v>
      </c>
      <c r="C1624" s="16" t="s">
        <v>3995</v>
      </c>
      <c r="D1624" s="16" t="s">
        <v>3996</v>
      </c>
      <c r="E1624" s="16"/>
      <c r="F1624" s="4" t="s">
        <v>3708</v>
      </c>
      <c r="G1624" s="54"/>
      <c r="H1624" s="4" t="s">
        <v>31</v>
      </c>
      <c r="I1624" s="267">
        <v>1</v>
      </c>
      <c r="J1624" s="267">
        <v>3</v>
      </c>
      <c r="K1624" s="267" t="s">
        <v>37</v>
      </c>
      <c r="L1624" s="267">
        <v>0</v>
      </c>
      <c r="M1624" s="253">
        <f t="shared" si="490"/>
        <v>4</v>
      </c>
      <c r="N1624" s="4" t="str">
        <f t="shared" si="489"/>
        <v>Kecil</v>
      </c>
      <c r="O1624" s="54"/>
      <c r="P1624" s="54"/>
      <c r="Q1624" s="54"/>
      <c r="R1624" s="54"/>
      <c r="S1624" s="100"/>
      <c r="T1624" s="100"/>
      <c r="U1624" s="100"/>
      <c r="V1624" s="54"/>
      <c r="W1624" s="54"/>
      <c r="X1624" s="33"/>
      <c r="Y1624" s="33"/>
      <c r="Z1624" s="33"/>
      <c r="AA1624" s="33"/>
      <c r="AB1624" s="33"/>
      <c r="AC1624" s="64"/>
      <c r="AD1624" s="33"/>
      <c r="AE1624" s="33"/>
      <c r="AF1624" s="64"/>
      <c r="AG1624" s="33"/>
      <c r="AH1624" s="33"/>
      <c r="AI1624" s="64"/>
    </row>
    <row r="1625" spans="1:35" x14ac:dyDescent="0.2">
      <c r="A1625" s="368">
        <f t="shared" si="488"/>
        <v>1613</v>
      </c>
      <c r="B1625" s="16">
        <v>32210</v>
      </c>
      <c r="C1625" s="16" t="s">
        <v>3997</v>
      </c>
      <c r="D1625" s="16" t="s">
        <v>3998</v>
      </c>
      <c r="E1625" s="16"/>
      <c r="F1625" s="4" t="s">
        <v>3708</v>
      </c>
      <c r="G1625" s="54"/>
      <c r="H1625" s="4" t="s">
        <v>31</v>
      </c>
      <c r="I1625" s="267">
        <v>10</v>
      </c>
      <c r="J1625" s="267">
        <v>4</v>
      </c>
      <c r="K1625" s="267">
        <v>0</v>
      </c>
      <c r="L1625" s="267">
        <v>0</v>
      </c>
      <c r="M1625" s="253">
        <f t="shared" si="490"/>
        <v>14</v>
      </c>
      <c r="N1625" s="4" t="s">
        <v>32</v>
      </c>
      <c r="O1625" s="4" t="s">
        <v>4026</v>
      </c>
      <c r="P1625" s="54"/>
      <c r="Q1625" s="54"/>
      <c r="R1625" s="54"/>
      <c r="S1625" s="100"/>
      <c r="T1625" s="100"/>
      <c r="U1625" s="100"/>
      <c r="V1625" s="54"/>
      <c r="W1625" s="54"/>
      <c r="X1625" s="33"/>
      <c r="Y1625" s="33"/>
      <c r="Z1625" s="33"/>
      <c r="AA1625" s="33"/>
      <c r="AB1625" s="33"/>
      <c r="AC1625" s="64"/>
      <c r="AD1625" s="33"/>
      <c r="AE1625" s="33"/>
      <c r="AF1625" s="64"/>
      <c r="AG1625" s="33"/>
      <c r="AH1625" s="33"/>
      <c r="AI1625" s="64"/>
    </row>
    <row r="1626" spans="1:35" ht="27" x14ac:dyDescent="0.2">
      <c r="A1626" s="368">
        <f t="shared" si="488"/>
        <v>1614</v>
      </c>
      <c r="B1626" s="16">
        <v>36609</v>
      </c>
      <c r="C1626" s="148" t="s">
        <v>3999</v>
      </c>
      <c r="D1626" s="11" t="s">
        <v>4000</v>
      </c>
      <c r="E1626" s="12" t="s">
        <v>6547</v>
      </c>
      <c r="F1626" s="13" t="s">
        <v>3708</v>
      </c>
      <c r="G1626" s="13" t="s">
        <v>4001</v>
      </c>
      <c r="H1626" s="14" t="s">
        <v>31</v>
      </c>
      <c r="I1626" s="13">
        <v>65</v>
      </c>
      <c r="J1626" s="13">
        <v>1</v>
      </c>
      <c r="K1626" s="13"/>
      <c r="L1626" s="13"/>
      <c r="M1626" s="13">
        <f>SUM(I1626:L1626)</f>
        <v>66</v>
      </c>
      <c r="N1626" s="13" t="s">
        <v>32</v>
      </c>
      <c r="O1626" s="54"/>
      <c r="P1626" s="54"/>
      <c r="Q1626" s="54"/>
      <c r="R1626" s="54"/>
      <c r="S1626" s="100"/>
      <c r="T1626" s="100"/>
      <c r="U1626" s="100"/>
      <c r="V1626" s="54"/>
      <c r="W1626" s="54"/>
      <c r="X1626" s="33"/>
      <c r="Y1626" s="33"/>
      <c r="Z1626" s="33"/>
      <c r="AA1626" s="33"/>
      <c r="AB1626" s="33"/>
      <c r="AC1626" s="64"/>
      <c r="AD1626" s="33"/>
      <c r="AE1626" s="33"/>
      <c r="AF1626" s="64"/>
      <c r="AG1626" s="33"/>
      <c r="AH1626" s="33"/>
      <c r="AI1626" s="64"/>
    </row>
    <row r="1627" spans="1:35" ht="18" x14ac:dyDescent="0.2">
      <c r="A1627" s="368">
        <f t="shared" si="488"/>
        <v>1615</v>
      </c>
      <c r="B1627" s="16">
        <v>62039</v>
      </c>
      <c r="C1627" s="16" t="s">
        <v>4004</v>
      </c>
      <c r="D1627" s="16" t="s">
        <v>4005</v>
      </c>
      <c r="E1627" s="16"/>
      <c r="F1627" s="4" t="s">
        <v>3708</v>
      </c>
      <c r="G1627" s="54"/>
      <c r="H1627" s="4" t="s">
        <v>56</v>
      </c>
      <c r="I1627" s="267">
        <v>39</v>
      </c>
      <c r="J1627" s="267">
        <v>102</v>
      </c>
      <c r="K1627" s="267">
        <v>2</v>
      </c>
      <c r="L1627" s="267">
        <v>0</v>
      </c>
      <c r="M1627" s="253">
        <f>SUM(I1627:L1627)</f>
        <v>143</v>
      </c>
      <c r="N1627" s="93" t="s">
        <v>1219</v>
      </c>
      <c r="O1627" s="54"/>
      <c r="P1627" s="54"/>
      <c r="Q1627" s="54"/>
      <c r="R1627" s="54"/>
      <c r="S1627" s="100"/>
      <c r="T1627" s="100"/>
      <c r="U1627" s="100"/>
      <c r="V1627" s="54"/>
      <c r="W1627" s="54"/>
      <c r="X1627" s="33"/>
      <c r="Y1627" s="33"/>
      <c r="Z1627" s="33"/>
      <c r="AA1627" s="33"/>
      <c r="AB1627" s="33"/>
      <c r="AC1627" s="64"/>
      <c r="AD1627" s="33"/>
      <c r="AE1627" s="33"/>
      <c r="AF1627" s="64"/>
      <c r="AG1627" s="33"/>
      <c r="AH1627" s="33"/>
      <c r="AI1627" s="64"/>
    </row>
    <row r="1628" spans="1:35" ht="18" x14ac:dyDescent="0.2">
      <c r="A1628" s="368">
        <f t="shared" si="488"/>
        <v>1616</v>
      </c>
      <c r="B1628" s="16">
        <v>38199</v>
      </c>
      <c r="C1628" s="92" t="s">
        <v>4006</v>
      </c>
      <c r="D1628" s="92" t="s">
        <v>4007</v>
      </c>
      <c r="E1628" s="92"/>
      <c r="F1628" s="93" t="s">
        <v>3708</v>
      </c>
      <c r="G1628" s="54"/>
      <c r="H1628" s="93" t="s">
        <v>31</v>
      </c>
      <c r="I1628" s="277">
        <v>22</v>
      </c>
      <c r="J1628" s="277">
        <v>7</v>
      </c>
      <c r="K1628" s="277">
        <v>1</v>
      </c>
      <c r="L1628" s="277">
        <v>0</v>
      </c>
      <c r="M1628" s="254">
        <v>30</v>
      </c>
      <c r="N1628" s="94" t="str">
        <f>IF(M1629&gt;=100,"Besar",IF(AND(M1629&gt;=50,M1629&lt;=99),"Sedang",IF(AND(M1629&gt;=25,M1629&lt;=49),"Menengah",IF(AND(M1629&lt;=24,M1629&gt;=10),"Kecil",IF(M1629&lt;10,"&lt;Kecil","-")))))</f>
        <v>Kecil</v>
      </c>
      <c r="O1628" s="54"/>
      <c r="P1628" s="113" t="s">
        <v>4021</v>
      </c>
      <c r="Q1628" s="166"/>
      <c r="R1628" s="230"/>
      <c r="S1628" s="100"/>
      <c r="T1628" s="100"/>
      <c r="U1628" s="100"/>
      <c r="V1628" s="54"/>
      <c r="W1628" s="54"/>
      <c r="X1628" s="33"/>
      <c r="Y1628" s="33"/>
      <c r="Z1628" s="33"/>
      <c r="AA1628" s="33"/>
      <c r="AB1628" s="33"/>
      <c r="AC1628" s="64"/>
      <c r="AD1628" s="33"/>
      <c r="AE1628" s="33"/>
      <c r="AF1628" s="64"/>
      <c r="AG1628" s="33"/>
      <c r="AH1628" s="33"/>
      <c r="AI1628" s="64"/>
    </row>
    <row r="1629" spans="1:35" x14ac:dyDescent="0.2">
      <c r="A1629" s="368">
        <f t="shared" si="488"/>
        <v>1617</v>
      </c>
      <c r="B1629" s="16">
        <v>39013</v>
      </c>
      <c r="C1629" s="19" t="s">
        <v>4008</v>
      </c>
      <c r="D1629" s="19" t="s">
        <v>4009</v>
      </c>
      <c r="E1629" s="19"/>
      <c r="F1629" s="94" t="s">
        <v>3708</v>
      </c>
      <c r="G1629" s="54"/>
      <c r="H1629" s="94" t="s">
        <v>52</v>
      </c>
      <c r="I1629" s="278">
        <v>5</v>
      </c>
      <c r="J1629" s="278">
        <v>14</v>
      </c>
      <c r="K1629" s="278">
        <v>0</v>
      </c>
      <c r="L1629" s="278">
        <v>0</v>
      </c>
      <c r="M1629" s="255">
        <f>SUM(I1629:L1629)</f>
        <v>19</v>
      </c>
      <c r="N1629" s="94" t="str">
        <f>IF(M1630&gt;=100,"Besar",IF(AND(M1630&gt;=50,M1630&lt;=99),"Sedang",IF(AND(M1630&gt;=25,M1630&lt;=49),"Menengah",IF(AND(M1630&lt;=24,M1630&gt;=10),"Kecil",IF(M1630&lt;10,"&lt;Kecil","-")))))</f>
        <v>Sedang</v>
      </c>
      <c r="O1629" s="54"/>
      <c r="P1629" s="54"/>
      <c r="Q1629" s="54"/>
      <c r="R1629" s="5"/>
      <c r="S1629" s="5"/>
      <c r="T1629" s="5"/>
      <c r="U1629" s="5"/>
      <c r="V1629" s="54"/>
      <c r="W1629" s="54"/>
      <c r="X1629" s="33"/>
      <c r="Y1629" s="33"/>
      <c r="Z1629" s="33"/>
      <c r="AA1629" s="33"/>
      <c r="AB1629" s="33"/>
      <c r="AC1629" s="64"/>
      <c r="AD1629" s="33"/>
      <c r="AE1629" s="33"/>
      <c r="AF1629" s="64"/>
      <c r="AG1629" s="33"/>
      <c r="AH1629" s="33"/>
      <c r="AI1629" s="64"/>
    </row>
    <row r="1630" spans="1:35" ht="18" x14ac:dyDescent="0.2">
      <c r="A1630" s="368">
        <f t="shared" si="488"/>
        <v>1618</v>
      </c>
      <c r="B1630" s="16">
        <v>32210</v>
      </c>
      <c r="C1630" s="19" t="s">
        <v>4010</v>
      </c>
      <c r="D1630" s="19" t="s">
        <v>4011</v>
      </c>
      <c r="E1630" s="19"/>
      <c r="F1630" s="94" t="s">
        <v>3708</v>
      </c>
      <c r="G1630" s="54"/>
      <c r="H1630" s="94" t="s">
        <v>31</v>
      </c>
      <c r="I1630" s="278">
        <v>33</v>
      </c>
      <c r="J1630" s="278">
        <v>22</v>
      </c>
      <c r="K1630" s="278" t="s">
        <v>37</v>
      </c>
      <c r="L1630" s="278" t="s">
        <v>37</v>
      </c>
      <c r="M1630" s="255">
        <f>SUM(I1630:L1630)</f>
        <v>55</v>
      </c>
      <c r="N1630" s="93" t="s">
        <v>32</v>
      </c>
      <c r="O1630" s="118" t="s">
        <v>973</v>
      </c>
      <c r="P1630" s="113" t="s">
        <v>4027</v>
      </c>
      <c r="Q1630" s="5"/>
      <c r="R1630" s="54"/>
      <c r="S1630" s="100"/>
      <c r="T1630" s="100"/>
      <c r="U1630" s="100"/>
      <c r="V1630" s="5"/>
      <c r="W1630" s="4"/>
      <c r="X1630" s="33"/>
      <c r="Y1630" s="33"/>
      <c r="Z1630" s="33"/>
      <c r="AA1630" s="33"/>
      <c r="AB1630" s="33"/>
      <c r="AC1630" s="64"/>
      <c r="AD1630" s="33"/>
      <c r="AE1630" s="33"/>
      <c r="AF1630" s="64"/>
      <c r="AG1630" s="33"/>
      <c r="AH1630" s="33"/>
      <c r="AI1630" s="64"/>
    </row>
    <row r="1631" spans="1:35" ht="18" x14ac:dyDescent="0.2">
      <c r="A1631" s="368">
        <f t="shared" si="488"/>
        <v>1619</v>
      </c>
      <c r="B1631" s="16">
        <v>95130</v>
      </c>
      <c r="C1631" s="92" t="s">
        <v>4012</v>
      </c>
      <c r="D1631" s="92" t="s">
        <v>4013</v>
      </c>
      <c r="E1631" s="92"/>
      <c r="F1631" s="93" t="s">
        <v>3708</v>
      </c>
      <c r="G1631" s="54"/>
      <c r="H1631" s="93" t="s">
        <v>31</v>
      </c>
      <c r="I1631" s="277">
        <v>81</v>
      </c>
      <c r="J1631" s="277">
        <v>2</v>
      </c>
      <c r="K1631" s="277" t="s">
        <v>37</v>
      </c>
      <c r="L1631" s="277" t="s">
        <v>37</v>
      </c>
      <c r="M1631" s="254">
        <v>83</v>
      </c>
      <c r="N1631" s="4" t="s">
        <v>57</v>
      </c>
      <c r="O1631" s="54"/>
      <c r="P1631" s="54"/>
      <c r="Q1631" s="100" t="s">
        <v>5834</v>
      </c>
      <c r="R1631" s="100" t="s">
        <v>5838</v>
      </c>
      <c r="S1631" s="100"/>
      <c r="T1631" s="100"/>
      <c r="U1631" s="100"/>
      <c r="V1631" s="54"/>
      <c r="W1631" s="54"/>
      <c r="X1631" s="33"/>
      <c r="Y1631" s="33"/>
      <c r="Z1631" s="33"/>
      <c r="AA1631" s="33"/>
      <c r="AB1631" s="33"/>
      <c r="AC1631" s="64"/>
      <c r="AD1631" s="33"/>
      <c r="AE1631" s="33"/>
      <c r="AF1631" s="64"/>
      <c r="AG1631" s="33"/>
      <c r="AH1631" s="33"/>
      <c r="AI1631" s="64"/>
    </row>
    <row r="1632" spans="1:35" ht="18" x14ac:dyDescent="0.2">
      <c r="A1632" s="368">
        <f t="shared" si="488"/>
        <v>1620</v>
      </c>
      <c r="B1632" s="16">
        <v>61032</v>
      </c>
      <c r="C1632" s="16" t="s">
        <v>4014</v>
      </c>
      <c r="D1632" s="16" t="s">
        <v>4015</v>
      </c>
      <c r="E1632" s="16"/>
      <c r="F1632" s="4" t="s">
        <v>3708</v>
      </c>
      <c r="G1632" s="4" t="s">
        <v>159</v>
      </c>
      <c r="H1632" s="5" t="s">
        <v>31</v>
      </c>
      <c r="I1632" s="50">
        <v>22</v>
      </c>
      <c r="J1632" s="50">
        <v>18</v>
      </c>
      <c r="K1632" s="50"/>
      <c r="L1632" s="50"/>
      <c r="M1632" s="50">
        <f>SUM(I1632:K1632)</f>
        <v>40</v>
      </c>
      <c r="N1632" s="4" t="e">
        <f>IF(#REF!&gt;=100,"Besar",IF(AND(#REF!&gt;=50,#REF!&lt;=99),"Sedang",IF(AND(#REF!&gt;=25,#REF!&lt;=49),"Menengah",IF(AND(#REF!&lt;=24,#REF!&gt;=10),"Kecil",IF(#REF!&lt;10,"&lt;Kecil","-")))))</f>
        <v>#REF!</v>
      </c>
      <c r="O1632" s="118" t="s">
        <v>4026</v>
      </c>
      <c r="P1632" s="54"/>
      <c r="Q1632" s="100" t="s">
        <v>5834</v>
      </c>
      <c r="R1632" s="100" t="s">
        <v>5839</v>
      </c>
      <c r="S1632" s="100"/>
      <c r="T1632" s="100"/>
      <c r="U1632" s="100"/>
      <c r="V1632" s="54"/>
      <c r="W1632" s="54"/>
      <c r="X1632" s="33"/>
      <c r="Y1632" s="33"/>
      <c r="Z1632" s="33"/>
      <c r="AA1632" s="33"/>
      <c r="AB1632" s="33"/>
      <c r="AC1632" s="64"/>
      <c r="AD1632" s="33"/>
      <c r="AE1632" s="33"/>
      <c r="AF1632" s="64"/>
      <c r="AG1632" s="33"/>
      <c r="AH1632" s="33"/>
      <c r="AI1632" s="64"/>
    </row>
    <row r="1633" spans="1:35" ht="18" x14ac:dyDescent="0.2">
      <c r="A1633" s="368">
        <f t="shared" si="488"/>
        <v>1621</v>
      </c>
      <c r="B1633" s="16">
        <v>93410</v>
      </c>
      <c r="C1633" s="148" t="s">
        <v>4019</v>
      </c>
      <c r="D1633" s="11" t="s">
        <v>4020</v>
      </c>
      <c r="E1633" s="12" t="s">
        <v>6548</v>
      </c>
      <c r="F1633" s="13" t="s">
        <v>3708</v>
      </c>
      <c r="G1633" s="13" t="s">
        <v>2158</v>
      </c>
      <c r="H1633" s="14" t="s">
        <v>31</v>
      </c>
      <c r="I1633" s="13">
        <v>30</v>
      </c>
      <c r="J1633" s="13">
        <v>50</v>
      </c>
      <c r="K1633" s="13"/>
      <c r="L1633" s="13"/>
      <c r="M1633" s="13">
        <f>SUM(I1633:L1633)</f>
        <v>80</v>
      </c>
      <c r="N1633" s="13" t="s">
        <v>32</v>
      </c>
      <c r="O1633" s="54"/>
      <c r="P1633" s="54"/>
      <c r="Q1633" s="54"/>
      <c r="R1633" s="54"/>
      <c r="S1633" s="100"/>
      <c r="T1633" s="100"/>
      <c r="U1633" s="100"/>
      <c r="V1633" s="54"/>
      <c r="W1633" s="54"/>
      <c r="X1633" s="33"/>
      <c r="Y1633" s="33"/>
      <c r="Z1633" s="33"/>
      <c r="AA1633" s="33"/>
      <c r="AB1633" s="33"/>
      <c r="AC1633" s="64"/>
      <c r="AD1633" s="33"/>
      <c r="AE1633" s="33"/>
      <c r="AF1633" s="64"/>
      <c r="AG1633" s="33"/>
      <c r="AH1633" s="33"/>
      <c r="AI1633" s="64"/>
    </row>
    <row r="1634" spans="1:35" x14ac:dyDescent="0.2">
      <c r="A1634" s="368">
        <f t="shared" si="488"/>
        <v>1622</v>
      </c>
      <c r="B1634" s="16">
        <v>32210</v>
      </c>
      <c r="C1634" s="16" t="s">
        <v>4022</v>
      </c>
      <c r="D1634" s="16" t="s">
        <v>4023</v>
      </c>
      <c r="E1634" s="16"/>
      <c r="F1634" s="4" t="s">
        <v>3708</v>
      </c>
      <c r="G1634" s="54"/>
      <c r="H1634" s="4" t="s">
        <v>31</v>
      </c>
      <c r="I1634" s="267">
        <v>50</v>
      </c>
      <c r="J1634" s="267">
        <v>5</v>
      </c>
      <c r="K1634" s="267">
        <v>0</v>
      </c>
      <c r="L1634" s="267">
        <v>0</v>
      </c>
      <c r="M1634" s="253">
        <f>SUM(I1634:L1634)</f>
        <v>55</v>
      </c>
      <c r="N1634" s="4" t="s">
        <v>57</v>
      </c>
      <c r="O1634" s="4" t="s">
        <v>4046</v>
      </c>
      <c r="P1634" s="54"/>
      <c r="Q1634" s="54"/>
      <c r="R1634" s="54"/>
      <c r="S1634" s="100"/>
      <c r="T1634" s="100"/>
      <c r="U1634" s="100"/>
      <c r="V1634" s="54"/>
      <c r="W1634" s="54"/>
      <c r="X1634" s="33"/>
      <c r="Y1634" s="33"/>
      <c r="Z1634" s="33"/>
      <c r="AA1634" s="33"/>
      <c r="AB1634" s="33"/>
      <c r="AC1634" s="64"/>
      <c r="AD1634" s="33"/>
      <c r="AE1634" s="33"/>
      <c r="AF1634" s="64"/>
      <c r="AG1634" s="33"/>
      <c r="AH1634" s="33"/>
      <c r="AI1634" s="64"/>
    </row>
    <row r="1635" spans="1:35" ht="18" x14ac:dyDescent="0.2">
      <c r="A1635" s="368">
        <f t="shared" si="488"/>
        <v>1623</v>
      </c>
      <c r="B1635" s="16">
        <v>95190</v>
      </c>
      <c r="C1635" s="169" t="s">
        <v>4024</v>
      </c>
      <c r="D1635" s="137" t="s">
        <v>4025</v>
      </c>
      <c r="E1635" s="108" t="s">
        <v>6549</v>
      </c>
      <c r="F1635" s="120" t="s">
        <v>3708</v>
      </c>
      <c r="G1635" s="120" t="s">
        <v>979</v>
      </c>
      <c r="H1635" s="14" t="s">
        <v>31</v>
      </c>
      <c r="I1635" s="120">
        <v>85</v>
      </c>
      <c r="J1635" s="120">
        <v>46</v>
      </c>
      <c r="K1635" s="120"/>
      <c r="L1635" s="120"/>
      <c r="M1635" s="13">
        <f>SUM(I1635:L1635)</f>
        <v>131</v>
      </c>
      <c r="N1635" s="118" t="s">
        <v>57</v>
      </c>
      <c r="O1635" s="54"/>
      <c r="P1635" s="54"/>
      <c r="Q1635" s="54"/>
      <c r="R1635" s="54"/>
      <c r="S1635" s="100"/>
      <c r="T1635" s="100"/>
      <c r="U1635" s="100"/>
      <c r="V1635" s="54"/>
      <c r="W1635" s="54"/>
      <c r="X1635" s="33"/>
      <c r="Y1635" s="33"/>
      <c r="Z1635" s="33"/>
      <c r="AA1635" s="33"/>
      <c r="AB1635" s="33"/>
      <c r="AC1635" s="64"/>
      <c r="AD1635" s="33"/>
      <c r="AE1635" s="33"/>
      <c r="AF1635" s="64"/>
      <c r="AG1635" s="33"/>
      <c r="AH1635" s="33"/>
      <c r="AI1635" s="64"/>
    </row>
    <row r="1636" spans="1:35" x14ac:dyDescent="0.2">
      <c r="A1636" s="368">
        <f t="shared" si="488"/>
        <v>1624</v>
      </c>
      <c r="B1636" s="16">
        <v>34200</v>
      </c>
      <c r="C1636" s="16" t="s">
        <v>4028</v>
      </c>
      <c r="D1636" s="16" t="s">
        <v>4029</v>
      </c>
      <c r="E1636" s="16"/>
      <c r="F1636" s="4" t="s">
        <v>3708</v>
      </c>
      <c r="G1636" s="54"/>
      <c r="H1636" s="4" t="s">
        <v>31</v>
      </c>
      <c r="I1636" s="267">
        <v>4</v>
      </c>
      <c r="J1636" s="267">
        <v>3</v>
      </c>
      <c r="K1636" s="267">
        <v>0</v>
      </c>
      <c r="L1636" s="267">
        <v>0</v>
      </c>
      <c r="M1636" s="253">
        <f t="shared" ref="M1636:M1644" si="491">SUM(I1636:L1636)</f>
        <v>7</v>
      </c>
      <c r="N1636" s="4" t="str">
        <f t="shared" ref="N1636:N1643" si="492">IF(M1637&gt;=100,"Besar",IF(AND(M1637&gt;=50,M1637&lt;=99),"Sedang",IF(AND(M1637&gt;=25,M1637&lt;=49),"Menengah",IF(AND(M1637&lt;=24,M1637&gt;=10),"Kecil",IF(M1637&lt;10,"&lt;Kecil","-")))))</f>
        <v>Menengah</v>
      </c>
      <c r="O1636" s="54"/>
      <c r="P1636" s="54"/>
      <c r="Q1636" s="54"/>
      <c r="R1636" s="5" t="s">
        <v>362</v>
      </c>
      <c r="S1636" s="5"/>
      <c r="T1636" s="5"/>
      <c r="U1636" s="5"/>
      <c r="V1636" s="54"/>
      <c r="W1636" s="54"/>
      <c r="X1636" s="33"/>
      <c r="Y1636" s="33"/>
      <c r="Z1636" s="33"/>
      <c r="AA1636" s="33"/>
      <c r="AB1636" s="33"/>
      <c r="AC1636" s="64"/>
      <c r="AD1636" s="33"/>
      <c r="AE1636" s="33"/>
      <c r="AF1636" s="64"/>
      <c r="AG1636" s="33"/>
      <c r="AH1636" s="33"/>
      <c r="AI1636" s="64"/>
    </row>
    <row r="1637" spans="1:35" ht="18" x14ac:dyDescent="0.2">
      <c r="A1637" s="368">
        <f t="shared" si="488"/>
        <v>1625</v>
      </c>
      <c r="B1637" s="16">
        <v>61039</v>
      </c>
      <c r="C1637" s="16" t="s">
        <v>4030</v>
      </c>
      <c r="D1637" s="16" t="s">
        <v>4031</v>
      </c>
      <c r="E1637" s="16"/>
      <c r="F1637" s="4" t="s">
        <v>3708</v>
      </c>
      <c r="G1637" s="54"/>
      <c r="H1637" s="4" t="s">
        <v>52</v>
      </c>
      <c r="I1637" s="267">
        <v>23</v>
      </c>
      <c r="J1637" s="267">
        <v>11</v>
      </c>
      <c r="K1637" s="267">
        <v>0</v>
      </c>
      <c r="L1637" s="267">
        <v>0</v>
      </c>
      <c r="M1637" s="253">
        <f t="shared" si="491"/>
        <v>34</v>
      </c>
      <c r="N1637" s="4" t="str">
        <f t="shared" si="492"/>
        <v>&lt;Kecil</v>
      </c>
      <c r="O1637" s="54"/>
      <c r="P1637" s="5" t="s">
        <v>4060</v>
      </c>
      <c r="Q1637" s="5"/>
      <c r="R1637" s="54"/>
      <c r="S1637" s="100"/>
      <c r="T1637" s="100"/>
      <c r="U1637" s="100"/>
      <c r="V1637" s="5"/>
      <c r="W1637" s="4"/>
      <c r="X1637" s="33"/>
      <c r="Y1637" s="33"/>
      <c r="Z1637" s="33"/>
      <c r="AA1637" s="33"/>
      <c r="AB1637" s="33"/>
      <c r="AC1637" s="64"/>
      <c r="AD1637" s="33"/>
      <c r="AE1637" s="33"/>
      <c r="AF1637" s="64"/>
      <c r="AG1637" s="33"/>
      <c r="AH1637" s="33"/>
      <c r="AI1637" s="64"/>
    </row>
    <row r="1638" spans="1:35" x14ac:dyDescent="0.2">
      <c r="A1638" s="368">
        <f t="shared" si="488"/>
        <v>1626</v>
      </c>
      <c r="B1638" s="16">
        <v>61034</v>
      </c>
      <c r="C1638" s="16" t="s">
        <v>4032</v>
      </c>
      <c r="D1638" s="16" t="s">
        <v>4033</v>
      </c>
      <c r="E1638" s="16"/>
      <c r="F1638" s="4" t="s">
        <v>3708</v>
      </c>
      <c r="G1638" s="54"/>
      <c r="H1638" s="4" t="s">
        <v>52</v>
      </c>
      <c r="I1638" s="267">
        <v>4</v>
      </c>
      <c r="J1638" s="267">
        <v>2</v>
      </c>
      <c r="K1638" s="267">
        <v>0</v>
      </c>
      <c r="L1638" s="267">
        <v>0</v>
      </c>
      <c r="M1638" s="253">
        <f t="shared" si="491"/>
        <v>6</v>
      </c>
      <c r="N1638" s="4" t="str">
        <f t="shared" si="492"/>
        <v>Besar</v>
      </c>
      <c r="O1638" s="54"/>
      <c r="P1638" s="54"/>
      <c r="Q1638" s="54"/>
      <c r="R1638" s="54"/>
      <c r="S1638" s="100"/>
      <c r="T1638" s="100"/>
      <c r="U1638" s="100"/>
      <c r="V1638" s="54"/>
      <c r="W1638" s="54"/>
      <c r="X1638" s="33"/>
      <c r="Y1638" s="33"/>
      <c r="Z1638" s="33"/>
      <c r="AA1638" s="33"/>
      <c r="AB1638" s="33"/>
      <c r="AC1638" s="64"/>
      <c r="AD1638" s="33"/>
      <c r="AE1638" s="33"/>
      <c r="AF1638" s="64"/>
      <c r="AG1638" s="33"/>
      <c r="AH1638" s="33"/>
      <c r="AI1638" s="64"/>
    </row>
    <row r="1639" spans="1:35" x14ac:dyDescent="0.2">
      <c r="A1639" s="368">
        <f t="shared" si="488"/>
        <v>1627</v>
      </c>
      <c r="B1639" s="16">
        <v>62035</v>
      </c>
      <c r="C1639" s="16" t="s">
        <v>4034</v>
      </c>
      <c r="D1639" s="16" t="s">
        <v>4035</v>
      </c>
      <c r="E1639" s="16"/>
      <c r="F1639" s="4" t="s">
        <v>3708</v>
      </c>
      <c r="G1639" s="54"/>
      <c r="H1639" s="4" t="s">
        <v>31</v>
      </c>
      <c r="I1639" s="267">
        <v>37</v>
      </c>
      <c r="J1639" s="267">
        <v>393</v>
      </c>
      <c r="K1639" s="267">
        <v>2</v>
      </c>
      <c r="L1639" s="267">
        <v>0</v>
      </c>
      <c r="M1639" s="253">
        <f t="shared" si="491"/>
        <v>432</v>
      </c>
      <c r="N1639" s="4" t="str">
        <f t="shared" si="492"/>
        <v>Menengah</v>
      </c>
      <c r="O1639" s="54"/>
      <c r="P1639" s="54"/>
      <c r="Q1639" s="54"/>
      <c r="R1639" s="5"/>
      <c r="S1639" s="5"/>
      <c r="T1639" s="5"/>
      <c r="U1639" s="5"/>
      <c r="V1639" s="54"/>
      <c r="W1639" s="54"/>
      <c r="X1639" s="33"/>
      <c r="Y1639" s="33"/>
      <c r="Z1639" s="33"/>
      <c r="AA1639" s="33"/>
      <c r="AB1639" s="33"/>
      <c r="AC1639" s="64"/>
      <c r="AD1639" s="33"/>
      <c r="AE1639" s="33"/>
      <c r="AF1639" s="64"/>
      <c r="AG1639" s="33"/>
      <c r="AH1639" s="33"/>
      <c r="AI1639" s="64"/>
    </row>
    <row r="1640" spans="1:35" x14ac:dyDescent="0.2">
      <c r="A1640" s="368">
        <f t="shared" si="488"/>
        <v>1628</v>
      </c>
      <c r="B1640" s="16">
        <v>32114</v>
      </c>
      <c r="C1640" s="16" t="s">
        <v>4036</v>
      </c>
      <c r="D1640" s="16" t="s">
        <v>4037</v>
      </c>
      <c r="E1640" s="16"/>
      <c r="F1640" s="4" t="s">
        <v>3708</v>
      </c>
      <c r="G1640" s="54"/>
      <c r="H1640" s="4" t="s">
        <v>31</v>
      </c>
      <c r="I1640" s="267">
        <v>30</v>
      </c>
      <c r="J1640" s="267">
        <v>3</v>
      </c>
      <c r="K1640" s="267">
        <v>0</v>
      </c>
      <c r="L1640" s="267">
        <v>0</v>
      </c>
      <c r="M1640" s="253">
        <f t="shared" si="491"/>
        <v>33</v>
      </c>
      <c r="N1640" s="4" t="str">
        <f t="shared" si="492"/>
        <v>Sedang</v>
      </c>
      <c r="O1640" s="54"/>
      <c r="P1640" s="5"/>
      <c r="Q1640" s="5"/>
      <c r="R1640" s="54"/>
      <c r="S1640" s="100"/>
      <c r="T1640" s="100"/>
      <c r="U1640" s="100"/>
      <c r="V1640" s="5"/>
      <c r="W1640" s="4"/>
      <c r="X1640" s="33"/>
      <c r="Y1640" s="33"/>
      <c r="Z1640" s="33"/>
      <c r="AA1640" s="33"/>
      <c r="AB1640" s="33"/>
      <c r="AC1640" s="64"/>
      <c r="AD1640" s="33"/>
      <c r="AE1640" s="33"/>
      <c r="AF1640" s="64"/>
      <c r="AG1640" s="33"/>
      <c r="AH1640" s="33"/>
      <c r="AI1640" s="64"/>
    </row>
    <row r="1641" spans="1:35" x14ac:dyDescent="0.2">
      <c r="A1641" s="368">
        <f t="shared" si="488"/>
        <v>1629</v>
      </c>
      <c r="B1641" s="16">
        <v>38199</v>
      </c>
      <c r="C1641" s="16" t="s">
        <v>2244</v>
      </c>
      <c r="D1641" s="16" t="s">
        <v>4038</v>
      </c>
      <c r="E1641" s="16"/>
      <c r="F1641" s="4" t="s">
        <v>3708</v>
      </c>
      <c r="G1641" s="54"/>
      <c r="H1641" s="4" t="s">
        <v>31</v>
      </c>
      <c r="I1641" s="267">
        <v>14</v>
      </c>
      <c r="J1641" s="267">
        <v>74</v>
      </c>
      <c r="K1641" s="267">
        <v>0</v>
      </c>
      <c r="L1641" s="267">
        <v>0</v>
      </c>
      <c r="M1641" s="253">
        <f t="shared" si="491"/>
        <v>88</v>
      </c>
      <c r="N1641" s="4" t="str">
        <f t="shared" si="492"/>
        <v>Kecil</v>
      </c>
      <c r="O1641" s="4" t="s">
        <v>4059</v>
      </c>
      <c r="P1641" s="54"/>
      <c r="Q1641" s="54"/>
      <c r="R1641" s="54"/>
      <c r="S1641" s="100"/>
      <c r="T1641" s="100"/>
      <c r="U1641" s="100"/>
      <c r="V1641" s="54"/>
      <c r="W1641" s="54"/>
      <c r="X1641" s="33"/>
      <c r="Y1641" s="33"/>
      <c r="Z1641" s="33"/>
      <c r="AA1641" s="33"/>
      <c r="AB1641" s="33"/>
      <c r="AC1641" s="64"/>
      <c r="AD1641" s="33"/>
      <c r="AE1641" s="33"/>
      <c r="AF1641" s="64"/>
      <c r="AG1641" s="33"/>
      <c r="AH1641" s="33"/>
      <c r="AI1641" s="64"/>
    </row>
    <row r="1642" spans="1:35" ht="18" x14ac:dyDescent="0.2">
      <c r="A1642" s="368">
        <f t="shared" si="488"/>
        <v>1630</v>
      </c>
      <c r="B1642" s="16">
        <v>39000</v>
      </c>
      <c r="C1642" s="16" t="s">
        <v>2244</v>
      </c>
      <c r="D1642" s="16" t="s">
        <v>4039</v>
      </c>
      <c r="E1642" s="16"/>
      <c r="F1642" s="4" t="s">
        <v>3708</v>
      </c>
      <c r="G1642" s="54"/>
      <c r="H1642" s="4" t="s">
        <v>52</v>
      </c>
      <c r="I1642" s="267">
        <v>10</v>
      </c>
      <c r="J1642" s="267">
        <v>2</v>
      </c>
      <c r="K1642" s="267" t="s">
        <v>37</v>
      </c>
      <c r="L1642" s="267">
        <v>0</v>
      </c>
      <c r="M1642" s="253">
        <f t="shared" si="491"/>
        <v>12</v>
      </c>
      <c r="N1642" s="4" t="str">
        <f t="shared" si="492"/>
        <v>&lt;Kecil</v>
      </c>
      <c r="O1642" s="54"/>
      <c r="P1642" s="54"/>
      <c r="Q1642" s="54"/>
      <c r="R1642" s="54"/>
      <c r="S1642" s="100"/>
      <c r="T1642" s="100"/>
      <c r="U1642" s="100"/>
      <c r="V1642" s="54"/>
      <c r="W1642" s="54"/>
      <c r="X1642" s="33"/>
      <c r="Y1642" s="33"/>
      <c r="Z1642" s="33"/>
      <c r="AA1642" s="33"/>
      <c r="AB1642" s="33"/>
      <c r="AC1642" s="64"/>
      <c r="AD1642" s="33"/>
      <c r="AE1642" s="33"/>
      <c r="AF1642" s="64"/>
      <c r="AG1642" s="33"/>
      <c r="AH1642" s="33"/>
      <c r="AI1642" s="64"/>
    </row>
    <row r="1643" spans="1:35" ht="18" x14ac:dyDescent="0.2">
      <c r="A1643" s="368">
        <f t="shared" si="488"/>
        <v>1631</v>
      </c>
      <c r="B1643" s="16">
        <v>62035</v>
      </c>
      <c r="C1643" s="16" t="s">
        <v>177</v>
      </c>
      <c r="D1643" s="16" t="s">
        <v>4040</v>
      </c>
      <c r="E1643" s="16"/>
      <c r="F1643" s="4" t="s">
        <v>3708</v>
      </c>
      <c r="G1643" s="54"/>
      <c r="H1643" s="4" t="s">
        <v>31</v>
      </c>
      <c r="I1643" s="267">
        <v>3</v>
      </c>
      <c r="J1643" s="267">
        <v>0</v>
      </c>
      <c r="K1643" s="267">
        <v>0</v>
      </c>
      <c r="L1643" s="267">
        <v>0</v>
      </c>
      <c r="M1643" s="253">
        <f t="shared" si="491"/>
        <v>3</v>
      </c>
      <c r="N1643" s="4" t="str">
        <f t="shared" si="492"/>
        <v>Sedang</v>
      </c>
      <c r="O1643" s="54"/>
      <c r="P1643" s="54"/>
      <c r="Q1643" s="100" t="s">
        <v>5894</v>
      </c>
      <c r="R1643" s="100" t="s">
        <v>5891</v>
      </c>
      <c r="S1643" s="100"/>
      <c r="T1643" s="100"/>
      <c r="U1643" s="100"/>
      <c r="V1643" s="100" t="s">
        <v>5895</v>
      </c>
      <c r="W1643" s="54"/>
      <c r="X1643" s="33"/>
      <c r="Y1643" s="33"/>
      <c r="Z1643" s="33"/>
      <c r="AA1643" s="33"/>
      <c r="AB1643" s="33"/>
      <c r="AC1643" s="64"/>
      <c r="AD1643" s="33"/>
      <c r="AE1643" s="33"/>
      <c r="AF1643" s="64"/>
      <c r="AG1643" s="33"/>
      <c r="AH1643" s="33"/>
      <c r="AI1643" s="64"/>
    </row>
    <row r="1644" spans="1:35" x14ac:dyDescent="0.2">
      <c r="A1644" s="368">
        <f t="shared" si="488"/>
        <v>1632</v>
      </c>
      <c r="B1644" s="16">
        <v>32470</v>
      </c>
      <c r="C1644" s="16" t="s">
        <v>4041</v>
      </c>
      <c r="D1644" s="16" t="s">
        <v>4042</v>
      </c>
      <c r="E1644" s="16"/>
      <c r="F1644" s="4" t="s">
        <v>3708</v>
      </c>
      <c r="G1644" s="54"/>
      <c r="H1644" s="4" t="s">
        <v>31</v>
      </c>
      <c r="I1644" s="267">
        <v>23</v>
      </c>
      <c r="J1644" s="267">
        <v>75</v>
      </c>
      <c r="K1644" s="267">
        <v>0</v>
      </c>
      <c r="L1644" s="267">
        <v>0</v>
      </c>
      <c r="M1644" s="253">
        <f t="shared" si="491"/>
        <v>98</v>
      </c>
      <c r="N1644" s="4" t="s">
        <v>32</v>
      </c>
      <c r="O1644" s="4" t="s">
        <v>915</v>
      </c>
      <c r="P1644" s="54"/>
      <c r="Q1644" s="54"/>
      <c r="R1644" s="54"/>
      <c r="S1644" s="100"/>
      <c r="T1644" s="100"/>
      <c r="U1644" s="100"/>
      <c r="V1644" s="54"/>
      <c r="W1644" s="54"/>
      <c r="X1644" s="33"/>
      <c r="Y1644" s="33"/>
      <c r="Z1644" s="33"/>
      <c r="AA1644" s="33"/>
      <c r="AB1644" s="33"/>
      <c r="AC1644" s="64"/>
      <c r="AD1644" s="33"/>
      <c r="AE1644" s="33"/>
      <c r="AF1644" s="64"/>
      <c r="AG1644" s="33"/>
      <c r="AH1644" s="33"/>
      <c r="AI1644" s="64"/>
    </row>
    <row r="1645" spans="1:35" ht="18" x14ac:dyDescent="0.2">
      <c r="A1645" s="368">
        <f t="shared" si="488"/>
        <v>1633</v>
      </c>
      <c r="B1645" s="16">
        <v>32117</v>
      </c>
      <c r="C1645" s="16" t="s">
        <v>4043</v>
      </c>
      <c r="D1645" s="16" t="s">
        <v>4044</v>
      </c>
      <c r="E1645" s="16"/>
      <c r="F1645" s="4" t="s">
        <v>3708</v>
      </c>
      <c r="G1645" s="4" t="s">
        <v>4045</v>
      </c>
      <c r="H1645" s="5"/>
      <c r="I1645" s="50">
        <v>50</v>
      </c>
      <c r="J1645" s="50">
        <v>3</v>
      </c>
      <c r="K1645" s="50"/>
      <c r="L1645" s="50"/>
      <c r="M1645" s="50">
        <f>SUM(I1645:K1645)</f>
        <v>53</v>
      </c>
      <c r="N1645" s="4" t="str">
        <f t="shared" ref="N1645:N1650" si="493">IF(M1646&gt;=100,"Besar",IF(AND(M1646&gt;=50,M1646&lt;=99),"Sedang",IF(AND(M1646&gt;=25,M1646&lt;=49),"Menengah",IF(AND(M1646&lt;=24,M1646&gt;=10),"Kecil",IF(M1646&lt;10,"&lt;Kecil","-")))))</f>
        <v>Menengah</v>
      </c>
      <c r="O1645" s="54"/>
      <c r="P1645" s="54"/>
      <c r="Q1645" s="54"/>
      <c r="R1645" s="54"/>
      <c r="S1645" s="100"/>
      <c r="T1645" s="100"/>
      <c r="U1645" s="100"/>
      <c r="V1645" s="54"/>
      <c r="W1645" s="54"/>
      <c r="X1645" s="33"/>
      <c r="Y1645" s="33"/>
      <c r="Z1645" s="33"/>
      <c r="AA1645" s="33"/>
      <c r="AB1645" s="33"/>
      <c r="AC1645" s="64"/>
      <c r="AD1645" s="33"/>
      <c r="AE1645" s="33"/>
      <c r="AF1645" s="64"/>
      <c r="AG1645" s="33"/>
      <c r="AH1645" s="33"/>
      <c r="AI1645" s="64"/>
    </row>
    <row r="1646" spans="1:35" x14ac:dyDescent="0.2">
      <c r="A1646" s="368">
        <f t="shared" si="488"/>
        <v>1634</v>
      </c>
      <c r="B1646" s="16">
        <v>32130</v>
      </c>
      <c r="C1646" s="16" t="s">
        <v>4047</v>
      </c>
      <c r="D1646" s="16" t="s">
        <v>4048</v>
      </c>
      <c r="E1646" s="16"/>
      <c r="F1646" s="4" t="s">
        <v>3708</v>
      </c>
      <c r="G1646" s="54"/>
      <c r="H1646" s="4" t="s">
        <v>36</v>
      </c>
      <c r="I1646" s="267">
        <v>10</v>
      </c>
      <c r="J1646" s="267">
        <v>32</v>
      </c>
      <c r="K1646" s="267">
        <v>0</v>
      </c>
      <c r="L1646" s="267">
        <v>0</v>
      </c>
      <c r="M1646" s="253">
        <f t="shared" ref="M1646:M1651" si="494">SUM(I1646:L1646)</f>
        <v>42</v>
      </c>
      <c r="N1646" s="94" t="str">
        <f t="shared" si="493"/>
        <v>Menengah</v>
      </c>
      <c r="O1646" s="54"/>
      <c r="P1646" s="54"/>
      <c r="Q1646" s="54"/>
      <c r="R1646" s="54"/>
      <c r="S1646" s="100"/>
      <c r="T1646" s="100"/>
      <c r="U1646" s="100"/>
      <c r="V1646" s="54"/>
      <c r="W1646" s="54"/>
      <c r="X1646" s="33"/>
      <c r="Y1646" s="33"/>
      <c r="Z1646" s="33"/>
      <c r="AA1646" s="33"/>
      <c r="AB1646" s="33"/>
      <c r="AC1646" s="64"/>
      <c r="AD1646" s="33"/>
      <c r="AE1646" s="33"/>
      <c r="AF1646" s="64"/>
      <c r="AG1646" s="33"/>
      <c r="AH1646" s="33"/>
      <c r="AI1646" s="64"/>
    </row>
    <row r="1647" spans="1:35" ht="18" x14ac:dyDescent="0.2">
      <c r="A1647" s="368">
        <f t="shared" si="488"/>
        <v>1635</v>
      </c>
      <c r="B1647" s="16">
        <v>32210</v>
      </c>
      <c r="C1647" s="19" t="s">
        <v>3480</v>
      </c>
      <c r="D1647" s="19" t="s">
        <v>4049</v>
      </c>
      <c r="E1647" s="19"/>
      <c r="F1647" s="94" t="s">
        <v>3708</v>
      </c>
      <c r="G1647" s="54"/>
      <c r="H1647" s="94" t="s">
        <v>52</v>
      </c>
      <c r="I1647" s="278">
        <v>15</v>
      </c>
      <c r="J1647" s="278">
        <v>15</v>
      </c>
      <c r="K1647" s="278">
        <v>0</v>
      </c>
      <c r="L1647" s="278">
        <v>0</v>
      </c>
      <c r="M1647" s="255">
        <f t="shared" si="494"/>
        <v>30</v>
      </c>
      <c r="N1647" s="4" t="str">
        <f t="shared" si="493"/>
        <v>&lt;Kecil</v>
      </c>
      <c r="O1647" s="54"/>
      <c r="P1647" s="178" t="s">
        <v>4060</v>
      </c>
      <c r="Q1647" s="54"/>
      <c r="R1647" s="54"/>
      <c r="S1647" s="100"/>
      <c r="T1647" s="100"/>
      <c r="U1647" s="100"/>
      <c r="V1647" s="54"/>
      <c r="W1647" s="54"/>
      <c r="X1647" s="33"/>
      <c r="Y1647" s="33"/>
      <c r="Z1647" s="33"/>
      <c r="AA1647" s="33"/>
      <c r="AB1647" s="33"/>
      <c r="AC1647" s="64"/>
      <c r="AD1647" s="33"/>
      <c r="AE1647" s="33"/>
      <c r="AF1647" s="64"/>
      <c r="AG1647" s="33"/>
      <c r="AH1647" s="33"/>
      <c r="AI1647" s="64"/>
    </row>
    <row r="1648" spans="1:35" x14ac:dyDescent="0.2">
      <c r="A1648" s="368">
        <f t="shared" si="488"/>
        <v>1636</v>
      </c>
      <c r="B1648" s="16">
        <v>62033</v>
      </c>
      <c r="C1648" s="16" t="s">
        <v>4050</v>
      </c>
      <c r="D1648" s="16" t="s">
        <v>4051</v>
      </c>
      <c r="E1648" s="16"/>
      <c r="F1648" s="4" t="s">
        <v>3708</v>
      </c>
      <c r="G1648" s="54"/>
      <c r="H1648" s="4" t="s">
        <v>31</v>
      </c>
      <c r="I1648" s="267">
        <v>0</v>
      </c>
      <c r="J1648" s="267">
        <v>8</v>
      </c>
      <c r="K1648" s="267">
        <v>0</v>
      </c>
      <c r="L1648" s="267">
        <v>0</v>
      </c>
      <c r="M1648" s="253">
        <f t="shared" si="494"/>
        <v>8</v>
      </c>
      <c r="N1648" s="4" t="str">
        <f t="shared" si="493"/>
        <v>&lt;Kecil</v>
      </c>
      <c r="O1648" s="54"/>
      <c r="P1648" s="54"/>
      <c r="Q1648" s="54"/>
      <c r="R1648" s="54"/>
      <c r="S1648" s="100"/>
      <c r="T1648" s="100"/>
      <c r="U1648" s="100"/>
      <c r="V1648" s="54"/>
      <c r="W1648" s="54"/>
      <c r="X1648" s="33"/>
      <c r="Y1648" s="33"/>
      <c r="Z1648" s="33"/>
      <c r="AA1648" s="33"/>
      <c r="AB1648" s="33"/>
      <c r="AC1648" s="64"/>
      <c r="AD1648" s="33"/>
      <c r="AE1648" s="33"/>
      <c r="AF1648" s="64"/>
      <c r="AG1648" s="33"/>
      <c r="AH1648" s="33"/>
      <c r="AI1648" s="64"/>
    </row>
    <row r="1649" spans="1:35" x14ac:dyDescent="0.2">
      <c r="A1649" s="368">
        <f t="shared" si="488"/>
        <v>1637</v>
      </c>
      <c r="B1649" s="16">
        <v>51900</v>
      </c>
      <c r="C1649" s="16" t="s">
        <v>4052</v>
      </c>
      <c r="D1649" s="16" t="s">
        <v>4053</v>
      </c>
      <c r="E1649" s="16"/>
      <c r="F1649" s="4" t="s">
        <v>3708</v>
      </c>
      <c r="G1649" s="54"/>
      <c r="H1649" s="4" t="s">
        <v>31</v>
      </c>
      <c r="I1649" s="267">
        <v>0</v>
      </c>
      <c r="J1649" s="267">
        <v>7</v>
      </c>
      <c r="K1649" s="267">
        <v>0</v>
      </c>
      <c r="L1649" s="267">
        <v>0</v>
      </c>
      <c r="M1649" s="253">
        <f t="shared" si="494"/>
        <v>7</v>
      </c>
      <c r="N1649" s="4" t="str">
        <f t="shared" si="493"/>
        <v>&lt;Kecil</v>
      </c>
      <c r="O1649" s="161" t="s">
        <v>4059</v>
      </c>
      <c r="P1649" s="54"/>
      <c r="Q1649" s="54"/>
      <c r="R1649" s="5"/>
      <c r="S1649" s="5"/>
      <c r="T1649" s="5"/>
      <c r="U1649" s="5"/>
      <c r="V1649" s="54"/>
      <c r="W1649" s="54"/>
      <c r="X1649" s="33"/>
      <c r="Y1649" s="33"/>
      <c r="Z1649" s="33"/>
      <c r="AA1649" s="33"/>
      <c r="AB1649" s="33"/>
      <c r="AC1649" s="64"/>
      <c r="AD1649" s="33"/>
      <c r="AE1649" s="33"/>
      <c r="AF1649" s="64"/>
      <c r="AG1649" s="33"/>
      <c r="AH1649" s="33"/>
      <c r="AI1649" s="64"/>
    </row>
    <row r="1650" spans="1:35" x14ac:dyDescent="0.2">
      <c r="A1650" s="368">
        <f t="shared" si="488"/>
        <v>1638</v>
      </c>
      <c r="B1650" s="16">
        <v>35609</v>
      </c>
      <c r="C1650" s="16" t="s">
        <v>3486</v>
      </c>
      <c r="D1650" s="16" t="s">
        <v>4054</v>
      </c>
      <c r="E1650" s="16"/>
      <c r="F1650" s="4" t="s">
        <v>3708</v>
      </c>
      <c r="G1650" s="54"/>
      <c r="H1650" s="4" t="s">
        <v>31</v>
      </c>
      <c r="I1650" s="267">
        <v>9</v>
      </c>
      <c r="J1650" s="267">
        <v>0</v>
      </c>
      <c r="K1650" s="267">
        <v>0</v>
      </c>
      <c r="L1650" s="267">
        <v>0</v>
      </c>
      <c r="M1650" s="253">
        <f t="shared" si="494"/>
        <v>9</v>
      </c>
      <c r="N1650" s="4" t="str">
        <f t="shared" si="493"/>
        <v>Sedang</v>
      </c>
      <c r="O1650" s="54"/>
      <c r="P1650" s="113" t="s">
        <v>6552</v>
      </c>
      <c r="Q1650" s="166"/>
      <c r="R1650" s="54"/>
      <c r="S1650" s="100"/>
      <c r="T1650" s="100"/>
      <c r="U1650" s="100"/>
      <c r="V1650" s="5"/>
      <c r="W1650" s="4"/>
      <c r="X1650" s="33"/>
      <c r="Y1650" s="33"/>
      <c r="Z1650" s="33"/>
      <c r="AA1650" s="33"/>
      <c r="AB1650" s="33"/>
      <c r="AC1650" s="64"/>
      <c r="AD1650" s="33"/>
      <c r="AE1650" s="33"/>
      <c r="AF1650" s="64"/>
      <c r="AG1650" s="33"/>
      <c r="AH1650" s="33"/>
      <c r="AI1650" s="64"/>
    </row>
    <row r="1651" spans="1:35" x14ac:dyDescent="0.2">
      <c r="A1651" s="368">
        <f t="shared" si="488"/>
        <v>1639</v>
      </c>
      <c r="B1651" s="16">
        <v>61031</v>
      </c>
      <c r="C1651" s="16" t="s">
        <v>3486</v>
      </c>
      <c r="D1651" s="16" t="s">
        <v>4055</v>
      </c>
      <c r="E1651" s="16"/>
      <c r="F1651" s="4" t="s">
        <v>3708</v>
      </c>
      <c r="G1651" s="54"/>
      <c r="H1651" s="4" t="s">
        <v>31</v>
      </c>
      <c r="I1651" s="267">
        <v>47</v>
      </c>
      <c r="J1651" s="267">
        <v>3</v>
      </c>
      <c r="K1651" s="267">
        <v>0</v>
      </c>
      <c r="L1651" s="267">
        <v>0</v>
      </c>
      <c r="M1651" s="253">
        <f t="shared" si="494"/>
        <v>50</v>
      </c>
      <c r="N1651" s="4" t="s">
        <v>45</v>
      </c>
      <c r="O1651" s="54"/>
      <c r="P1651" s="54"/>
      <c r="Q1651" s="54"/>
      <c r="R1651" s="5"/>
      <c r="S1651" s="5"/>
      <c r="T1651" s="5"/>
      <c r="U1651" s="5"/>
      <c r="V1651" s="54"/>
      <c r="W1651" s="54"/>
      <c r="X1651" s="33"/>
      <c r="Y1651" s="33"/>
      <c r="Z1651" s="33"/>
      <c r="AA1651" s="33"/>
      <c r="AB1651" s="33"/>
      <c r="AC1651" s="64"/>
      <c r="AD1651" s="33"/>
      <c r="AE1651" s="33"/>
      <c r="AF1651" s="64"/>
      <c r="AG1651" s="33"/>
      <c r="AH1651" s="33"/>
      <c r="AI1651" s="64"/>
    </row>
    <row r="1652" spans="1:35" ht="27" x14ac:dyDescent="0.2">
      <c r="A1652" s="368">
        <f t="shared" si="488"/>
        <v>1640</v>
      </c>
      <c r="B1652" s="16">
        <v>62020</v>
      </c>
      <c r="C1652" s="319" t="s">
        <v>4056</v>
      </c>
      <c r="D1652" s="320" t="s">
        <v>4057</v>
      </c>
      <c r="E1652" s="314" t="s">
        <v>6550</v>
      </c>
      <c r="F1652" s="161" t="s">
        <v>3708</v>
      </c>
      <c r="G1652" s="222" t="s">
        <v>4058</v>
      </c>
      <c r="H1652" s="162" t="s">
        <v>229</v>
      </c>
      <c r="I1652" s="223">
        <v>3</v>
      </c>
      <c r="J1652" s="223">
        <v>2</v>
      </c>
      <c r="K1652" s="315"/>
      <c r="L1652" s="315"/>
      <c r="M1652" s="161">
        <v>5</v>
      </c>
      <c r="N1652" s="223" t="s">
        <v>45</v>
      </c>
      <c r="O1652" s="13" t="s">
        <v>915</v>
      </c>
      <c r="P1652" s="5"/>
      <c r="Q1652" s="5"/>
      <c r="R1652" s="54"/>
      <c r="S1652" s="100"/>
      <c r="T1652" s="100"/>
      <c r="U1652" s="100"/>
      <c r="V1652" s="5"/>
      <c r="W1652" s="4"/>
      <c r="X1652" s="33"/>
      <c r="Y1652" s="33"/>
      <c r="Z1652" s="33"/>
      <c r="AA1652" s="33"/>
      <c r="AB1652" s="33"/>
      <c r="AC1652" s="64"/>
      <c r="AD1652" s="33"/>
      <c r="AE1652" s="33"/>
      <c r="AF1652" s="64"/>
      <c r="AG1652" s="33"/>
      <c r="AH1652" s="33"/>
      <c r="AI1652" s="64"/>
    </row>
    <row r="1653" spans="1:35" x14ac:dyDescent="0.2">
      <c r="A1653" s="368">
        <f t="shared" si="488"/>
        <v>1641</v>
      </c>
      <c r="B1653" s="16">
        <v>74200</v>
      </c>
      <c r="C1653" s="16" t="s">
        <v>4061</v>
      </c>
      <c r="D1653" s="16" t="s">
        <v>4062</v>
      </c>
      <c r="E1653" s="16"/>
      <c r="F1653" s="4" t="s">
        <v>3708</v>
      </c>
      <c r="G1653" s="54"/>
      <c r="H1653" s="4" t="s">
        <v>31</v>
      </c>
      <c r="I1653" s="267">
        <v>74</v>
      </c>
      <c r="J1653" s="267">
        <v>141</v>
      </c>
      <c r="K1653" s="267">
        <v>0</v>
      </c>
      <c r="L1653" s="267">
        <v>0</v>
      </c>
      <c r="M1653" s="253">
        <f>SUM(I1653:L1653)</f>
        <v>215</v>
      </c>
      <c r="N1653" s="4" t="str">
        <f>IF(M1654&gt;=100,"Besar",IF(AND(M1654&gt;=50,M1654&lt;=99),"Sedang",IF(AND(M1654&gt;=25,M1654&lt;=49),"Menengah",IF(AND(M1654&lt;=24,M1654&gt;=10),"Kecil",IF(M1654&lt;10,"&lt;Kecil","-")))))</f>
        <v>Kecil</v>
      </c>
      <c r="O1653" s="54"/>
      <c r="P1653" s="54"/>
      <c r="Q1653" s="54"/>
      <c r="R1653" s="5"/>
      <c r="S1653" s="5"/>
      <c r="T1653" s="5"/>
      <c r="U1653" s="5"/>
      <c r="V1653" s="54"/>
      <c r="W1653" s="54"/>
      <c r="X1653" s="33"/>
      <c r="Y1653" s="33"/>
      <c r="Z1653" s="33"/>
      <c r="AA1653" s="33"/>
      <c r="AB1653" s="33"/>
      <c r="AC1653" s="64"/>
      <c r="AD1653" s="33"/>
      <c r="AE1653" s="33"/>
      <c r="AF1653" s="64"/>
      <c r="AG1653" s="33"/>
      <c r="AH1653" s="33"/>
      <c r="AI1653" s="64"/>
    </row>
    <row r="1654" spans="1:35" x14ac:dyDescent="0.2">
      <c r="A1654" s="368">
        <f t="shared" si="488"/>
        <v>1642</v>
      </c>
      <c r="B1654" s="16">
        <v>35211</v>
      </c>
      <c r="C1654" s="16" t="s">
        <v>4063</v>
      </c>
      <c r="D1654" s="16" t="s">
        <v>4064</v>
      </c>
      <c r="E1654" s="16"/>
      <c r="F1654" s="4" t="s">
        <v>3708</v>
      </c>
      <c r="G1654" s="54"/>
      <c r="H1654" s="4" t="s">
        <v>52</v>
      </c>
      <c r="I1654" s="267">
        <v>4</v>
      </c>
      <c r="J1654" s="267">
        <v>6</v>
      </c>
      <c r="K1654" s="267">
        <v>0</v>
      </c>
      <c r="L1654" s="267">
        <v>0</v>
      </c>
      <c r="M1654" s="253">
        <f>SUM(I1654:L1654)</f>
        <v>10</v>
      </c>
      <c r="N1654" s="4" t="s">
        <v>45</v>
      </c>
      <c r="O1654" s="4" t="s">
        <v>4084</v>
      </c>
      <c r="P1654" s="5"/>
      <c r="Q1654" s="5"/>
      <c r="R1654" s="54"/>
      <c r="S1654" s="100"/>
      <c r="T1654" s="100"/>
      <c r="U1654" s="100"/>
      <c r="V1654" s="5"/>
      <c r="W1654" s="4"/>
      <c r="X1654" s="33"/>
      <c r="Y1654" s="33"/>
      <c r="Z1654" s="33"/>
      <c r="AA1654" s="33"/>
      <c r="AB1654" s="33"/>
      <c r="AC1654" s="64"/>
      <c r="AD1654" s="33"/>
      <c r="AE1654" s="33"/>
      <c r="AF1654" s="64"/>
      <c r="AG1654" s="33"/>
      <c r="AH1654" s="33"/>
      <c r="AI1654" s="64"/>
    </row>
    <row r="1655" spans="1:35" ht="18" x14ac:dyDescent="0.2">
      <c r="A1655" s="368">
        <f t="shared" si="488"/>
        <v>1643</v>
      </c>
      <c r="B1655" s="16">
        <v>34200</v>
      </c>
      <c r="C1655" s="148" t="s">
        <v>4065</v>
      </c>
      <c r="D1655" s="11" t="s">
        <v>4066</v>
      </c>
      <c r="E1655" s="12" t="s">
        <v>6551</v>
      </c>
      <c r="F1655" s="13" t="s">
        <v>3708</v>
      </c>
      <c r="G1655" s="13" t="s">
        <v>4067</v>
      </c>
      <c r="H1655" s="14" t="s">
        <v>31</v>
      </c>
      <c r="I1655" s="13">
        <v>5</v>
      </c>
      <c r="J1655" s="13">
        <v>9</v>
      </c>
      <c r="K1655" s="13"/>
      <c r="L1655" s="13"/>
      <c r="M1655" s="13">
        <f>SUM(I1655:L1655)</f>
        <v>14</v>
      </c>
      <c r="N1655" s="13" t="s">
        <v>45</v>
      </c>
      <c r="O1655" s="54"/>
      <c r="P1655" s="54"/>
      <c r="Q1655" s="54"/>
      <c r="R1655" s="54"/>
      <c r="S1655" s="100"/>
      <c r="T1655" s="100"/>
      <c r="U1655" s="100"/>
      <c r="V1655" s="54"/>
      <c r="W1655" s="54"/>
      <c r="X1655" s="33"/>
      <c r="Y1655" s="33"/>
      <c r="Z1655" s="33"/>
      <c r="AA1655" s="33"/>
      <c r="AB1655" s="33"/>
      <c r="AC1655" s="64"/>
      <c r="AD1655" s="33"/>
      <c r="AE1655" s="33"/>
      <c r="AF1655" s="64"/>
      <c r="AG1655" s="33"/>
      <c r="AH1655" s="33"/>
      <c r="AI1655" s="64"/>
    </row>
    <row r="1656" spans="1:35" x14ac:dyDescent="0.2">
      <c r="A1656" s="368">
        <f t="shared" si="488"/>
        <v>1644</v>
      </c>
      <c r="B1656" s="16">
        <v>38316</v>
      </c>
      <c r="C1656" s="16" t="s">
        <v>4068</v>
      </c>
      <c r="D1656" s="16" t="s">
        <v>4069</v>
      </c>
      <c r="E1656" s="16"/>
      <c r="F1656" s="4" t="s">
        <v>3708</v>
      </c>
      <c r="G1656" s="54"/>
      <c r="H1656" s="4" t="s">
        <v>31</v>
      </c>
      <c r="I1656" s="267">
        <v>42</v>
      </c>
      <c r="J1656" s="267">
        <v>8</v>
      </c>
      <c r="K1656" s="267">
        <v>0</v>
      </c>
      <c r="L1656" s="267">
        <v>0</v>
      </c>
      <c r="M1656" s="253">
        <f t="shared" ref="M1656:M1662" si="495">SUM(I1656:L1656)</f>
        <v>50</v>
      </c>
      <c r="N1656" s="4" t="str">
        <f t="shared" ref="N1656:N1661" si="496">IF(M1657&gt;=100,"Besar",IF(AND(M1657&gt;=50,M1657&lt;=99),"Sedang",IF(AND(M1657&gt;=25,M1657&lt;=49),"Menengah",IF(AND(M1657&lt;=24,M1657&gt;=10),"Kecil",IF(M1657&lt;10,"&lt;Kecil","-")))))</f>
        <v>Menengah</v>
      </c>
      <c r="O1656" s="4" t="s">
        <v>4090</v>
      </c>
      <c r="P1656" s="54"/>
      <c r="Q1656" s="54"/>
      <c r="R1656" s="54"/>
      <c r="S1656" s="100"/>
      <c r="T1656" s="100"/>
      <c r="U1656" s="100"/>
      <c r="V1656" s="54"/>
      <c r="W1656" s="54"/>
      <c r="X1656" s="33"/>
      <c r="Y1656" s="33"/>
      <c r="Z1656" s="33"/>
      <c r="AA1656" s="33"/>
      <c r="AB1656" s="33"/>
      <c r="AC1656" s="64"/>
      <c r="AD1656" s="33"/>
      <c r="AE1656" s="33"/>
      <c r="AF1656" s="64"/>
      <c r="AG1656" s="33"/>
      <c r="AH1656" s="33"/>
      <c r="AI1656" s="64"/>
    </row>
    <row r="1657" spans="1:35" x14ac:dyDescent="0.2">
      <c r="A1657" s="368">
        <f t="shared" si="488"/>
        <v>1645</v>
      </c>
      <c r="B1657" s="16">
        <v>32210</v>
      </c>
      <c r="C1657" s="16" t="s">
        <v>4070</v>
      </c>
      <c r="D1657" s="16" t="s">
        <v>4071</v>
      </c>
      <c r="E1657" s="16"/>
      <c r="F1657" s="4" t="s">
        <v>3708</v>
      </c>
      <c r="G1657" s="54"/>
      <c r="H1657" s="4" t="s">
        <v>56</v>
      </c>
      <c r="I1657" s="267">
        <v>23</v>
      </c>
      <c r="J1657" s="267">
        <v>7</v>
      </c>
      <c r="K1657" s="267" t="s">
        <v>37</v>
      </c>
      <c r="L1657" s="267" t="s">
        <v>37</v>
      </c>
      <c r="M1657" s="253">
        <f t="shared" si="495"/>
        <v>30</v>
      </c>
      <c r="N1657" s="94" t="str">
        <f t="shared" si="496"/>
        <v>Kecil</v>
      </c>
      <c r="O1657" s="54"/>
      <c r="P1657" s="54"/>
      <c r="Q1657" s="54"/>
      <c r="R1657" s="54"/>
      <c r="S1657" s="100"/>
      <c r="T1657" s="100"/>
      <c r="U1657" s="100"/>
      <c r="V1657" s="54"/>
      <c r="W1657" s="54"/>
      <c r="X1657" s="33"/>
      <c r="Y1657" s="33"/>
      <c r="Z1657" s="33"/>
      <c r="AA1657" s="33"/>
      <c r="AB1657" s="33"/>
      <c r="AC1657" s="64"/>
      <c r="AD1657" s="33"/>
      <c r="AE1657" s="33"/>
      <c r="AF1657" s="64"/>
      <c r="AG1657" s="33"/>
      <c r="AH1657" s="33"/>
      <c r="AI1657" s="64"/>
    </row>
    <row r="1658" spans="1:35" x14ac:dyDescent="0.2">
      <c r="A1658" s="368">
        <f t="shared" si="488"/>
        <v>1646</v>
      </c>
      <c r="B1658" s="16">
        <v>32210</v>
      </c>
      <c r="C1658" s="19" t="s">
        <v>4072</v>
      </c>
      <c r="D1658" s="19" t="s">
        <v>4073</v>
      </c>
      <c r="E1658" s="19"/>
      <c r="F1658" s="94" t="s">
        <v>3708</v>
      </c>
      <c r="G1658" s="54"/>
      <c r="H1658" s="94" t="s">
        <v>31</v>
      </c>
      <c r="I1658" s="278" t="s">
        <v>37</v>
      </c>
      <c r="J1658" s="278">
        <v>12</v>
      </c>
      <c r="K1658" s="278"/>
      <c r="L1658" s="278"/>
      <c r="M1658" s="255">
        <f t="shared" si="495"/>
        <v>12</v>
      </c>
      <c r="N1658" s="4" t="str">
        <f t="shared" si="496"/>
        <v>Kecil</v>
      </c>
      <c r="O1658" s="54"/>
      <c r="P1658" s="113" t="s">
        <v>4085</v>
      </c>
      <c r="Q1658" s="114"/>
      <c r="R1658" s="54"/>
      <c r="S1658" s="100"/>
      <c r="T1658" s="100"/>
      <c r="U1658" s="100"/>
      <c r="V1658" s="54"/>
      <c r="W1658" s="54"/>
      <c r="X1658" s="33"/>
      <c r="Y1658" s="33"/>
      <c r="Z1658" s="33"/>
      <c r="AA1658" s="33"/>
      <c r="AB1658" s="33"/>
      <c r="AC1658" s="64"/>
      <c r="AD1658" s="33"/>
      <c r="AE1658" s="33"/>
      <c r="AF1658" s="64"/>
      <c r="AG1658" s="33"/>
      <c r="AH1658" s="33"/>
      <c r="AI1658" s="64"/>
    </row>
    <row r="1659" spans="1:35" ht="18" x14ac:dyDescent="0.2">
      <c r="A1659" s="368">
        <f t="shared" si="488"/>
        <v>1647</v>
      </c>
      <c r="B1659" s="16">
        <v>32210</v>
      </c>
      <c r="C1659" s="16" t="s">
        <v>4074</v>
      </c>
      <c r="D1659" s="16" t="s">
        <v>4075</v>
      </c>
      <c r="E1659" s="16"/>
      <c r="F1659" s="4" t="s">
        <v>3708</v>
      </c>
      <c r="G1659" s="54"/>
      <c r="H1659" s="4" t="s">
        <v>52</v>
      </c>
      <c r="I1659" s="267">
        <v>12</v>
      </c>
      <c r="J1659" s="267">
        <v>0</v>
      </c>
      <c r="K1659" s="267">
        <v>0</v>
      </c>
      <c r="L1659" s="267">
        <v>0</v>
      </c>
      <c r="M1659" s="253">
        <f t="shared" si="495"/>
        <v>12</v>
      </c>
      <c r="N1659" s="4" t="e">
        <f>IF(#REF!&gt;=100,"Besar",IF(AND(#REF!&gt;=50,#REF!&lt;=99),"Sedang",IF(AND(#REF!&gt;=25,#REF!&lt;=49),"Menengah",IF(AND(#REF!&lt;=24,#REF!&gt;=10),"Kecil",IF(#REF!&lt;10,"&lt;Kecil","-")))))</f>
        <v>#REF!</v>
      </c>
      <c r="O1659" s="54"/>
      <c r="P1659" s="54"/>
      <c r="Q1659" s="54"/>
      <c r="R1659" s="54"/>
      <c r="S1659" s="100"/>
      <c r="T1659" s="100"/>
      <c r="U1659" s="100"/>
      <c r="V1659" s="54"/>
      <c r="W1659" s="54"/>
      <c r="X1659" s="33"/>
      <c r="Y1659" s="33"/>
      <c r="Z1659" s="33"/>
      <c r="AA1659" s="33"/>
      <c r="AB1659" s="33"/>
      <c r="AC1659" s="64"/>
      <c r="AD1659" s="33"/>
      <c r="AE1659" s="33"/>
      <c r="AF1659" s="64"/>
      <c r="AG1659" s="33"/>
      <c r="AH1659" s="33"/>
      <c r="AI1659" s="64"/>
    </row>
    <row r="1660" spans="1:35" x14ac:dyDescent="0.2">
      <c r="A1660" s="368">
        <f t="shared" si="488"/>
        <v>1648</v>
      </c>
      <c r="B1660" s="16">
        <v>32130</v>
      </c>
      <c r="C1660" s="16" t="s">
        <v>4076</v>
      </c>
      <c r="D1660" s="16" t="s">
        <v>4077</v>
      </c>
      <c r="E1660" s="16"/>
      <c r="F1660" s="4" t="s">
        <v>3708</v>
      </c>
      <c r="G1660" s="54"/>
      <c r="H1660" s="4" t="s">
        <v>52</v>
      </c>
      <c r="I1660" s="267">
        <v>7</v>
      </c>
      <c r="J1660" s="267">
        <v>5</v>
      </c>
      <c r="K1660" s="267" t="s">
        <v>37</v>
      </c>
      <c r="L1660" s="267">
        <v>0</v>
      </c>
      <c r="M1660" s="253">
        <f t="shared" si="495"/>
        <v>12</v>
      </c>
      <c r="N1660" s="4" t="str">
        <f t="shared" si="496"/>
        <v>Kecil</v>
      </c>
      <c r="O1660" s="13" t="s">
        <v>4084</v>
      </c>
      <c r="P1660" s="113" t="s">
        <v>6555</v>
      </c>
      <c r="Q1660" s="166"/>
      <c r="R1660" s="5"/>
      <c r="S1660" s="5"/>
      <c r="T1660" s="5"/>
      <c r="U1660" s="5"/>
      <c r="V1660" s="54"/>
      <c r="W1660" s="54"/>
      <c r="X1660" s="33"/>
      <c r="Y1660" s="33"/>
      <c r="Z1660" s="33"/>
      <c r="AA1660" s="33"/>
      <c r="AB1660" s="33"/>
      <c r="AC1660" s="64"/>
      <c r="AD1660" s="33"/>
      <c r="AE1660" s="33"/>
      <c r="AF1660" s="64"/>
      <c r="AG1660" s="33"/>
      <c r="AH1660" s="33"/>
      <c r="AI1660" s="64"/>
    </row>
    <row r="1661" spans="1:35" x14ac:dyDescent="0.2">
      <c r="A1661" s="368">
        <f t="shared" si="488"/>
        <v>1649</v>
      </c>
      <c r="B1661" s="16">
        <v>51100</v>
      </c>
      <c r="C1661" s="16" t="s">
        <v>4078</v>
      </c>
      <c r="D1661" s="16" t="s">
        <v>4079</v>
      </c>
      <c r="E1661" s="16"/>
      <c r="F1661" s="4" t="s">
        <v>3708</v>
      </c>
      <c r="G1661" s="54"/>
      <c r="H1661" s="4" t="s">
        <v>31</v>
      </c>
      <c r="I1661" s="267">
        <v>14</v>
      </c>
      <c r="J1661" s="267">
        <v>9</v>
      </c>
      <c r="K1661" s="267">
        <v>0</v>
      </c>
      <c r="L1661" s="267">
        <v>0</v>
      </c>
      <c r="M1661" s="253">
        <f t="shared" si="495"/>
        <v>23</v>
      </c>
      <c r="N1661" s="4" t="str">
        <f t="shared" si="496"/>
        <v>Menengah</v>
      </c>
      <c r="O1661" s="54"/>
      <c r="P1661" s="5" t="s">
        <v>4114</v>
      </c>
      <c r="Q1661" s="5"/>
      <c r="R1661" s="54"/>
      <c r="S1661" s="100"/>
      <c r="T1661" s="100"/>
      <c r="U1661" s="100"/>
      <c r="V1661" s="5"/>
      <c r="W1661" s="4"/>
      <c r="X1661" s="33"/>
      <c r="Y1661" s="33"/>
      <c r="Z1661" s="33"/>
      <c r="AA1661" s="33"/>
      <c r="AB1661" s="33"/>
      <c r="AC1661" s="64"/>
      <c r="AD1661" s="33"/>
      <c r="AE1661" s="33"/>
      <c r="AF1661" s="64"/>
      <c r="AG1661" s="33"/>
      <c r="AH1661" s="33"/>
      <c r="AI1661" s="64"/>
    </row>
    <row r="1662" spans="1:35" x14ac:dyDescent="0.2">
      <c r="A1662" s="368">
        <f t="shared" si="488"/>
        <v>1650</v>
      </c>
      <c r="B1662" s="16">
        <v>31390</v>
      </c>
      <c r="C1662" s="16" t="s">
        <v>4080</v>
      </c>
      <c r="D1662" s="16" t="s">
        <v>4081</v>
      </c>
      <c r="E1662" s="16"/>
      <c r="F1662" s="4" t="s">
        <v>3708</v>
      </c>
      <c r="G1662" s="54"/>
      <c r="H1662" s="4" t="s">
        <v>52</v>
      </c>
      <c r="I1662" s="267">
        <v>13</v>
      </c>
      <c r="J1662" s="267">
        <v>13</v>
      </c>
      <c r="K1662" s="267" t="s">
        <v>37</v>
      </c>
      <c r="L1662" s="267" t="s">
        <v>37</v>
      </c>
      <c r="M1662" s="253">
        <f t="shared" si="495"/>
        <v>26</v>
      </c>
      <c r="N1662" s="4" t="s">
        <v>32</v>
      </c>
      <c r="O1662" s="118" t="s">
        <v>6507</v>
      </c>
      <c r="P1662" s="54"/>
      <c r="Q1662" s="54"/>
      <c r="R1662" s="54"/>
      <c r="S1662" s="100"/>
      <c r="T1662" s="100"/>
      <c r="U1662" s="100"/>
      <c r="V1662" s="54"/>
      <c r="W1662" s="54"/>
      <c r="X1662" s="33"/>
      <c r="Y1662" s="33"/>
      <c r="Z1662" s="33"/>
      <c r="AA1662" s="33"/>
      <c r="AB1662" s="33"/>
      <c r="AC1662" s="64"/>
      <c r="AD1662" s="33"/>
      <c r="AE1662" s="33"/>
      <c r="AF1662" s="64"/>
      <c r="AG1662" s="33"/>
      <c r="AH1662" s="33"/>
      <c r="AI1662" s="64"/>
    </row>
    <row r="1663" spans="1:35" ht="18" x14ac:dyDescent="0.2">
      <c r="A1663" s="368">
        <f t="shared" si="488"/>
        <v>1651</v>
      </c>
      <c r="B1663" s="16">
        <v>33190</v>
      </c>
      <c r="C1663" s="12" t="s">
        <v>6553</v>
      </c>
      <c r="D1663" s="12" t="s">
        <v>4082</v>
      </c>
      <c r="E1663" s="12" t="s">
        <v>6554</v>
      </c>
      <c r="F1663" s="13" t="s">
        <v>3708</v>
      </c>
      <c r="G1663" s="13" t="s">
        <v>4083</v>
      </c>
      <c r="H1663" s="14" t="s">
        <v>229</v>
      </c>
      <c r="I1663" s="13">
        <v>24</v>
      </c>
      <c r="J1663" s="13">
        <v>27</v>
      </c>
      <c r="K1663" s="120"/>
      <c r="L1663" s="120"/>
      <c r="M1663" s="118">
        <f>SUM(I1663:J1663)</f>
        <v>51</v>
      </c>
      <c r="N1663" s="13" t="s">
        <v>32</v>
      </c>
      <c r="O1663" s="54"/>
      <c r="P1663" s="54"/>
      <c r="Q1663" s="54"/>
      <c r="R1663" s="54"/>
      <c r="S1663" s="100"/>
      <c r="T1663" s="100"/>
      <c r="U1663" s="100"/>
      <c r="V1663" s="54"/>
      <c r="W1663" s="54"/>
      <c r="X1663" s="33"/>
      <c r="Y1663" s="33"/>
      <c r="Z1663" s="33"/>
      <c r="AA1663" s="33"/>
      <c r="AB1663" s="33"/>
      <c r="AC1663" s="64"/>
      <c r="AD1663" s="33"/>
      <c r="AE1663" s="33"/>
      <c r="AF1663" s="64"/>
      <c r="AG1663" s="33"/>
      <c r="AH1663" s="33"/>
      <c r="AI1663" s="64"/>
    </row>
    <row r="1664" spans="1:35" x14ac:dyDescent="0.2">
      <c r="A1664" s="368">
        <f t="shared" si="488"/>
        <v>1652</v>
      </c>
      <c r="B1664" s="16">
        <v>35609</v>
      </c>
      <c r="C1664" s="16" t="s">
        <v>4086</v>
      </c>
      <c r="D1664" s="16" t="s">
        <v>4087</v>
      </c>
      <c r="E1664" s="16"/>
      <c r="F1664" s="4" t="s">
        <v>3708</v>
      </c>
      <c r="G1664" s="54"/>
      <c r="H1664" s="4" t="s">
        <v>52</v>
      </c>
      <c r="I1664" s="267">
        <v>5</v>
      </c>
      <c r="J1664" s="267" t="s">
        <v>37</v>
      </c>
      <c r="K1664" s="267">
        <v>0</v>
      </c>
      <c r="L1664" s="267">
        <v>0</v>
      </c>
      <c r="M1664" s="253">
        <f>SUM(I1664:L1664)</f>
        <v>5</v>
      </c>
      <c r="N1664" s="4" t="s">
        <v>32</v>
      </c>
      <c r="O1664" s="54"/>
      <c r="P1664" s="113" t="s">
        <v>6560</v>
      </c>
      <c r="Q1664" s="166"/>
      <c r="R1664" s="5"/>
      <c r="S1664" s="5"/>
      <c r="T1664" s="5"/>
      <c r="U1664" s="5"/>
      <c r="V1664" s="54"/>
      <c r="W1664" s="54"/>
      <c r="X1664" s="33"/>
      <c r="Y1664" s="33"/>
      <c r="Z1664" s="33"/>
      <c r="AA1664" s="33"/>
      <c r="AB1664" s="33"/>
      <c r="AC1664" s="64"/>
      <c r="AD1664" s="33"/>
      <c r="AE1664" s="33"/>
      <c r="AF1664" s="64"/>
      <c r="AG1664" s="33"/>
      <c r="AH1664" s="33"/>
      <c r="AI1664" s="64"/>
    </row>
    <row r="1665" spans="1:35" x14ac:dyDescent="0.2">
      <c r="A1665" s="368">
        <f t="shared" si="488"/>
        <v>1653</v>
      </c>
      <c r="B1665" s="16">
        <v>62039</v>
      </c>
      <c r="C1665" s="148" t="s">
        <v>4088</v>
      </c>
      <c r="D1665" s="11" t="s">
        <v>4089</v>
      </c>
      <c r="E1665" s="12"/>
      <c r="F1665" s="13" t="s">
        <v>3708</v>
      </c>
      <c r="G1665" s="13" t="s">
        <v>1867</v>
      </c>
      <c r="H1665" s="14" t="s">
        <v>31</v>
      </c>
      <c r="I1665" s="13">
        <v>26</v>
      </c>
      <c r="J1665" s="13">
        <v>10</v>
      </c>
      <c r="K1665" s="13"/>
      <c r="L1665" s="13"/>
      <c r="M1665" s="13">
        <f>SUM(I1665:L1665)</f>
        <v>36</v>
      </c>
      <c r="N1665" s="13" t="s">
        <v>32</v>
      </c>
      <c r="O1665" s="4" t="s">
        <v>4113</v>
      </c>
      <c r="P1665" s="5"/>
      <c r="Q1665" s="5"/>
      <c r="R1665" s="54"/>
      <c r="S1665" s="100"/>
      <c r="T1665" s="100"/>
      <c r="U1665" s="100"/>
      <c r="V1665" s="5"/>
      <c r="W1665" s="4"/>
      <c r="X1665" s="33"/>
      <c r="Y1665" s="33"/>
      <c r="Z1665" s="33"/>
      <c r="AA1665" s="33"/>
      <c r="AB1665" s="33"/>
      <c r="AC1665" s="64"/>
      <c r="AD1665" s="33"/>
      <c r="AE1665" s="33"/>
      <c r="AF1665" s="64"/>
      <c r="AG1665" s="33"/>
      <c r="AH1665" s="33"/>
      <c r="AI1665" s="64"/>
    </row>
    <row r="1666" spans="1:35" x14ac:dyDescent="0.2">
      <c r="A1666" s="368">
        <f t="shared" si="488"/>
        <v>1654</v>
      </c>
      <c r="B1666" s="16">
        <v>32420</v>
      </c>
      <c r="C1666" s="16" t="s">
        <v>4091</v>
      </c>
      <c r="D1666" s="16" t="s">
        <v>4092</v>
      </c>
      <c r="E1666" s="16"/>
      <c r="F1666" s="4" t="s">
        <v>3708</v>
      </c>
      <c r="G1666" s="54"/>
      <c r="H1666" s="4" t="s">
        <v>52</v>
      </c>
      <c r="I1666" s="267">
        <v>8</v>
      </c>
      <c r="J1666" s="267">
        <v>0</v>
      </c>
      <c r="K1666" s="267">
        <v>0</v>
      </c>
      <c r="L1666" s="267">
        <v>0</v>
      </c>
      <c r="M1666" s="253">
        <f>SUM(I1666:L1666)</f>
        <v>8</v>
      </c>
      <c r="N1666" s="4" t="s">
        <v>57</v>
      </c>
      <c r="O1666" s="118" t="s">
        <v>6125</v>
      </c>
      <c r="P1666" s="54"/>
      <c r="Q1666" s="54"/>
      <c r="R1666" s="54"/>
      <c r="S1666" s="100"/>
      <c r="T1666" s="100"/>
      <c r="U1666" s="100"/>
      <c r="V1666" s="54"/>
      <c r="W1666" s="54"/>
      <c r="X1666" s="33"/>
      <c r="Y1666" s="33"/>
      <c r="Z1666" s="33"/>
      <c r="AA1666" s="33"/>
      <c r="AB1666" s="33"/>
      <c r="AC1666" s="64"/>
      <c r="AD1666" s="33"/>
      <c r="AE1666" s="33"/>
      <c r="AF1666" s="64"/>
      <c r="AG1666" s="33"/>
      <c r="AH1666" s="33"/>
      <c r="AI1666" s="64"/>
    </row>
    <row r="1667" spans="1:35" x14ac:dyDescent="0.2">
      <c r="A1667" s="368">
        <f t="shared" si="488"/>
        <v>1655</v>
      </c>
      <c r="B1667" s="16">
        <v>35591</v>
      </c>
      <c r="C1667" s="16" t="s">
        <v>4093</v>
      </c>
      <c r="D1667" s="16" t="s">
        <v>4094</v>
      </c>
      <c r="E1667" s="16"/>
      <c r="F1667" s="4" t="s">
        <v>3708</v>
      </c>
      <c r="G1667" s="4" t="s">
        <v>1669</v>
      </c>
      <c r="H1667" s="5"/>
      <c r="I1667" s="50">
        <v>90</v>
      </c>
      <c r="J1667" s="50">
        <v>360</v>
      </c>
      <c r="K1667" s="50"/>
      <c r="L1667" s="50"/>
      <c r="M1667" s="50">
        <f>SUM(I1667:K1667)</f>
        <v>450</v>
      </c>
      <c r="N1667" s="4" t="str">
        <f>IF(M1668&gt;=100,"Besar",IF(AND(M1668&gt;=50,M1668&lt;=99),"Sedang",IF(AND(M1668&gt;=25,M1668&lt;=49),"Menengah",IF(AND(M1668&lt;=24,M1668&gt;=10),"Kecil",IF(M1668&lt;10,"&lt;Kecil","-")))))</f>
        <v>Besar</v>
      </c>
      <c r="O1667" s="54"/>
      <c r="P1667" s="54"/>
      <c r="Q1667" s="54"/>
      <c r="R1667" s="5"/>
      <c r="S1667" s="5"/>
      <c r="T1667" s="5"/>
      <c r="U1667" s="5"/>
      <c r="V1667" s="54"/>
      <c r="W1667" s="54"/>
      <c r="X1667" s="33"/>
      <c r="Y1667" s="33"/>
      <c r="Z1667" s="33"/>
      <c r="AA1667" s="33"/>
      <c r="AB1667" s="33"/>
      <c r="AC1667" s="64"/>
      <c r="AD1667" s="33"/>
      <c r="AE1667" s="33"/>
      <c r="AF1667" s="64"/>
      <c r="AG1667" s="33"/>
      <c r="AH1667" s="33"/>
      <c r="AI1667" s="64"/>
    </row>
    <row r="1668" spans="1:35" x14ac:dyDescent="0.2">
      <c r="A1668" s="368">
        <f t="shared" si="488"/>
        <v>1656</v>
      </c>
      <c r="B1668" s="16">
        <v>32210</v>
      </c>
      <c r="C1668" s="16" t="s">
        <v>4095</v>
      </c>
      <c r="D1668" s="16" t="s">
        <v>4096</v>
      </c>
      <c r="E1668" s="16"/>
      <c r="F1668" s="4" t="s">
        <v>3708</v>
      </c>
      <c r="G1668" s="54"/>
      <c r="H1668" s="4" t="s">
        <v>31</v>
      </c>
      <c r="I1668" s="267">
        <v>60</v>
      </c>
      <c r="J1668" s="267">
        <v>240</v>
      </c>
      <c r="K1668" s="267"/>
      <c r="L1668" s="267"/>
      <c r="M1668" s="253">
        <f t="shared" ref="M1668:M1673" si="497">SUM(I1668:L1668)</f>
        <v>300</v>
      </c>
      <c r="N1668" s="4" t="str">
        <f>IF(M1670&gt;=100,"Besar",IF(AND(M1670&gt;=50,M1670&lt;=99),"Sedang",IF(AND(M1670&gt;=25,M1670&lt;=49),"Menengah",IF(AND(M1670&lt;=24,M1670&gt;=10),"Kecil",IF(M1670&lt;10,"&lt;Kecil","-")))))</f>
        <v>Kecil</v>
      </c>
      <c r="O1668" s="54"/>
      <c r="P1668" s="5"/>
      <c r="Q1668" s="5"/>
      <c r="R1668" s="54"/>
      <c r="S1668" s="100"/>
      <c r="T1668" s="100"/>
      <c r="U1668" s="100"/>
      <c r="V1668" s="5"/>
      <c r="W1668" s="4"/>
      <c r="X1668" s="33"/>
      <c r="Y1668" s="33"/>
      <c r="Z1668" s="33"/>
      <c r="AA1668" s="33"/>
      <c r="AB1668" s="33"/>
      <c r="AC1668" s="64"/>
      <c r="AD1668" s="33"/>
      <c r="AE1668" s="33"/>
      <c r="AF1668" s="64"/>
      <c r="AG1668" s="33"/>
      <c r="AH1668" s="33"/>
      <c r="AI1668" s="64"/>
    </row>
    <row r="1669" spans="1:35" ht="36" x14ac:dyDescent="0.2">
      <c r="A1669" s="368">
        <f t="shared" si="488"/>
        <v>1657</v>
      </c>
      <c r="B1669" s="137"/>
      <c r="C1669" s="321" t="s">
        <v>6556</v>
      </c>
      <c r="D1669" s="137" t="s">
        <v>6557</v>
      </c>
      <c r="E1669" s="108" t="s">
        <v>6558</v>
      </c>
      <c r="F1669" s="120" t="s">
        <v>3708</v>
      </c>
      <c r="G1669" s="120" t="s">
        <v>6559</v>
      </c>
      <c r="H1669" s="14" t="s">
        <v>31</v>
      </c>
      <c r="I1669" s="118">
        <v>6</v>
      </c>
      <c r="J1669" s="118">
        <v>3</v>
      </c>
      <c r="K1669" s="118"/>
      <c r="L1669" s="118"/>
      <c r="M1669" s="13">
        <f t="shared" si="497"/>
        <v>9</v>
      </c>
      <c r="N1669" s="120" t="s">
        <v>45</v>
      </c>
      <c r="O1669" s="54"/>
      <c r="P1669" s="54"/>
      <c r="Q1669" s="54"/>
      <c r="R1669" s="54"/>
      <c r="S1669" s="100"/>
      <c r="T1669" s="100"/>
      <c r="U1669" s="100"/>
      <c r="V1669" s="54"/>
      <c r="W1669" s="54"/>
      <c r="X1669" s="33"/>
      <c r="Y1669" s="33"/>
      <c r="Z1669" s="33"/>
      <c r="AA1669" s="33"/>
      <c r="AB1669" s="33"/>
      <c r="AC1669" s="64"/>
      <c r="AD1669" s="33"/>
      <c r="AE1669" s="33"/>
      <c r="AF1669" s="64"/>
      <c r="AG1669" s="33"/>
      <c r="AH1669" s="33"/>
      <c r="AI1669" s="64"/>
    </row>
    <row r="1670" spans="1:35" x14ac:dyDescent="0.2">
      <c r="A1670" s="368">
        <f t="shared" si="488"/>
        <v>1658</v>
      </c>
      <c r="B1670" s="16">
        <v>32210</v>
      </c>
      <c r="C1670" s="16" t="s">
        <v>4097</v>
      </c>
      <c r="D1670" s="16" t="s">
        <v>4098</v>
      </c>
      <c r="E1670" s="16"/>
      <c r="F1670" s="4" t="s">
        <v>3708</v>
      </c>
      <c r="G1670" s="54"/>
      <c r="H1670" s="4" t="s">
        <v>31</v>
      </c>
      <c r="I1670" s="267">
        <v>3</v>
      </c>
      <c r="J1670" s="267">
        <v>10</v>
      </c>
      <c r="K1670" s="267">
        <v>0</v>
      </c>
      <c r="L1670" s="267">
        <v>0</v>
      </c>
      <c r="M1670" s="253">
        <f t="shared" si="497"/>
        <v>13</v>
      </c>
      <c r="N1670" s="4" t="str">
        <f>IF(M1671&gt;=100,"Besar",IF(AND(M1671&gt;=50,M1671&lt;=99),"Sedang",IF(AND(M1671&gt;=25,M1671&lt;=49),"Menengah",IF(AND(M1671&lt;=24,M1671&gt;=10),"Kecil",IF(M1671&lt;10,"&lt;Kecil","-")))))</f>
        <v>&lt;Kecil</v>
      </c>
      <c r="O1670" s="4" t="s">
        <v>247</v>
      </c>
      <c r="P1670" s="54"/>
      <c r="Q1670" s="54"/>
      <c r="R1670" s="54"/>
      <c r="S1670" s="100"/>
      <c r="T1670" s="100"/>
      <c r="U1670" s="100"/>
      <c r="V1670" s="54"/>
      <c r="W1670" s="54"/>
      <c r="X1670" s="33"/>
      <c r="Y1670" s="33"/>
      <c r="Z1670" s="33"/>
      <c r="AA1670" s="33"/>
      <c r="AB1670" s="33"/>
      <c r="AC1670" s="64"/>
      <c r="AD1670" s="33"/>
      <c r="AE1670" s="33"/>
      <c r="AF1670" s="64"/>
      <c r="AG1670" s="33"/>
      <c r="AH1670" s="33"/>
      <c r="AI1670" s="64"/>
    </row>
    <row r="1671" spans="1:35" x14ac:dyDescent="0.2">
      <c r="A1671" s="368">
        <f t="shared" si="488"/>
        <v>1659</v>
      </c>
      <c r="B1671" s="16">
        <v>32116</v>
      </c>
      <c r="C1671" s="16" t="s">
        <v>4099</v>
      </c>
      <c r="D1671" s="16" t="s">
        <v>4100</v>
      </c>
      <c r="E1671" s="16"/>
      <c r="F1671" s="4" t="s">
        <v>3708</v>
      </c>
      <c r="G1671" s="54"/>
      <c r="H1671" s="4" t="s">
        <v>52</v>
      </c>
      <c r="I1671" s="267">
        <v>8</v>
      </c>
      <c r="J1671" s="267">
        <v>0</v>
      </c>
      <c r="K1671" s="267">
        <v>0</v>
      </c>
      <c r="L1671" s="267">
        <v>0</v>
      </c>
      <c r="M1671" s="253">
        <f t="shared" si="497"/>
        <v>8</v>
      </c>
      <c r="N1671" s="4" t="str">
        <f>IF(M1672&gt;=100,"Besar",IF(AND(M1672&gt;=50,M1672&lt;=99),"Sedang",IF(AND(M1672&gt;=25,M1672&lt;=49),"Menengah",IF(AND(M1672&lt;=24,M1672&gt;=10),"Kecil",IF(M1672&lt;10,"&lt;Kecil","-")))))</f>
        <v>&lt;Kecil</v>
      </c>
      <c r="O1671" s="54"/>
      <c r="P1671" s="54"/>
      <c r="Q1671" s="54"/>
      <c r="R1671" s="5"/>
      <c r="S1671" s="5"/>
      <c r="T1671" s="5"/>
      <c r="U1671" s="5"/>
      <c r="V1671" s="54"/>
      <c r="W1671" s="54"/>
      <c r="X1671" s="33"/>
      <c r="Y1671" s="33"/>
      <c r="Z1671" s="33"/>
      <c r="AA1671" s="33"/>
      <c r="AB1671" s="33"/>
      <c r="AC1671" s="64"/>
      <c r="AD1671" s="33"/>
      <c r="AE1671" s="33"/>
      <c r="AF1671" s="64"/>
      <c r="AG1671" s="33"/>
      <c r="AH1671" s="33"/>
      <c r="AI1671" s="64"/>
    </row>
    <row r="1672" spans="1:35" x14ac:dyDescent="0.2">
      <c r="A1672" s="368">
        <f t="shared" si="488"/>
        <v>1660</v>
      </c>
      <c r="B1672" s="16">
        <v>35591</v>
      </c>
      <c r="C1672" s="16" t="s">
        <v>4101</v>
      </c>
      <c r="D1672" s="16" t="s">
        <v>4102</v>
      </c>
      <c r="E1672" s="16"/>
      <c r="F1672" s="4" t="s">
        <v>3708</v>
      </c>
      <c r="G1672" s="54"/>
      <c r="H1672" s="4" t="s">
        <v>31</v>
      </c>
      <c r="I1672" s="267">
        <v>8</v>
      </c>
      <c r="J1672" s="267">
        <v>1</v>
      </c>
      <c r="K1672" s="267">
        <v>0</v>
      </c>
      <c r="L1672" s="267">
        <v>0</v>
      </c>
      <c r="M1672" s="253">
        <f t="shared" si="497"/>
        <v>9</v>
      </c>
      <c r="N1672" s="4" t="str">
        <f>IF(M1673&gt;=100,"Besar",IF(AND(M1673&gt;=50,M1673&lt;=99),"Sedang",IF(AND(M1673&gt;=25,M1673&lt;=49),"Menengah",IF(AND(M1673&lt;=24,M1673&gt;=10),"Kecil",IF(M1673&lt;10,"&lt;Kecil","-")))))</f>
        <v>&lt;Kecil</v>
      </c>
      <c r="O1672" s="54"/>
      <c r="P1672" s="113" t="s">
        <v>6562</v>
      </c>
      <c r="Q1672" s="5"/>
      <c r="R1672" s="5"/>
      <c r="S1672" s="5"/>
      <c r="T1672" s="5"/>
      <c r="U1672" s="5"/>
      <c r="V1672" s="5"/>
      <c r="W1672" s="4"/>
      <c r="X1672" s="33"/>
      <c r="Y1672" s="33"/>
      <c r="Z1672" s="33"/>
      <c r="AA1672" s="33"/>
      <c r="AB1672" s="33"/>
      <c r="AC1672" s="64"/>
      <c r="AD1672" s="33"/>
      <c r="AE1672" s="33"/>
      <c r="AF1672" s="64"/>
      <c r="AG1672" s="33"/>
      <c r="AH1672" s="33"/>
      <c r="AI1672" s="64"/>
    </row>
    <row r="1673" spans="1:35" x14ac:dyDescent="0.2">
      <c r="A1673" s="368">
        <f t="shared" si="488"/>
        <v>1661</v>
      </c>
      <c r="B1673" s="16">
        <v>90000</v>
      </c>
      <c r="C1673" s="16" t="s">
        <v>4103</v>
      </c>
      <c r="D1673" s="16" t="s">
        <v>4104</v>
      </c>
      <c r="E1673" s="16"/>
      <c r="F1673" s="4" t="s">
        <v>3708</v>
      </c>
      <c r="G1673" s="54"/>
      <c r="H1673" s="4" t="s">
        <v>31</v>
      </c>
      <c r="I1673" s="267">
        <v>4</v>
      </c>
      <c r="J1673" s="267">
        <v>5</v>
      </c>
      <c r="K1673" s="267">
        <v>0</v>
      </c>
      <c r="L1673" s="267">
        <v>0</v>
      </c>
      <c r="M1673" s="253">
        <f t="shared" si="497"/>
        <v>9</v>
      </c>
      <c r="N1673" s="93" t="s">
        <v>1219</v>
      </c>
      <c r="O1673" s="4" t="s">
        <v>2849</v>
      </c>
      <c r="P1673" s="5"/>
      <c r="Q1673" s="5"/>
      <c r="R1673" s="54"/>
      <c r="S1673" s="100"/>
      <c r="T1673" s="100"/>
      <c r="U1673" s="100"/>
      <c r="V1673" s="5"/>
      <c r="W1673" s="4"/>
      <c r="X1673" s="33"/>
      <c r="Y1673" s="33"/>
      <c r="Z1673" s="33"/>
      <c r="AA1673" s="33"/>
      <c r="AB1673" s="33"/>
      <c r="AC1673" s="64"/>
      <c r="AD1673" s="33"/>
      <c r="AE1673" s="33"/>
      <c r="AF1673" s="64"/>
      <c r="AG1673" s="33"/>
      <c r="AH1673" s="33"/>
      <c r="AI1673" s="64"/>
    </row>
    <row r="1674" spans="1:35" x14ac:dyDescent="0.2">
      <c r="A1674" s="368">
        <f t="shared" si="488"/>
        <v>1662</v>
      </c>
      <c r="B1674" s="16">
        <v>34113</v>
      </c>
      <c r="C1674" s="92" t="s">
        <v>4105</v>
      </c>
      <c r="D1674" s="92" t="s">
        <v>4106</v>
      </c>
      <c r="E1674" s="92"/>
      <c r="F1674" s="93" t="s">
        <v>3708</v>
      </c>
      <c r="G1674" s="54"/>
      <c r="H1674" s="93" t="s">
        <v>31</v>
      </c>
      <c r="I1674" s="277">
        <v>16</v>
      </c>
      <c r="J1674" s="277">
        <v>22</v>
      </c>
      <c r="K1674" s="277" t="s">
        <v>37</v>
      </c>
      <c r="L1674" s="277" t="s">
        <v>37</v>
      </c>
      <c r="M1674" s="254">
        <v>38</v>
      </c>
      <c r="N1674" s="4" t="str">
        <f>IF(M1675&gt;=100,"Besar",IF(AND(M1675&gt;=50,M1675&lt;=99),"Sedang",IF(AND(M1675&gt;=25,M1675&lt;=49),"Menengah",IF(AND(M1675&lt;=24,M1675&gt;=10),"Kecil",IF(M1675&lt;10,"&lt;Kecil","-")))))</f>
        <v>&lt;Kecil</v>
      </c>
      <c r="O1674" s="13" t="s">
        <v>6223</v>
      </c>
      <c r="P1674" s="54"/>
      <c r="Q1674" s="54"/>
      <c r="R1674" s="54"/>
      <c r="S1674" s="100"/>
      <c r="T1674" s="100"/>
      <c r="U1674" s="100"/>
      <c r="V1674" s="54"/>
      <c r="W1674" s="54"/>
      <c r="X1674" s="33"/>
      <c r="Y1674" s="33"/>
      <c r="Z1674" s="33"/>
      <c r="AA1674" s="33"/>
      <c r="AB1674" s="33"/>
      <c r="AC1674" s="64"/>
      <c r="AD1674" s="33"/>
      <c r="AE1674" s="33"/>
      <c r="AF1674" s="64"/>
      <c r="AG1674" s="33"/>
      <c r="AH1674" s="33"/>
      <c r="AI1674" s="64"/>
    </row>
    <row r="1675" spans="1:35" ht="18" x14ac:dyDescent="0.2">
      <c r="A1675" s="368">
        <f t="shared" si="488"/>
        <v>1663</v>
      </c>
      <c r="B1675" s="16">
        <v>63000</v>
      </c>
      <c r="C1675" s="16" t="s">
        <v>4107</v>
      </c>
      <c r="D1675" s="16" t="s">
        <v>4108</v>
      </c>
      <c r="E1675" s="16"/>
      <c r="F1675" s="4" t="s">
        <v>3708</v>
      </c>
      <c r="G1675" s="54"/>
      <c r="H1675" s="4" t="s">
        <v>52</v>
      </c>
      <c r="I1675" s="267">
        <v>5</v>
      </c>
      <c r="J1675" s="267">
        <v>2</v>
      </c>
      <c r="K1675" s="267">
        <v>0</v>
      </c>
      <c r="L1675" s="267">
        <v>0</v>
      </c>
      <c r="M1675" s="253">
        <f>SUM(I1675:L1675)</f>
        <v>7</v>
      </c>
      <c r="N1675" s="4" t="str">
        <f>IF(M1676&gt;=100,"Besar",IF(AND(M1676&gt;=50,M1676&lt;=99),"Sedang",IF(AND(M1676&gt;=25,M1676&lt;=49),"Menengah",IF(AND(M1676&lt;=24,M1676&gt;=10),"Kecil",IF(M1676&lt;10,"&lt;Kecil","-")))))</f>
        <v>Menengah</v>
      </c>
      <c r="O1675" s="54"/>
      <c r="P1675" s="54"/>
      <c r="Q1675" s="54"/>
      <c r="R1675" s="54"/>
      <c r="S1675" s="100"/>
      <c r="T1675" s="100"/>
      <c r="U1675" s="100"/>
      <c r="V1675" s="54"/>
      <c r="W1675" s="54"/>
      <c r="X1675" s="33"/>
      <c r="Y1675" s="33"/>
      <c r="Z1675" s="33"/>
      <c r="AA1675" s="33"/>
      <c r="AB1675" s="33"/>
      <c r="AC1675" s="64"/>
      <c r="AD1675" s="33"/>
      <c r="AE1675" s="33"/>
      <c r="AF1675" s="64"/>
      <c r="AG1675" s="33"/>
      <c r="AH1675" s="33"/>
      <c r="AI1675" s="64"/>
    </row>
    <row r="1676" spans="1:35" x14ac:dyDescent="0.2">
      <c r="A1676" s="368">
        <f t="shared" si="488"/>
        <v>1664</v>
      </c>
      <c r="B1676" s="16">
        <v>33211</v>
      </c>
      <c r="C1676" s="16" t="s">
        <v>4109</v>
      </c>
      <c r="D1676" s="16" t="s">
        <v>4110</v>
      </c>
      <c r="E1676" s="16"/>
      <c r="F1676" s="4" t="s">
        <v>3708</v>
      </c>
      <c r="G1676" s="54"/>
      <c r="H1676" s="4" t="s">
        <v>31</v>
      </c>
      <c r="I1676" s="267">
        <v>25</v>
      </c>
      <c r="J1676" s="267">
        <v>10</v>
      </c>
      <c r="K1676" s="267">
        <v>0</v>
      </c>
      <c r="L1676" s="267">
        <v>0</v>
      </c>
      <c r="M1676" s="253">
        <f>SUM(I1676:L1676)</f>
        <v>35</v>
      </c>
      <c r="N1676" s="4" t="s">
        <v>57</v>
      </c>
      <c r="O1676" s="54"/>
      <c r="P1676" s="54"/>
      <c r="Q1676" s="54"/>
      <c r="R1676" s="5"/>
      <c r="S1676" s="5"/>
      <c r="T1676" s="5"/>
      <c r="U1676" s="5"/>
      <c r="V1676" s="54"/>
      <c r="W1676" s="54"/>
      <c r="X1676" s="33"/>
      <c r="Y1676" s="33"/>
      <c r="Z1676" s="33"/>
      <c r="AA1676" s="33"/>
      <c r="AB1676" s="33"/>
      <c r="AC1676" s="64"/>
      <c r="AD1676" s="33"/>
      <c r="AE1676" s="33"/>
      <c r="AF1676" s="64"/>
      <c r="AG1676" s="33"/>
      <c r="AH1676" s="33"/>
      <c r="AI1676" s="64"/>
    </row>
    <row r="1677" spans="1:35" ht="18.75" x14ac:dyDescent="0.2">
      <c r="A1677" s="368">
        <f t="shared" si="488"/>
        <v>1665</v>
      </c>
      <c r="B1677" s="16">
        <v>61039</v>
      </c>
      <c r="C1677" s="304" t="s">
        <v>4111</v>
      </c>
      <c r="D1677" s="310" t="s">
        <v>4112</v>
      </c>
      <c r="E1677" s="12" t="s">
        <v>6561</v>
      </c>
      <c r="F1677" s="13" t="s">
        <v>3708</v>
      </c>
      <c r="G1677" s="13" t="s">
        <v>55</v>
      </c>
      <c r="H1677" s="307" t="s">
        <v>31</v>
      </c>
      <c r="I1677" s="311">
        <v>74</v>
      </c>
      <c r="J1677" s="311">
        <v>34</v>
      </c>
      <c r="K1677" s="311"/>
      <c r="L1677" s="311"/>
      <c r="M1677" s="13">
        <f>SUM(I1677:J1677)</f>
        <v>108</v>
      </c>
      <c r="N1677" s="13" t="s">
        <v>57</v>
      </c>
      <c r="O1677" s="4" t="s">
        <v>4134</v>
      </c>
      <c r="P1677" s="5" t="s">
        <v>4149</v>
      </c>
      <c r="Q1677" s="5"/>
      <c r="R1677" s="54"/>
      <c r="S1677" s="100"/>
      <c r="T1677" s="100"/>
      <c r="U1677" s="100"/>
      <c r="V1677" s="5"/>
      <c r="W1677" s="4"/>
      <c r="X1677" s="33"/>
      <c r="Y1677" s="33"/>
      <c r="Z1677" s="33"/>
      <c r="AA1677" s="33"/>
      <c r="AB1677" s="33"/>
      <c r="AC1677" s="64"/>
      <c r="AD1677" s="33"/>
      <c r="AE1677" s="33"/>
      <c r="AF1677" s="64"/>
      <c r="AG1677" s="33"/>
      <c r="AH1677" s="33"/>
      <c r="AI1677" s="64"/>
    </row>
    <row r="1678" spans="1:35" x14ac:dyDescent="0.2">
      <c r="A1678" s="368">
        <f t="shared" si="488"/>
        <v>1666</v>
      </c>
      <c r="B1678" s="16">
        <v>32130</v>
      </c>
      <c r="C1678" s="16" t="s">
        <v>4115</v>
      </c>
      <c r="D1678" s="16" t="s">
        <v>4116</v>
      </c>
      <c r="E1678" s="16"/>
      <c r="F1678" s="4" t="s">
        <v>3708</v>
      </c>
      <c r="G1678" s="54"/>
      <c r="H1678" s="4" t="s">
        <v>31</v>
      </c>
      <c r="I1678" s="267">
        <v>55</v>
      </c>
      <c r="J1678" s="267">
        <v>63</v>
      </c>
      <c r="K1678" s="267">
        <v>0</v>
      </c>
      <c r="L1678" s="267">
        <v>0</v>
      </c>
      <c r="M1678" s="253">
        <f>SUM(I1678:L1678)</f>
        <v>118</v>
      </c>
      <c r="N1678" s="4" t="str">
        <f>IF(M1679&gt;=100,"Besar",IF(AND(M1679&gt;=50,M1679&lt;=99),"Sedang",IF(AND(M1679&gt;=25,M1679&lt;=49),"Menengah",IF(AND(M1679&lt;=24,M1679&gt;=10),"Kecil",IF(M1679&lt;10,"&lt;Kecil","-")))))</f>
        <v>Besar</v>
      </c>
      <c r="O1678" s="4" t="s">
        <v>4139</v>
      </c>
      <c r="P1678" s="54"/>
      <c r="Q1678" s="54"/>
      <c r="R1678" s="54"/>
      <c r="S1678" s="100"/>
      <c r="T1678" s="100"/>
      <c r="U1678" s="100"/>
      <c r="V1678" s="54"/>
      <c r="W1678" s="54"/>
      <c r="X1678" s="33"/>
      <c r="Y1678" s="33"/>
      <c r="Z1678" s="33"/>
      <c r="AA1678" s="33"/>
      <c r="AB1678" s="33"/>
      <c r="AC1678" s="64"/>
      <c r="AD1678" s="33"/>
      <c r="AE1678" s="33"/>
      <c r="AF1678" s="64"/>
      <c r="AG1678" s="33"/>
      <c r="AH1678" s="33"/>
      <c r="AI1678" s="64"/>
    </row>
    <row r="1679" spans="1:35" ht="18" x14ac:dyDescent="0.2">
      <c r="A1679" s="368">
        <f t="shared" ref="A1679:A1742" si="498">A1678+1</f>
        <v>1667</v>
      </c>
      <c r="B1679" s="16">
        <v>61032</v>
      </c>
      <c r="C1679" s="16" t="s">
        <v>4117</v>
      </c>
      <c r="D1679" s="16" t="s">
        <v>4118</v>
      </c>
      <c r="E1679" s="16"/>
      <c r="F1679" s="4" t="s">
        <v>3708</v>
      </c>
      <c r="G1679" s="54"/>
      <c r="H1679" s="4" t="s">
        <v>31</v>
      </c>
      <c r="I1679" s="267">
        <v>16</v>
      </c>
      <c r="J1679" s="267">
        <v>220</v>
      </c>
      <c r="K1679" s="267" t="s">
        <v>37</v>
      </c>
      <c r="L1679" s="267">
        <v>0</v>
      </c>
      <c r="M1679" s="253">
        <f>SUM(I1679:L1679)</f>
        <v>236</v>
      </c>
      <c r="N1679" s="4" t="str">
        <f>IF(M1680&gt;=100,"Besar",IF(AND(M1680&gt;=50,M1680&lt;=99),"Sedang",IF(AND(M1680&gt;=25,M1680&lt;=49),"Menengah",IF(AND(M1680&lt;=24,M1680&gt;=10),"Kecil",IF(M1680&lt;10,"&lt;Kecil","-")))))</f>
        <v>Kecil</v>
      </c>
      <c r="O1679" s="54"/>
      <c r="P1679" s="113" t="s">
        <v>6563</v>
      </c>
      <c r="Q1679" s="54"/>
      <c r="R1679" s="5"/>
      <c r="S1679" s="5"/>
      <c r="T1679" s="5"/>
      <c r="U1679" s="5"/>
      <c r="V1679" s="54"/>
      <c r="W1679" s="54"/>
      <c r="X1679" s="33"/>
      <c r="Y1679" s="33"/>
      <c r="Z1679" s="33"/>
      <c r="AA1679" s="33"/>
      <c r="AB1679" s="33"/>
      <c r="AC1679" s="64"/>
      <c r="AD1679" s="33"/>
      <c r="AE1679" s="33"/>
      <c r="AF1679" s="64"/>
      <c r="AG1679" s="33"/>
      <c r="AH1679" s="33"/>
      <c r="AI1679" s="64"/>
    </row>
    <row r="1680" spans="1:35" x14ac:dyDescent="0.2">
      <c r="A1680" s="368">
        <f t="shared" si="498"/>
        <v>1668</v>
      </c>
      <c r="B1680" s="16">
        <v>61039</v>
      </c>
      <c r="C1680" s="16" t="s">
        <v>4119</v>
      </c>
      <c r="D1680" s="16" t="s">
        <v>4120</v>
      </c>
      <c r="E1680" s="16"/>
      <c r="F1680" s="4" t="s">
        <v>3708</v>
      </c>
      <c r="G1680" s="54"/>
      <c r="H1680" s="4" t="s">
        <v>52</v>
      </c>
      <c r="I1680" s="267">
        <v>8</v>
      </c>
      <c r="J1680" s="267">
        <v>2</v>
      </c>
      <c r="K1680" s="267" t="s">
        <v>37</v>
      </c>
      <c r="L1680" s="267" t="s">
        <v>37</v>
      </c>
      <c r="M1680" s="253">
        <f>SUM(I1680:L1680)</f>
        <v>10</v>
      </c>
      <c r="N1680" s="4" t="s">
        <v>32</v>
      </c>
      <c r="O1680" s="54"/>
      <c r="P1680" s="5"/>
      <c r="Q1680" s="5"/>
      <c r="R1680" s="54"/>
      <c r="S1680" s="100"/>
      <c r="T1680" s="100"/>
      <c r="U1680" s="100"/>
      <c r="V1680" s="5"/>
      <c r="W1680" s="4"/>
      <c r="X1680" s="33"/>
      <c r="Y1680" s="33"/>
      <c r="Z1680" s="33"/>
      <c r="AA1680" s="33"/>
      <c r="AB1680" s="33"/>
      <c r="AC1680" s="64"/>
      <c r="AD1680" s="33"/>
      <c r="AE1680" s="33"/>
      <c r="AF1680" s="64"/>
      <c r="AG1680" s="33"/>
      <c r="AH1680" s="33"/>
      <c r="AI1680" s="64"/>
    </row>
    <row r="1681" spans="1:35" x14ac:dyDescent="0.2">
      <c r="A1681" s="368">
        <f t="shared" si="498"/>
        <v>1669</v>
      </c>
      <c r="B1681" s="16">
        <v>32210</v>
      </c>
      <c r="C1681" s="16" t="s">
        <v>4121</v>
      </c>
      <c r="D1681" s="16" t="s">
        <v>3811</v>
      </c>
      <c r="E1681" s="16"/>
      <c r="F1681" s="4" t="s">
        <v>3708</v>
      </c>
      <c r="G1681" s="4" t="s">
        <v>4122</v>
      </c>
      <c r="H1681" s="5"/>
      <c r="I1681" s="50">
        <v>26</v>
      </c>
      <c r="J1681" s="50">
        <v>12</v>
      </c>
      <c r="K1681" s="50"/>
      <c r="L1681" s="50"/>
      <c r="M1681" s="50">
        <f>SUM(I1681:K1681)</f>
        <v>38</v>
      </c>
      <c r="N1681" s="4" t="str">
        <f>IF(M1682&gt;=100,"Besar",IF(AND(M1682&gt;=50,M1682&lt;=99),"Sedang",IF(AND(M1682&gt;=25,M1682&lt;=49),"Menengah",IF(AND(M1682&lt;=24,M1682&gt;=10),"Kecil",IF(M1682&lt;10,"&lt;Kecil","-")))))</f>
        <v>Sedang</v>
      </c>
      <c r="O1681" s="13" t="s">
        <v>6407</v>
      </c>
      <c r="P1681" s="54"/>
      <c r="Q1681" s="54"/>
      <c r="R1681" s="54"/>
      <c r="S1681" s="100"/>
      <c r="T1681" s="100"/>
      <c r="U1681" s="100"/>
      <c r="V1681" s="54"/>
      <c r="W1681" s="54"/>
      <c r="X1681" s="33"/>
      <c r="Y1681" s="33"/>
      <c r="Z1681" s="33"/>
      <c r="AA1681" s="33"/>
      <c r="AB1681" s="33"/>
      <c r="AC1681" s="64"/>
      <c r="AD1681" s="33"/>
      <c r="AE1681" s="33"/>
      <c r="AF1681" s="64"/>
      <c r="AG1681" s="33"/>
      <c r="AH1681" s="33"/>
      <c r="AI1681" s="64"/>
    </row>
    <row r="1682" spans="1:35" x14ac:dyDescent="0.2">
      <c r="A1682" s="368">
        <f t="shared" si="498"/>
        <v>1670</v>
      </c>
      <c r="B1682" s="16">
        <v>31779</v>
      </c>
      <c r="C1682" s="16" t="s">
        <v>3510</v>
      </c>
      <c r="D1682" s="16" t="s">
        <v>4123</v>
      </c>
      <c r="E1682" s="16"/>
      <c r="F1682" s="4" t="s">
        <v>3708</v>
      </c>
      <c r="G1682" s="54"/>
      <c r="H1682" s="4" t="s">
        <v>31</v>
      </c>
      <c r="I1682" s="267">
        <v>23</v>
      </c>
      <c r="J1682" s="267">
        <v>33</v>
      </c>
      <c r="K1682" s="267">
        <v>0</v>
      </c>
      <c r="L1682" s="267">
        <v>0</v>
      </c>
      <c r="M1682" s="253">
        <f>SUM(I1682:L1682)</f>
        <v>56</v>
      </c>
      <c r="N1682" s="4" t="str">
        <f>IF(M1683&gt;=100,"Besar",IF(AND(M1683&gt;=50,M1683&lt;=99),"Sedang",IF(AND(M1683&gt;=25,M1683&lt;=49),"Menengah",IF(AND(M1683&lt;=24,M1683&gt;=10),"Kecil",IF(M1683&lt;10,"&lt;Kecil","-")))))</f>
        <v>&lt;Kecil</v>
      </c>
      <c r="O1682" s="4" t="s">
        <v>3604</v>
      </c>
      <c r="P1682" s="113" t="s">
        <v>6567</v>
      </c>
      <c r="Q1682" s="166"/>
      <c r="R1682" s="5"/>
      <c r="S1682" s="5"/>
      <c r="T1682" s="5"/>
      <c r="U1682" s="5"/>
      <c r="V1682" s="54"/>
      <c r="W1682" s="54"/>
      <c r="X1682" s="33"/>
      <c r="Y1682" s="33"/>
      <c r="Z1682" s="33"/>
      <c r="AA1682" s="33"/>
      <c r="AB1682" s="33"/>
      <c r="AC1682" s="64"/>
      <c r="AD1682" s="33"/>
      <c r="AE1682" s="33"/>
      <c r="AF1682" s="64"/>
      <c r="AG1682" s="33"/>
      <c r="AH1682" s="33"/>
      <c r="AI1682" s="64"/>
    </row>
    <row r="1683" spans="1:35" x14ac:dyDescent="0.2">
      <c r="A1683" s="368">
        <f t="shared" si="498"/>
        <v>1671</v>
      </c>
      <c r="B1683" s="16">
        <v>35591</v>
      </c>
      <c r="C1683" s="16" t="s">
        <v>3512</v>
      </c>
      <c r="D1683" s="16" t="s">
        <v>4124</v>
      </c>
      <c r="E1683" s="16"/>
      <c r="F1683" s="4" t="s">
        <v>3708</v>
      </c>
      <c r="G1683" s="54"/>
      <c r="H1683" s="4" t="s">
        <v>31</v>
      </c>
      <c r="I1683" s="267">
        <v>6</v>
      </c>
      <c r="J1683" s="267">
        <v>2</v>
      </c>
      <c r="K1683" s="267">
        <v>0</v>
      </c>
      <c r="L1683" s="267">
        <v>0</v>
      </c>
      <c r="M1683" s="253">
        <f>SUM(I1683:L1683)</f>
        <v>8</v>
      </c>
      <c r="N1683" s="4" t="s">
        <v>45</v>
      </c>
      <c r="O1683" s="54"/>
      <c r="P1683" s="178" t="s">
        <v>4135</v>
      </c>
      <c r="Q1683" s="5"/>
      <c r="R1683" s="54"/>
      <c r="S1683" s="100"/>
      <c r="T1683" s="100"/>
      <c r="U1683" s="100"/>
      <c r="V1683" s="5"/>
      <c r="W1683" s="4"/>
      <c r="X1683" s="33"/>
      <c r="Y1683" s="33"/>
      <c r="Z1683" s="33"/>
      <c r="AA1683" s="33"/>
      <c r="AB1683" s="33"/>
      <c r="AC1683" s="64"/>
      <c r="AD1683" s="33"/>
      <c r="AE1683" s="33"/>
      <c r="AF1683" s="64"/>
      <c r="AG1683" s="33"/>
      <c r="AH1683" s="33"/>
      <c r="AI1683" s="64"/>
    </row>
    <row r="1684" spans="1:35" x14ac:dyDescent="0.2">
      <c r="A1684" s="368">
        <f t="shared" si="498"/>
        <v>1672</v>
      </c>
      <c r="B1684" s="16">
        <v>63000</v>
      </c>
      <c r="C1684" s="148" t="s">
        <v>4125</v>
      </c>
      <c r="D1684" s="11" t="s">
        <v>4126</v>
      </c>
      <c r="E1684" s="12"/>
      <c r="F1684" s="13" t="s">
        <v>3708</v>
      </c>
      <c r="G1684" s="13" t="s">
        <v>228</v>
      </c>
      <c r="H1684" s="21" t="s">
        <v>229</v>
      </c>
      <c r="I1684" s="13">
        <v>12</v>
      </c>
      <c r="J1684" s="13">
        <v>5</v>
      </c>
      <c r="K1684" s="13"/>
      <c r="L1684" s="13"/>
      <c r="M1684" s="13">
        <f>SUM(I1684:L1684)</f>
        <v>17</v>
      </c>
      <c r="N1684" s="13" t="s">
        <v>45</v>
      </c>
      <c r="O1684" s="13" t="s">
        <v>6566</v>
      </c>
      <c r="P1684" s="54"/>
      <c r="Q1684" s="54"/>
      <c r="R1684" s="54"/>
      <c r="S1684" s="100"/>
      <c r="T1684" s="100"/>
      <c r="U1684" s="100"/>
      <c r="V1684" s="54"/>
      <c r="W1684" s="54"/>
      <c r="X1684" s="33"/>
      <c r="Y1684" s="33"/>
      <c r="Z1684" s="33"/>
      <c r="AA1684" s="33"/>
      <c r="AB1684" s="33"/>
      <c r="AC1684" s="64"/>
      <c r="AD1684" s="33"/>
      <c r="AE1684" s="33"/>
      <c r="AF1684" s="64"/>
      <c r="AG1684" s="33"/>
      <c r="AH1684" s="33"/>
      <c r="AI1684" s="64"/>
    </row>
    <row r="1685" spans="1:35" ht="18" x14ac:dyDescent="0.2">
      <c r="A1685" s="368">
        <f t="shared" si="498"/>
        <v>1673</v>
      </c>
      <c r="B1685" s="16">
        <v>32210</v>
      </c>
      <c r="C1685" s="16" t="s">
        <v>4127</v>
      </c>
      <c r="D1685" s="16" t="s">
        <v>4128</v>
      </c>
      <c r="E1685" s="16"/>
      <c r="F1685" s="4" t="s">
        <v>3708</v>
      </c>
      <c r="G1685" s="54"/>
      <c r="H1685" s="4" t="s">
        <v>36</v>
      </c>
      <c r="I1685" s="267">
        <v>7</v>
      </c>
      <c r="J1685" s="267">
        <v>3</v>
      </c>
      <c r="K1685" s="267">
        <v>0</v>
      </c>
      <c r="L1685" s="267">
        <v>0</v>
      </c>
      <c r="M1685" s="253">
        <f>SUM(I1685:L1685)</f>
        <v>10</v>
      </c>
      <c r="N1685" s="4" t="str">
        <f>IF(M1686&gt;=100,"Besar",IF(AND(M1686&gt;=50,M1686&lt;=99),"Sedang",IF(AND(M1686&gt;=25,M1686&lt;=49),"Menengah",IF(AND(M1686&lt;=24,M1686&gt;=10),"Kecil",IF(M1686&lt;10,"&lt;Kecil","-")))))</f>
        <v>Kecil</v>
      </c>
      <c r="O1685" s="161" t="s">
        <v>4134</v>
      </c>
      <c r="P1685" s="54"/>
      <c r="Q1685" s="54"/>
      <c r="R1685" s="54"/>
      <c r="S1685" s="100"/>
      <c r="T1685" s="100"/>
      <c r="U1685" s="100"/>
      <c r="V1685" s="54"/>
      <c r="W1685" s="54"/>
      <c r="X1685" s="33"/>
      <c r="Y1685" s="33"/>
      <c r="Z1685" s="33"/>
      <c r="AA1685" s="33"/>
      <c r="AB1685" s="33"/>
      <c r="AC1685" s="64"/>
      <c r="AD1685" s="33"/>
      <c r="AE1685" s="33"/>
      <c r="AF1685" s="64"/>
      <c r="AG1685" s="33"/>
      <c r="AH1685" s="33"/>
      <c r="AI1685" s="64"/>
    </row>
    <row r="1686" spans="1:35" x14ac:dyDescent="0.2">
      <c r="A1686" s="368">
        <f t="shared" si="498"/>
        <v>1674</v>
      </c>
      <c r="B1686" s="16">
        <v>32410</v>
      </c>
      <c r="C1686" s="16" t="s">
        <v>4129</v>
      </c>
      <c r="D1686" s="16" t="s">
        <v>4130</v>
      </c>
      <c r="E1686" s="16"/>
      <c r="F1686" s="4" t="s">
        <v>3708</v>
      </c>
      <c r="G1686" s="54"/>
      <c r="H1686" s="4" t="s">
        <v>31</v>
      </c>
      <c r="I1686" s="267">
        <v>12</v>
      </c>
      <c r="J1686" s="267">
        <v>7</v>
      </c>
      <c r="K1686" s="267" t="s">
        <v>37</v>
      </c>
      <c r="L1686" s="267" t="s">
        <v>37</v>
      </c>
      <c r="M1686" s="253">
        <f>SUM(I1686:L1686)</f>
        <v>19</v>
      </c>
      <c r="N1686" s="4" t="str">
        <f>IF(M1687&gt;=100,"Besar",IF(AND(M1687&gt;=50,M1687&lt;=99),"Sedang",IF(AND(M1687&gt;=25,M1687&lt;=49),"Menengah",IF(AND(M1687&lt;=24,M1687&gt;=10),"Kecil",IF(M1687&lt;10,"&lt;Kecil","-")))))</f>
        <v>Menengah</v>
      </c>
      <c r="O1686" s="54"/>
      <c r="P1686" s="54"/>
      <c r="Q1686" s="54"/>
      <c r="R1686" s="54"/>
      <c r="S1686" s="100"/>
      <c r="T1686" s="100"/>
      <c r="U1686" s="100"/>
      <c r="V1686" s="54"/>
      <c r="W1686" s="54"/>
      <c r="X1686" s="33"/>
      <c r="Y1686" s="33"/>
      <c r="Z1686" s="33"/>
      <c r="AA1686" s="33"/>
      <c r="AB1686" s="33"/>
      <c r="AC1686" s="64"/>
      <c r="AD1686" s="33"/>
      <c r="AE1686" s="33"/>
      <c r="AF1686" s="64"/>
      <c r="AG1686" s="33"/>
      <c r="AH1686" s="33"/>
      <c r="AI1686" s="64"/>
    </row>
    <row r="1687" spans="1:35" ht="18.75" x14ac:dyDescent="0.2">
      <c r="A1687" s="368">
        <f t="shared" si="498"/>
        <v>1675</v>
      </c>
      <c r="B1687" s="16">
        <v>91161</v>
      </c>
      <c r="C1687" s="304" t="s">
        <v>4131</v>
      </c>
      <c r="D1687" s="310" t="s">
        <v>6564</v>
      </c>
      <c r="E1687" s="12" t="s">
        <v>6565</v>
      </c>
      <c r="F1687" s="13" t="s">
        <v>3708</v>
      </c>
      <c r="G1687" s="13" t="s">
        <v>154</v>
      </c>
      <c r="H1687" s="307" t="s">
        <v>31</v>
      </c>
      <c r="I1687" s="311">
        <v>14</v>
      </c>
      <c r="J1687" s="311">
        <v>23</v>
      </c>
      <c r="K1687" s="311"/>
      <c r="L1687" s="311" t="s">
        <v>37</v>
      </c>
      <c r="M1687" s="13">
        <f>SUM(I1687:J1687)</f>
        <v>37</v>
      </c>
      <c r="N1687" s="13" t="s">
        <v>32</v>
      </c>
      <c r="O1687" s="54"/>
      <c r="P1687" s="54"/>
      <c r="Q1687" s="54"/>
      <c r="R1687" s="54"/>
      <c r="S1687" s="100"/>
      <c r="T1687" s="100"/>
      <c r="U1687" s="100"/>
      <c r="V1687" s="54"/>
      <c r="W1687" s="54"/>
      <c r="X1687" s="33"/>
      <c r="Y1687" s="33"/>
      <c r="Z1687" s="33"/>
      <c r="AA1687" s="33"/>
      <c r="AB1687" s="33"/>
      <c r="AC1687" s="64"/>
      <c r="AD1687" s="33"/>
      <c r="AE1687" s="33"/>
      <c r="AF1687" s="64"/>
      <c r="AG1687" s="33"/>
      <c r="AH1687" s="33"/>
      <c r="AI1687" s="64"/>
    </row>
    <row r="1688" spans="1:35" ht="45" x14ac:dyDescent="0.2">
      <c r="A1688" s="368">
        <f t="shared" si="498"/>
        <v>1676</v>
      </c>
      <c r="B1688" s="16">
        <v>32130</v>
      </c>
      <c r="C1688" s="148" t="s">
        <v>4132</v>
      </c>
      <c r="D1688" s="11" t="s">
        <v>4133</v>
      </c>
      <c r="E1688" s="169" t="s">
        <v>6568</v>
      </c>
      <c r="F1688" s="13" t="s">
        <v>3708</v>
      </c>
      <c r="G1688" s="120" t="s">
        <v>6906</v>
      </c>
      <c r="H1688" s="14" t="s">
        <v>31</v>
      </c>
      <c r="I1688" s="13">
        <v>91</v>
      </c>
      <c r="J1688" s="13">
        <v>21</v>
      </c>
      <c r="K1688" s="13"/>
      <c r="L1688" s="13"/>
      <c r="M1688" s="13">
        <f t="shared" ref="M1688" si="499">SUM(I1688:K1688)</f>
        <v>112</v>
      </c>
      <c r="N1688" s="13" t="s">
        <v>57</v>
      </c>
      <c r="O1688" s="13" t="s">
        <v>6310</v>
      </c>
      <c r="P1688" s="296" t="s">
        <v>6892</v>
      </c>
      <c r="Q1688" s="54"/>
      <c r="R1688" s="5"/>
      <c r="S1688" s="5"/>
      <c r="T1688" s="5"/>
      <c r="U1688" s="5"/>
      <c r="V1688" s="54"/>
      <c r="W1688" s="54"/>
      <c r="X1688" s="33"/>
      <c r="Y1688" s="33"/>
      <c r="Z1688" s="33"/>
      <c r="AA1688" s="33"/>
      <c r="AB1688" s="33"/>
      <c r="AC1688" s="64"/>
      <c r="AD1688" s="33"/>
      <c r="AE1688" s="33"/>
      <c r="AF1688" s="64"/>
      <c r="AG1688" s="33"/>
      <c r="AH1688" s="33"/>
      <c r="AI1688" s="64"/>
    </row>
    <row r="1689" spans="1:35" ht="18" x14ac:dyDescent="0.2">
      <c r="A1689" s="368">
        <f t="shared" si="498"/>
        <v>1677</v>
      </c>
      <c r="B1689" s="16">
        <v>35609</v>
      </c>
      <c r="C1689" s="16" t="s">
        <v>4136</v>
      </c>
      <c r="D1689" s="16" t="s">
        <v>4137</v>
      </c>
      <c r="E1689" s="16"/>
      <c r="F1689" s="4" t="s">
        <v>3708</v>
      </c>
      <c r="G1689" s="4" t="s">
        <v>4138</v>
      </c>
      <c r="H1689" s="5"/>
      <c r="I1689" s="50">
        <v>10</v>
      </c>
      <c r="J1689" s="50">
        <v>2</v>
      </c>
      <c r="K1689" s="50"/>
      <c r="L1689" s="50"/>
      <c r="M1689" s="50">
        <f>SUM(I1689:K1689)</f>
        <v>12</v>
      </c>
      <c r="N1689" s="4" t="str">
        <f>IF(M1690&gt;=100,"Besar",IF(AND(M1690&gt;=50,M1690&lt;=99),"Sedang",IF(AND(M1690&gt;=25,M1690&lt;=49),"Menengah",IF(AND(M1690&lt;=24,M1690&gt;=10),"Kecil",IF(M1690&lt;10,"&lt;Kecil","-")))))</f>
        <v>Sedang</v>
      </c>
      <c r="O1689" s="54"/>
      <c r="P1689" s="5" t="s">
        <v>4174</v>
      </c>
      <c r="Q1689" s="5"/>
      <c r="R1689" s="54"/>
      <c r="S1689" s="100"/>
      <c r="T1689" s="100"/>
      <c r="U1689" s="100"/>
      <c r="V1689" s="5"/>
      <c r="W1689" s="4"/>
      <c r="X1689" s="33"/>
      <c r="Y1689" s="33"/>
      <c r="Z1689" s="33"/>
      <c r="AA1689" s="33"/>
      <c r="AB1689" s="33"/>
      <c r="AC1689" s="64"/>
      <c r="AD1689" s="33"/>
      <c r="AE1689" s="33"/>
      <c r="AF1689" s="64"/>
      <c r="AG1689" s="33"/>
      <c r="AH1689" s="33"/>
      <c r="AI1689" s="64"/>
    </row>
    <row r="1690" spans="1:35" x14ac:dyDescent="0.2">
      <c r="A1690" s="368">
        <f t="shared" si="498"/>
        <v>1678</v>
      </c>
      <c r="B1690" s="16">
        <v>33211</v>
      </c>
      <c r="C1690" s="16" t="s">
        <v>4140</v>
      </c>
      <c r="D1690" s="16" t="s">
        <v>4141</v>
      </c>
      <c r="E1690" s="16"/>
      <c r="F1690" s="4" t="s">
        <v>3708</v>
      </c>
      <c r="G1690" s="54"/>
      <c r="H1690" s="4" t="s">
        <v>31</v>
      </c>
      <c r="I1690" s="267">
        <v>37</v>
      </c>
      <c r="J1690" s="267">
        <v>18</v>
      </c>
      <c r="K1690" s="267"/>
      <c r="L1690" s="267"/>
      <c r="M1690" s="253">
        <f t="shared" ref="M1690:M1695" si="500">SUM(I1690:L1690)</f>
        <v>55</v>
      </c>
      <c r="N1690" s="4" t="str">
        <f>IF(M1691&gt;=100,"Besar",IF(AND(M1691&gt;=50,M1691&lt;=99),"Sedang",IF(AND(M1691&gt;=25,M1691&lt;=49),"Menengah",IF(AND(M1691&lt;=24,M1691&gt;=10),"Kecil",IF(M1691&lt;10,"&lt;Kecil","-")))))</f>
        <v>Kecil</v>
      </c>
      <c r="O1690" s="13" t="s">
        <v>3604</v>
      </c>
      <c r="P1690" s="54"/>
      <c r="Q1690" s="54"/>
      <c r="R1690" s="5"/>
      <c r="S1690" s="5"/>
      <c r="T1690" s="5"/>
      <c r="U1690" s="5"/>
      <c r="V1690" s="54"/>
      <c r="W1690" s="54"/>
      <c r="X1690" s="33"/>
      <c r="Y1690" s="33"/>
      <c r="Z1690" s="33"/>
      <c r="AA1690" s="33"/>
      <c r="AB1690" s="33"/>
      <c r="AC1690" s="64"/>
      <c r="AD1690" s="33"/>
      <c r="AE1690" s="33"/>
      <c r="AF1690" s="64"/>
      <c r="AG1690" s="33"/>
      <c r="AH1690" s="33"/>
      <c r="AI1690" s="64"/>
    </row>
    <row r="1691" spans="1:35" x14ac:dyDescent="0.2">
      <c r="A1691" s="368">
        <f t="shared" si="498"/>
        <v>1679</v>
      </c>
      <c r="B1691" s="16">
        <v>32114</v>
      </c>
      <c r="C1691" s="16" t="s">
        <v>4142</v>
      </c>
      <c r="D1691" s="16" t="s">
        <v>4143</v>
      </c>
      <c r="E1691" s="16"/>
      <c r="F1691" s="4" t="s">
        <v>3708</v>
      </c>
      <c r="G1691" s="54"/>
      <c r="H1691" s="4" t="s">
        <v>52</v>
      </c>
      <c r="I1691" s="267">
        <v>4</v>
      </c>
      <c r="J1691" s="267">
        <v>18</v>
      </c>
      <c r="K1691" s="267">
        <v>0</v>
      </c>
      <c r="L1691" s="267">
        <v>0</v>
      </c>
      <c r="M1691" s="253">
        <f t="shared" si="500"/>
        <v>22</v>
      </c>
      <c r="N1691" s="4" t="str">
        <f>IF(M1692&gt;=100,"Besar",IF(AND(M1692&gt;=50,M1692&lt;=99),"Sedang",IF(AND(M1692&gt;=25,M1692&lt;=49),"Menengah",IF(AND(M1692&lt;=24,M1692&gt;=10),"Kecil",IF(M1692&lt;10,"&lt;Kecil","-")))))</f>
        <v>&lt;Kecil</v>
      </c>
      <c r="O1691" s="54"/>
      <c r="P1691" s="5"/>
      <c r="Q1691" s="5"/>
      <c r="R1691" s="5"/>
      <c r="S1691" s="5"/>
      <c r="T1691" s="5"/>
      <c r="U1691" s="5"/>
      <c r="V1691" s="5"/>
      <c r="W1691" s="4"/>
      <c r="X1691" s="33"/>
      <c r="Y1691" s="33"/>
      <c r="Z1691" s="33"/>
      <c r="AA1691" s="33"/>
      <c r="AB1691" s="33"/>
      <c r="AC1691" s="64"/>
      <c r="AD1691" s="33"/>
      <c r="AE1691" s="33"/>
      <c r="AF1691" s="64"/>
      <c r="AG1691" s="33"/>
      <c r="AH1691" s="33"/>
      <c r="AI1691" s="64"/>
    </row>
    <row r="1692" spans="1:35" x14ac:dyDescent="0.2">
      <c r="A1692" s="368">
        <f t="shared" si="498"/>
        <v>1680</v>
      </c>
      <c r="B1692" s="16">
        <v>31279</v>
      </c>
      <c r="C1692" s="16" t="s">
        <v>4144</v>
      </c>
      <c r="D1692" s="16" t="s">
        <v>4145</v>
      </c>
      <c r="E1692" s="16"/>
      <c r="F1692" s="4" t="s">
        <v>3708</v>
      </c>
      <c r="G1692" s="54"/>
      <c r="H1692" s="4" t="s">
        <v>36</v>
      </c>
      <c r="I1692" s="267">
        <v>6</v>
      </c>
      <c r="J1692" s="267">
        <v>0</v>
      </c>
      <c r="K1692" s="267">
        <v>0</v>
      </c>
      <c r="L1692" s="267">
        <v>0</v>
      </c>
      <c r="M1692" s="253">
        <f t="shared" si="500"/>
        <v>6</v>
      </c>
      <c r="N1692" s="4" t="s">
        <v>45</v>
      </c>
      <c r="O1692" s="54"/>
      <c r="P1692" s="5" t="s">
        <v>4183</v>
      </c>
      <c r="Q1692" s="5"/>
      <c r="R1692" s="5"/>
      <c r="S1692" s="5"/>
      <c r="T1692" s="5"/>
      <c r="U1692" s="5"/>
      <c r="V1692" s="5"/>
      <c r="W1692" s="4"/>
      <c r="X1692" s="33"/>
      <c r="Y1692" s="33"/>
      <c r="Z1692" s="33"/>
      <c r="AA1692" s="33"/>
      <c r="AB1692" s="33"/>
      <c r="AC1692" s="64"/>
      <c r="AD1692" s="33"/>
      <c r="AE1692" s="33"/>
      <c r="AF1692" s="64"/>
      <c r="AG1692" s="33"/>
      <c r="AH1692" s="33"/>
      <c r="AI1692" s="64"/>
    </row>
    <row r="1693" spans="1:35" ht="18.75" x14ac:dyDescent="0.2">
      <c r="A1693" s="368">
        <f t="shared" si="498"/>
        <v>1681</v>
      </c>
      <c r="B1693" s="16">
        <v>32210</v>
      </c>
      <c r="C1693" s="198" t="s">
        <v>4146</v>
      </c>
      <c r="D1693" s="310" t="s">
        <v>4147</v>
      </c>
      <c r="E1693" s="169" t="s">
        <v>6569</v>
      </c>
      <c r="F1693" s="13" t="s">
        <v>3708</v>
      </c>
      <c r="G1693" s="13" t="s">
        <v>4148</v>
      </c>
      <c r="H1693" s="307" t="s">
        <v>31</v>
      </c>
      <c r="I1693" s="311">
        <v>9</v>
      </c>
      <c r="J1693" s="311">
        <v>3</v>
      </c>
      <c r="K1693" s="311"/>
      <c r="L1693" s="311" t="s">
        <v>37</v>
      </c>
      <c r="M1693" s="13">
        <f t="shared" si="500"/>
        <v>12</v>
      </c>
      <c r="N1693" s="13" t="s">
        <v>45</v>
      </c>
      <c r="O1693" s="54"/>
      <c r="P1693" s="5" t="s">
        <v>4188</v>
      </c>
      <c r="Q1693" s="5"/>
      <c r="R1693" s="54"/>
      <c r="S1693" s="100"/>
      <c r="T1693" s="100"/>
      <c r="U1693" s="100"/>
      <c r="V1693" s="4"/>
      <c r="W1693" s="4"/>
      <c r="X1693" s="33"/>
      <c r="Y1693" s="33"/>
      <c r="Z1693" s="33"/>
      <c r="AA1693" s="33"/>
      <c r="AB1693" s="33"/>
      <c r="AC1693" s="64"/>
      <c r="AD1693" s="33"/>
      <c r="AE1693" s="33"/>
      <c r="AF1693" s="64"/>
      <c r="AG1693" s="33"/>
      <c r="AH1693" s="33"/>
      <c r="AI1693" s="64"/>
    </row>
    <row r="1694" spans="1:35" ht="18" x14ac:dyDescent="0.2">
      <c r="A1694" s="368">
        <f t="shared" si="498"/>
        <v>1682</v>
      </c>
      <c r="B1694" s="16">
        <v>35609</v>
      </c>
      <c r="C1694" s="16" t="s">
        <v>4150</v>
      </c>
      <c r="D1694" s="16" t="s">
        <v>4151</v>
      </c>
      <c r="E1694" s="16"/>
      <c r="F1694" s="4" t="s">
        <v>3708</v>
      </c>
      <c r="G1694" s="54"/>
      <c r="H1694" s="4" t="s">
        <v>31</v>
      </c>
      <c r="I1694" s="267">
        <v>6</v>
      </c>
      <c r="J1694" s="267">
        <v>1</v>
      </c>
      <c r="K1694" s="267" t="s">
        <v>37</v>
      </c>
      <c r="L1694" s="267">
        <v>0</v>
      </c>
      <c r="M1694" s="253">
        <f t="shared" si="500"/>
        <v>7</v>
      </c>
      <c r="N1694" s="4" t="str">
        <f>IF(M1695&gt;=100,"Besar",IF(AND(M1695&gt;=50,M1695&lt;=99),"Sedang",IF(AND(M1695&gt;=25,M1695&lt;=49),"Menengah",IF(AND(M1695&lt;=24,M1695&gt;=10),"Kecil",IF(M1695&lt;10,"&lt;Kecil","-")))))</f>
        <v>Sedang</v>
      </c>
      <c r="O1694" s="4" t="s">
        <v>3327</v>
      </c>
      <c r="P1694" s="113" t="s">
        <v>6572</v>
      </c>
      <c r="Q1694" s="54"/>
      <c r="R1694" s="54"/>
      <c r="S1694" s="100"/>
      <c r="T1694" s="100"/>
      <c r="U1694" s="100"/>
      <c r="V1694" s="54"/>
      <c r="W1694" s="54"/>
      <c r="X1694" s="33"/>
      <c r="Y1694" s="33"/>
      <c r="Z1694" s="33"/>
      <c r="AA1694" s="33"/>
      <c r="AB1694" s="33"/>
      <c r="AC1694" s="64"/>
      <c r="AD1694" s="33"/>
      <c r="AE1694" s="33"/>
      <c r="AF1694" s="64"/>
      <c r="AG1694" s="33"/>
      <c r="AH1694" s="33"/>
      <c r="AI1694" s="64"/>
    </row>
    <row r="1695" spans="1:35" x14ac:dyDescent="0.2">
      <c r="A1695" s="368">
        <f t="shared" si="498"/>
        <v>1683</v>
      </c>
      <c r="B1695" s="16">
        <v>38432</v>
      </c>
      <c r="C1695" s="16" t="s">
        <v>4152</v>
      </c>
      <c r="D1695" s="16" t="s">
        <v>3994</v>
      </c>
      <c r="E1695" s="16"/>
      <c r="F1695" s="4" t="s">
        <v>3708</v>
      </c>
      <c r="G1695" s="54"/>
      <c r="H1695" s="4" t="s">
        <v>36</v>
      </c>
      <c r="I1695" s="267">
        <v>25</v>
      </c>
      <c r="J1695" s="267">
        <v>29</v>
      </c>
      <c r="K1695" s="267">
        <v>0</v>
      </c>
      <c r="L1695" s="267">
        <v>0</v>
      </c>
      <c r="M1695" s="253">
        <f t="shared" si="500"/>
        <v>54</v>
      </c>
      <c r="N1695" s="4" t="s">
        <v>45</v>
      </c>
      <c r="O1695" s="54"/>
      <c r="P1695" s="54"/>
      <c r="Q1695" s="54"/>
      <c r="R1695" s="54"/>
      <c r="S1695" s="100"/>
      <c r="T1695" s="100"/>
      <c r="U1695" s="100"/>
      <c r="V1695" s="54"/>
      <c r="W1695" s="54"/>
      <c r="X1695" s="33"/>
      <c r="Y1695" s="33"/>
      <c r="Z1695" s="33"/>
      <c r="AA1695" s="33"/>
      <c r="AB1695" s="33"/>
      <c r="AC1695" s="64"/>
      <c r="AD1695" s="33"/>
      <c r="AE1695" s="33"/>
      <c r="AF1695" s="64"/>
      <c r="AG1695" s="33"/>
      <c r="AH1695" s="33"/>
      <c r="AI1695" s="64"/>
    </row>
    <row r="1696" spans="1:35" x14ac:dyDescent="0.2">
      <c r="A1696" s="368">
        <f t="shared" si="498"/>
        <v>1684</v>
      </c>
      <c r="B1696" s="16">
        <v>35609</v>
      </c>
      <c r="C1696" s="16" t="s">
        <v>4153</v>
      </c>
      <c r="D1696" s="16" t="s">
        <v>4154</v>
      </c>
      <c r="E1696" s="16"/>
      <c r="F1696" s="4" t="s">
        <v>3708</v>
      </c>
      <c r="G1696" s="4" t="s">
        <v>4155</v>
      </c>
      <c r="H1696" s="5"/>
      <c r="I1696" s="50">
        <v>68</v>
      </c>
      <c r="J1696" s="50">
        <v>218</v>
      </c>
      <c r="K1696" s="50"/>
      <c r="L1696" s="50"/>
      <c r="M1696" s="50">
        <f>SUM(I1696:K1696)</f>
        <v>286</v>
      </c>
      <c r="N1696" s="4" t="str">
        <f>IF(M1697&gt;=100,"Besar",IF(AND(M1697&gt;=50,M1697&lt;=99),"Sedang",IF(AND(M1697&gt;=25,M1697&lt;=49),"Menengah",IF(AND(M1697&lt;=24,M1697&gt;=10),"Kecil",IF(M1697&lt;10,"&lt;Kecil","-")))))</f>
        <v>&lt;Kecil</v>
      </c>
      <c r="O1696" s="13" t="s">
        <v>6571</v>
      </c>
      <c r="P1696" s="54"/>
      <c r="Q1696" s="54"/>
      <c r="R1696" s="54"/>
      <c r="S1696" s="100"/>
      <c r="T1696" s="100"/>
      <c r="U1696" s="100"/>
      <c r="V1696" s="54"/>
      <c r="W1696" s="54"/>
      <c r="X1696" s="33"/>
      <c r="Y1696" s="33"/>
      <c r="Z1696" s="33"/>
      <c r="AA1696" s="33"/>
      <c r="AB1696" s="33"/>
      <c r="AC1696" s="64"/>
      <c r="AD1696" s="33"/>
      <c r="AE1696" s="33"/>
      <c r="AF1696" s="64"/>
      <c r="AG1696" s="33"/>
      <c r="AH1696" s="33"/>
      <c r="AI1696" s="64"/>
    </row>
    <row r="1697" spans="1:35" ht="18" x14ac:dyDescent="0.2">
      <c r="A1697" s="368">
        <f t="shared" si="498"/>
        <v>1685</v>
      </c>
      <c r="B1697" s="16">
        <v>62034</v>
      </c>
      <c r="C1697" s="16" t="s">
        <v>4156</v>
      </c>
      <c r="D1697" s="16" t="s">
        <v>4157</v>
      </c>
      <c r="E1697" s="16"/>
      <c r="F1697" s="4" t="s">
        <v>3708</v>
      </c>
      <c r="G1697" s="54"/>
      <c r="H1697" s="4" t="s">
        <v>759</v>
      </c>
      <c r="I1697" s="267">
        <v>4</v>
      </c>
      <c r="J1697" s="267">
        <v>1</v>
      </c>
      <c r="K1697" s="267">
        <v>0</v>
      </c>
      <c r="L1697" s="267">
        <v>0</v>
      </c>
      <c r="M1697" s="253">
        <f t="shared" ref="M1697:M1704" si="501">SUM(I1697:L1697)</f>
        <v>5</v>
      </c>
      <c r="N1697" s="4" t="str">
        <f>IF(M1698&gt;=100,"Besar",IF(AND(M1698&gt;=50,M1698&lt;=99),"Sedang",IF(AND(M1698&gt;=25,M1698&lt;=49),"Menengah",IF(AND(M1698&lt;=24,M1698&gt;=10),"Kecil",IF(M1698&lt;10,"&lt;Kecil","-")))))</f>
        <v>Kecil</v>
      </c>
      <c r="O1697" s="4" t="s">
        <v>3478</v>
      </c>
      <c r="P1697" s="54"/>
      <c r="Q1697" s="54"/>
      <c r="R1697" s="5"/>
      <c r="S1697" s="5"/>
      <c r="T1697" s="5"/>
      <c r="U1697" s="5"/>
      <c r="V1697" s="54"/>
      <c r="W1697" s="54"/>
      <c r="X1697" s="33"/>
      <c r="Y1697" s="33"/>
      <c r="Z1697" s="33"/>
      <c r="AA1697" s="33"/>
      <c r="AB1697" s="33"/>
      <c r="AC1697" s="64"/>
      <c r="AD1697" s="33"/>
      <c r="AE1697" s="33"/>
      <c r="AF1697" s="64"/>
      <c r="AG1697" s="33"/>
      <c r="AH1697" s="33"/>
      <c r="AI1697" s="64"/>
    </row>
    <row r="1698" spans="1:35" x14ac:dyDescent="0.2">
      <c r="A1698" s="368">
        <f t="shared" si="498"/>
        <v>1686</v>
      </c>
      <c r="B1698" s="16">
        <v>32210</v>
      </c>
      <c r="C1698" s="16" t="s">
        <v>4158</v>
      </c>
      <c r="D1698" s="16" t="s">
        <v>4159</v>
      </c>
      <c r="E1698" s="16"/>
      <c r="F1698" s="4" t="s">
        <v>3708</v>
      </c>
      <c r="G1698" s="54"/>
      <c r="H1698" s="4" t="s">
        <v>31</v>
      </c>
      <c r="I1698" s="267">
        <v>10</v>
      </c>
      <c r="J1698" s="267">
        <v>0</v>
      </c>
      <c r="K1698" s="267">
        <v>0</v>
      </c>
      <c r="L1698" s="267">
        <v>0</v>
      </c>
      <c r="M1698" s="253">
        <f t="shared" si="501"/>
        <v>10</v>
      </c>
      <c r="N1698" s="4" t="s">
        <v>32</v>
      </c>
      <c r="O1698" s="4" t="s">
        <v>4187</v>
      </c>
      <c r="P1698" s="5" t="s">
        <v>4200</v>
      </c>
      <c r="Q1698" s="5"/>
      <c r="R1698" s="5"/>
      <c r="S1698" s="5"/>
      <c r="T1698" s="5"/>
      <c r="U1698" s="5"/>
      <c r="V1698" s="5"/>
      <c r="W1698" s="4"/>
      <c r="X1698" s="33"/>
      <c r="Y1698" s="33"/>
      <c r="Z1698" s="33"/>
      <c r="AA1698" s="33"/>
      <c r="AB1698" s="33"/>
      <c r="AC1698" s="64"/>
      <c r="AD1698" s="33"/>
      <c r="AE1698" s="33"/>
      <c r="AF1698" s="64"/>
      <c r="AG1698" s="33"/>
      <c r="AH1698" s="33"/>
      <c r="AI1698" s="64"/>
    </row>
    <row r="1699" spans="1:35" ht="18" x14ac:dyDescent="0.2">
      <c r="A1699" s="368">
        <f t="shared" si="498"/>
        <v>1687</v>
      </c>
      <c r="B1699" s="16">
        <v>62030</v>
      </c>
      <c r="C1699" s="148" t="s">
        <v>4160</v>
      </c>
      <c r="D1699" s="11" t="s">
        <v>4161</v>
      </c>
      <c r="E1699" s="12" t="s">
        <v>6570</v>
      </c>
      <c r="F1699" s="13" t="s">
        <v>3708</v>
      </c>
      <c r="G1699" s="13" t="s">
        <v>956</v>
      </c>
      <c r="H1699" s="21" t="s">
        <v>31</v>
      </c>
      <c r="I1699" s="13">
        <v>28</v>
      </c>
      <c r="J1699" s="13">
        <v>30</v>
      </c>
      <c r="K1699" s="13"/>
      <c r="L1699" s="13"/>
      <c r="M1699" s="13">
        <f t="shared" si="501"/>
        <v>58</v>
      </c>
      <c r="N1699" s="13" t="s">
        <v>32</v>
      </c>
      <c r="O1699" s="54"/>
      <c r="P1699" s="5"/>
      <c r="Q1699" s="5"/>
      <c r="R1699" s="54"/>
      <c r="S1699" s="100"/>
      <c r="T1699" s="100"/>
      <c r="U1699" s="100"/>
      <c r="V1699" s="5"/>
      <c r="W1699" s="4"/>
      <c r="X1699" s="33"/>
      <c r="Y1699" s="33"/>
      <c r="Z1699" s="33"/>
      <c r="AA1699" s="33"/>
      <c r="AB1699" s="33"/>
      <c r="AC1699" s="64"/>
      <c r="AD1699" s="33"/>
      <c r="AE1699" s="33"/>
      <c r="AF1699" s="64"/>
      <c r="AG1699" s="33"/>
      <c r="AH1699" s="33"/>
      <c r="AI1699" s="64"/>
    </row>
    <row r="1700" spans="1:35" x14ac:dyDescent="0.2">
      <c r="A1700" s="368">
        <f t="shared" si="498"/>
        <v>1688</v>
      </c>
      <c r="B1700" s="16">
        <v>61031</v>
      </c>
      <c r="C1700" s="16" t="s">
        <v>4162</v>
      </c>
      <c r="D1700" s="16" t="s">
        <v>4163</v>
      </c>
      <c r="E1700" s="16"/>
      <c r="F1700" s="4" t="s">
        <v>3708</v>
      </c>
      <c r="G1700" s="54"/>
      <c r="H1700" s="4" t="s">
        <v>56</v>
      </c>
      <c r="I1700" s="267">
        <v>29</v>
      </c>
      <c r="J1700" s="267">
        <v>3</v>
      </c>
      <c r="K1700" s="267">
        <v>0</v>
      </c>
      <c r="L1700" s="267">
        <v>0</v>
      </c>
      <c r="M1700" s="253">
        <f t="shared" si="501"/>
        <v>32</v>
      </c>
      <c r="N1700" s="4" t="str">
        <f>IF(M1701&gt;=100,"Besar",IF(AND(M1701&gt;=50,M1701&lt;=99),"Sedang",IF(AND(M1701&gt;=25,M1701&lt;=49),"Menengah",IF(AND(M1701&lt;=24,M1701&gt;=10),"Kecil",IF(M1701&lt;10,"&lt;Kecil","-")))))</f>
        <v>&lt;Kecil</v>
      </c>
      <c r="O1700" s="54"/>
      <c r="P1700" s="178" t="s">
        <v>4174</v>
      </c>
      <c r="Q1700" s="54"/>
      <c r="R1700" s="5"/>
      <c r="S1700" s="5"/>
      <c r="T1700" s="5"/>
      <c r="U1700" s="5"/>
      <c r="V1700" s="54"/>
      <c r="W1700" s="54"/>
      <c r="X1700" s="33"/>
      <c r="Y1700" s="33"/>
      <c r="Z1700" s="33"/>
      <c r="AA1700" s="33"/>
      <c r="AB1700" s="33"/>
      <c r="AC1700" s="64"/>
      <c r="AD1700" s="33"/>
      <c r="AE1700" s="33"/>
      <c r="AF1700" s="64"/>
      <c r="AG1700" s="33"/>
      <c r="AH1700" s="33"/>
      <c r="AI1700" s="64"/>
    </row>
    <row r="1701" spans="1:35" x14ac:dyDescent="0.2">
      <c r="A1701" s="368">
        <f t="shared" si="498"/>
        <v>1689</v>
      </c>
      <c r="B1701" s="16">
        <v>61038</v>
      </c>
      <c r="C1701" s="16" t="s">
        <v>4164</v>
      </c>
      <c r="D1701" s="16" t="s">
        <v>4165</v>
      </c>
      <c r="E1701" s="16"/>
      <c r="F1701" s="4" t="s">
        <v>3708</v>
      </c>
      <c r="G1701" s="54"/>
      <c r="H1701" s="4" t="s">
        <v>31</v>
      </c>
      <c r="I1701" s="267">
        <v>3</v>
      </c>
      <c r="J1701" s="267">
        <v>4</v>
      </c>
      <c r="K1701" s="267">
        <v>0</v>
      </c>
      <c r="L1701" s="267">
        <v>0</v>
      </c>
      <c r="M1701" s="253">
        <f t="shared" si="501"/>
        <v>7</v>
      </c>
      <c r="N1701" s="4" t="str">
        <f>IF(M1702&gt;=100,"Besar",IF(AND(M1702&gt;=50,M1702&lt;=99),"Sedang",IF(AND(M1702&gt;=25,M1702&lt;=49),"Menengah",IF(AND(M1702&lt;=24,M1702&gt;=10),"Kecil",IF(M1702&lt;10,"&lt;Kecil","-")))))</f>
        <v>&lt;Kecil</v>
      </c>
      <c r="O1701" s="54"/>
      <c r="P1701" s="5" t="s">
        <v>4208</v>
      </c>
      <c r="Q1701" s="5"/>
      <c r="R1701" s="54"/>
      <c r="S1701" s="100"/>
      <c r="T1701" s="100"/>
      <c r="U1701" s="100"/>
      <c r="V1701" s="4"/>
      <c r="W1701" s="4"/>
      <c r="X1701" s="33"/>
      <c r="Y1701" s="33"/>
      <c r="Z1701" s="33"/>
      <c r="AA1701" s="33"/>
      <c r="AB1701" s="33"/>
      <c r="AC1701" s="64"/>
      <c r="AD1701" s="33"/>
      <c r="AE1701" s="33"/>
      <c r="AF1701" s="64"/>
      <c r="AG1701" s="33"/>
      <c r="AH1701" s="33"/>
      <c r="AI1701" s="64"/>
    </row>
    <row r="1702" spans="1:35" x14ac:dyDescent="0.2">
      <c r="A1702" s="368">
        <f t="shared" si="498"/>
        <v>1690</v>
      </c>
      <c r="B1702" s="16">
        <v>61038</v>
      </c>
      <c r="C1702" s="16" t="s">
        <v>4166</v>
      </c>
      <c r="D1702" s="16" t="s">
        <v>4167</v>
      </c>
      <c r="E1702" s="16"/>
      <c r="F1702" s="4" t="s">
        <v>3708</v>
      </c>
      <c r="G1702" s="54"/>
      <c r="H1702" s="4" t="s">
        <v>31</v>
      </c>
      <c r="I1702" s="267">
        <v>7</v>
      </c>
      <c r="J1702" s="267">
        <v>1</v>
      </c>
      <c r="K1702" s="267">
        <v>0</v>
      </c>
      <c r="L1702" s="267">
        <v>0</v>
      </c>
      <c r="M1702" s="253">
        <f t="shared" si="501"/>
        <v>8</v>
      </c>
      <c r="N1702" s="4" t="str">
        <f>IF(M1703&gt;=100,"Besar",IF(AND(M1703&gt;=50,M1703&lt;=99),"Sedang",IF(AND(M1703&gt;=25,M1703&lt;=49),"Menengah",IF(AND(M1703&lt;=24,M1703&gt;=10),"Kecil",IF(M1703&lt;10,"&lt;Kecil","-")))))</f>
        <v>&lt;Kecil</v>
      </c>
      <c r="O1702" s="161" t="s">
        <v>3327</v>
      </c>
      <c r="P1702" s="54"/>
      <c r="Q1702" s="54"/>
      <c r="R1702" s="5"/>
      <c r="S1702" s="5"/>
      <c r="T1702" s="5"/>
      <c r="U1702" s="5"/>
      <c r="V1702" s="54"/>
      <c r="W1702" s="54"/>
      <c r="X1702" s="33"/>
      <c r="Y1702" s="33"/>
      <c r="Z1702" s="33"/>
      <c r="AA1702" s="33"/>
      <c r="AB1702" s="33"/>
      <c r="AC1702" s="64"/>
      <c r="AD1702" s="33"/>
      <c r="AE1702" s="33"/>
      <c r="AF1702" s="64"/>
      <c r="AG1702" s="33"/>
      <c r="AH1702" s="33"/>
      <c r="AI1702" s="64"/>
    </row>
    <row r="1703" spans="1:35" ht="18" x14ac:dyDescent="0.2">
      <c r="A1703" s="368">
        <f t="shared" si="498"/>
        <v>1691</v>
      </c>
      <c r="B1703" s="16">
        <v>61038</v>
      </c>
      <c r="C1703" s="16" t="s">
        <v>4168</v>
      </c>
      <c r="D1703" s="16" t="s">
        <v>4169</v>
      </c>
      <c r="E1703" s="16"/>
      <c r="F1703" s="4" t="s">
        <v>3708</v>
      </c>
      <c r="G1703" s="54"/>
      <c r="H1703" s="4" t="s">
        <v>31</v>
      </c>
      <c r="I1703" s="267">
        <v>4</v>
      </c>
      <c r="J1703" s="267">
        <v>2</v>
      </c>
      <c r="K1703" s="267" t="s">
        <v>37</v>
      </c>
      <c r="L1703" s="267" t="s">
        <v>37</v>
      </c>
      <c r="M1703" s="253">
        <f t="shared" si="501"/>
        <v>6</v>
      </c>
      <c r="N1703" s="4" t="str">
        <f>IF(M1704&gt;=100,"Besar",IF(AND(M1704&gt;=50,M1704&lt;=99),"Sedang",IF(AND(M1704&gt;=25,M1704&lt;=49),"Menengah",IF(AND(M1704&lt;=24,M1704&gt;=10),"Kecil",IF(M1704&lt;10,"&lt;Kecil","-")))))</f>
        <v>Kecil</v>
      </c>
      <c r="O1703" s="4" t="s">
        <v>4199</v>
      </c>
      <c r="P1703" s="113" t="s">
        <v>4183</v>
      </c>
      <c r="Q1703" s="166"/>
      <c r="R1703" s="54"/>
      <c r="S1703" s="100"/>
      <c r="T1703" s="100"/>
      <c r="U1703" s="100"/>
      <c r="V1703" s="5"/>
      <c r="W1703" s="4"/>
      <c r="X1703" s="33"/>
      <c r="Y1703" s="33"/>
      <c r="Z1703" s="33"/>
      <c r="AA1703" s="33"/>
      <c r="AB1703" s="33"/>
      <c r="AC1703" s="64"/>
      <c r="AD1703" s="33"/>
      <c r="AE1703" s="33"/>
      <c r="AF1703" s="64"/>
      <c r="AG1703" s="33"/>
      <c r="AH1703" s="33"/>
      <c r="AI1703" s="64"/>
    </row>
    <row r="1704" spans="1:35" x14ac:dyDescent="0.2">
      <c r="A1704" s="368">
        <f t="shared" si="498"/>
        <v>1692</v>
      </c>
      <c r="B1704" s="16">
        <v>32210</v>
      </c>
      <c r="C1704" s="16" t="s">
        <v>4170</v>
      </c>
      <c r="D1704" s="16" t="s">
        <v>4171</v>
      </c>
      <c r="E1704" s="16"/>
      <c r="F1704" s="4" t="s">
        <v>3708</v>
      </c>
      <c r="G1704" s="54"/>
      <c r="H1704" s="4" t="s">
        <v>31</v>
      </c>
      <c r="I1704" s="267">
        <v>18</v>
      </c>
      <c r="J1704" s="267">
        <v>4</v>
      </c>
      <c r="K1704" s="267">
        <v>0</v>
      </c>
      <c r="L1704" s="267">
        <v>0</v>
      </c>
      <c r="M1704" s="253">
        <f t="shared" si="501"/>
        <v>22</v>
      </c>
      <c r="N1704" s="4" t="s">
        <v>32</v>
      </c>
      <c r="O1704" s="4" t="s">
        <v>4203</v>
      </c>
      <c r="P1704" s="178" t="s">
        <v>4188</v>
      </c>
      <c r="Q1704" s="54"/>
      <c r="R1704" s="5"/>
      <c r="S1704" s="5"/>
      <c r="T1704" s="5"/>
      <c r="U1704" s="5"/>
      <c r="V1704" s="54"/>
      <c r="W1704" s="54"/>
      <c r="X1704" s="33"/>
      <c r="Y1704" s="33"/>
      <c r="Z1704" s="33"/>
      <c r="AA1704" s="33"/>
      <c r="AB1704" s="33"/>
      <c r="AC1704" s="64"/>
      <c r="AD1704" s="33"/>
      <c r="AE1704" s="33"/>
      <c r="AF1704" s="64"/>
      <c r="AG1704" s="33"/>
      <c r="AH1704" s="33"/>
      <c r="AI1704" s="64"/>
    </row>
    <row r="1705" spans="1:35" ht="18" x14ac:dyDescent="0.2">
      <c r="A1705" s="368">
        <f t="shared" si="498"/>
        <v>1693</v>
      </c>
      <c r="B1705" s="16">
        <v>61031</v>
      </c>
      <c r="C1705" s="160" t="s">
        <v>4172</v>
      </c>
      <c r="D1705" s="160" t="s">
        <v>4173</v>
      </c>
      <c r="E1705" s="160" t="s">
        <v>6573</v>
      </c>
      <c r="F1705" s="161" t="s">
        <v>3708</v>
      </c>
      <c r="G1705" s="161" t="s">
        <v>111</v>
      </c>
      <c r="H1705" s="162" t="s">
        <v>31</v>
      </c>
      <c r="I1705" s="161">
        <v>12</v>
      </c>
      <c r="J1705" s="161">
        <v>18</v>
      </c>
      <c r="K1705" s="161"/>
      <c r="L1705" s="161"/>
      <c r="M1705" s="161">
        <v>30</v>
      </c>
      <c r="N1705" s="161" t="s">
        <v>32</v>
      </c>
      <c r="O1705" s="118" t="s">
        <v>3478</v>
      </c>
      <c r="P1705" s="5"/>
      <c r="Q1705" s="5"/>
      <c r="R1705" s="54"/>
      <c r="S1705" s="100"/>
      <c r="T1705" s="100"/>
      <c r="U1705" s="100"/>
      <c r="V1705" s="5"/>
      <c r="W1705" s="4"/>
      <c r="X1705" s="33"/>
      <c r="Y1705" s="33"/>
      <c r="Z1705" s="33"/>
      <c r="AA1705" s="33"/>
      <c r="AB1705" s="33"/>
      <c r="AC1705" s="64"/>
      <c r="AD1705" s="33"/>
      <c r="AE1705" s="33"/>
      <c r="AF1705" s="64"/>
      <c r="AG1705" s="33"/>
      <c r="AH1705" s="33"/>
      <c r="AI1705" s="64"/>
    </row>
    <row r="1706" spans="1:35" x14ac:dyDescent="0.2">
      <c r="A1706" s="368">
        <f t="shared" si="498"/>
        <v>1694</v>
      </c>
      <c r="B1706" s="16">
        <v>61031</v>
      </c>
      <c r="C1706" s="16" t="s">
        <v>4175</v>
      </c>
      <c r="D1706" s="16" t="s">
        <v>4176</v>
      </c>
      <c r="E1706" s="16"/>
      <c r="F1706" s="4" t="s">
        <v>3708</v>
      </c>
      <c r="G1706" s="54"/>
      <c r="H1706" s="4" t="s">
        <v>52</v>
      </c>
      <c r="I1706" s="267">
        <v>4</v>
      </c>
      <c r="J1706" s="267">
        <v>0</v>
      </c>
      <c r="K1706" s="267">
        <v>0</v>
      </c>
      <c r="L1706" s="267">
        <v>0</v>
      </c>
      <c r="M1706" s="253">
        <f>SUM(I1706:L1706)</f>
        <v>4</v>
      </c>
      <c r="N1706" s="4" t="s">
        <v>57</v>
      </c>
      <c r="O1706" s="223" t="s">
        <v>4187</v>
      </c>
      <c r="P1706" s="54"/>
      <c r="Q1706" s="54"/>
      <c r="R1706" s="54"/>
      <c r="S1706" s="100"/>
      <c r="T1706" s="100"/>
      <c r="U1706" s="100"/>
      <c r="V1706" s="54"/>
      <c r="W1706" s="54"/>
      <c r="X1706" s="33"/>
      <c r="Y1706" s="33"/>
      <c r="Z1706" s="33"/>
      <c r="AA1706" s="33"/>
      <c r="AB1706" s="33"/>
      <c r="AC1706" s="64"/>
      <c r="AD1706" s="33"/>
      <c r="AE1706" s="33"/>
      <c r="AF1706" s="64"/>
      <c r="AG1706" s="33"/>
      <c r="AH1706" s="33"/>
      <c r="AI1706" s="64"/>
    </row>
    <row r="1707" spans="1:35" x14ac:dyDescent="0.2">
      <c r="A1707" s="368">
        <f t="shared" si="498"/>
        <v>1695</v>
      </c>
      <c r="B1707" s="16">
        <v>61031</v>
      </c>
      <c r="C1707" s="16" t="s">
        <v>4177</v>
      </c>
      <c r="D1707" s="16" t="s">
        <v>4178</v>
      </c>
      <c r="E1707" s="16"/>
      <c r="F1707" s="4" t="s">
        <v>3708</v>
      </c>
      <c r="G1707" s="4" t="s">
        <v>4179</v>
      </c>
      <c r="H1707" s="5"/>
      <c r="I1707" s="50">
        <v>147</v>
      </c>
      <c r="J1707" s="50">
        <v>704</v>
      </c>
      <c r="K1707" s="50"/>
      <c r="L1707" s="50"/>
      <c r="M1707" s="50">
        <f>SUM(I1707:J1707)</f>
        <v>851</v>
      </c>
      <c r="N1707" s="4" t="s">
        <v>32</v>
      </c>
      <c r="O1707" s="54"/>
      <c r="P1707" s="54"/>
      <c r="Q1707" s="54"/>
      <c r="R1707" s="54"/>
      <c r="S1707" s="100"/>
      <c r="T1707" s="100"/>
      <c r="U1707" s="100"/>
      <c r="V1707" s="54"/>
      <c r="W1707" s="54"/>
      <c r="X1707" s="33"/>
      <c r="Y1707" s="33"/>
      <c r="Z1707" s="33"/>
      <c r="AA1707" s="33"/>
      <c r="AB1707" s="33"/>
      <c r="AC1707" s="64"/>
      <c r="AD1707" s="33"/>
      <c r="AE1707" s="33"/>
      <c r="AF1707" s="64"/>
      <c r="AG1707" s="33"/>
      <c r="AH1707" s="33"/>
      <c r="AI1707" s="64"/>
    </row>
    <row r="1708" spans="1:35" ht="18" x14ac:dyDescent="0.2">
      <c r="A1708" s="368">
        <f t="shared" si="498"/>
        <v>1696</v>
      </c>
      <c r="B1708" s="16">
        <v>61031</v>
      </c>
      <c r="C1708" s="148" t="s">
        <v>4180</v>
      </c>
      <c r="D1708" s="11" t="s">
        <v>4181</v>
      </c>
      <c r="E1708" s="12" t="s">
        <v>6574</v>
      </c>
      <c r="F1708" s="13" t="s">
        <v>3708</v>
      </c>
      <c r="G1708" s="13" t="s">
        <v>4182</v>
      </c>
      <c r="H1708" s="21" t="s">
        <v>31</v>
      </c>
      <c r="I1708" s="13">
        <v>62</v>
      </c>
      <c r="J1708" s="13">
        <v>44</v>
      </c>
      <c r="K1708" s="13"/>
      <c r="L1708" s="13"/>
      <c r="M1708" s="13">
        <f t="shared" ref="M1708:M1709" si="502">SUM(I1708:K1708)</f>
        <v>106</v>
      </c>
      <c r="N1708" s="13" t="s">
        <v>57</v>
      </c>
      <c r="O1708" s="13" t="s">
        <v>6886</v>
      </c>
      <c r="P1708" s="296" t="s">
        <v>6907</v>
      </c>
      <c r="Q1708" s="54"/>
      <c r="R1708" s="54"/>
      <c r="S1708" s="100"/>
      <c r="T1708" s="100"/>
      <c r="U1708" s="100"/>
      <c r="V1708" s="54"/>
      <c r="W1708" s="54"/>
      <c r="X1708" s="33"/>
      <c r="Y1708" s="33"/>
      <c r="Z1708" s="33"/>
      <c r="AA1708" s="33"/>
      <c r="AB1708" s="33"/>
      <c r="AC1708" s="64"/>
      <c r="AD1708" s="33"/>
      <c r="AE1708" s="33"/>
      <c r="AF1708" s="64"/>
      <c r="AG1708" s="33"/>
      <c r="AH1708" s="33"/>
      <c r="AI1708" s="64"/>
    </row>
    <row r="1709" spans="1:35" ht="36" x14ac:dyDescent="0.2">
      <c r="A1709" s="368">
        <f t="shared" si="498"/>
        <v>1697</v>
      </c>
      <c r="B1709" s="16">
        <v>61031</v>
      </c>
      <c r="C1709" s="194" t="s">
        <v>4184</v>
      </c>
      <c r="D1709" s="133" t="s">
        <v>4185</v>
      </c>
      <c r="E1709" s="169" t="s">
        <v>6575</v>
      </c>
      <c r="F1709" s="13" t="s">
        <v>3708</v>
      </c>
      <c r="G1709" s="170" t="s">
        <v>4186</v>
      </c>
      <c r="H1709" s="21" t="s">
        <v>31</v>
      </c>
      <c r="I1709" s="170">
        <v>36</v>
      </c>
      <c r="J1709" s="170">
        <v>15</v>
      </c>
      <c r="K1709" s="171"/>
      <c r="L1709" s="171"/>
      <c r="M1709" s="13">
        <f t="shared" si="502"/>
        <v>51</v>
      </c>
      <c r="N1709" s="170" t="s">
        <v>57</v>
      </c>
      <c r="O1709" s="13" t="s">
        <v>6899</v>
      </c>
      <c r="P1709" s="296" t="s">
        <v>6908</v>
      </c>
      <c r="Q1709" s="54"/>
      <c r="R1709" s="54"/>
      <c r="S1709" s="100"/>
      <c r="T1709" s="100"/>
      <c r="U1709" s="100"/>
      <c r="V1709" s="54"/>
      <c r="W1709" s="54"/>
      <c r="X1709" s="33"/>
      <c r="Y1709" s="33"/>
      <c r="Z1709" s="33"/>
      <c r="AA1709" s="33"/>
      <c r="AB1709" s="33"/>
      <c r="AC1709" s="64"/>
      <c r="AD1709" s="33"/>
      <c r="AE1709" s="33"/>
      <c r="AF1709" s="64"/>
      <c r="AG1709" s="33"/>
      <c r="AH1709" s="33"/>
      <c r="AI1709" s="64"/>
    </row>
    <row r="1710" spans="1:35" x14ac:dyDescent="0.2">
      <c r="A1710" s="368">
        <f t="shared" si="498"/>
        <v>1698</v>
      </c>
      <c r="B1710" s="16">
        <v>61031</v>
      </c>
      <c r="C1710" s="16" t="s">
        <v>4189</v>
      </c>
      <c r="D1710" s="16" t="s">
        <v>4190</v>
      </c>
      <c r="E1710" s="16"/>
      <c r="F1710" s="4" t="s">
        <v>3708</v>
      </c>
      <c r="G1710" s="54"/>
      <c r="H1710" s="4" t="s">
        <v>31</v>
      </c>
      <c r="I1710" s="267">
        <v>68</v>
      </c>
      <c r="J1710" s="267">
        <v>2</v>
      </c>
      <c r="K1710" s="267">
        <v>0</v>
      </c>
      <c r="L1710" s="267">
        <v>0</v>
      </c>
      <c r="M1710" s="253">
        <f>SUM(I1710:L1710)</f>
        <v>70</v>
      </c>
      <c r="N1710" s="4" t="str">
        <f>IF(M1711&gt;=100,"Besar",IF(AND(M1711&gt;=50,M1711&lt;=99),"Sedang",IF(AND(M1711&gt;=25,M1711&lt;=49),"Menengah",IF(AND(M1711&lt;=24,M1711&gt;=10),"Kecil",IF(M1711&lt;10,"&lt;Kecil","-")))))</f>
        <v>Kecil</v>
      </c>
      <c r="O1710" s="4" t="s">
        <v>4216</v>
      </c>
      <c r="P1710" s="54"/>
      <c r="Q1710" s="54"/>
      <c r="R1710" s="54"/>
      <c r="S1710" s="100"/>
      <c r="T1710" s="100"/>
      <c r="U1710" s="100"/>
      <c r="V1710" s="54"/>
      <c r="W1710" s="54"/>
      <c r="X1710" s="33"/>
      <c r="Y1710" s="33"/>
      <c r="Z1710" s="33"/>
      <c r="AA1710" s="33"/>
      <c r="AB1710" s="33"/>
      <c r="AC1710" s="64"/>
      <c r="AD1710" s="33"/>
      <c r="AE1710" s="33"/>
      <c r="AF1710" s="64"/>
      <c r="AG1710" s="33"/>
      <c r="AH1710" s="33"/>
      <c r="AI1710" s="64"/>
    </row>
    <row r="1711" spans="1:35" x14ac:dyDescent="0.2">
      <c r="A1711" s="368">
        <f t="shared" si="498"/>
        <v>1699</v>
      </c>
      <c r="B1711" s="16">
        <v>61031</v>
      </c>
      <c r="C1711" s="16" t="s">
        <v>4191</v>
      </c>
      <c r="D1711" s="16" t="s">
        <v>4192</v>
      </c>
      <c r="E1711" s="16"/>
      <c r="F1711" s="4" t="s">
        <v>3708</v>
      </c>
      <c r="G1711" s="54"/>
      <c r="H1711" s="4" t="s">
        <v>31</v>
      </c>
      <c r="I1711" s="267">
        <v>12</v>
      </c>
      <c r="J1711" s="267">
        <v>3</v>
      </c>
      <c r="K1711" s="267">
        <v>0</v>
      </c>
      <c r="L1711" s="267">
        <v>0</v>
      </c>
      <c r="M1711" s="253">
        <f>SUM(I1711:L1711)</f>
        <v>15</v>
      </c>
      <c r="N1711" s="4" t="str">
        <f>IF(M1712&gt;=100,"Besar",IF(AND(M1712&gt;=50,M1712&lt;=99),"Sedang",IF(AND(M1712&gt;=25,M1712&lt;=49),"Menengah",IF(AND(M1712&lt;=24,M1712&gt;=10),"Kecil",IF(M1712&lt;10,"&lt;Kecil","-")))))</f>
        <v>&lt;Kecil</v>
      </c>
      <c r="O1711" s="118" t="s">
        <v>4199</v>
      </c>
      <c r="P1711" s="54"/>
      <c r="Q1711" s="54"/>
      <c r="R1711" s="54"/>
      <c r="S1711" s="100"/>
      <c r="T1711" s="100"/>
      <c r="U1711" s="100"/>
      <c r="V1711" s="54"/>
      <c r="W1711" s="54"/>
      <c r="X1711" s="33"/>
      <c r="Y1711" s="33"/>
      <c r="Z1711" s="33"/>
      <c r="AA1711" s="33"/>
      <c r="AB1711" s="33"/>
      <c r="AC1711" s="64"/>
      <c r="AD1711" s="33"/>
      <c r="AE1711" s="33"/>
      <c r="AF1711" s="64"/>
      <c r="AG1711" s="33"/>
      <c r="AH1711" s="33"/>
      <c r="AI1711" s="64"/>
    </row>
    <row r="1712" spans="1:35" ht="18" x14ac:dyDescent="0.2">
      <c r="A1712" s="368">
        <f t="shared" si="498"/>
        <v>1700</v>
      </c>
      <c r="B1712" s="16">
        <v>61031</v>
      </c>
      <c r="C1712" s="16" t="s">
        <v>4193</v>
      </c>
      <c r="D1712" s="16" t="s">
        <v>4194</v>
      </c>
      <c r="E1712" s="16"/>
      <c r="F1712" s="4" t="s">
        <v>3708</v>
      </c>
      <c r="G1712" s="54"/>
      <c r="H1712" s="4" t="s">
        <v>31</v>
      </c>
      <c r="I1712" s="267">
        <v>2</v>
      </c>
      <c r="J1712" s="267">
        <v>2</v>
      </c>
      <c r="K1712" s="267">
        <v>0</v>
      </c>
      <c r="L1712" s="267">
        <v>0</v>
      </c>
      <c r="M1712" s="253">
        <f>SUM(I1712:L1712)</f>
        <v>4</v>
      </c>
      <c r="N1712" s="4" t="str">
        <f>IF(M1713&gt;=100,"Besar",IF(AND(M1713&gt;=50,M1713&lt;=99),"Sedang",IF(AND(M1713&gt;=25,M1713&lt;=49),"Menengah",IF(AND(M1713&lt;=24,M1713&gt;=10),"Kecil",IF(M1713&lt;10,"&lt;Kecil","-")))))</f>
        <v>&lt;Kecil</v>
      </c>
      <c r="O1712" s="54"/>
      <c r="P1712" s="28" t="s">
        <v>4208</v>
      </c>
      <c r="Q1712" s="54"/>
      <c r="R1712" s="54"/>
      <c r="S1712" s="100"/>
      <c r="T1712" s="100"/>
      <c r="U1712" s="100"/>
      <c r="V1712" s="54"/>
      <c r="W1712" s="54"/>
      <c r="X1712" s="33"/>
      <c r="Y1712" s="33"/>
      <c r="Z1712" s="33"/>
      <c r="AA1712" s="33"/>
      <c r="AB1712" s="33"/>
      <c r="AC1712" s="64"/>
      <c r="AD1712" s="33"/>
      <c r="AE1712" s="33"/>
      <c r="AF1712" s="64"/>
      <c r="AG1712" s="33"/>
      <c r="AH1712" s="33"/>
      <c r="AI1712" s="64"/>
    </row>
    <row r="1713" spans="1:35" x14ac:dyDescent="0.2">
      <c r="A1713" s="368">
        <f t="shared" si="498"/>
        <v>1701</v>
      </c>
      <c r="B1713" s="16">
        <v>35609</v>
      </c>
      <c r="C1713" s="16" t="s">
        <v>4195</v>
      </c>
      <c r="D1713" s="16" t="s">
        <v>4196</v>
      </c>
      <c r="E1713" s="16"/>
      <c r="F1713" s="4" t="s">
        <v>3708</v>
      </c>
      <c r="G1713" s="54"/>
      <c r="H1713" s="4" t="s">
        <v>52</v>
      </c>
      <c r="I1713" s="267">
        <v>5</v>
      </c>
      <c r="J1713" s="267">
        <v>0</v>
      </c>
      <c r="K1713" s="267" t="s">
        <v>37</v>
      </c>
      <c r="L1713" s="267" t="s">
        <v>37</v>
      </c>
      <c r="M1713" s="253">
        <f>SUM(I1713:L1713)</f>
        <v>5</v>
      </c>
      <c r="N1713" s="4"/>
      <c r="O1713" s="54"/>
      <c r="P1713" s="54"/>
      <c r="Q1713" s="54"/>
      <c r="R1713" s="54"/>
      <c r="S1713" s="100"/>
      <c r="T1713" s="100"/>
      <c r="U1713" s="100"/>
      <c r="V1713" s="54"/>
      <c r="W1713" s="54"/>
      <c r="X1713" s="33"/>
      <c r="Y1713" s="33"/>
      <c r="Z1713" s="33"/>
      <c r="AA1713" s="33"/>
      <c r="AB1713" s="33"/>
      <c r="AC1713" s="64"/>
      <c r="AD1713" s="33"/>
      <c r="AE1713" s="33"/>
      <c r="AF1713" s="64"/>
      <c r="AG1713" s="33"/>
      <c r="AH1713" s="33"/>
      <c r="AI1713" s="64"/>
    </row>
    <row r="1714" spans="1:35" ht="18" x14ac:dyDescent="0.2">
      <c r="A1714" s="368">
        <f t="shared" si="498"/>
        <v>1702</v>
      </c>
      <c r="B1714" s="16">
        <v>95200</v>
      </c>
      <c r="C1714" s="169" t="s">
        <v>4197</v>
      </c>
      <c r="D1714" s="137" t="s">
        <v>4198</v>
      </c>
      <c r="E1714" s="169" t="s">
        <v>6576</v>
      </c>
      <c r="F1714" s="171" t="s">
        <v>3708</v>
      </c>
      <c r="G1714" s="171" t="s">
        <v>6909</v>
      </c>
      <c r="H1714" s="21" t="s">
        <v>31</v>
      </c>
      <c r="I1714" s="171">
        <v>31</v>
      </c>
      <c r="J1714" s="171">
        <v>2</v>
      </c>
      <c r="K1714" s="171"/>
      <c r="L1714" s="171"/>
      <c r="M1714" s="13">
        <f t="shared" ref="M1714" si="503">SUM(I1714:K1714)</f>
        <v>33</v>
      </c>
      <c r="N1714" s="171" t="s">
        <v>45</v>
      </c>
      <c r="O1714" s="118" t="s">
        <v>6910</v>
      </c>
      <c r="P1714" s="296" t="s">
        <v>6911</v>
      </c>
      <c r="Q1714" s="166"/>
      <c r="R1714" s="54"/>
      <c r="S1714" s="100"/>
      <c r="T1714" s="100"/>
      <c r="U1714" s="100"/>
      <c r="V1714" s="54"/>
      <c r="W1714" s="54"/>
      <c r="X1714" s="33"/>
      <c r="Y1714" s="33"/>
      <c r="Z1714" s="33"/>
      <c r="AA1714" s="33"/>
      <c r="AB1714" s="33"/>
      <c r="AC1714" s="64"/>
      <c r="AD1714" s="33"/>
      <c r="AE1714" s="33"/>
      <c r="AF1714" s="64"/>
      <c r="AG1714" s="33"/>
      <c r="AH1714" s="33"/>
      <c r="AI1714" s="64"/>
    </row>
    <row r="1715" spans="1:35" x14ac:dyDescent="0.2">
      <c r="A1715" s="368">
        <f t="shared" si="498"/>
        <v>1703</v>
      </c>
      <c r="B1715" s="16">
        <v>74200</v>
      </c>
      <c r="C1715" s="16" t="s">
        <v>4201</v>
      </c>
      <c r="D1715" s="16" t="s">
        <v>4202</v>
      </c>
      <c r="E1715" s="16"/>
      <c r="F1715" s="4" t="s">
        <v>3708</v>
      </c>
      <c r="G1715" s="4" t="s">
        <v>1669</v>
      </c>
      <c r="H1715" s="5"/>
      <c r="I1715" s="50" t="s">
        <v>37</v>
      </c>
      <c r="J1715" s="50" t="s">
        <v>37</v>
      </c>
      <c r="K1715" s="50"/>
      <c r="L1715" s="50"/>
      <c r="M1715" s="50">
        <f>SUM(I1715:K1715)</f>
        <v>0</v>
      </c>
      <c r="N1715" s="4" t="str">
        <f>IF(M1716&gt;=100,"Besar",IF(AND(M1716&gt;=50,M1716&lt;=99),"Sedang",IF(AND(M1716&gt;=25,M1716&lt;=49),"Menengah",IF(AND(M1716&lt;=24,M1716&gt;=10),"Kecil",IF(M1716&lt;10,"&lt;Kecil","-")))))</f>
        <v>Menengah</v>
      </c>
      <c r="O1715" s="54"/>
      <c r="P1715" s="113" t="s">
        <v>6579</v>
      </c>
      <c r="Q1715" s="166"/>
      <c r="R1715" s="54"/>
      <c r="S1715" s="100"/>
      <c r="T1715" s="100"/>
      <c r="U1715" s="100"/>
      <c r="V1715" s="54"/>
      <c r="W1715" s="54"/>
      <c r="X1715" s="33"/>
      <c r="Y1715" s="33"/>
      <c r="Z1715" s="33"/>
      <c r="AA1715" s="33"/>
      <c r="AB1715" s="33"/>
      <c r="AC1715" s="64"/>
      <c r="AD1715" s="33"/>
      <c r="AE1715" s="33"/>
      <c r="AF1715" s="64"/>
      <c r="AG1715" s="33"/>
      <c r="AH1715" s="33"/>
      <c r="AI1715" s="64"/>
    </row>
    <row r="1716" spans="1:35" ht="18" x14ac:dyDescent="0.2">
      <c r="A1716" s="368">
        <f t="shared" si="498"/>
        <v>1704</v>
      </c>
      <c r="B1716" s="16">
        <v>34200</v>
      </c>
      <c r="C1716" s="16" t="s">
        <v>4204</v>
      </c>
      <c r="D1716" s="16" t="s">
        <v>4205</v>
      </c>
      <c r="E1716" s="16"/>
      <c r="F1716" s="4" t="s">
        <v>3708</v>
      </c>
      <c r="G1716" s="54"/>
      <c r="H1716" s="4" t="s">
        <v>52</v>
      </c>
      <c r="I1716" s="267">
        <v>15</v>
      </c>
      <c r="J1716" s="267">
        <v>15</v>
      </c>
      <c r="K1716" s="267">
        <v>0</v>
      </c>
      <c r="L1716" s="267">
        <v>0</v>
      </c>
      <c r="M1716" s="253">
        <f>SUM(I1716:L1716)</f>
        <v>30</v>
      </c>
      <c r="N1716" s="4" t="s">
        <v>57</v>
      </c>
      <c r="O1716" s="13" t="s">
        <v>6091</v>
      </c>
      <c r="P1716" s="54"/>
      <c r="Q1716" s="54"/>
      <c r="R1716" s="54"/>
      <c r="S1716" s="100"/>
      <c r="T1716" s="100"/>
      <c r="U1716" s="100"/>
      <c r="V1716" s="54"/>
      <c r="W1716" s="54"/>
      <c r="X1716" s="33"/>
      <c r="Y1716" s="33"/>
      <c r="Z1716" s="33"/>
      <c r="AA1716" s="33"/>
      <c r="AB1716" s="33"/>
      <c r="AC1716" s="64"/>
      <c r="AD1716" s="33"/>
      <c r="AE1716" s="33"/>
      <c r="AF1716" s="64"/>
      <c r="AG1716" s="33"/>
      <c r="AH1716" s="33"/>
      <c r="AI1716" s="64"/>
    </row>
    <row r="1717" spans="1:35" ht="18" x14ac:dyDescent="0.2">
      <c r="A1717" s="368">
        <f t="shared" si="498"/>
        <v>1705</v>
      </c>
      <c r="B1717" s="16">
        <v>61031</v>
      </c>
      <c r="C1717" s="181" t="s">
        <v>4206</v>
      </c>
      <c r="D1717" s="11" t="s">
        <v>4207</v>
      </c>
      <c r="E1717" s="12" t="s">
        <v>6577</v>
      </c>
      <c r="F1717" s="13" t="s">
        <v>3708</v>
      </c>
      <c r="G1717" s="13" t="s">
        <v>93</v>
      </c>
      <c r="H1717" s="14" t="s">
        <v>36</v>
      </c>
      <c r="I1717" s="13">
        <v>286</v>
      </c>
      <c r="J1717" s="13">
        <v>20</v>
      </c>
      <c r="K1717" s="13"/>
      <c r="L1717" s="13"/>
      <c r="M1717" s="13">
        <f t="shared" ref="M1717" si="504">SUM(I1717:L1717)</f>
        <v>306</v>
      </c>
      <c r="N1717" s="13" t="s">
        <v>57</v>
      </c>
      <c r="O1717" s="13" t="s">
        <v>6334</v>
      </c>
      <c r="P1717" s="54"/>
      <c r="Q1717" s="54"/>
      <c r="R1717" s="54"/>
      <c r="S1717" s="100"/>
      <c r="T1717" s="100"/>
      <c r="U1717" s="100"/>
      <c r="V1717" s="54"/>
      <c r="W1717" s="54"/>
      <c r="X1717" s="33"/>
      <c r="Y1717" s="33"/>
      <c r="Z1717" s="33"/>
      <c r="AA1717" s="33"/>
      <c r="AB1717" s="33"/>
      <c r="AC1717" s="64"/>
      <c r="AD1717" s="33"/>
      <c r="AE1717" s="33"/>
      <c r="AF1717" s="64"/>
      <c r="AG1717" s="33"/>
      <c r="AH1717" s="33"/>
      <c r="AI1717" s="64"/>
    </row>
    <row r="1718" spans="1:35" x14ac:dyDescent="0.2">
      <c r="A1718" s="368">
        <f t="shared" si="498"/>
        <v>1706</v>
      </c>
      <c r="B1718" s="19">
        <v>62035</v>
      </c>
      <c r="C1718" s="16" t="s">
        <v>4209</v>
      </c>
      <c r="D1718" s="16" t="s">
        <v>4210</v>
      </c>
      <c r="E1718" s="16"/>
      <c r="F1718" s="4" t="s">
        <v>3708</v>
      </c>
      <c r="G1718" s="54"/>
      <c r="H1718" s="4" t="s">
        <v>31</v>
      </c>
      <c r="I1718" s="267">
        <v>10</v>
      </c>
      <c r="J1718" s="267">
        <v>2</v>
      </c>
      <c r="K1718" s="267">
        <v>0</v>
      </c>
      <c r="L1718" s="267">
        <v>0</v>
      </c>
      <c r="M1718" s="253">
        <f>SUM(I1718:L1718)</f>
        <v>12</v>
      </c>
      <c r="N1718" s="4" t="s">
        <v>45</v>
      </c>
      <c r="O1718" s="54"/>
      <c r="P1718" s="54"/>
      <c r="Q1718" s="54"/>
      <c r="R1718" s="54"/>
      <c r="S1718" s="100"/>
      <c r="T1718" s="100"/>
      <c r="U1718" s="100"/>
      <c r="V1718" s="54"/>
      <c r="W1718" s="54"/>
      <c r="X1718" s="33"/>
      <c r="Y1718" s="33"/>
      <c r="Z1718" s="33"/>
      <c r="AA1718" s="33"/>
      <c r="AB1718" s="33"/>
      <c r="AC1718" s="64"/>
      <c r="AD1718" s="33"/>
      <c r="AE1718" s="33"/>
      <c r="AF1718" s="64"/>
      <c r="AG1718" s="33"/>
      <c r="AH1718" s="33"/>
      <c r="AI1718" s="64"/>
    </row>
    <row r="1719" spans="1:35" ht="18" x14ac:dyDescent="0.2">
      <c r="A1719" s="368">
        <f t="shared" si="498"/>
        <v>1707</v>
      </c>
      <c r="B1719" s="16">
        <v>61090</v>
      </c>
      <c r="C1719" s="148" t="s">
        <v>4211</v>
      </c>
      <c r="D1719" s="11" t="s">
        <v>4212</v>
      </c>
      <c r="E1719" s="12"/>
      <c r="F1719" s="13" t="s">
        <v>3708</v>
      </c>
      <c r="G1719" s="13" t="s">
        <v>228</v>
      </c>
      <c r="H1719" s="21" t="s">
        <v>31</v>
      </c>
      <c r="I1719" s="13">
        <v>10</v>
      </c>
      <c r="J1719" s="13">
        <v>5</v>
      </c>
      <c r="K1719" s="13"/>
      <c r="L1719" s="13"/>
      <c r="M1719" s="13">
        <f t="shared" ref="M1719:M1720" si="505">SUM(I1719:L1719)</f>
        <v>15</v>
      </c>
      <c r="N1719" s="13" t="s">
        <v>45</v>
      </c>
      <c r="O1719" s="54"/>
      <c r="P1719" s="54"/>
      <c r="Q1719" s="54"/>
      <c r="R1719" s="5"/>
      <c r="S1719" s="5"/>
      <c r="T1719" s="5"/>
      <c r="U1719" s="5"/>
      <c r="V1719" s="54"/>
      <c r="W1719" s="54"/>
      <c r="X1719" s="33"/>
      <c r="Y1719" s="33"/>
      <c r="Z1719" s="33"/>
      <c r="AA1719" s="33"/>
      <c r="AB1719" s="33"/>
      <c r="AC1719" s="64"/>
      <c r="AD1719" s="33"/>
      <c r="AE1719" s="33"/>
      <c r="AF1719" s="64"/>
      <c r="AG1719" s="33"/>
      <c r="AH1719" s="33"/>
      <c r="AI1719" s="64"/>
    </row>
    <row r="1720" spans="1:35" ht="27" x14ac:dyDescent="0.2">
      <c r="A1720" s="368">
        <f t="shared" si="498"/>
        <v>1708</v>
      </c>
      <c r="B1720" s="16">
        <v>34200</v>
      </c>
      <c r="C1720" s="227" t="s">
        <v>6578</v>
      </c>
      <c r="D1720" s="11" t="s">
        <v>4214</v>
      </c>
      <c r="E1720" s="238"/>
      <c r="F1720" s="298" t="s">
        <v>3708</v>
      </c>
      <c r="G1720" s="13" t="s">
        <v>4215</v>
      </c>
      <c r="H1720" s="14" t="s">
        <v>31</v>
      </c>
      <c r="I1720" s="13">
        <v>4</v>
      </c>
      <c r="J1720" s="13">
        <v>2</v>
      </c>
      <c r="K1720" s="13"/>
      <c r="L1720" s="13"/>
      <c r="M1720" s="13">
        <f t="shared" si="505"/>
        <v>6</v>
      </c>
      <c r="N1720" s="13" t="s">
        <v>45</v>
      </c>
      <c r="O1720" s="54"/>
      <c r="P1720" s="5"/>
      <c r="Q1720" s="5"/>
      <c r="R1720" s="54"/>
      <c r="S1720" s="100"/>
      <c r="T1720" s="100"/>
      <c r="U1720" s="100"/>
      <c r="V1720" s="5"/>
      <c r="W1720" s="4"/>
      <c r="X1720" s="33"/>
      <c r="Y1720" s="33"/>
      <c r="Z1720" s="33"/>
      <c r="AA1720" s="33"/>
      <c r="AB1720" s="33"/>
      <c r="AC1720" s="64"/>
      <c r="AD1720" s="33"/>
      <c r="AE1720" s="33"/>
      <c r="AF1720" s="64"/>
      <c r="AG1720" s="33"/>
      <c r="AH1720" s="33"/>
      <c r="AI1720" s="64"/>
    </row>
    <row r="1721" spans="1:35" ht="27" x14ac:dyDescent="0.2">
      <c r="A1721" s="368">
        <f t="shared" si="498"/>
        <v>1709</v>
      </c>
      <c r="B1721" s="16"/>
      <c r="C1721" s="18" t="s">
        <v>4213</v>
      </c>
      <c r="D1721" s="16" t="s">
        <v>4214</v>
      </c>
      <c r="E1721" s="16"/>
      <c r="F1721" s="4" t="s">
        <v>3708</v>
      </c>
      <c r="G1721" s="4" t="s">
        <v>4215</v>
      </c>
      <c r="H1721" s="5"/>
      <c r="I1721" s="50">
        <v>9</v>
      </c>
      <c r="J1721" s="50">
        <v>4</v>
      </c>
      <c r="K1721" s="50"/>
      <c r="L1721" s="50"/>
      <c r="M1721" s="50">
        <f>SUM(I1721:K1721)</f>
        <v>13</v>
      </c>
      <c r="N1721" s="4" t="str">
        <f>IF(M1722&gt;=100,"Besar",IF(AND(M1722&gt;=50,M1722&lt;=99),"Sedang",IF(AND(M1722&gt;=25,M1722&lt;=49),"Menengah",IF(AND(M1722&lt;=24,M1722&gt;=10),"Kecil",IF(M1722&lt;10,"&lt;Kecil","-")))))</f>
        <v>&lt;Kecil</v>
      </c>
      <c r="O1721" s="54"/>
      <c r="P1721" s="54"/>
      <c r="Q1721" s="54"/>
      <c r="R1721" s="5"/>
      <c r="S1721" s="5"/>
      <c r="T1721" s="5"/>
      <c r="U1721" s="5"/>
      <c r="V1721" s="54"/>
      <c r="W1721" s="54"/>
      <c r="X1721" s="33"/>
      <c r="Y1721" s="33"/>
      <c r="Z1721" s="33"/>
      <c r="AA1721" s="33"/>
      <c r="AB1721" s="33"/>
      <c r="AC1721" s="64"/>
      <c r="AD1721" s="33"/>
      <c r="AE1721" s="33"/>
      <c r="AF1721" s="64"/>
      <c r="AG1721" s="33"/>
      <c r="AH1721" s="33"/>
      <c r="AI1721" s="64"/>
    </row>
    <row r="1722" spans="1:35" x14ac:dyDescent="0.2">
      <c r="A1722" s="368">
        <f t="shared" si="498"/>
        <v>1710</v>
      </c>
      <c r="B1722" s="16">
        <v>63000</v>
      </c>
      <c r="C1722" s="16" t="s">
        <v>4217</v>
      </c>
      <c r="D1722" s="16" t="s">
        <v>4218</v>
      </c>
      <c r="E1722" s="16"/>
      <c r="F1722" s="4" t="s">
        <v>3708</v>
      </c>
      <c r="G1722" s="54"/>
      <c r="H1722" s="4" t="s">
        <v>36</v>
      </c>
      <c r="I1722" s="267">
        <v>2</v>
      </c>
      <c r="J1722" s="267">
        <v>6</v>
      </c>
      <c r="K1722" s="267">
        <v>0</v>
      </c>
      <c r="L1722" s="267">
        <v>0</v>
      </c>
      <c r="M1722" s="253">
        <f>SUM(I1722:L1722)</f>
        <v>8</v>
      </c>
      <c r="N1722" s="4" t="str">
        <f>IF(M1723&gt;=100,"Besar",IF(AND(M1723&gt;=50,M1723&lt;=99),"Sedang",IF(AND(M1723&gt;=25,M1723&lt;=49),"Menengah",IF(AND(M1723&lt;=24,M1723&gt;=10),"Kecil",IF(M1723&lt;10,"&lt;Kecil","-")))))</f>
        <v>Sedang</v>
      </c>
      <c r="O1722" s="54"/>
      <c r="P1722" s="5" t="s">
        <v>4252</v>
      </c>
      <c r="Q1722" s="5"/>
      <c r="R1722" s="54"/>
      <c r="S1722" s="100"/>
      <c r="T1722" s="100"/>
      <c r="U1722" s="100"/>
      <c r="V1722" s="5"/>
      <c r="W1722" s="4"/>
      <c r="X1722" s="33"/>
      <c r="Y1722" s="33"/>
      <c r="Z1722" s="33"/>
      <c r="AA1722" s="33"/>
      <c r="AB1722" s="33"/>
      <c r="AC1722" s="64"/>
      <c r="AD1722" s="33"/>
      <c r="AE1722" s="33"/>
      <c r="AF1722" s="64"/>
      <c r="AG1722" s="33"/>
      <c r="AH1722" s="33"/>
      <c r="AI1722" s="64"/>
    </row>
    <row r="1723" spans="1:35" x14ac:dyDescent="0.2">
      <c r="A1723" s="368">
        <f t="shared" si="498"/>
        <v>1711</v>
      </c>
      <c r="B1723" s="16">
        <v>34200</v>
      </c>
      <c r="C1723" s="16" t="s">
        <v>4219</v>
      </c>
      <c r="D1723" s="16" t="s">
        <v>4220</v>
      </c>
      <c r="E1723" s="16"/>
      <c r="F1723" s="4" t="s">
        <v>3708</v>
      </c>
      <c r="G1723" s="54"/>
      <c r="H1723" s="4" t="s">
        <v>31</v>
      </c>
      <c r="I1723" s="267">
        <v>55</v>
      </c>
      <c r="J1723" s="267">
        <v>1</v>
      </c>
      <c r="K1723" s="267">
        <v>0</v>
      </c>
      <c r="L1723" s="267">
        <v>0</v>
      </c>
      <c r="M1723" s="253">
        <f>SUM(I1723:L1723)</f>
        <v>56</v>
      </c>
      <c r="N1723" s="93" t="s">
        <v>45</v>
      </c>
      <c r="O1723" s="54"/>
      <c r="P1723" s="54"/>
      <c r="Q1723" s="54"/>
      <c r="R1723" s="54"/>
      <c r="S1723" s="100"/>
      <c r="T1723" s="100"/>
      <c r="U1723" s="100"/>
      <c r="V1723" s="54"/>
      <c r="W1723" s="54"/>
      <c r="X1723" s="33"/>
      <c r="Y1723" s="33"/>
      <c r="Z1723" s="33"/>
      <c r="AA1723" s="33"/>
      <c r="AB1723" s="33"/>
      <c r="AC1723" s="64"/>
      <c r="AD1723" s="33"/>
      <c r="AE1723" s="33"/>
      <c r="AF1723" s="64"/>
      <c r="AG1723" s="33"/>
      <c r="AH1723" s="33"/>
      <c r="AI1723" s="64"/>
    </row>
    <row r="1724" spans="1:35" x14ac:dyDescent="0.2">
      <c r="A1724" s="368">
        <f t="shared" si="498"/>
        <v>1712</v>
      </c>
      <c r="B1724" s="16">
        <v>32330</v>
      </c>
      <c r="C1724" s="92" t="s">
        <v>4221</v>
      </c>
      <c r="D1724" s="92" t="s">
        <v>4222</v>
      </c>
      <c r="E1724" s="92"/>
      <c r="F1724" s="93" t="s">
        <v>3708</v>
      </c>
      <c r="G1724" s="54"/>
      <c r="H1724" s="93" t="s">
        <v>36</v>
      </c>
      <c r="I1724" s="277">
        <v>10</v>
      </c>
      <c r="J1724" s="277" t="s">
        <v>37</v>
      </c>
      <c r="K1724" s="277" t="s">
        <v>37</v>
      </c>
      <c r="L1724" s="277" t="s">
        <v>37</v>
      </c>
      <c r="M1724" s="254">
        <v>10</v>
      </c>
      <c r="N1724" s="93" t="s">
        <v>4225</v>
      </c>
      <c r="O1724" s="54"/>
      <c r="P1724" s="296"/>
      <c r="Q1724" s="166"/>
      <c r="R1724" s="157"/>
      <c r="S1724" s="157"/>
      <c r="T1724" s="157"/>
      <c r="U1724" s="100"/>
      <c r="V1724" s="54"/>
      <c r="W1724" s="54"/>
      <c r="X1724" s="33"/>
      <c r="Y1724" s="33"/>
      <c r="Z1724" s="33"/>
      <c r="AA1724" s="33"/>
      <c r="AB1724" s="33"/>
      <c r="AC1724" s="64"/>
      <c r="AD1724" s="33"/>
      <c r="AE1724" s="33"/>
      <c r="AF1724" s="64"/>
      <c r="AG1724" s="33"/>
      <c r="AH1724" s="33"/>
      <c r="AI1724" s="64"/>
    </row>
    <row r="1725" spans="1:35" ht="18" x14ac:dyDescent="0.2">
      <c r="A1725" s="368">
        <f t="shared" si="498"/>
        <v>1713</v>
      </c>
      <c r="B1725" s="16">
        <v>83250</v>
      </c>
      <c r="C1725" s="92" t="s">
        <v>4223</v>
      </c>
      <c r="D1725" s="92" t="s">
        <v>4224</v>
      </c>
      <c r="E1725" s="92"/>
      <c r="F1725" s="93" t="s">
        <v>3708</v>
      </c>
      <c r="G1725" s="54"/>
      <c r="H1725" s="93" t="s">
        <v>36</v>
      </c>
      <c r="I1725" s="277">
        <v>6</v>
      </c>
      <c r="J1725" s="277" t="s">
        <v>37</v>
      </c>
      <c r="K1725" s="277" t="s">
        <v>37</v>
      </c>
      <c r="L1725" s="277" t="s">
        <v>37</v>
      </c>
      <c r="M1725" s="254">
        <v>6</v>
      </c>
      <c r="N1725" s="4" t="str">
        <f t="shared" ref="N1725:N1734" si="506">IF(M1726&gt;=100,"Besar",IF(AND(M1726&gt;=50,M1726&lt;=99),"Sedang",IF(AND(M1726&gt;=25,M1726&lt;=49),"Menengah",IF(AND(M1726&lt;=24,M1726&gt;=10),"Kecil",IF(M1726&lt;10,"&lt;Kecil","-")))))</f>
        <v>Kecil</v>
      </c>
      <c r="O1725" s="4" t="s">
        <v>4246</v>
      </c>
      <c r="P1725" s="54"/>
      <c r="Q1725" s="54"/>
      <c r="R1725" s="54"/>
      <c r="S1725" s="100"/>
      <c r="T1725" s="100"/>
      <c r="U1725" s="100"/>
      <c r="V1725" s="54"/>
      <c r="W1725" s="54"/>
      <c r="X1725" s="33"/>
      <c r="Y1725" s="33"/>
      <c r="Z1725" s="33"/>
      <c r="AA1725" s="33"/>
      <c r="AB1725" s="33"/>
      <c r="AC1725" s="64"/>
      <c r="AD1725" s="33"/>
      <c r="AE1725" s="33"/>
      <c r="AF1725" s="64"/>
      <c r="AG1725" s="33"/>
      <c r="AH1725" s="33"/>
      <c r="AI1725" s="64"/>
    </row>
    <row r="1726" spans="1:35" x14ac:dyDescent="0.2">
      <c r="A1726" s="368">
        <f t="shared" si="498"/>
        <v>1714</v>
      </c>
      <c r="B1726" s="16">
        <v>61031</v>
      </c>
      <c r="C1726" s="16" t="s">
        <v>4226</v>
      </c>
      <c r="D1726" s="16" t="s">
        <v>4227</v>
      </c>
      <c r="E1726" s="16"/>
      <c r="F1726" s="4" t="s">
        <v>3708</v>
      </c>
      <c r="G1726" s="54"/>
      <c r="H1726" s="4" t="s">
        <v>52</v>
      </c>
      <c r="I1726" s="267">
        <v>17</v>
      </c>
      <c r="J1726" s="267">
        <v>1</v>
      </c>
      <c r="K1726" s="267">
        <v>0</v>
      </c>
      <c r="L1726" s="267">
        <v>0</v>
      </c>
      <c r="M1726" s="253">
        <f t="shared" ref="M1726:M1736" si="507">SUM(I1726:L1726)</f>
        <v>18</v>
      </c>
      <c r="N1726" s="4" t="str">
        <f t="shared" si="506"/>
        <v>Kecil</v>
      </c>
      <c r="O1726" s="323" t="s">
        <v>6584</v>
      </c>
      <c r="P1726" s="54"/>
      <c r="Q1726" s="54"/>
      <c r="R1726" s="5"/>
      <c r="S1726" s="5"/>
      <c r="T1726" s="5"/>
      <c r="U1726" s="5"/>
      <c r="V1726" s="54"/>
      <c r="W1726" s="54"/>
      <c r="X1726" s="33"/>
      <c r="Y1726" s="33"/>
      <c r="Z1726" s="33"/>
      <c r="AA1726" s="33"/>
      <c r="AB1726" s="33"/>
      <c r="AC1726" s="64"/>
      <c r="AD1726" s="33"/>
      <c r="AE1726" s="33"/>
      <c r="AF1726" s="64"/>
      <c r="AG1726" s="33"/>
      <c r="AH1726" s="33"/>
      <c r="AI1726" s="64"/>
    </row>
    <row r="1727" spans="1:35" x14ac:dyDescent="0.2">
      <c r="A1727" s="368">
        <f t="shared" si="498"/>
        <v>1715</v>
      </c>
      <c r="B1727" s="16">
        <v>62038</v>
      </c>
      <c r="C1727" s="16" t="s">
        <v>4228</v>
      </c>
      <c r="D1727" s="16" t="s">
        <v>4229</v>
      </c>
      <c r="E1727" s="16"/>
      <c r="F1727" s="4" t="s">
        <v>3708</v>
      </c>
      <c r="G1727" s="54"/>
      <c r="H1727" s="4" t="s">
        <v>31</v>
      </c>
      <c r="I1727" s="267">
        <v>20</v>
      </c>
      <c r="J1727" s="267">
        <v>0</v>
      </c>
      <c r="K1727" s="267">
        <v>0</v>
      </c>
      <c r="L1727" s="267">
        <v>0</v>
      </c>
      <c r="M1727" s="253">
        <f t="shared" si="507"/>
        <v>20</v>
      </c>
      <c r="N1727" s="4" t="str">
        <f t="shared" si="506"/>
        <v>Kecil</v>
      </c>
      <c r="O1727" s="54"/>
      <c r="P1727" s="5"/>
      <c r="Q1727" s="5"/>
      <c r="R1727" s="54"/>
      <c r="S1727" s="100"/>
      <c r="T1727" s="100"/>
      <c r="U1727" s="100"/>
      <c r="V1727" s="5"/>
      <c r="W1727" s="4"/>
      <c r="X1727" s="33"/>
      <c r="Y1727" s="33"/>
      <c r="Z1727" s="33"/>
      <c r="AA1727" s="33"/>
      <c r="AB1727" s="33"/>
      <c r="AC1727" s="64"/>
      <c r="AD1727" s="33"/>
      <c r="AE1727" s="33"/>
      <c r="AF1727" s="64"/>
      <c r="AG1727" s="33"/>
      <c r="AH1727" s="33"/>
      <c r="AI1727" s="64"/>
    </row>
    <row r="1728" spans="1:35" x14ac:dyDescent="0.2">
      <c r="A1728" s="368">
        <f t="shared" si="498"/>
        <v>1716</v>
      </c>
      <c r="B1728" s="16">
        <v>62020</v>
      </c>
      <c r="C1728" s="16" t="s">
        <v>4230</v>
      </c>
      <c r="D1728" s="16" t="s">
        <v>4231</v>
      </c>
      <c r="E1728" s="16"/>
      <c r="F1728" s="4" t="s">
        <v>3708</v>
      </c>
      <c r="G1728" s="54"/>
      <c r="H1728" s="4" t="s">
        <v>31</v>
      </c>
      <c r="I1728" s="267">
        <v>6</v>
      </c>
      <c r="J1728" s="267">
        <v>8</v>
      </c>
      <c r="K1728" s="267">
        <v>0</v>
      </c>
      <c r="L1728" s="267">
        <v>0</v>
      </c>
      <c r="M1728" s="253">
        <f t="shared" si="507"/>
        <v>14</v>
      </c>
      <c r="N1728" s="4" t="str">
        <f>IF(M1730&gt;=100,"Besar",IF(AND(M1730&gt;=50,M1730&lt;=99),"Sedang",IF(AND(M1730&gt;=25,M1730&lt;=49),"Menengah",IF(AND(M1730&lt;=24,M1730&gt;=10),"Kecil",IF(M1730&lt;10,"&lt;Kecil","-")))))</f>
        <v>Kecil</v>
      </c>
      <c r="O1728" s="4" t="s">
        <v>1109</v>
      </c>
      <c r="P1728" s="54"/>
      <c r="Q1728" s="54"/>
      <c r="R1728" s="5"/>
      <c r="S1728" s="5"/>
      <c r="T1728" s="5"/>
      <c r="U1728" s="5"/>
      <c r="V1728" s="54"/>
      <c r="W1728" s="54"/>
      <c r="X1728" s="33"/>
      <c r="Y1728" s="33"/>
      <c r="Z1728" s="33"/>
      <c r="AA1728" s="33"/>
      <c r="AB1728" s="33"/>
      <c r="AC1728" s="64"/>
      <c r="AD1728" s="33"/>
      <c r="AE1728" s="33"/>
      <c r="AF1728" s="64"/>
      <c r="AG1728" s="33"/>
      <c r="AH1728" s="33"/>
      <c r="AI1728" s="64"/>
    </row>
    <row r="1729" spans="1:35" ht="18" x14ac:dyDescent="0.2">
      <c r="A1729" s="368">
        <f t="shared" si="498"/>
        <v>1717</v>
      </c>
      <c r="B1729" s="108"/>
      <c r="C1729" s="181" t="s">
        <v>6580</v>
      </c>
      <c r="D1729" s="11" t="s">
        <v>6581</v>
      </c>
      <c r="E1729" s="12" t="s">
        <v>6582</v>
      </c>
      <c r="F1729" s="13" t="s">
        <v>3708</v>
      </c>
      <c r="G1729" s="13" t="s">
        <v>6583</v>
      </c>
      <c r="H1729" s="14" t="s">
        <v>31</v>
      </c>
      <c r="I1729" s="13">
        <v>20</v>
      </c>
      <c r="J1729" s="13">
        <v>12</v>
      </c>
      <c r="K1729" s="171"/>
      <c r="L1729" s="171"/>
      <c r="M1729" s="13">
        <f t="shared" ref="M1729" si="508">SUM(I1729:K1729)</f>
        <v>32</v>
      </c>
      <c r="N1729" s="13" t="s">
        <v>32</v>
      </c>
      <c r="O1729" s="13" t="s">
        <v>6496</v>
      </c>
      <c r="P1729" s="296" t="s">
        <v>6912</v>
      </c>
      <c r="Q1729" s="166"/>
      <c r="R1729" s="54"/>
      <c r="S1729" s="100"/>
      <c r="T1729" s="100"/>
      <c r="U1729" s="100"/>
      <c r="V1729" s="5"/>
      <c r="W1729" s="4"/>
      <c r="X1729" s="33"/>
      <c r="Y1729" s="33"/>
      <c r="Z1729" s="33"/>
      <c r="AA1729" s="33"/>
      <c r="AB1729" s="33"/>
      <c r="AC1729" s="64"/>
      <c r="AD1729" s="33"/>
      <c r="AE1729" s="33"/>
      <c r="AF1729" s="64"/>
      <c r="AG1729" s="33"/>
      <c r="AH1729" s="33"/>
      <c r="AI1729" s="64"/>
    </row>
    <row r="1730" spans="1:35" x14ac:dyDescent="0.2">
      <c r="A1730" s="368">
        <f t="shared" si="498"/>
        <v>1718</v>
      </c>
      <c r="B1730" s="16">
        <v>62020</v>
      </c>
      <c r="C1730" s="16" t="s">
        <v>4232</v>
      </c>
      <c r="D1730" s="16" t="s">
        <v>4233</v>
      </c>
      <c r="E1730" s="16"/>
      <c r="F1730" s="4" t="s">
        <v>3708</v>
      </c>
      <c r="G1730" s="54"/>
      <c r="H1730" s="4" t="s">
        <v>31</v>
      </c>
      <c r="I1730" s="267">
        <v>17</v>
      </c>
      <c r="J1730" s="267">
        <v>0</v>
      </c>
      <c r="K1730" s="267">
        <v>0</v>
      </c>
      <c r="L1730" s="267">
        <v>0</v>
      </c>
      <c r="M1730" s="253">
        <f t="shared" si="507"/>
        <v>17</v>
      </c>
      <c r="N1730" s="4" t="str">
        <f t="shared" si="506"/>
        <v>&lt;Kecil</v>
      </c>
      <c r="O1730" s="54"/>
      <c r="P1730" s="113" t="s">
        <v>6586</v>
      </c>
      <c r="Q1730" s="54"/>
      <c r="R1730" s="54"/>
      <c r="S1730" s="100"/>
      <c r="T1730" s="100"/>
      <c r="U1730" s="100"/>
      <c r="V1730" s="54"/>
      <c r="W1730" s="54"/>
      <c r="X1730" s="33"/>
      <c r="Y1730" s="33"/>
      <c r="Z1730" s="33"/>
      <c r="AA1730" s="33"/>
      <c r="AB1730" s="33"/>
      <c r="AC1730" s="64"/>
      <c r="AD1730" s="33"/>
      <c r="AE1730" s="33"/>
      <c r="AF1730" s="64"/>
      <c r="AG1730" s="33"/>
      <c r="AH1730" s="33"/>
      <c r="AI1730" s="64"/>
    </row>
    <row r="1731" spans="1:35" x14ac:dyDescent="0.2">
      <c r="A1731" s="368">
        <f t="shared" si="498"/>
        <v>1719</v>
      </c>
      <c r="B1731" s="16">
        <v>62020</v>
      </c>
      <c r="C1731" s="16" t="s">
        <v>4234</v>
      </c>
      <c r="D1731" s="16" t="s">
        <v>4235</v>
      </c>
      <c r="E1731" s="16"/>
      <c r="F1731" s="4" t="s">
        <v>3708</v>
      </c>
      <c r="G1731" s="54"/>
      <c r="H1731" s="4" t="s">
        <v>31</v>
      </c>
      <c r="I1731" s="267">
        <v>6</v>
      </c>
      <c r="J1731" s="267">
        <v>0</v>
      </c>
      <c r="K1731" s="267">
        <v>0</v>
      </c>
      <c r="L1731" s="267">
        <v>0</v>
      </c>
      <c r="M1731" s="253">
        <f t="shared" si="507"/>
        <v>6</v>
      </c>
      <c r="N1731" s="4" t="str">
        <f t="shared" si="506"/>
        <v>Kecil</v>
      </c>
      <c r="O1731" s="54"/>
      <c r="P1731" s="54"/>
      <c r="Q1731" s="54"/>
      <c r="R1731" s="54"/>
      <c r="S1731" s="100"/>
      <c r="T1731" s="100"/>
      <c r="U1731" s="100"/>
      <c r="V1731" s="54"/>
      <c r="W1731" s="54"/>
      <c r="X1731" s="33"/>
      <c r="Y1731" s="33"/>
      <c r="Z1731" s="33"/>
      <c r="AA1731" s="33"/>
      <c r="AB1731" s="33"/>
      <c r="AC1731" s="64"/>
      <c r="AD1731" s="33"/>
      <c r="AE1731" s="33"/>
      <c r="AF1731" s="64"/>
      <c r="AG1731" s="33"/>
      <c r="AH1731" s="33"/>
      <c r="AI1731" s="64"/>
    </row>
    <row r="1732" spans="1:35" x14ac:dyDescent="0.2">
      <c r="A1732" s="368">
        <f t="shared" si="498"/>
        <v>1720</v>
      </c>
      <c r="B1732" s="16">
        <v>62020</v>
      </c>
      <c r="C1732" s="16" t="s">
        <v>4236</v>
      </c>
      <c r="D1732" s="16" t="s">
        <v>4237</v>
      </c>
      <c r="E1732" s="16"/>
      <c r="F1732" s="4" t="s">
        <v>3708</v>
      </c>
      <c r="G1732" s="54"/>
      <c r="H1732" s="4" t="s">
        <v>31</v>
      </c>
      <c r="I1732" s="267">
        <v>10</v>
      </c>
      <c r="J1732" s="267">
        <v>0</v>
      </c>
      <c r="K1732" s="267">
        <v>0</v>
      </c>
      <c r="L1732" s="267">
        <v>0</v>
      </c>
      <c r="M1732" s="253">
        <f t="shared" si="507"/>
        <v>10</v>
      </c>
      <c r="N1732" s="4" t="str">
        <f t="shared" si="506"/>
        <v>&lt;Kecil</v>
      </c>
      <c r="O1732" s="13" t="s">
        <v>6334</v>
      </c>
      <c r="P1732" s="54"/>
      <c r="Q1732" s="54"/>
      <c r="R1732" s="4"/>
      <c r="S1732" s="4"/>
      <c r="T1732" s="4"/>
      <c r="U1732" s="4"/>
      <c r="V1732" s="54"/>
      <c r="W1732" s="54"/>
      <c r="X1732" s="33"/>
      <c r="Y1732" s="33"/>
      <c r="Z1732" s="33"/>
      <c r="AA1732" s="33"/>
      <c r="AB1732" s="33"/>
      <c r="AC1732" s="64"/>
      <c r="AD1732" s="33"/>
      <c r="AE1732" s="33"/>
      <c r="AF1732" s="64"/>
      <c r="AG1732" s="33"/>
      <c r="AH1732" s="33"/>
      <c r="AI1732" s="64"/>
    </row>
    <row r="1733" spans="1:35" ht="18" x14ac:dyDescent="0.2">
      <c r="A1733" s="368">
        <f t="shared" si="498"/>
        <v>1721</v>
      </c>
      <c r="B1733" s="16">
        <v>62020</v>
      </c>
      <c r="C1733" s="16" t="s">
        <v>4238</v>
      </c>
      <c r="D1733" s="16" t="s">
        <v>4239</v>
      </c>
      <c r="E1733" s="16"/>
      <c r="F1733" s="4" t="s">
        <v>3708</v>
      </c>
      <c r="G1733" s="54"/>
      <c r="H1733" s="4" t="s">
        <v>31</v>
      </c>
      <c r="I1733" s="267">
        <v>5</v>
      </c>
      <c r="J1733" s="267">
        <v>1</v>
      </c>
      <c r="K1733" s="267">
        <v>0</v>
      </c>
      <c r="L1733" s="267">
        <v>0</v>
      </c>
      <c r="M1733" s="253">
        <f t="shared" si="507"/>
        <v>6</v>
      </c>
      <c r="N1733" s="4" t="str">
        <f t="shared" si="506"/>
        <v>&lt;Kecil</v>
      </c>
      <c r="O1733" s="4" t="s">
        <v>4262</v>
      </c>
      <c r="P1733" s="5" t="s">
        <v>4279</v>
      </c>
      <c r="Q1733" s="4"/>
      <c r="R1733" s="54"/>
      <c r="S1733" s="100"/>
      <c r="T1733" s="100"/>
      <c r="U1733" s="100"/>
      <c r="V1733" s="5"/>
      <c r="W1733" s="4"/>
      <c r="X1733" s="33"/>
      <c r="Y1733" s="33"/>
      <c r="Z1733" s="33"/>
      <c r="AA1733" s="33"/>
      <c r="AB1733" s="33"/>
      <c r="AC1733" s="64"/>
      <c r="AD1733" s="33"/>
      <c r="AE1733" s="33"/>
      <c r="AF1733" s="64"/>
      <c r="AG1733" s="33"/>
      <c r="AH1733" s="33"/>
      <c r="AI1733" s="64"/>
    </row>
    <row r="1734" spans="1:35" x14ac:dyDescent="0.2">
      <c r="A1734" s="368">
        <f t="shared" si="498"/>
        <v>1722</v>
      </c>
      <c r="B1734" s="16">
        <v>32210</v>
      </c>
      <c r="C1734" s="16" t="s">
        <v>4240</v>
      </c>
      <c r="D1734" s="16" t="s">
        <v>4241</v>
      </c>
      <c r="E1734" s="16"/>
      <c r="F1734" s="4" t="s">
        <v>3708</v>
      </c>
      <c r="G1734" s="54"/>
      <c r="H1734" s="4" t="s">
        <v>31</v>
      </c>
      <c r="I1734" s="267">
        <v>2</v>
      </c>
      <c r="J1734" s="267">
        <v>2</v>
      </c>
      <c r="K1734" s="267">
        <v>0</v>
      </c>
      <c r="L1734" s="267">
        <v>0</v>
      </c>
      <c r="M1734" s="253">
        <f t="shared" si="507"/>
        <v>4</v>
      </c>
      <c r="N1734" s="4" t="str">
        <f t="shared" si="506"/>
        <v>Menengah</v>
      </c>
      <c r="O1734" s="54"/>
      <c r="P1734" s="54"/>
      <c r="Q1734" s="54"/>
      <c r="R1734" s="5"/>
      <c r="S1734" s="5"/>
      <c r="T1734" s="5"/>
      <c r="U1734" s="5"/>
      <c r="V1734" s="54"/>
      <c r="W1734" s="54"/>
      <c r="X1734" s="33"/>
      <c r="Y1734" s="33"/>
      <c r="Z1734" s="33"/>
      <c r="AA1734" s="33"/>
      <c r="AB1734" s="33"/>
      <c r="AC1734" s="64"/>
      <c r="AD1734" s="33"/>
      <c r="AE1734" s="33"/>
      <c r="AF1734" s="64"/>
      <c r="AG1734" s="33"/>
      <c r="AH1734" s="33"/>
      <c r="AI1734" s="64"/>
    </row>
    <row r="1735" spans="1:35" ht="27" x14ac:dyDescent="0.2">
      <c r="A1735" s="368">
        <f t="shared" si="498"/>
        <v>1723</v>
      </c>
      <c r="B1735" s="16">
        <v>32190</v>
      </c>
      <c r="C1735" s="148" t="s">
        <v>4249</v>
      </c>
      <c r="D1735" s="11" t="s">
        <v>4250</v>
      </c>
      <c r="E1735" s="12" t="s">
        <v>6585</v>
      </c>
      <c r="F1735" s="13" t="s">
        <v>3708</v>
      </c>
      <c r="G1735" s="13" t="s">
        <v>4251</v>
      </c>
      <c r="H1735" s="14" t="s">
        <v>31</v>
      </c>
      <c r="I1735" s="13">
        <v>30</v>
      </c>
      <c r="J1735" s="13">
        <v>2</v>
      </c>
      <c r="K1735" s="13"/>
      <c r="L1735" s="13"/>
      <c r="M1735" s="13">
        <f t="shared" ref="M1735" si="509">SUM(I1735:L1735)</f>
        <v>32</v>
      </c>
      <c r="N1735" s="13" t="s">
        <v>32</v>
      </c>
      <c r="O1735" s="4" t="s">
        <v>4268</v>
      </c>
      <c r="P1735" s="5"/>
      <c r="Q1735" s="5"/>
      <c r="R1735" s="54"/>
      <c r="S1735" s="100"/>
      <c r="T1735" s="100"/>
      <c r="U1735" s="100"/>
      <c r="V1735" s="5"/>
      <c r="W1735" s="4"/>
      <c r="X1735" s="33"/>
      <c r="Y1735" s="33"/>
      <c r="Z1735" s="33"/>
      <c r="AA1735" s="33"/>
      <c r="AB1735" s="33"/>
      <c r="AC1735" s="64"/>
      <c r="AD1735" s="33"/>
      <c r="AE1735" s="33"/>
      <c r="AF1735" s="64"/>
      <c r="AG1735" s="33"/>
      <c r="AH1735" s="33"/>
      <c r="AI1735" s="64"/>
    </row>
    <row r="1736" spans="1:35" x14ac:dyDescent="0.2">
      <c r="A1736" s="368">
        <f t="shared" si="498"/>
        <v>1724</v>
      </c>
      <c r="B1736" s="19">
        <v>32410</v>
      </c>
      <c r="C1736" s="16" t="s">
        <v>4242</v>
      </c>
      <c r="D1736" s="16" t="s">
        <v>4243</v>
      </c>
      <c r="E1736" s="16"/>
      <c r="F1736" s="4" t="s">
        <v>3708</v>
      </c>
      <c r="G1736" s="54"/>
      <c r="H1736" s="4" t="s">
        <v>31</v>
      </c>
      <c r="I1736" s="267">
        <v>24</v>
      </c>
      <c r="J1736" s="267">
        <v>20</v>
      </c>
      <c r="K1736" s="267">
        <v>0</v>
      </c>
      <c r="L1736" s="267">
        <v>0</v>
      </c>
      <c r="M1736" s="253">
        <f t="shared" si="507"/>
        <v>44</v>
      </c>
      <c r="N1736" s="4" t="s">
        <v>32</v>
      </c>
      <c r="O1736" s="54"/>
      <c r="P1736" s="54"/>
      <c r="Q1736" s="54"/>
      <c r="R1736" s="54"/>
      <c r="S1736" s="100"/>
      <c r="T1736" s="100"/>
      <c r="U1736" s="100"/>
      <c r="V1736" s="54"/>
      <c r="W1736" s="54"/>
      <c r="X1736" s="33"/>
      <c r="Y1736" s="33"/>
      <c r="Z1736" s="33"/>
      <c r="AA1736" s="33"/>
      <c r="AB1736" s="33"/>
      <c r="AC1736" s="64"/>
      <c r="AD1736" s="33"/>
      <c r="AE1736" s="33"/>
      <c r="AF1736" s="64"/>
      <c r="AG1736" s="33"/>
      <c r="AH1736" s="33"/>
      <c r="AI1736" s="64"/>
    </row>
    <row r="1737" spans="1:35" ht="18" x14ac:dyDescent="0.2">
      <c r="A1737" s="368">
        <f t="shared" si="498"/>
        <v>1725</v>
      </c>
      <c r="B1737" s="92">
        <v>32210</v>
      </c>
      <c r="C1737" s="18" t="s">
        <v>4244</v>
      </c>
      <c r="D1737" s="16" t="s">
        <v>4245</v>
      </c>
      <c r="E1737" s="16"/>
      <c r="F1737" s="4" t="s">
        <v>3708</v>
      </c>
      <c r="G1737" s="4" t="s">
        <v>154</v>
      </c>
      <c r="H1737" s="5"/>
      <c r="I1737" s="50">
        <v>43</v>
      </c>
      <c r="J1737" s="50">
        <v>54</v>
      </c>
      <c r="K1737" s="50"/>
      <c r="L1737" s="50"/>
      <c r="M1737" s="50">
        <f>SUM(I1737:K1737)</f>
        <v>97</v>
      </c>
      <c r="N1737" s="4" t="str">
        <f>IF(M1738&gt;=100,"Besar",IF(AND(M1738&gt;=50,M1738&lt;=99),"Sedang",IF(AND(M1738&gt;=25,M1738&lt;=49),"Menengah",IF(AND(M1738&lt;=24,M1738&gt;=10),"Kecil",IF(M1738&lt;10,"&lt;Kecil","-")))))</f>
        <v>Kecil</v>
      </c>
      <c r="O1737" s="54"/>
      <c r="P1737" s="54"/>
      <c r="Q1737" s="54"/>
      <c r="R1737" s="54"/>
      <c r="S1737" s="100"/>
      <c r="T1737" s="100"/>
      <c r="U1737" s="100"/>
      <c r="V1737" s="54"/>
      <c r="W1737" s="54"/>
      <c r="X1737" s="33"/>
      <c r="Y1737" s="33"/>
      <c r="Z1737" s="33"/>
      <c r="AA1737" s="33"/>
      <c r="AB1737" s="33"/>
      <c r="AC1737" s="64"/>
      <c r="AD1737" s="33"/>
      <c r="AE1737" s="33"/>
      <c r="AF1737" s="64"/>
      <c r="AG1737" s="33"/>
      <c r="AH1737" s="33"/>
      <c r="AI1737" s="64"/>
    </row>
    <row r="1738" spans="1:35" ht="18" x14ac:dyDescent="0.2">
      <c r="A1738" s="368">
        <f t="shared" si="498"/>
        <v>1726</v>
      </c>
      <c r="B1738" s="16">
        <v>32210</v>
      </c>
      <c r="C1738" s="16" t="s">
        <v>4247</v>
      </c>
      <c r="D1738" s="16" t="s">
        <v>4248</v>
      </c>
      <c r="E1738" s="16"/>
      <c r="F1738" s="4" t="s">
        <v>3708</v>
      </c>
      <c r="G1738" s="54"/>
      <c r="H1738" s="4" t="s">
        <v>31</v>
      </c>
      <c r="I1738" s="267">
        <v>12</v>
      </c>
      <c r="J1738" s="267">
        <v>2</v>
      </c>
      <c r="K1738" s="267">
        <v>0</v>
      </c>
      <c r="L1738" s="267">
        <v>0</v>
      </c>
      <c r="M1738" s="253">
        <f>SUM(I1738:L1738)</f>
        <v>14</v>
      </c>
      <c r="N1738" s="4" t="s">
        <v>32</v>
      </c>
      <c r="O1738" s="54"/>
      <c r="P1738" s="54"/>
      <c r="Q1738" s="54"/>
      <c r="R1738" s="54"/>
      <c r="S1738" s="100"/>
      <c r="T1738" s="100"/>
      <c r="U1738" s="100"/>
      <c r="V1738" s="54"/>
      <c r="W1738" s="54"/>
      <c r="X1738" s="33"/>
      <c r="Y1738" s="33"/>
      <c r="Z1738" s="33"/>
      <c r="AA1738" s="33"/>
      <c r="AB1738" s="33"/>
      <c r="AC1738" s="64"/>
      <c r="AD1738" s="33"/>
      <c r="AE1738" s="33"/>
      <c r="AF1738" s="64"/>
      <c r="AG1738" s="33"/>
      <c r="AH1738" s="33"/>
      <c r="AI1738" s="64"/>
    </row>
    <row r="1739" spans="1:35" ht="18" x14ac:dyDescent="0.2">
      <c r="A1739" s="368">
        <f t="shared" si="498"/>
        <v>1727</v>
      </c>
      <c r="B1739" s="16">
        <v>32410</v>
      </c>
      <c r="C1739" s="16" t="s">
        <v>4249</v>
      </c>
      <c r="D1739" s="16" t="s">
        <v>4250</v>
      </c>
      <c r="E1739" s="16"/>
      <c r="F1739" s="4" t="s">
        <v>3708</v>
      </c>
      <c r="G1739" s="4" t="s">
        <v>4251</v>
      </c>
      <c r="H1739" s="5" t="s">
        <v>31</v>
      </c>
      <c r="I1739" s="50">
        <v>44</v>
      </c>
      <c r="J1739" s="50">
        <v>2</v>
      </c>
      <c r="K1739" s="50"/>
      <c r="L1739" s="50"/>
      <c r="M1739" s="50">
        <f>SUM(I1739:K1739)</f>
        <v>46</v>
      </c>
      <c r="N1739" s="4" t="str">
        <f>IF(M1740&gt;=100,"Besar",IF(AND(M1740&gt;=50,M1740&lt;=99),"Sedang",IF(AND(M1740&gt;=25,M1740&lt;=49),"Menengah",IF(AND(M1740&lt;=24,M1740&gt;=10),"Kecil",IF(M1740&lt;10,"&lt;Kecil","-")))))</f>
        <v>&lt;Kecil</v>
      </c>
      <c r="O1739" s="4" t="s">
        <v>4278</v>
      </c>
      <c r="P1739" s="54"/>
      <c r="Q1739" s="54"/>
      <c r="R1739" s="54"/>
      <c r="S1739" s="100"/>
      <c r="T1739" s="100"/>
      <c r="U1739" s="100"/>
      <c r="V1739" s="54"/>
      <c r="W1739" s="54"/>
      <c r="X1739" s="33"/>
      <c r="Y1739" s="33"/>
      <c r="Z1739" s="33"/>
      <c r="AA1739" s="33"/>
      <c r="AB1739" s="33"/>
      <c r="AC1739" s="64"/>
      <c r="AD1739" s="33"/>
      <c r="AE1739" s="33"/>
      <c r="AF1739" s="64"/>
      <c r="AG1739" s="33"/>
      <c r="AH1739" s="33"/>
      <c r="AI1739" s="64"/>
    </row>
    <row r="1740" spans="1:35" x14ac:dyDescent="0.2">
      <c r="A1740" s="368">
        <f t="shared" si="498"/>
        <v>1728</v>
      </c>
      <c r="B1740" s="16">
        <v>28444</v>
      </c>
      <c r="C1740" s="16" t="s">
        <v>4253</v>
      </c>
      <c r="D1740" s="16" t="s">
        <v>4254</v>
      </c>
      <c r="E1740" s="16"/>
      <c r="F1740" s="4" t="s">
        <v>3708</v>
      </c>
      <c r="G1740" s="54"/>
      <c r="H1740" s="4" t="s">
        <v>31</v>
      </c>
      <c r="I1740" s="267">
        <v>2</v>
      </c>
      <c r="J1740" s="267">
        <v>6</v>
      </c>
      <c r="K1740" s="267">
        <v>0</v>
      </c>
      <c r="L1740" s="267">
        <v>0</v>
      </c>
      <c r="M1740" s="253">
        <f>SUM(I1740:L1740)</f>
        <v>8</v>
      </c>
      <c r="N1740" s="4" t="str">
        <f>IF(M1741&gt;=100,"Besar",IF(AND(M1741&gt;=50,M1741&lt;=99),"Sedang",IF(AND(M1741&gt;=25,M1741&lt;=49),"Menengah",IF(AND(M1741&lt;=24,M1741&gt;=10),"Kecil",IF(M1741&lt;10,"&lt;Kecil","-")))))</f>
        <v>Kecil</v>
      </c>
      <c r="O1740" s="54"/>
      <c r="P1740" s="54"/>
      <c r="Q1740" s="54"/>
      <c r="R1740" s="54"/>
      <c r="S1740" s="100"/>
      <c r="T1740" s="100"/>
      <c r="U1740" s="100"/>
      <c r="V1740" s="54"/>
      <c r="W1740" s="54"/>
      <c r="X1740" s="33"/>
      <c r="Y1740" s="33"/>
      <c r="Z1740" s="33"/>
      <c r="AA1740" s="33"/>
      <c r="AB1740" s="33"/>
      <c r="AC1740" s="64"/>
      <c r="AD1740" s="33"/>
      <c r="AE1740" s="33"/>
      <c r="AF1740" s="64"/>
      <c r="AG1740" s="33"/>
      <c r="AH1740" s="33"/>
      <c r="AI1740" s="64"/>
    </row>
    <row r="1741" spans="1:35" x14ac:dyDescent="0.2">
      <c r="A1741" s="368">
        <f t="shared" si="498"/>
        <v>1729</v>
      </c>
      <c r="B1741" s="16">
        <v>32210</v>
      </c>
      <c r="C1741" s="16" t="s">
        <v>4255</v>
      </c>
      <c r="D1741" s="16" t="s">
        <v>4256</v>
      </c>
      <c r="E1741" s="16"/>
      <c r="F1741" s="4" t="s">
        <v>3708</v>
      </c>
      <c r="G1741" s="54"/>
      <c r="H1741" s="4" t="s">
        <v>31</v>
      </c>
      <c r="I1741" s="267">
        <v>18</v>
      </c>
      <c r="J1741" s="267">
        <v>2</v>
      </c>
      <c r="K1741" s="267">
        <v>0</v>
      </c>
      <c r="L1741" s="267">
        <v>0</v>
      </c>
      <c r="M1741" s="253">
        <f>SUM(I1741:L1741)</f>
        <v>20</v>
      </c>
      <c r="N1741" s="4" t="str">
        <f>IF(M1742&gt;=100,"Besar",IF(AND(M1742&gt;=50,M1742&lt;=99),"Sedang",IF(AND(M1742&gt;=25,M1742&lt;=49),"Menengah",IF(AND(M1742&lt;=24,M1742&gt;=10),"Kecil",IF(M1742&lt;10,"&lt;Kecil","-")))))</f>
        <v>Kecil</v>
      </c>
      <c r="O1741" s="4" t="s">
        <v>4285</v>
      </c>
      <c r="P1741" s="113" t="s">
        <v>6588</v>
      </c>
      <c r="Q1741" s="166"/>
      <c r="R1741" s="54"/>
      <c r="S1741" s="100"/>
      <c r="T1741" s="100"/>
      <c r="U1741" s="100"/>
      <c r="V1741" s="54"/>
      <c r="W1741" s="54"/>
      <c r="X1741" s="33"/>
      <c r="Y1741" s="33"/>
      <c r="Z1741" s="33"/>
      <c r="AA1741" s="33"/>
      <c r="AB1741" s="33"/>
      <c r="AC1741" s="64"/>
      <c r="AD1741" s="33"/>
      <c r="AE1741" s="33"/>
      <c r="AF1741" s="64"/>
      <c r="AG1741" s="33"/>
      <c r="AH1741" s="33"/>
      <c r="AI1741" s="64"/>
    </row>
    <row r="1742" spans="1:35" ht="18" x14ac:dyDescent="0.2">
      <c r="A1742" s="368">
        <f t="shared" si="498"/>
        <v>1730</v>
      </c>
      <c r="B1742" s="16"/>
      <c r="C1742" s="16" t="s">
        <v>4257</v>
      </c>
      <c r="D1742" s="16" t="s">
        <v>4258</v>
      </c>
      <c r="E1742" s="16"/>
      <c r="F1742" s="4" t="s">
        <v>3708</v>
      </c>
      <c r="G1742" s="54"/>
      <c r="H1742" s="4" t="s">
        <v>36</v>
      </c>
      <c r="I1742" s="267">
        <v>10</v>
      </c>
      <c r="J1742" s="267">
        <v>6</v>
      </c>
      <c r="K1742" s="267">
        <v>0</v>
      </c>
      <c r="L1742" s="267">
        <v>0</v>
      </c>
      <c r="M1742" s="253">
        <f>SUM(I1742:L1742)</f>
        <v>16</v>
      </c>
      <c r="N1742" s="4" t="str">
        <f>IF(M1743&gt;=100,"Besar",IF(AND(M1743&gt;=50,M1743&lt;=99),"Sedang",IF(AND(M1743&gt;=25,M1743&lt;=49),"Menengah",IF(AND(M1743&lt;=24,M1743&gt;=10),"Kecil",IF(M1743&lt;10,"&lt;Kecil","-")))))</f>
        <v>Kecil</v>
      </c>
      <c r="O1742" s="54"/>
      <c r="P1742" s="54"/>
      <c r="Q1742" s="54"/>
      <c r="R1742" s="5"/>
      <c r="S1742" s="5"/>
      <c r="T1742" s="5"/>
      <c r="U1742" s="5"/>
      <c r="V1742" s="54"/>
      <c r="W1742" s="54"/>
      <c r="X1742" s="33"/>
      <c r="Y1742" s="33"/>
      <c r="Z1742" s="33"/>
      <c r="AA1742" s="33"/>
      <c r="AB1742" s="33"/>
      <c r="AC1742" s="64"/>
      <c r="AD1742" s="33"/>
      <c r="AE1742" s="33"/>
      <c r="AF1742" s="64"/>
      <c r="AG1742" s="33"/>
      <c r="AH1742" s="33"/>
      <c r="AI1742" s="64"/>
    </row>
    <row r="1743" spans="1:35" x14ac:dyDescent="0.2">
      <c r="A1743" s="368">
        <f t="shared" ref="A1743:A1806" si="510">A1742+1</f>
        <v>1731</v>
      </c>
      <c r="B1743" s="16">
        <v>61039</v>
      </c>
      <c r="C1743" s="16" t="s">
        <v>4259</v>
      </c>
      <c r="D1743" s="16" t="s">
        <v>4009</v>
      </c>
      <c r="E1743" s="16"/>
      <c r="F1743" s="4" t="s">
        <v>3708</v>
      </c>
      <c r="G1743" s="54"/>
      <c r="H1743" s="4" t="s">
        <v>31</v>
      </c>
      <c r="I1743" s="267">
        <v>20</v>
      </c>
      <c r="J1743" s="267">
        <v>3</v>
      </c>
      <c r="K1743" s="267">
        <v>0</v>
      </c>
      <c r="L1743" s="267">
        <v>0</v>
      </c>
      <c r="M1743" s="253">
        <f>SUM(I1743:L1743)</f>
        <v>23</v>
      </c>
      <c r="N1743" s="4" t="s">
        <v>32</v>
      </c>
      <c r="O1743" s="13" t="s">
        <v>6432</v>
      </c>
      <c r="P1743" s="5" t="s">
        <v>4301</v>
      </c>
      <c r="Q1743" s="5"/>
      <c r="R1743" s="54"/>
      <c r="S1743" s="100"/>
      <c r="T1743" s="100"/>
      <c r="U1743" s="100"/>
      <c r="V1743" s="5"/>
      <c r="W1743" s="4"/>
      <c r="X1743" s="33"/>
      <c r="Y1743" s="33"/>
      <c r="Z1743" s="33"/>
      <c r="AA1743" s="33"/>
      <c r="AB1743" s="33"/>
      <c r="AC1743" s="64"/>
      <c r="AD1743" s="33"/>
      <c r="AE1743" s="33"/>
      <c r="AF1743" s="64"/>
      <c r="AG1743" s="33"/>
      <c r="AH1743" s="33"/>
      <c r="AI1743" s="64"/>
    </row>
    <row r="1744" spans="1:35" x14ac:dyDescent="0.2">
      <c r="A1744" s="368">
        <f t="shared" si="510"/>
        <v>1732</v>
      </c>
      <c r="B1744" s="16">
        <v>71400</v>
      </c>
      <c r="C1744" s="16" t="s">
        <v>4260</v>
      </c>
      <c r="D1744" s="16" t="s">
        <v>4261</v>
      </c>
      <c r="E1744" s="16"/>
      <c r="F1744" s="4" t="s">
        <v>3708</v>
      </c>
      <c r="G1744" s="4" t="s">
        <v>189</v>
      </c>
      <c r="H1744" s="5"/>
      <c r="I1744" s="50">
        <v>10</v>
      </c>
      <c r="J1744" s="50">
        <v>40</v>
      </c>
      <c r="K1744" s="50"/>
      <c r="L1744" s="50"/>
      <c r="M1744" s="50">
        <f>SUM(I1744:J1744)</f>
        <v>50</v>
      </c>
      <c r="N1744" s="4" t="str">
        <f>IF(M1745&gt;=100,"Besar",IF(AND(M1745&gt;=50,M1745&lt;=99),"Sedang",IF(AND(M1745&gt;=25,M1745&lt;=49),"Menengah",IF(AND(M1745&lt;=24,M1745&gt;=10),"Kecil",IF(M1745&lt;10,"&lt;Kecil","-")))))</f>
        <v>Sedang</v>
      </c>
      <c r="O1744" s="54"/>
      <c r="P1744" s="54"/>
      <c r="Q1744" s="54"/>
      <c r="R1744" s="54"/>
      <c r="S1744" s="100"/>
      <c r="T1744" s="100"/>
      <c r="U1744" s="100"/>
      <c r="V1744" s="54"/>
      <c r="W1744" s="54"/>
      <c r="X1744" s="33"/>
      <c r="Y1744" s="33"/>
      <c r="Z1744" s="33"/>
      <c r="AA1744" s="33"/>
      <c r="AB1744" s="33"/>
      <c r="AC1744" s="64"/>
      <c r="AD1744" s="33"/>
      <c r="AE1744" s="33"/>
      <c r="AF1744" s="64"/>
      <c r="AG1744" s="33"/>
      <c r="AH1744" s="33"/>
      <c r="AI1744" s="64"/>
    </row>
    <row r="1745" spans="1:35" ht="18" x14ac:dyDescent="0.2">
      <c r="A1745" s="368">
        <f t="shared" si="510"/>
        <v>1733</v>
      </c>
      <c r="B1745" s="16">
        <v>32130</v>
      </c>
      <c r="C1745" s="16" t="s">
        <v>4263</v>
      </c>
      <c r="D1745" s="16" t="s">
        <v>4264</v>
      </c>
      <c r="E1745" s="16"/>
      <c r="F1745" s="4" t="s">
        <v>3708</v>
      </c>
      <c r="G1745" s="54"/>
      <c r="H1745" s="4" t="s">
        <v>36</v>
      </c>
      <c r="I1745" s="267">
        <v>68</v>
      </c>
      <c r="J1745" s="267">
        <v>11</v>
      </c>
      <c r="K1745" s="267" t="s">
        <v>37</v>
      </c>
      <c r="L1745" s="267">
        <v>0</v>
      </c>
      <c r="M1745" s="253">
        <f>SUM(I1745:L1745)</f>
        <v>79</v>
      </c>
      <c r="N1745" s="4" t="s">
        <v>57</v>
      </c>
      <c r="O1745" s="54"/>
      <c r="P1745" s="113" t="s">
        <v>4279</v>
      </c>
      <c r="Q1745" s="188"/>
      <c r="R1745" s="298"/>
      <c r="S1745" s="100"/>
      <c r="T1745" s="100"/>
      <c r="U1745" s="100"/>
      <c r="V1745" s="54"/>
      <c r="W1745" s="54"/>
      <c r="X1745" s="33"/>
      <c r="Y1745" s="33"/>
      <c r="Z1745" s="33"/>
      <c r="AA1745" s="33"/>
      <c r="AB1745" s="33"/>
      <c r="AC1745" s="64"/>
      <c r="AD1745" s="33"/>
      <c r="AE1745" s="33"/>
      <c r="AF1745" s="64"/>
      <c r="AG1745" s="33"/>
      <c r="AH1745" s="33"/>
      <c r="AI1745" s="64"/>
    </row>
    <row r="1746" spans="1:35" ht="45" x14ac:dyDescent="0.2">
      <c r="A1746" s="368">
        <f t="shared" si="510"/>
        <v>1734</v>
      </c>
      <c r="B1746" s="16">
        <v>32117</v>
      </c>
      <c r="C1746" s="148" t="s">
        <v>4265</v>
      </c>
      <c r="D1746" s="11" t="s">
        <v>4266</v>
      </c>
      <c r="E1746" s="12" t="s">
        <v>6587</v>
      </c>
      <c r="F1746" s="13" t="s">
        <v>3708</v>
      </c>
      <c r="G1746" s="13" t="s">
        <v>4267</v>
      </c>
      <c r="H1746" s="14" t="s">
        <v>31</v>
      </c>
      <c r="I1746" s="13">
        <v>138</v>
      </c>
      <c r="J1746" s="13">
        <v>12</v>
      </c>
      <c r="K1746" s="13"/>
      <c r="L1746" s="13"/>
      <c r="M1746" s="13">
        <f t="shared" ref="M1746" si="511">SUM(I1746:L1746)</f>
        <v>150</v>
      </c>
      <c r="N1746" s="13" t="s">
        <v>57</v>
      </c>
      <c r="O1746" s="54"/>
      <c r="P1746" s="54"/>
      <c r="Q1746" s="54"/>
      <c r="R1746" s="54"/>
      <c r="S1746" s="100"/>
      <c r="T1746" s="100"/>
      <c r="U1746" s="100"/>
      <c r="V1746" s="54"/>
      <c r="W1746" s="54"/>
      <c r="X1746" s="33"/>
      <c r="Y1746" s="33"/>
      <c r="Z1746" s="33"/>
      <c r="AA1746" s="33"/>
      <c r="AB1746" s="33"/>
      <c r="AC1746" s="64"/>
      <c r="AD1746" s="33"/>
      <c r="AE1746" s="33"/>
      <c r="AF1746" s="64"/>
      <c r="AG1746" s="33"/>
      <c r="AH1746" s="33"/>
      <c r="AI1746" s="64"/>
    </row>
    <row r="1747" spans="1:35" x14ac:dyDescent="0.2">
      <c r="A1747" s="368">
        <f t="shared" si="510"/>
        <v>1735</v>
      </c>
      <c r="B1747" s="16">
        <v>61040</v>
      </c>
      <c r="C1747" s="16" t="s">
        <v>4269</v>
      </c>
      <c r="D1747" s="16" t="s">
        <v>4270</v>
      </c>
      <c r="E1747" s="16"/>
      <c r="F1747" s="4" t="s">
        <v>3708</v>
      </c>
      <c r="G1747" s="54"/>
      <c r="H1747" s="4" t="s">
        <v>31</v>
      </c>
      <c r="I1747" s="267">
        <v>17</v>
      </c>
      <c r="J1747" s="267">
        <v>1</v>
      </c>
      <c r="K1747" s="267">
        <v>0</v>
      </c>
      <c r="L1747" s="267">
        <v>0</v>
      </c>
      <c r="M1747" s="253">
        <f>SUM(I1747:L1747)</f>
        <v>18</v>
      </c>
      <c r="N1747" s="4" t="str">
        <f>IF(M1748&gt;=100,"Besar",IF(AND(M1748&gt;=50,M1748&lt;=99),"Sedang",IF(AND(M1748&gt;=25,M1748&lt;=49),"Menengah",IF(AND(M1748&lt;=24,M1748&gt;=10),"Kecil",IF(M1748&lt;10,"&lt;Kecil","-")))))</f>
        <v>Kecil</v>
      </c>
      <c r="O1747" s="13" t="s">
        <v>4278</v>
      </c>
      <c r="P1747" s="54"/>
      <c r="Q1747" s="54"/>
      <c r="R1747" s="54"/>
      <c r="S1747" s="100"/>
      <c r="T1747" s="100"/>
      <c r="U1747" s="100"/>
      <c r="V1747" s="54"/>
      <c r="W1747" s="54"/>
      <c r="X1747" s="33"/>
      <c r="Y1747" s="33"/>
      <c r="Z1747" s="33"/>
      <c r="AA1747" s="33"/>
      <c r="AB1747" s="33"/>
      <c r="AC1747" s="64"/>
      <c r="AD1747" s="33"/>
      <c r="AE1747" s="33"/>
      <c r="AF1747" s="64"/>
      <c r="AG1747" s="33"/>
      <c r="AH1747" s="33"/>
      <c r="AI1747" s="64"/>
    </row>
    <row r="1748" spans="1:35" x14ac:dyDescent="0.2">
      <c r="A1748" s="368">
        <f t="shared" si="510"/>
        <v>1736</v>
      </c>
      <c r="B1748" s="16">
        <v>32330</v>
      </c>
      <c r="C1748" s="16" t="s">
        <v>4271</v>
      </c>
      <c r="D1748" s="16" t="s">
        <v>4272</v>
      </c>
      <c r="E1748" s="16"/>
      <c r="F1748" s="4" t="s">
        <v>3708</v>
      </c>
      <c r="G1748" s="54"/>
      <c r="H1748" s="4" t="s">
        <v>52</v>
      </c>
      <c r="I1748" s="267">
        <v>12</v>
      </c>
      <c r="J1748" s="267">
        <v>8</v>
      </c>
      <c r="K1748" s="267">
        <v>0</v>
      </c>
      <c r="L1748" s="267">
        <v>0</v>
      </c>
      <c r="M1748" s="253">
        <f>SUM(I1748:L1748)</f>
        <v>20</v>
      </c>
      <c r="N1748" s="93" t="str">
        <f>IF(M1749&gt;=100,"Besar",IF(AND(M1749&gt;=50,M1749&lt;=99),"Sedang",IF(AND(M1749&gt;=25,M1749&lt;=49),"Menengah",IF(AND(M1749&lt;=24,M1749&gt;=10),"Kecil",IF(M1749&lt;10,"&lt;Kecil","-")))))</f>
        <v>&lt;Kecil</v>
      </c>
      <c r="O1748" s="54"/>
      <c r="P1748" s="54"/>
      <c r="Q1748" s="54"/>
      <c r="R1748" s="54"/>
      <c r="S1748" s="100"/>
      <c r="T1748" s="100"/>
      <c r="U1748" s="100"/>
      <c r="V1748" s="54"/>
      <c r="W1748" s="54"/>
      <c r="X1748" s="33"/>
      <c r="Y1748" s="33"/>
      <c r="Z1748" s="33"/>
      <c r="AA1748" s="33"/>
      <c r="AB1748" s="33"/>
      <c r="AC1748" s="64"/>
      <c r="AD1748" s="33"/>
      <c r="AE1748" s="33"/>
      <c r="AF1748" s="64"/>
      <c r="AG1748" s="33"/>
      <c r="AH1748" s="33"/>
      <c r="AI1748" s="64"/>
    </row>
    <row r="1749" spans="1:35" ht="18" x14ac:dyDescent="0.2">
      <c r="A1749" s="368">
        <f t="shared" si="510"/>
        <v>1737</v>
      </c>
      <c r="B1749" s="16">
        <v>31179</v>
      </c>
      <c r="C1749" s="92" t="s">
        <v>4273</v>
      </c>
      <c r="D1749" s="92" t="s">
        <v>4274</v>
      </c>
      <c r="E1749" s="92"/>
      <c r="F1749" s="93" t="s">
        <v>3708</v>
      </c>
      <c r="G1749" s="54"/>
      <c r="H1749" s="93" t="s">
        <v>31</v>
      </c>
      <c r="I1749" s="277">
        <v>1</v>
      </c>
      <c r="J1749" s="277">
        <v>4</v>
      </c>
      <c r="K1749" s="277">
        <v>0</v>
      </c>
      <c r="L1749" s="277">
        <v>0</v>
      </c>
      <c r="M1749" s="254">
        <f>SUM(I1749:L1749)</f>
        <v>5</v>
      </c>
      <c r="N1749" s="4" t="s">
        <v>32</v>
      </c>
      <c r="O1749" s="4" t="s">
        <v>1861</v>
      </c>
      <c r="P1749" s="54"/>
      <c r="Q1749" s="54"/>
      <c r="R1749" s="54"/>
      <c r="S1749" s="100"/>
      <c r="T1749" s="100"/>
      <c r="U1749" s="100"/>
      <c r="V1749" s="54"/>
      <c r="W1749" s="54"/>
      <c r="X1749" s="33"/>
      <c r="Y1749" s="33"/>
      <c r="Z1749" s="33"/>
      <c r="AA1749" s="33"/>
      <c r="AB1749" s="33"/>
      <c r="AC1749" s="64"/>
      <c r="AD1749" s="33"/>
      <c r="AE1749" s="33"/>
      <c r="AF1749" s="64"/>
      <c r="AG1749" s="33"/>
      <c r="AH1749" s="33"/>
      <c r="AI1749" s="64"/>
    </row>
    <row r="1750" spans="1:35" ht="18" x14ac:dyDescent="0.2">
      <c r="A1750" s="368">
        <f t="shared" si="510"/>
        <v>1738</v>
      </c>
      <c r="B1750" s="16">
        <v>32130</v>
      </c>
      <c r="C1750" s="179" t="s">
        <v>4275</v>
      </c>
      <c r="D1750" s="180" t="s">
        <v>4276</v>
      </c>
      <c r="E1750" s="28" t="s">
        <v>6589</v>
      </c>
      <c r="F1750" s="155" t="s">
        <v>3708</v>
      </c>
      <c r="G1750" s="13" t="s">
        <v>4277</v>
      </c>
      <c r="H1750" s="14" t="s">
        <v>31</v>
      </c>
      <c r="I1750" s="13">
        <v>70</v>
      </c>
      <c r="J1750" s="13">
        <v>5</v>
      </c>
      <c r="K1750" s="13"/>
      <c r="L1750" s="13"/>
      <c r="M1750" s="13">
        <f t="shared" ref="M1750" si="512">SUM(I1750:L1750)</f>
        <v>75</v>
      </c>
      <c r="N1750" s="13" t="s">
        <v>32</v>
      </c>
      <c r="O1750" s="54"/>
      <c r="P1750" s="54"/>
      <c r="Q1750" s="54"/>
      <c r="R1750" s="54"/>
      <c r="S1750" s="100"/>
      <c r="T1750" s="100"/>
      <c r="U1750" s="100"/>
      <c r="V1750" s="54"/>
      <c r="W1750" s="54"/>
      <c r="X1750" s="33"/>
      <c r="Y1750" s="33"/>
      <c r="Z1750" s="33"/>
      <c r="AA1750" s="33"/>
      <c r="AB1750" s="33"/>
      <c r="AC1750" s="64"/>
      <c r="AD1750" s="33"/>
      <c r="AE1750" s="33"/>
      <c r="AF1750" s="64"/>
      <c r="AG1750" s="33"/>
      <c r="AH1750" s="33"/>
      <c r="AI1750" s="64"/>
    </row>
    <row r="1751" spans="1:35" x14ac:dyDescent="0.2">
      <c r="A1751" s="368">
        <f t="shared" si="510"/>
        <v>1739</v>
      </c>
      <c r="B1751" s="16">
        <v>32330</v>
      </c>
      <c r="C1751" s="16" t="s">
        <v>4280</v>
      </c>
      <c r="D1751" s="16" t="s">
        <v>4281</v>
      </c>
      <c r="E1751" s="16"/>
      <c r="F1751" s="4" t="s">
        <v>3708</v>
      </c>
      <c r="G1751" s="54"/>
      <c r="H1751" s="4" t="s">
        <v>31</v>
      </c>
      <c r="I1751" s="267">
        <v>35</v>
      </c>
      <c r="J1751" s="267">
        <v>25</v>
      </c>
      <c r="K1751" s="267">
        <v>0</v>
      </c>
      <c r="L1751" s="267">
        <v>0</v>
      </c>
      <c r="M1751" s="253">
        <f>SUM(I1751:L1751)</f>
        <v>60</v>
      </c>
      <c r="N1751" s="4" t="s">
        <v>45</v>
      </c>
      <c r="O1751" s="54"/>
      <c r="P1751" s="54"/>
      <c r="Q1751" s="54"/>
      <c r="R1751" s="5"/>
      <c r="S1751" s="5"/>
      <c r="T1751" s="5"/>
      <c r="U1751" s="5"/>
      <c r="V1751" s="54"/>
      <c r="W1751" s="54"/>
      <c r="X1751" s="33"/>
      <c r="Y1751" s="33"/>
      <c r="Z1751" s="33"/>
      <c r="AA1751" s="33"/>
      <c r="AB1751" s="33"/>
      <c r="AC1751" s="64"/>
      <c r="AD1751" s="33"/>
      <c r="AE1751" s="33"/>
      <c r="AF1751" s="64"/>
      <c r="AG1751" s="33"/>
      <c r="AH1751" s="33"/>
      <c r="AI1751" s="64"/>
    </row>
    <row r="1752" spans="1:35" ht="18" x14ac:dyDescent="0.2">
      <c r="A1752" s="368">
        <f t="shared" si="510"/>
        <v>1740</v>
      </c>
      <c r="B1752" s="16">
        <v>32420</v>
      </c>
      <c r="C1752" s="20" t="s">
        <v>4282</v>
      </c>
      <c r="D1752" s="20" t="s">
        <v>4283</v>
      </c>
      <c r="E1752" s="20"/>
      <c r="F1752" s="5" t="s">
        <v>3708</v>
      </c>
      <c r="G1752" s="4" t="s">
        <v>4284</v>
      </c>
      <c r="H1752" s="5"/>
      <c r="I1752" s="50">
        <v>15</v>
      </c>
      <c r="J1752" s="50">
        <v>7</v>
      </c>
      <c r="K1752" s="50"/>
      <c r="L1752" s="50"/>
      <c r="M1752" s="50">
        <f>SUM(I1752:J1752)</f>
        <v>22</v>
      </c>
      <c r="N1752" s="4" t="str">
        <f t="shared" ref="N1752:N1758" si="513">IF(M1753&gt;=100,"Besar",IF(AND(M1753&gt;=50,M1753&lt;=99),"Sedang",IF(AND(M1753&gt;=25,M1753&lt;=49),"Menengah",IF(AND(M1753&lt;=24,M1753&gt;=10),"Kecil",IF(M1753&lt;10,"&lt;Kecil","-")))))</f>
        <v>Kecil</v>
      </c>
      <c r="O1752" s="54"/>
      <c r="P1752" s="5"/>
      <c r="Q1752" s="5"/>
      <c r="R1752" s="54"/>
      <c r="S1752" s="100"/>
      <c r="T1752" s="100"/>
      <c r="U1752" s="100"/>
      <c r="V1752" s="5"/>
      <c r="W1752" s="4"/>
      <c r="X1752" s="33"/>
      <c r="Y1752" s="33"/>
      <c r="Z1752" s="33"/>
      <c r="AA1752" s="33"/>
      <c r="AB1752" s="33"/>
      <c r="AC1752" s="64"/>
      <c r="AD1752" s="33"/>
      <c r="AE1752" s="33"/>
      <c r="AF1752" s="64"/>
      <c r="AG1752" s="33"/>
      <c r="AH1752" s="33"/>
      <c r="AI1752" s="64"/>
    </row>
    <row r="1753" spans="1:35" x14ac:dyDescent="0.2">
      <c r="A1753" s="368">
        <f t="shared" si="510"/>
        <v>1741</v>
      </c>
      <c r="B1753" s="16">
        <v>61031</v>
      </c>
      <c r="C1753" s="16" t="s">
        <v>4286</v>
      </c>
      <c r="D1753" s="16" t="s">
        <v>4287</v>
      </c>
      <c r="E1753" s="16"/>
      <c r="F1753" s="4" t="s">
        <v>3708</v>
      </c>
      <c r="G1753" s="54"/>
      <c r="H1753" s="4" t="s">
        <v>52</v>
      </c>
      <c r="I1753" s="267">
        <v>5</v>
      </c>
      <c r="J1753" s="267">
        <v>7</v>
      </c>
      <c r="K1753" s="267" t="s">
        <v>37</v>
      </c>
      <c r="L1753" s="267" t="s">
        <v>37</v>
      </c>
      <c r="M1753" s="253">
        <f t="shared" ref="M1753:M1759" si="514">SUM(I1753:L1753)</f>
        <v>12</v>
      </c>
      <c r="N1753" s="4" t="str">
        <f t="shared" si="513"/>
        <v>Kecil</v>
      </c>
      <c r="O1753" s="54"/>
      <c r="P1753" s="54"/>
      <c r="Q1753" s="54"/>
      <c r="R1753" s="5"/>
      <c r="S1753" s="5"/>
      <c r="T1753" s="5"/>
      <c r="U1753" s="5"/>
      <c r="V1753" s="54"/>
      <c r="W1753" s="54"/>
      <c r="X1753" s="33"/>
      <c r="Y1753" s="33"/>
      <c r="Z1753" s="33"/>
      <c r="AA1753" s="33"/>
      <c r="AB1753" s="33"/>
      <c r="AC1753" s="64"/>
      <c r="AD1753" s="33"/>
      <c r="AE1753" s="33"/>
      <c r="AF1753" s="64"/>
      <c r="AG1753" s="33"/>
      <c r="AH1753" s="33"/>
      <c r="AI1753" s="64"/>
    </row>
    <row r="1754" spans="1:35" x14ac:dyDescent="0.2">
      <c r="A1754" s="368">
        <f t="shared" si="510"/>
        <v>1742</v>
      </c>
      <c r="B1754" s="16">
        <v>32130</v>
      </c>
      <c r="C1754" s="16" t="s">
        <v>4288</v>
      </c>
      <c r="D1754" s="16" t="s">
        <v>4289</v>
      </c>
      <c r="E1754" s="16"/>
      <c r="F1754" s="4" t="s">
        <v>3708</v>
      </c>
      <c r="G1754" s="54"/>
      <c r="H1754" s="4" t="s">
        <v>52</v>
      </c>
      <c r="I1754" s="267">
        <v>17</v>
      </c>
      <c r="J1754" s="267">
        <v>4</v>
      </c>
      <c r="K1754" s="267" t="s">
        <v>37</v>
      </c>
      <c r="L1754" s="267">
        <v>0</v>
      </c>
      <c r="M1754" s="253">
        <f t="shared" si="514"/>
        <v>21</v>
      </c>
      <c r="N1754" s="4" t="str">
        <f t="shared" si="513"/>
        <v>Kecil</v>
      </c>
      <c r="O1754" s="54"/>
      <c r="P1754" s="5" t="s">
        <v>4326</v>
      </c>
      <c r="Q1754" s="5"/>
      <c r="R1754" s="5"/>
      <c r="S1754" s="5"/>
      <c r="T1754" s="5"/>
      <c r="U1754" s="5"/>
      <c r="V1754" s="5"/>
      <c r="W1754" s="4"/>
      <c r="X1754" s="33"/>
      <c r="Y1754" s="33"/>
      <c r="Z1754" s="33"/>
      <c r="AA1754" s="33"/>
      <c r="AB1754" s="33"/>
      <c r="AC1754" s="64"/>
      <c r="AD1754" s="33"/>
      <c r="AE1754" s="33"/>
      <c r="AF1754" s="64"/>
      <c r="AG1754" s="33"/>
      <c r="AH1754" s="33"/>
      <c r="AI1754" s="64"/>
    </row>
    <row r="1755" spans="1:35" x14ac:dyDescent="0.2">
      <c r="A1755" s="368">
        <f t="shared" si="510"/>
        <v>1743</v>
      </c>
      <c r="B1755" s="16">
        <v>93990</v>
      </c>
      <c r="C1755" s="16" t="s">
        <v>4290</v>
      </c>
      <c r="D1755" s="16" t="s">
        <v>4291</v>
      </c>
      <c r="E1755" s="16"/>
      <c r="F1755" s="4" t="s">
        <v>3708</v>
      </c>
      <c r="G1755" s="54"/>
      <c r="H1755" s="4" t="s">
        <v>31</v>
      </c>
      <c r="I1755" s="267">
        <v>7</v>
      </c>
      <c r="J1755" s="267">
        <v>6</v>
      </c>
      <c r="K1755" s="267">
        <v>0</v>
      </c>
      <c r="L1755" s="267">
        <v>0</v>
      </c>
      <c r="M1755" s="253">
        <f t="shared" si="514"/>
        <v>13</v>
      </c>
      <c r="N1755" s="4" t="str">
        <f t="shared" si="513"/>
        <v>Kecil</v>
      </c>
      <c r="O1755" s="54"/>
      <c r="P1755" s="113" t="s">
        <v>4301</v>
      </c>
      <c r="Q1755" s="166"/>
      <c r="R1755" s="54"/>
      <c r="S1755" s="100"/>
      <c r="T1755" s="100"/>
      <c r="U1755" s="100"/>
      <c r="V1755" s="5"/>
      <c r="W1755" s="4"/>
      <c r="X1755" s="33"/>
      <c r="Y1755" s="33"/>
      <c r="Z1755" s="33"/>
      <c r="AA1755" s="33"/>
      <c r="AB1755" s="33"/>
      <c r="AC1755" s="64"/>
      <c r="AD1755" s="33"/>
      <c r="AE1755" s="33"/>
      <c r="AF1755" s="64"/>
      <c r="AG1755" s="33"/>
      <c r="AH1755" s="33"/>
      <c r="AI1755" s="64"/>
    </row>
    <row r="1756" spans="1:35" ht="18" x14ac:dyDescent="0.2">
      <c r="A1756" s="368">
        <f t="shared" si="510"/>
        <v>1744</v>
      </c>
      <c r="B1756" s="16">
        <v>62037</v>
      </c>
      <c r="C1756" s="16" t="s">
        <v>4292</v>
      </c>
      <c r="D1756" s="16" t="s">
        <v>4293</v>
      </c>
      <c r="E1756" s="16"/>
      <c r="F1756" s="4" t="s">
        <v>3708</v>
      </c>
      <c r="G1756" s="54"/>
      <c r="H1756" s="4" t="s">
        <v>56</v>
      </c>
      <c r="I1756" s="267">
        <v>8</v>
      </c>
      <c r="J1756" s="267">
        <v>3</v>
      </c>
      <c r="K1756" s="267"/>
      <c r="L1756" s="267"/>
      <c r="M1756" s="253">
        <f t="shared" si="514"/>
        <v>11</v>
      </c>
      <c r="N1756" s="4" t="str">
        <f t="shared" si="513"/>
        <v>&lt;Kecil</v>
      </c>
      <c r="O1756" s="54"/>
      <c r="P1756" s="54"/>
      <c r="Q1756" s="54"/>
      <c r="R1756" s="54"/>
      <c r="S1756" s="100"/>
      <c r="T1756" s="100"/>
      <c r="U1756" s="100"/>
      <c r="V1756" s="54"/>
      <c r="W1756" s="54"/>
      <c r="X1756" s="33"/>
      <c r="Y1756" s="33"/>
      <c r="Z1756" s="33"/>
      <c r="AA1756" s="33"/>
      <c r="AB1756" s="33"/>
      <c r="AC1756" s="64"/>
      <c r="AD1756" s="33"/>
      <c r="AE1756" s="33"/>
      <c r="AF1756" s="64"/>
      <c r="AG1756" s="33"/>
      <c r="AH1756" s="33"/>
      <c r="AI1756" s="64"/>
    </row>
    <row r="1757" spans="1:35" x14ac:dyDescent="0.2">
      <c r="A1757" s="368">
        <f t="shared" si="510"/>
        <v>1745</v>
      </c>
      <c r="B1757" s="16">
        <v>71400</v>
      </c>
      <c r="C1757" s="16" t="s">
        <v>4294</v>
      </c>
      <c r="D1757" s="16" t="s">
        <v>4295</v>
      </c>
      <c r="E1757" s="16"/>
      <c r="F1757" s="4" t="s">
        <v>3708</v>
      </c>
      <c r="G1757" s="54"/>
      <c r="H1757" s="4" t="s">
        <v>52</v>
      </c>
      <c r="I1757" s="267">
        <v>7</v>
      </c>
      <c r="J1757" s="267">
        <v>1</v>
      </c>
      <c r="K1757" s="267">
        <v>0</v>
      </c>
      <c r="L1757" s="267">
        <v>0</v>
      </c>
      <c r="M1757" s="253">
        <f t="shared" si="514"/>
        <v>8</v>
      </c>
      <c r="N1757" s="4" t="str">
        <f t="shared" si="513"/>
        <v>&lt;Kecil</v>
      </c>
      <c r="O1757" s="13" t="s">
        <v>1861</v>
      </c>
      <c r="P1757" s="54"/>
      <c r="Q1757" s="54"/>
      <c r="R1757" s="54"/>
      <c r="S1757" s="100"/>
      <c r="T1757" s="100"/>
      <c r="U1757" s="100"/>
      <c r="V1757" s="54"/>
      <c r="W1757" s="54"/>
      <c r="X1757" s="33"/>
      <c r="Y1757" s="33"/>
      <c r="Z1757" s="33"/>
      <c r="AA1757" s="33"/>
      <c r="AB1757" s="33"/>
      <c r="AC1757" s="64"/>
      <c r="AD1757" s="33"/>
      <c r="AE1757" s="33"/>
      <c r="AF1757" s="64"/>
      <c r="AG1757" s="33"/>
      <c r="AH1757" s="33"/>
      <c r="AI1757" s="64"/>
    </row>
    <row r="1758" spans="1:35" x14ac:dyDescent="0.2">
      <c r="A1758" s="368">
        <f t="shared" si="510"/>
        <v>1746</v>
      </c>
      <c r="B1758" s="19">
        <v>61039</v>
      </c>
      <c r="C1758" s="16" t="s">
        <v>4296</v>
      </c>
      <c r="D1758" s="16" t="s">
        <v>4297</v>
      </c>
      <c r="E1758" s="16"/>
      <c r="F1758" s="4" t="s">
        <v>3708</v>
      </c>
      <c r="G1758" s="54"/>
      <c r="H1758" s="4" t="s">
        <v>31</v>
      </c>
      <c r="I1758" s="267">
        <v>6</v>
      </c>
      <c r="J1758" s="267">
        <v>2</v>
      </c>
      <c r="K1758" s="267">
        <v>0</v>
      </c>
      <c r="L1758" s="267">
        <v>0</v>
      </c>
      <c r="M1758" s="253">
        <f t="shared" si="514"/>
        <v>8</v>
      </c>
      <c r="N1758" s="4" t="str">
        <f t="shared" si="513"/>
        <v>Kecil</v>
      </c>
      <c r="O1758" s="4" t="s">
        <v>4320</v>
      </c>
      <c r="P1758" s="54"/>
      <c r="Q1758" s="54"/>
      <c r="R1758" s="54"/>
      <c r="S1758" s="100"/>
      <c r="T1758" s="100"/>
      <c r="U1758" s="100"/>
      <c r="V1758" s="54"/>
      <c r="W1758" s="54"/>
      <c r="X1758" s="33"/>
      <c r="Y1758" s="33"/>
      <c r="Z1758" s="33"/>
      <c r="AA1758" s="33"/>
      <c r="AB1758" s="33"/>
      <c r="AC1758" s="64"/>
      <c r="AD1758" s="33"/>
      <c r="AE1758" s="33"/>
      <c r="AF1758" s="64"/>
      <c r="AG1758" s="33"/>
      <c r="AH1758" s="33"/>
      <c r="AI1758" s="64"/>
    </row>
    <row r="1759" spans="1:35" ht="18" x14ac:dyDescent="0.2">
      <c r="A1759" s="368">
        <f t="shared" si="510"/>
        <v>1747</v>
      </c>
      <c r="B1759" s="92"/>
      <c r="C1759" s="16" t="s">
        <v>4298</v>
      </c>
      <c r="D1759" s="16" t="s">
        <v>4299</v>
      </c>
      <c r="E1759" s="16"/>
      <c r="F1759" s="4" t="s">
        <v>3708</v>
      </c>
      <c r="G1759" s="54"/>
      <c r="H1759" s="4" t="s">
        <v>31</v>
      </c>
      <c r="I1759" s="267">
        <v>18</v>
      </c>
      <c r="J1759" s="267">
        <v>2</v>
      </c>
      <c r="K1759" s="267">
        <v>0</v>
      </c>
      <c r="L1759" s="267">
        <v>0</v>
      </c>
      <c r="M1759" s="253">
        <f t="shared" si="514"/>
        <v>20</v>
      </c>
      <c r="N1759" s="4" t="s">
        <v>57</v>
      </c>
      <c r="O1759" s="54"/>
      <c r="P1759" s="54"/>
      <c r="Q1759" s="54"/>
      <c r="R1759" s="54"/>
      <c r="S1759" s="100"/>
      <c r="T1759" s="100"/>
      <c r="U1759" s="100"/>
      <c r="V1759" s="54"/>
      <c r="W1759" s="54"/>
      <c r="X1759" s="33"/>
      <c r="Y1759" s="33"/>
      <c r="Z1759" s="33"/>
      <c r="AA1759" s="33"/>
      <c r="AB1759" s="33"/>
      <c r="AC1759" s="64"/>
      <c r="AD1759" s="33"/>
      <c r="AE1759" s="33"/>
      <c r="AF1759" s="64"/>
      <c r="AG1759" s="33"/>
      <c r="AH1759" s="33"/>
      <c r="AI1759" s="64"/>
    </row>
    <row r="1760" spans="1:35" ht="18" x14ac:dyDescent="0.2">
      <c r="A1760" s="368">
        <f t="shared" si="510"/>
        <v>1748</v>
      </c>
      <c r="B1760" s="92">
        <v>35299</v>
      </c>
      <c r="C1760" s="117" t="s">
        <v>6913</v>
      </c>
      <c r="D1760" s="117" t="s">
        <v>6914</v>
      </c>
      <c r="E1760" s="117" t="s">
        <v>6915</v>
      </c>
      <c r="F1760" s="118" t="s">
        <v>3708</v>
      </c>
      <c r="G1760" s="118" t="s">
        <v>4300</v>
      </c>
      <c r="H1760" s="174" t="s">
        <v>31</v>
      </c>
      <c r="I1760" s="118">
        <v>77</v>
      </c>
      <c r="J1760" s="118">
        <v>68</v>
      </c>
      <c r="K1760" s="118"/>
      <c r="L1760" s="118"/>
      <c r="M1760" s="118">
        <f t="shared" ref="M1760" si="515">SUM(I1760:K1760)</f>
        <v>145</v>
      </c>
      <c r="N1760" s="118" t="s">
        <v>32</v>
      </c>
      <c r="O1760" s="118" t="s">
        <v>6812</v>
      </c>
      <c r="P1760" s="296" t="s">
        <v>6916</v>
      </c>
      <c r="Q1760" s="54"/>
      <c r="R1760" s="54"/>
      <c r="S1760" s="100"/>
      <c r="T1760" s="100"/>
      <c r="U1760" s="100"/>
      <c r="V1760" s="54"/>
      <c r="W1760" s="54"/>
      <c r="X1760" s="33"/>
      <c r="Y1760" s="33"/>
      <c r="Z1760" s="33"/>
      <c r="AA1760" s="33"/>
      <c r="AB1760" s="33"/>
      <c r="AC1760" s="64"/>
      <c r="AD1760" s="33"/>
      <c r="AE1760" s="33"/>
      <c r="AF1760" s="64"/>
      <c r="AG1760" s="33"/>
      <c r="AH1760" s="33"/>
      <c r="AI1760" s="64"/>
    </row>
    <row r="1761" spans="1:35" x14ac:dyDescent="0.2">
      <c r="A1761" s="368">
        <f t="shared" si="510"/>
        <v>1749</v>
      </c>
      <c r="B1761" s="92">
        <v>61032</v>
      </c>
      <c r="C1761" s="16" t="s">
        <v>4302</v>
      </c>
      <c r="D1761" s="16" t="s">
        <v>4303</v>
      </c>
      <c r="E1761" s="16"/>
      <c r="F1761" s="4" t="s">
        <v>3708</v>
      </c>
      <c r="G1761" s="54"/>
      <c r="H1761" s="4" t="s">
        <v>31</v>
      </c>
      <c r="I1761" s="267">
        <v>6</v>
      </c>
      <c r="J1761" s="267">
        <v>71</v>
      </c>
      <c r="K1761" s="267">
        <v>4</v>
      </c>
      <c r="L1761" s="267">
        <v>0</v>
      </c>
      <c r="M1761" s="253">
        <f t="shared" ref="M1761:M1768" si="516">SUM(I1761:L1761)</f>
        <v>81</v>
      </c>
      <c r="N1761" s="4" t="str">
        <f t="shared" ref="N1761:N1767" si="517">IF(M1762&gt;=100,"Besar",IF(AND(M1762&gt;=50,M1762&lt;=99),"Sedang",IF(AND(M1762&gt;=25,M1762&lt;=49),"Menengah",IF(AND(M1762&lt;=24,M1762&gt;=10),"Kecil",IF(M1762&lt;10,"&lt;Kecil","-")))))</f>
        <v>&lt;Kecil</v>
      </c>
      <c r="O1761" s="4" t="s">
        <v>3229</v>
      </c>
      <c r="P1761" s="54"/>
      <c r="Q1761" s="54"/>
      <c r="R1761" s="5"/>
      <c r="S1761" s="5"/>
      <c r="T1761" s="5"/>
      <c r="U1761" s="5"/>
      <c r="V1761" s="54"/>
      <c r="W1761" s="54"/>
      <c r="X1761" s="33"/>
      <c r="Y1761" s="33"/>
      <c r="Z1761" s="33"/>
      <c r="AA1761" s="33"/>
      <c r="AB1761" s="33"/>
      <c r="AC1761" s="64"/>
      <c r="AD1761" s="33"/>
      <c r="AE1761" s="33"/>
      <c r="AF1761" s="64"/>
      <c r="AG1761" s="33"/>
      <c r="AH1761" s="33"/>
      <c r="AI1761" s="64"/>
    </row>
    <row r="1762" spans="1:35" x14ac:dyDescent="0.2">
      <c r="A1762" s="368">
        <f t="shared" si="510"/>
        <v>1750</v>
      </c>
      <c r="B1762" s="92">
        <v>95190</v>
      </c>
      <c r="C1762" s="16" t="s">
        <v>4304</v>
      </c>
      <c r="D1762" s="16" t="s">
        <v>4305</v>
      </c>
      <c r="E1762" s="16"/>
      <c r="F1762" s="4" t="s">
        <v>3708</v>
      </c>
      <c r="G1762" s="54"/>
      <c r="H1762" s="4" t="s">
        <v>36</v>
      </c>
      <c r="I1762" s="267">
        <v>7</v>
      </c>
      <c r="J1762" s="267">
        <v>1</v>
      </c>
      <c r="K1762" s="267">
        <v>0</v>
      </c>
      <c r="L1762" s="267">
        <v>0</v>
      </c>
      <c r="M1762" s="253">
        <f t="shared" si="516"/>
        <v>8</v>
      </c>
      <c r="N1762" s="4" t="str">
        <f t="shared" si="517"/>
        <v>&lt;Kecil</v>
      </c>
      <c r="O1762" s="54"/>
      <c r="P1762" s="5"/>
      <c r="Q1762" s="5"/>
      <c r="R1762" s="54"/>
      <c r="S1762" s="100"/>
      <c r="T1762" s="100"/>
      <c r="U1762" s="100"/>
      <c r="V1762" s="5"/>
      <c r="W1762" s="4"/>
      <c r="X1762" s="33"/>
      <c r="Y1762" s="33"/>
      <c r="Z1762" s="33"/>
      <c r="AA1762" s="33"/>
      <c r="AB1762" s="33"/>
      <c r="AC1762" s="64"/>
      <c r="AD1762" s="33"/>
      <c r="AE1762" s="33"/>
      <c r="AF1762" s="64"/>
      <c r="AG1762" s="33"/>
      <c r="AH1762" s="33"/>
      <c r="AI1762" s="64"/>
    </row>
    <row r="1763" spans="1:35" x14ac:dyDescent="0.2">
      <c r="A1763" s="368">
        <f t="shared" si="510"/>
        <v>1751</v>
      </c>
      <c r="B1763" s="92">
        <v>81020</v>
      </c>
      <c r="C1763" s="16" t="s">
        <v>4306</v>
      </c>
      <c r="D1763" s="16" t="s">
        <v>4307</v>
      </c>
      <c r="E1763" s="16"/>
      <c r="F1763" s="4" t="s">
        <v>3708</v>
      </c>
      <c r="G1763" s="54"/>
      <c r="H1763" s="4" t="s">
        <v>31</v>
      </c>
      <c r="I1763" s="267">
        <v>3</v>
      </c>
      <c r="J1763" s="267">
        <v>1</v>
      </c>
      <c r="K1763" s="267" t="s">
        <v>37</v>
      </c>
      <c r="L1763" s="267">
        <v>0</v>
      </c>
      <c r="M1763" s="253">
        <f t="shared" si="516"/>
        <v>4</v>
      </c>
      <c r="N1763" s="4" t="str">
        <f t="shared" si="517"/>
        <v>Kecil</v>
      </c>
      <c r="O1763" s="54"/>
      <c r="P1763" s="54"/>
      <c r="Q1763" s="54"/>
      <c r="R1763" s="5"/>
      <c r="S1763" s="5"/>
      <c r="T1763" s="5"/>
      <c r="U1763" s="5"/>
      <c r="V1763" s="54"/>
      <c r="W1763" s="54"/>
      <c r="X1763" s="33"/>
      <c r="Y1763" s="33"/>
      <c r="Z1763" s="33"/>
      <c r="AA1763" s="33"/>
      <c r="AB1763" s="33"/>
      <c r="AC1763" s="64"/>
      <c r="AD1763" s="33"/>
      <c r="AE1763" s="33"/>
      <c r="AF1763" s="64"/>
      <c r="AG1763" s="33"/>
      <c r="AH1763" s="33"/>
      <c r="AI1763" s="64"/>
    </row>
    <row r="1764" spans="1:35" ht="18" x14ac:dyDescent="0.2">
      <c r="A1764" s="368">
        <f t="shared" si="510"/>
        <v>1752</v>
      </c>
      <c r="B1764" s="92">
        <v>81020</v>
      </c>
      <c r="C1764" s="16" t="s">
        <v>4308</v>
      </c>
      <c r="D1764" s="16" t="s">
        <v>4309</v>
      </c>
      <c r="E1764" s="16"/>
      <c r="F1764" s="4" t="s">
        <v>3708</v>
      </c>
      <c r="G1764" s="54"/>
      <c r="H1764" s="4" t="s">
        <v>31</v>
      </c>
      <c r="I1764" s="267">
        <v>10</v>
      </c>
      <c r="J1764" s="267">
        <v>4</v>
      </c>
      <c r="K1764" s="267">
        <v>0</v>
      </c>
      <c r="L1764" s="267">
        <v>0</v>
      </c>
      <c r="M1764" s="253">
        <f t="shared" si="516"/>
        <v>14</v>
      </c>
      <c r="N1764" s="4" t="str">
        <f t="shared" si="517"/>
        <v>Kecil</v>
      </c>
      <c r="O1764" s="54"/>
      <c r="P1764" s="5"/>
      <c r="Q1764" s="5"/>
      <c r="R1764" s="54"/>
      <c r="S1764" s="100"/>
      <c r="T1764" s="100"/>
      <c r="U1764" s="100"/>
      <c r="V1764" s="5"/>
      <c r="W1764" s="4"/>
      <c r="X1764" s="33"/>
      <c r="Y1764" s="33"/>
      <c r="Z1764" s="33"/>
      <c r="AA1764" s="33"/>
      <c r="AB1764" s="33"/>
      <c r="AC1764" s="64"/>
      <c r="AD1764" s="33"/>
      <c r="AE1764" s="33"/>
      <c r="AF1764" s="64"/>
      <c r="AG1764" s="33"/>
      <c r="AH1764" s="33"/>
      <c r="AI1764" s="64"/>
    </row>
    <row r="1765" spans="1:35" x14ac:dyDescent="0.2">
      <c r="A1765" s="368">
        <f t="shared" si="510"/>
        <v>1753</v>
      </c>
      <c r="B1765" s="92">
        <v>81020</v>
      </c>
      <c r="C1765" s="16" t="s">
        <v>4310</v>
      </c>
      <c r="D1765" s="16" t="s">
        <v>4311</v>
      </c>
      <c r="E1765" s="16"/>
      <c r="F1765" s="4" t="s">
        <v>3708</v>
      </c>
      <c r="G1765" s="54"/>
      <c r="H1765" s="4" t="s">
        <v>36</v>
      </c>
      <c r="I1765" s="267">
        <v>6</v>
      </c>
      <c r="J1765" s="267">
        <v>4</v>
      </c>
      <c r="K1765" s="267">
        <v>0</v>
      </c>
      <c r="L1765" s="267">
        <v>0</v>
      </c>
      <c r="M1765" s="253">
        <f t="shared" si="516"/>
        <v>10</v>
      </c>
      <c r="N1765" s="4" t="str">
        <f t="shared" si="517"/>
        <v>Kecil</v>
      </c>
      <c r="O1765" s="54"/>
      <c r="P1765" s="54"/>
      <c r="Q1765" s="54"/>
      <c r="R1765" s="54"/>
      <c r="S1765" s="100"/>
      <c r="T1765" s="100"/>
      <c r="U1765" s="100"/>
      <c r="V1765" s="54"/>
      <c r="W1765" s="54"/>
      <c r="X1765" s="33"/>
      <c r="Y1765" s="33"/>
      <c r="Z1765" s="33"/>
      <c r="AA1765" s="33"/>
      <c r="AB1765" s="33"/>
      <c r="AC1765" s="64"/>
      <c r="AD1765" s="33"/>
      <c r="AE1765" s="33"/>
      <c r="AF1765" s="64"/>
      <c r="AG1765" s="33"/>
      <c r="AH1765" s="33"/>
      <c r="AI1765" s="64"/>
    </row>
    <row r="1766" spans="1:35" ht="18" x14ac:dyDescent="0.2">
      <c r="A1766" s="368">
        <f t="shared" si="510"/>
        <v>1754</v>
      </c>
      <c r="B1766" s="92">
        <v>61037</v>
      </c>
      <c r="C1766" s="16" t="s">
        <v>4312</v>
      </c>
      <c r="D1766" s="16" t="s">
        <v>4313</v>
      </c>
      <c r="E1766" s="16"/>
      <c r="F1766" s="4" t="s">
        <v>3708</v>
      </c>
      <c r="G1766" s="54"/>
      <c r="H1766" s="4" t="s">
        <v>36</v>
      </c>
      <c r="I1766" s="267">
        <v>4</v>
      </c>
      <c r="J1766" s="267">
        <v>6</v>
      </c>
      <c r="K1766" s="267">
        <v>1</v>
      </c>
      <c r="L1766" s="267">
        <v>0</v>
      </c>
      <c r="M1766" s="253">
        <f t="shared" si="516"/>
        <v>11</v>
      </c>
      <c r="N1766" s="4" t="str">
        <f t="shared" si="517"/>
        <v>Kecil</v>
      </c>
      <c r="O1766" s="54"/>
      <c r="P1766" s="178" t="s">
        <v>4326</v>
      </c>
      <c r="Q1766" s="54"/>
      <c r="R1766" s="54"/>
      <c r="S1766" s="100"/>
      <c r="T1766" s="100"/>
      <c r="U1766" s="100"/>
      <c r="V1766" s="54"/>
      <c r="W1766" s="54"/>
      <c r="X1766" s="33"/>
      <c r="Y1766" s="33"/>
      <c r="Z1766" s="33"/>
      <c r="AA1766" s="33"/>
      <c r="AB1766" s="33"/>
      <c r="AC1766" s="64"/>
      <c r="AD1766" s="33"/>
      <c r="AE1766" s="33"/>
      <c r="AF1766" s="64"/>
      <c r="AG1766" s="33"/>
      <c r="AH1766" s="33"/>
      <c r="AI1766" s="64"/>
    </row>
    <row r="1767" spans="1:35" x14ac:dyDescent="0.2">
      <c r="A1767" s="368">
        <f t="shared" si="510"/>
        <v>1755</v>
      </c>
      <c r="B1767" s="92">
        <v>32210</v>
      </c>
      <c r="C1767" s="16" t="s">
        <v>4314</v>
      </c>
      <c r="D1767" s="16" t="s">
        <v>4315</v>
      </c>
      <c r="E1767" s="16"/>
      <c r="F1767" s="4" t="s">
        <v>3708</v>
      </c>
      <c r="G1767" s="54"/>
      <c r="H1767" s="4" t="s">
        <v>52</v>
      </c>
      <c r="I1767" s="267">
        <v>9</v>
      </c>
      <c r="J1767" s="267">
        <v>2</v>
      </c>
      <c r="K1767" s="267">
        <v>0</v>
      </c>
      <c r="L1767" s="267">
        <v>0</v>
      </c>
      <c r="M1767" s="253">
        <f t="shared" si="516"/>
        <v>11</v>
      </c>
      <c r="N1767" s="4" t="str">
        <f t="shared" si="517"/>
        <v>Menengah</v>
      </c>
      <c r="O1767" s="54"/>
      <c r="P1767" s="113" t="s">
        <v>4329</v>
      </c>
      <c r="Q1767" s="54"/>
      <c r="R1767" s="5"/>
      <c r="S1767" s="5"/>
      <c r="T1767" s="5"/>
      <c r="U1767" s="5"/>
      <c r="V1767" s="54"/>
      <c r="W1767" s="54"/>
      <c r="X1767" s="33"/>
      <c r="Y1767" s="33"/>
      <c r="Z1767" s="33"/>
      <c r="AA1767" s="33"/>
      <c r="AB1767" s="33"/>
      <c r="AC1767" s="64"/>
      <c r="AD1767" s="33"/>
      <c r="AE1767" s="33"/>
      <c r="AF1767" s="64"/>
      <c r="AG1767" s="33"/>
      <c r="AH1767" s="33"/>
      <c r="AI1767" s="64"/>
    </row>
    <row r="1768" spans="1:35" x14ac:dyDescent="0.2">
      <c r="A1768" s="368">
        <f t="shared" si="510"/>
        <v>1756</v>
      </c>
      <c r="B1768" s="92">
        <v>35590</v>
      </c>
      <c r="C1768" s="16" t="s">
        <v>4316</v>
      </c>
      <c r="D1768" s="16" t="s">
        <v>4317</v>
      </c>
      <c r="E1768" s="16"/>
      <c r="F1768" s="4" t="s">
        <v>3708</v>
      </c>
      <c r="G1768" s="54"/>
      <c r="H1768" s="4" t="s">
        <v>52</v>
      </c>
      <c r="I1768" s="267">
        <v>15</v>
      </c>
      <c r="J1768" s="267">
        <v>10</v>
      </c>
      <c r="K1768" s="267">
        <v>0</v>
      </c>
      <c r="L1768" s="267">
        <v>0</v>
      </c>
      <c r="M1768" s="253">
        <f t="shared" si="516"/>
        <v>25</v>
      </c>
      <c r="N1768" s="4" t="s">
        <v>45</v>
      </c>
      <c r="O1768" s="161" t="s">
        <v>2674</v>
      </c>
      <c r="P1768" s="5" t="s">
        <v>4357</v>
      </c>
      <c r="Q1768" s="5"/>
      <c r="R1768" s="54"/>
      <c r="S1768" s="100"/>
      <c r="T1768" s="100"/>
      <c r="U1768" s="100"/>
      <c r="V1768" s="5"/>
      <c r="W1768" s="4"/>
      <c r="X1768" s="33"/>
      <c r="Y1768" s="33"/>
      <c r="Z1768" s="33"/>
      <c r="AA1768" s="33"/>
      <c r="AB1768" s="33"/>
      <c r="AC1768" s="64"/>
      <c r="AD1768" s="33"/>
      <c r="AE1768" s="33"/>
      <c r="AF1768" s="64"/>
      <c r="AG1768" s="33"/>
      <c r="AH1768" s="33"/>
      <c r="AI1768" s="64"/>
    </row>
    <row r="1769" spans="1:35" ht="18" x14ac:dyDescent="0.2">
      <c r="A1769" s="368">
        <f t="shared" si="510"/>
        <v>1757</v>
      </c>
      <c r="B1769" s="92">
        <v>81010</v>
      </c>
      <c r="C1769" s="18" t="s">
        <v>4318</v>
      </c>
      <c r="D1769" s="16" t="s">
        <v>4319</v>
      </c>
      <c r="E1769" s="16"/>
      <c r="F1769" s="4" t="s">
        <v>3708</v>
      </c>
      <c r="G1769" s="4" t="s">
        <v>458</v>
      </c>
      <c r="H1769" s="5"/>
      <c r="I1769" s="50">
        <v>7</v>
      </c>
      <c r="J1769" s="50">
        <v>2</v>
      </c>
      <c r="K1769" s="50"/>
      <c r="L1769" s="50"/>
      <c r="M1769" s="50">
        <f>SUM(I1769:K1769)</f>
        <v>9</v>
      </c>
      <c r="N1769" s="4" t="str">
        <f>IF(M1770&gt;=100,"Besar",IF(AND(M1770&gt;=50,M1770&lt;=99),"Sedang",IF(AND(M1770&gt;=25,M1770&lt;=49),"Menengah",IF(AND(M1770&lt;=24,M1770&gt;=10),"Kecil",IF(M1770&lt;10,"&lt;Kecil","-")))))</f>
        <v>Kecil</v>
      </c>
      <c r="O1769" s="118" t="s">
        <v>3229</v>
      </c>
      <c r="P1769" s="54"/>
      <c r="Q1769" s="54"/>
      <c r="R1769" s="54"/>
      <c r="S1769" s="100"/>
      <c r="T1769" s="100"/>
      <c r="U1769" s="100"/>
      <c r="V1769" s="54"/>
      <c r="W1769" s="54"/>
      <c r="X1769" s="33"/>
      <c r="Y1769" s="33"/>
      <c r="Z1769" s="33"/>
      <c r="AA1769" s="33"/>
      <c r="AB1769" s="33"/>
      <c r="AC1769" s="64"/>
      <c r="AD1769" s="33"/>
      <c r="AE1769" s="33"/>
      <c r="AF1769" s="64"/>
      <c r="AG1769" s="33"/>
      <c r="AH1769" s="33"/>
      <c r="AI1769" s="64"/>
    </row>
    <row r="1770" spans="1:35" x14ac:dyDescent="0.2">
      <c r="A1770" s="368">
        <f t="shared" si="510"/>
        <v>1758</v>
      </c>
      <c r="B1770" s="92">
        <v>35115</v>
      </c>
      <c r="C1770" s="16" t="s">
        <v>4321</v>
      </c>
      <c r="D1770" s="16" t="s">
        <v>4322</v>
      </c>
      <c r="E1770" s="16"/>
      <c r="F1770" s="4" t="s">
        <v>3708</v>
      </c>
      <c r="G1770" s="54"/>
      <c r="H1770" s="4" t="s">
        <v>31</v>
      </c>
      <c r="I1770" s="267">
        <v>20</v>
      </c>
      <c r="J1770" s="267">
        <v>1</v>
      </c>
      <c r="K1770" s="267">
        <v>0</v>
      </c>
      <c r="L1770" s="267">
        <v>0</v>
      </c>
      <c r="M1770" s="253">
        <f>SUM(I1770:L1770)</f>
        <v>21</v>
      </c>
      <c r="N1770" s="4" t="s">
        <v>45</v>
      </c>
      <c r="O1770" s="4" t="s">
        <v>3113</v>
      </c>
      <c r="P1770" s="54"/>
      <c r="Q1770" s="54"/>
      <c r="R1770" s="54"/>
      <c r="S1770" s="100"/>
      <c r="T1770" s="100"/>
      <c r="U1770" s="100"/>
      <c r="V1770" s="54"/>
      <c r="W1770" s="54"/>
      <c r="X1770" s="33"/>
      <c r="Y1770" s="33"/>
      <c r="Z1770" s="33"/>
      <c r="AA1770" s="33"/>
      <c r="AB1770" s="33"/>
      <c r="AC1770" s="64"/>
      <c r="AD1770" s="33"/>
      <c r="AE1770" s="33"/>
      <c r="AF1770" s="64"/>
      <c r="AG1770" s="33"/>
      <c r="AH1770" s="33"/>
      <c r="AI1770" s="64"/>
    </row>
    <row r="1771" spans="1:35" ht="27" x14ac:dyDescent="0.2">
      <c r="A1771" s="368">
        <f t="shared" si="510"/>
        <v>1759</v>
      </c>
      <c r="B1771" s="92">
        <v>32360</v>
      </c>
      <c r="C1771" s="158" t="s">
        <v>4323</v>
      </c>
      <c r="D1771" s="159" t="s">
        <v>4324</v>
      </c>
      <c r="E1771" s="160" t="s">
        <v>6590</v>
      </c>
      <c r="F1771" s="161" t="s">
        <v>3708</v>
      </c>
      <c r="G1771" s="161" t="s">
        <v>4325</v>
      </c>
      <c r="H1771" s="162" t="s">
        <v>229</v>
      </c>
      <c r="I1771" s="161">
        <v>4</v>
      </c>
      <c r="J1771" s="161">
        <v>1</v>
      </c>
      <c r="K1771" s="161"/>
      <c r="L1771" s="161"/>
      <c r="M1771" s="161">
        <v>5</v>
      </c>
      <c r="N1771" s="161" t="s">
        <v>45</v>
      </c>
      <c r="O1771" s="54"/>
      <c r="P1771" s="54"/>
      <c r="Q1771" s="54"/>
      <c r="R1771" s="54"/>
      <c r="S1771" s="100"/>
      <c r="T1771" s="100"/>
      <c r="U1771" s="100"/>
      <c r="V1771" s="54"/>
      <c r="W1771" s="54"/>
      <c r="X1771" s="33"/>
      <c r="Y1771" s="33"/>
      <c r="Z1771" s="33"/>
      <c r="AA1771" s="33"/>
      <c r="AB1771" s="33"/>
      <c r="AC1771" s="64"/>
      <c r="AD1771" s="33"/>
      <c r="AE1771" s="33"/>
      <c r="AF1771" s="64"/>
      <c r="AG1771" s="33"/>
      <c r="AH1771" s="33"/>
      <c r="AI1771" s="64"/>
    </row>
    <row r="1772" spans="1:35" x14ac:dyDescent="0.2">
      <c r="A1772" s="368">
        <f t="shared" si="510"/>
        <v>1760</v>
      </c>
      <c r="B1772" s="92">
        <v>91020</v>
      </c>
      <c r="C1772" s="324" t="s">
        <v>4327</v>
      </c>
      <c r="D1772" s="285" t="s">
        <v>4328</v>
      </c>
      <c r="E1772" s="121" t="s">
        <v>6591</v>
      </c>
      <c r="F1772" s="118" t="s">
        <v>3708</v>
      </c>
      <c r="G1772" s="118" t="s">
        <v>858</v>
      </c>
      <c r="H1772" s="14" t="s">
        <v>31</v>
      </c>
      <c r="I1772" s="118">
        <v>20</v>
      </c>
      <c r="J1772" s="118">
        <v>5</v>
      </c>
      <c r="K1772" s="118"/>
      <c r="L1772" s="118"/>
      <c r="M1772" s="13">
        <f t="shared" ref="M1772" si="518">SUM(I1772:L1772)</f>
        <v>25</v>
      </c>
      <c r="N1772" s="118" t="s">
        <v>32</v>
      </c>
      <c r="O1772" s="54"/>
      <c r="P1772" s="54"/>
      <c r="Q1772" s="54"/>
      <c r="R1772" s="54"/>
      <c r="S1772" s="100"/>
      <c r="T1772" s="100"/>
      <c r="U1772" s="100"/>
      <c r="V1772" s="54"/>
      <c r="W1772" s="54"/>
      <c r="X1772" s="33"/>
      <c r="Y1772" s="33"/>
      <c r="Z1772" s="33"/>
      <c r="AA1772" s="33"/>
      <c r="AB1772" s="33"/>
      <c r="AC1772" s="64"/>
      <c r="AD1772" s="33"/>
      <c r="AE1772" s="33"/>
      <c r="AF1772" s="64"/>
      <c r="AG1772" s="33"/>
      <c r="AH1772" s="33"/>
      <c r="AI1772" s="64"/>
    </row>
    <row r="1773" spans="1:35" x14ac:dyDescent="0.2">
      <c r="A1773" s="368">
        <f t="shared" si="510"/>
        <v>1761</v>
      </c>
      <c r="B1773" s="59"/>
      <c r="C1773" s="16" t="s">
        <v>4330</v>
      </c>
      <c r="D1773" s="16" t="s">
        <v>4331</v>
      </c>
      <c r="E1773" s="16"/>
      <c r="F1773" s="4" t="s">
        <v>3708</v>
      </c>
      <c r="G1773" s="54"/>
      <c r="H1773" s="4" t="s">
        <v>36</v>
      </c>
      <c r="I1773" s="267">
        <v>5</v>
      </c>
      <c r="J1773" s="267">
        <v>0</v>
      </c>
      <c r="K1773" s="267">
        <v>0</v>
      </c>
      <c r="L1773" s="267">
        <v>0</v>
      </c>
      <c r="M1773" s="253">
        <f t="shared" ref="M1773:M1778" si="519">SUM(I1773:L1773)</f>
        <v>5</v>
      </c>
      <c r="N1773" s="4" t="str">
        <f t="shared" ref="N1773:N1777" si="520">IF(M1774&gt;=100,"Besar",IF(AND(M1774&gt;=50,M1774&lt;=99),"Sedang",IF(AND(M1774&gt;=25,M1774&lt;=49),"Menengah",IF(AND(M1774&lt;=24,M1774&gt;=10),"Kecil",IF(M1774&lt;10,"&lt;Kecil","-")))))</f>
        <v>Kecil</v>
      </c>
      <c r="O1773" s="54"/>
      <c r="P1773" s="54"/>
      <c r="Q1773" s="54"/>
      <c r="R1773" s="54"/>
      <c r="S1773" s="100"/>
      <c r="T1773" s="100"/>
      <c r="U1773" s="100"/>
      <c r="V1773" s="54"/>
      <c r="W1773" s="54"/>
      <c r="X1773" s="33"/>
      <c r="Y1773" s="33"/>
      <c r="Z1773" s="33"/>
      <c r="AA1773" s="33"/>
      <c r="AB1773" s="33"/>
      <c r="AC1773" s="64"/>
      <c r="AD1773" s="33"/>
      <c r="AE1773" s="33"/>
      <c r="AF1773" s="64"/>
      <c r="AG1773" s="33"/>
      <c r="AH1773" s="33"/>
      <c r="AI1773" s="64"/>
    </row>
    <row r="1774" spans="1:35" x14ac:dyDescent="0.2">
      <c r="A1774" s="368">
        <f t="shared" si="510"/>
        <v>1762</v>
      </c>
      <c r="B1774" s="59"/>
      <c r="C1774" s="16" t="s">
        <v>4332</v>
      </c>
      <c r="D1774" s="16" t="s">
        <v>4333</v>
      </c>
      <c r="E1774" s="16"/>
      <c r="F1774" s="4" t="s">
        <v>3708</v>
      </c>
      <c r="G1774" s="54"/>
      <c r="H1774" s="4" t="s">
        <v>31</v>
      </c>
      <c r="I1774" s="267">
        <v>4</v>
      </c>
      <c r="J1774" s="267">
        <v>12</v>
      </c>
      <c r="K1774" s="267">
        <v>0</v>
      </c>
      <c r="L1774" s="267">
        <v>0</v>
      </c>
      <c r="M1774" s="253">
        <f t="shared" si="519"/>
        <v>16</v>
      </c>
      <c r="N1774" s="4" t="str">
        <f t="shared" si="520"/>
        <v>Kecil</v>
      </c>
      <c r="O1774" s="4" t="s">
        <v>4356</v>
      </c>
      <c r="P1774" s="54"/>
      <c r="Q1774" s="54"/>
      <c r="R1774" s="54"/>
      <c r="S1774" s="100"/>
      <c r="T1774" s="100"/>
      <c r="U1774" s="100"/>
      <c r="V1774" s="54"/>
      <c r="W1774" s="54"/>
      <c r="X1774" s="33"/>
      <c r="Y1774" s="33"/>
      <c r="Z1774" s="33"/>
      <c r="AA1774" s="33"/>
      <c r="AB1774" s="33"/>
      <c r="AC1774" s="64"/>
      <c r="AD1774" s="33"/>
      <c r="AE1774" s="33"/>
      <c r="AF1774" s="64"/>
      <c r="AG1774" s="33"/>
      <c r="AH1774" s="33"/>
      <c r="AI1774" s="64"/>
    </row>
    <row r="1775" spans="1:35" x14ac:dyDescent="0.2">
      <c r="A1775" s="368">
        <f t="shared" si="510"/>
        <v>1763</v>
      </c>
      <c r="B1775" s="59"/>
      <c r="C1775" s="16" t="s">
        <v>4334</v>
      </c>
      <c r="D1775" s="16" t="s">
        <v>4335</v>
      </c>
      <c r="E1775" s="16"/>
      <c r="F1775" s="4" t="s">
        <v>3708</v>
      </c>
      <c r="G1775" s="54"/>
      <c r="H1775" s="4" t="s">
        <v>52</v>
      </c>
      <c r="I1775" s="267">
        <v>19</v>
      </c>
      <c r="J1775" s="267">
        <v>3</v>
      </c>
      <c r="K1775" s="267">
        <v>0</v>
      </c>
      <c r="L1775" s="267">
        <v>0</v>
      </c>
      <c r="M1775" s="253">
        <f t="shared" si="519"/>
        <v>22</v>
      </c>
      <c r="N1775" s="4" t="str">
        <f t="shared" si="520"/>
        <v>Kecil</v>
      </c>
      <c r="O1775" s="54"/>
      <c r="P1775" s="54"/>
      <c r="Q1775" s="54"/>
      <c r="R1775" s="54"/>
      <c r="S1775" s="100"/>
      <c r="T1775" s="100"/>
      <c r="U1775" s="100"/>
      <c r="V1775" s="54"/>
      <c r="W1775" s="54"/>
      <c r="X1775" s="33"/>
      <c r="Y1775" s="33"/>
      <c r="Z1775" s="33"/>
      <c r="AA1775" s="33"/>
      <c r="AB1775" s="33"/>
      <c r="AC1775" s="64"/>
      <c r="AD1775" s="33"/>
      <c r="AE1775" s="33"/>
      <c r="AF1775" s="64"/>
      <c r="AG1775" s="33"/>
      <c r="AH1775" s="33"/>
      <c r="AI1775" s="64"/>
    </row>
    <row r="1776" spans="1:35" x14ac:dyDescent="0.2">
      <c r="A1776" s="368">
        <f t="shared" si="510"/>
        <v>1764</v>
      </c>
      <c r="B1776" s="59"/>
      <c r="C1776" s="16" t="s">
        <v>4336</v>
      </c>
      <c r="D1776" s="16" t="s">
        <v>4337</v>
      </c>
      <c r="E1776" s="16"/>
      <c r="F1776" s="4" t="s">
        <v>3708</v>
      </c>
      <c r="G1776" s="54"/>
      <c r="H1776" s="4" t="s">
        <v>31</v>
      </c>
      <c r="I1776" s="267">
        <v>0</v>
      </c>
      <c r="J1776" s="267">
        <v>18</v>
      </c>
      <c r="K1776" s="267">
        <v>0</v>
      </c>
      <c r="L1776" s="267">
        <v>0</v>
      </c>
      <c r="M1776" s="253">
        <f t="shared" si="519"/>
        <v>18</v>
      </c>
      <c r="N1776" s="4" t="str">
        <f t="shared" si="520"/>
        <v>Menengah</v>
      </c>
      <c r="O1776" s="54"/>
      <c r="P1776" s="54"/>
      <c r="Q1776" s="54"/>
      <c r="R1776" s="54"/>
      <c r="S1776" s="100"/>
      <c r="T1776" s="100"/>
      <c r="U1776" s="100"/>
      <c r="V1776" s="54"/>
      <c r="W1776" s="54"/>
      <c r="X1776" s="33"/>
      <c r="Y1776" s="33"/>
      <c r="Z1776" s="33"/>
      <c r="AA1776" s="33"/>
      <c r="AB1776" s="33"/>
      <c r="AC1776" s="64"/>
      <c r="AD1776" s="33"/>
      <c r="AE1776" s="33"/>
      <c r="AF1776" s="64"/>
      <c r="AG1776" s="33"/>
      <c r="AH1776" s="33"/>
      <c r="AI1776" s="64"/>
    </row>
    <row r="1777" spans="1:35" x14ac:dyDescent="0.2">
      <c r="A1777" s="368">
        <f t="shared" si="510"/>
        <v>1765</v>
      </c>
      <c r="B1777" s="59"/>
      <c r="C1777" s="16" t="s">
        <v>4338</v>
      </c>
      <c r="D1777" s="16" t="s">
        <v>4339</v>
      </c>
      <c r="E1777" s="16"/>
      <c r="F1777" s="4" t="s">
        <v>3708</v>
      </c>
      <c r="G1777" s="54"/>
      <c r="H1777" s="4" t="s">
        <v>31</v>
      </c>
      <c r="I1777" s="267">
        <v>30</v>
      </c>
      <c r="J1777" s="267">
        <v>10</v>
      </c>
      <c r="K1777" s="267">
        <v>0</v>
      </c>
      <c r="L1777" s="267">
        <v>0</v>
      </c>
      <c r="M1777" s="253">
        <f t="shared" si="519"/>
        <v>40</v>
      </c>
      <c r="N1777" s="4" t="str">
        <f t="shared" si="520"/>
        <v>&lt;Kecil</v>
      </c>
      <c r="O1777" s="54"/>
      <c r="P1777" s="54"/>
      <c r="Q1777" s="54"/>
      <c r="R1777" s="54"/>
      <c r="S1777" s="100"/>
      <c r="T1777" s="100"/>
      <c r="U1777" s="100"/>
      <c r="V1777" s="54"/>
      <c r="W1777" s="54"/>
      <c r="X1777" s="33"/>
      <c r="Y1777" s="33"/>
      <c r="Z1777" s="33"/>
      <c r="AA1777" s="33"/>
      <c r="AB1777" s="33"/>
      <c r="AC1777" s="64"/>
      <c r="AD1777" s="33"/>
      <c r="AE1777" s="33"/>
      <c r="AF1777" s="64"/>
      <c r="AG1777" s="33"/>
      <c r="AH1777" s="33"/>
      <c r="AI1777" s="64"/>
    </row>
    <row r="1778" spans="1:35" x14ac:dyDescent="0.2">
      <c r="A1778" s="368">
        <f t="shared" si="510"/>
        <v>1766</v>
      </c>
      <c r="B1778" s="59"/>
      <c r="C1778" s="16" t="s">
        <v>4340</v>
      </c>
      <c r="D1778" s="16" t="s">
        <v>4341</v>
      </c>
      <c r="E1778" s="16"/>
      <c r="F1778" s="4" t="s">
        <v>3708</v>
      </c>
      <c r="G1778" s="54"/>
      <c r="H1778" s="4" t="s">
        <v>31</v>
      </c>
      <c r="I1778" s="267">
        <v>5</v>
      </c>
      <c r="J1778" s="267">
        <v>2</v>
      </c>
      <c r="K1778" s="267">
        <v>0</v>
      </c>
      <c r="L1778" s="267">
        <v>0</v>
      </c>
      <c r="M1778" s="253">
        <f t="shared" si="519"/>
        <v>7</v>
      </c>
      <c r="N1778" s="4" t="s">
        <v>45</v>
      </c>
      <c r="O1778" s="54"/>
      <c r="P1778" s="54"/>
      <c r="Q1778" s="54"/>
      <c r="R1778" s="54"/>
      <c r="S1778" s="100"/>
      <c r="T1778" s="100"/>
      <c r="U1778" s="100"/>
      <c r="V1778" s="54"/>
      <c r="W1778" s="54"/>
      <c r="X1778" s="33"/>
      <c r="Y1778" s="33"/>
      <c r="Z1778" s="33"/>
      <c r="AA1778" s="33"/>
      <c r="AB1778" s="33"/>
      <c r="AC1778" s="64"/>
      <c r="AD1778" s="33"/>
      <c r="AE1778" s="33"/>
      <c r="AF1778" s="64"/>
      <c r="AG1778" s="33"/>
      <c r="AH1778" s="33"/>
      <c r="AI1778" s="64"/>
    </row>
    <row r="1779" spans="1:35" ht="18" x14ac:dyDescent="0.2">
      <c r="A1779" s="368">
        <f t="shared" si="510"/>
        <v>1767</v>
      </c>
      <c r="B1779" s="59"/>
      <c r="C1779" s="18" t="s">
        <v>4342</v>
      </c>
      <c r="D1779" s="16" t="s">
        <v>4343</v>
      </c>
      <c r="E1779" s="16"/>
      <c r="F1779" s="4" t="s">
        <v>3708</v>
      </c>
      <c r="G1779" s="4" t="s">
        <v>4344</v>
      </c>
      <c r="H1779" s="5"/>
      <c r="I1779" s="50">
        <v>8</v>
      </c>
      <c r="J1779" s="50">
        <v>16</v>
      </c>
      <c r="K1779" s="50"/>
      <c r="L1779" s="50"/>
      <c r="M1779" s="50">
        <f>SUM(I1779:K1779)</f>
        <v>24</v>
      </c>
      <c r="N1779" s="4" t="str">
        <f>IF(M1780&gt;=100,"Besar",IF(AND(M1780&gt;=50,M1780&lt;=99),"Sedang",IF(AND(M1780&gt;=25,M1780&lt;=49),"Menengah",IF(AND(M1780&lt;=24,M1780&gt;=10),"Kecil",IF(M1780&lt;10,"&lt;Kecil","-")))))</f>
        <v>Kecil</v>
      </c>
      <c r="O1779" s="54"/>
      <c r="P1779" s="54"/>
      <c r="Q1779" s="54"/>
      <c r="R1779" s="54"/>
      <c r="S1779" s="100"/>
      <c r="T1779" s="100"/>
      <c r="U1779" s="100"/>
      <c r="V1779" s="54"/>
      <c r="W1779" s="54"/>
      <c r="X1779" s="33"/>
      <c r="Y1779" s="33"/>
      <c r="Z1779" s="33"/>
      <c r="AA1779" s="33"/>
      <c r="AB1779" s="33"/>
      <c r="AC1779" s="64"/>
      <c r="AD1779" s="33"/>
      <c r="AE1779" s="33"/>
      <c r="AF1779" s="64"/>
      <c r="AG1779" s="33"/>
      <c r="AH1779" s="33"/>
      <c r="AI1779" s="64"/>
    </row>
    <row r="1780" spans="1:35" ht="18" x14ac:dyDescent="0.2">
      <c r="A1780" s="368">
        <f t="shared" si="510"/>
        <v>1768</v>
      </c>
      <c r="B1780" s="59"/>
      <c r="C1780" s="16" t="s">
        <v>3639</v>
      </c>
      <c r="D1780" s="16" t="s">
        <v>4345</v>
      </c>
      <c r="E1780" s="16"/>
      <c r="F1780" s="4" t="s">
        <v>3708</v>
      </c>
      <c r="G1780" s="54"/>
      <c r="H1780" s="4" t="s">
        <v>52</v>
      </c>
      <c r="I1780" s="267">
        <v>14</v>
      </c>
      <c r="J1780" s="267">
        <v>0</v>
      </c>
      <c r="K1780" s="267">
        <v>0</v>
      </c>
      <c r="L1780" s="267">
        <v>0</v>
      </c>
      <c r="M1780" s="253">
        <f>SUM(I1780:L1780)</f>
        <v>14</v>
      </c>
      <c r="N1780" s="4" t="s">
        <v>45</v>
      </c>
      <c r="O1780" s="54"/>
      <c r="P1780" s="54"/>
      <c r="Q1780" s="54"/>
      <c r="R1780" s="54"/>
      <c r="S1780" s="100"/>
      <c r="T1780" s="100"/>
      <c r="U1780" s="100"/>
      <c r="V1780" s="54"/>
      <c r="W1780" s="54"/>
      <c r="X1780" s="33"/>
      <c r="Y1780" s="33"/>
      <c r="Z1780" s="33"/>
      <c r="AA1780" s="33"/>
      <c r="AB1780" s="33"/>
      <c r="AC1780" s="64"/>
      <c r="AD1780" s="33"/>
      <c r="AE1780" s="33"/>
      <c r="AF1780" s="64"/>
      <c r="AG1780" s="33"/>
      <c r="AH1780" s="33"/>
      <c r="AI1780" s="64"/>
    </row>
    <row r="1781" spans="1:35" ht="18" x14ac:dyDescent="0.2">
      <c r="A1781" s="368">
        <f t="shared" si="510"/>
        <v>1769</v>
      </c>
      <c r="B1781" s="59"/>
      <c r="C1781" s="18" t="s">
        <v>4346</v>
      </c>
      <c r="D1781" s="16" t="s">
        <v>4347</v>
      </c>
      <c r="E1781" s="16"/>
      <c r="F1781" s="4" t="s">
        <v>3708</v>
      </c>
      <c r="G1781" s="4" t="s">
        <v>4348</v>
      </c>
      <c r="H1781" s="5"/>
      <c r="I1781" s="50">
        <v>6</v>
      </c>
      <c r="J1781" s="50">
        <v>8</v>
      </c>
      <c r="K1781" s="50"/>
      <c r="L1781" s="50"/>
      <c r="M1781" s="50">
        <f>SUM(I1781:K1781)</f>
        <v>14</v>
      </c>
      <c r="N1781" s="4" t="str">
        <f>IF(M1782&gt;=100,"Besar",IF(AND(M1782&gt;=50,M1782&lt;=99),"Sedang",IF(AND(M1782&gt;=25,M1782&lt;=49),"Menengah",IF(AND(M1782&lt;=24,M1782&gt;=10),"Kecil",IF(M1782&lt;10,"&lt;Kecil","-")))))</f>
        <v>Menengah</v>
      </c>
      <c r="O1781" s="54"/>
      <c r="P1781" s="54"/>
      <c r="Q1781" s="54"/>
      <c r="R1781" s="54"/>
      <c r="S1781" s="100"/>
      <c r="T1781" s="100"/>
      <c r="U1781" s="100"/>
      <c r="V1781" s="54"/>
      <c r="W1781" s="54"/>
      <c r="X1781" s="33"/>
      <c r="Y1781" s="33"/>
      <c r="Z1781" s="33"/>
      <c r="AA1781" s="33"/>
      <c r="AB1781" s="33"/>
      <c r="AC1781" s="64"/>
      <c r="AD1781" s="33"/>
      <c r="AE1781" s="33"/>
      <c r="AF1781" s="64"/>
      <c r="AG1781" s="33"/>
      <c r="AH1781" s="33"/>
      <c r="AI1781" s="64"/>
    </row>
    <row r="1782" spans="1:35" x14ac:dyDescent="0.2">
      <c r="A1782" s="368">
        <f t="shared" si="510"/>
        <v>1770</v>
      </c>
      <c r="B1782" s="59"/>
      <c r="C1782" s="16" t="s">
        <v>3646</v>
      </c>
      <c r="D1782" s="16" t="s">
        <v>4349</v>
      </c>
      <c r="E1782" s="16"/>
      <c r="F1782" s="4" t="s">
        <v>3708</v>
      </c>
      <c r="G1782" s="54"/>
      <c r="H1782" s="4" t="s">
        <v>31</v>
      </c>
      <c r="I1782" s="267">
        <v>16</v>
      </c>
      <c r="J1782" s="267">
        <v>13</v>
      </c>
      <c r="K1782" s="267">
        <v>0</v>
      </c>
      <c r="L1782" s="267">
        <v>0</v>
      </c>
      <c r="M1782" s="253">
        <f>SUM(I1782:L1782)</f>
        <v>29</v>
      </c>
      <c r="N1782" s="4" t="str">
        <f>IF(M1783&gt;=100,"Besar",IF(AND(M1783&gt;=50,M1783&lt;=99),"Sedang",IF(AND(M1783&gt;=25,M1783&lt;=49),"Menengah",IF(AND(M1783&lt;=24,M1783&gt;=10),"Kecil",IF(M1783&lt;10,"&lt;Kecil","-")))))</f>
        <v>Kecil</v>
      </c>
      <c r="O1782" s="54"/>
      <c r="P1782" s="54"/>
      <c r="Q1782" s="54"/>
      <c r="R1782" s="5"/>
      <c r="S1782" s="5"/>
      <c r="T1782" s="5"/>
      <c r="U1782" s="5"/>
      <c r="V1782" s="54"/>
      <c r="W1782" s="54"/>
      <c r="X1782" s="33"/>
      <c r="Y1782" s="33"/>
      <c r="Z1782" s="33"/>
      <c r="AA1782" s="33"/>
      <c r="AB1782" s="33"/>
      <c r="AC1782" s="64"/>
      <c r="AD1782" s="33"/>
      <c r="AE1782" s="33"/>
      <c r="AF1782" s="64"/>
      <c r="AG1782" s="33"/>
      <c r="AH1782" s="33"/>
      <c r="AI1782" s="64"/>
    </row>
    <row r="1783" spans="1:35" ht="18" x14ac:dyDescent="0.2">
      <c r="A1783" s="368">
        <f t="shared" si="510"/>
        <v>1771</v>
      </c>
      <c r="B1783" s="59"/>
      <c r="C1783" s="16" t="s">
        <v>4350</v>
      </c>
      <c r="D1783" s="16" t="s">
        <v>4351</v>
      </c>
      <c r="E1783" s="16"/>
      <c r="F1783" s="4" t="s">
        <v>3708</v>
      </c>
      <c r="G1783" s="54"/>
      <c r="H1783" s="4" t="s">
        <v>52</v>
      </c>
      <c r="I1783" s="267">
        <v>6</v>
      </c>
      <c r="J1783" s="267">
        <v>11</v>
      </c>
      <c r="K1783" s="267" t="s">
        <v>37</v>
      </c>
      <c r="L1783" s="267">
        <v>0</v>
      </c>
      <c r="M1783" s="253">
        <f>SUM(I1783:L1783)</f>
        <v>17</v>
      </c>
      <c r="N1783" s="4" t="str">
        <f>IF(M1784&gt;=100,"Besar",IF(AND(M1784&gt;=50,M1784&lt;=99),"Sedang",IF(AND(M1784&gt;=25,M1784&lt;=49),"Menengah",IF(AND(M1784&lt;=24,M1784&gt;=10),"Kecil",IF(M1784&lt;10,"&lt;Kecil","-")))))</f>
        <v>Kecil</v>
      </c>
      <c r="O1783" s="54"/>
      <c r="P1783" s="5"/>
      <c r="Q1783" s="5"/>
      <c r="R1783" s="54"/>
      <c r="S1783" s="100"/>
      <c r="T1783" s="100"/>
      <c r="U1783" s="100"/>
      <c r="V1783" s="5"/>
      <c r="W1783" s="4"/>
      <c r="X1783" s="33"/>
      <c r="Y1783" s="33"/>
      <c r="Z1783" s="33"/>
      <c r="AA1783" s="33"/>
      <c r="AB1783" s="33"/>
      <c r="AC1783" s="64"/>
      <c r="AD1783" s="33"/>
      <c r="AE1783" s="33"/>
      <c r="AF1783" s="64"/>
      <c r="AG1783" s="33"/>
      <c r="AH1783" s="33"/>
      <c r="AI1783" s="64"/>
    </row>
    <row r="1784" spans="1:35" x14ac:dyDescent="0.2">
      <c r="A1784" s="368">
        <f t="shared" si="510"/>
        <v>1772</v>
      </c>
      <c r="B1784" s="59"/>
      <c r="C1784" s="16" t="s">
        <v>4352</v>
      </c>
      <c r="D1784" s="16" t="s">
        <v>4353</v>
      </c>
      <c r="E1784" s="16"/>
      <c r="F1784" s="4" t="s">
        <v>3708</v>
      </c>
      <c r="G1784" s="54"/>
      <c r="H1784" s="4" t="s">
        <v>52</v>
      </c>
      <c r="I1784" s="267">
        <v>15</v>
      </c>
      <c r="J1784" s="267" t="s">
        <v>37</v>
      </c>
      <c r="K1784" s="267">
        <v>0</v>
      </c>
      <c r="L1784" s="267">
        <v>0</v>
      </c>
      <c r="M1784" s="253">
        <f>SUM(I1784:L1784)</f>
        <v>15</v>
      </c>
      <c r="N1784" s="4" t="s">
        <v>45</v>
      </c>
      <c r="O1784" s="54"/>
      <c r="P1784" s="54"/>
      <c r="Q1784" s="54"/>
      <c r="R1784" s="5"/>
      <c r="S1784" s="5"/>
      <c r="T1784" s="5"/>
      <c r="U1784" s="5"/>
      <c r="V1784" s="54"/>
      <c r="W1784" s="54"/>
      <c r="X1784" s="33"/>
      <c r="Y1784" s="33"/>
      <c r="Z1784" s="33"/>
      <c r="AA1784" s="33"/>
      <c r="AB1784" s="33"/>
      <c r="AC1784" s="64"/>
      <c r="AD1784" s="33"/>
      <c r="AE1784" s="33"/>
      <c r="AF1784" s="64"/>
      <c r="AG1784" s="33"/>
      <c r="AH1784" s="33"/>
      <c r="AI1784" s="64"/>
    </row>
    <row r="1785" spans="1:35" ht="18" x14ac:dyDescent="0.2">
      <c r="A1785" s="368">
        <f t="shared" si="510"/>
        <v>1773</v>
      </c>
      <c r="B1785" s="59"/>
      <c r="C1785" s="16" t="s">
        <v>4354</v>
      </c>
      <c r="D1785" s="16" t="s">
        <v>4355</v>
      </c>
      <c r="E1785" s="16"/>
      <c r="F1785" s="5" t="s">
        <v>3708</v>
      </c>
      <c r="G1785" s="4" t="s">
        <v>154</v>
      </c>
      <c r="H1785" s="5"/>
      <c r="I1785" s="50">
        <v>20</v>
      </c>
      <c r="J1785" s="50">
        <v>7</v>
      </c>
      <c r="K1785" s="50"/>
      <c r="L1785" s="50"/>
      <c r="M1785" s="50">
        <f>SUM(I1785:J1785)</f>
        <v>27</v>
      </c>
      <c r="N1785" s="94" t="str">
        <f t="shared" ref="N1785:N1798" si="521">IF(M1786&gt;=100,"Besar",IF(AND(M1786&gt;=50,M1786&lt;=99),"Sedang",IF(AND(M1786&gt;=25,M1786&lt;=49),"Menengah",IF(AND(M1786&lt;=24,M1786&gt;=10),"Kecil",IF(M1786&lt;10,"&lt;Kecil","-")))))</f>
        <v>Kecil</v>
      </c>
      <c r="O1785" s="54"/>
      <c r="P1785" s="5" t="s">
        <v>4381</v>
      </c>
      <c r="Q1785" s="5"/>
      <c r="R1785" s="54"/>
      <c r="S1785" s="100"/>
      <c r="T1785" s="100"/>
      <c r="U1785" s="100"/>
      <c r="V1785" s="5"/>
      <c r="W1785" s="4"/>
      <c r="X1785" s="33"/>
      <c r="Y1785" s="33"/>
      <c r="Z1785" s="33"/>
      <c r="AA1785" s="33"/>
      <c r="AB1785" s="33"/>
      <c r="AC1785" s="64"/>
      <c r="AD1785" s="33"/>
      <c r="AE1785" s="33"/>
      <c r="AF1785" s="64"/>
      <c r="AG1785" s="33"/>
      <c r="AH1785" s="33"/>
      <c r="AI1785" s="64"/>
    </row>
    <row r="1786" spans="1:35" x14ac:dyDescent="0.2">
      <c r="A1786" s="368">
        <f t="shared" si="510"/>
        <v>1774</v>
      </c>
      <c r="B1786" s="59"/>
      <c r="C1786" s="19" t="s">
        <v>4358</v>
      </c>
      <c r="D1786" s="19" t="s">
        <v>4359</v>
      </c>
      <c r="E1786" s="19"/>
      <c r="F1786" s="94" t="s">
        <v>3708</v>
      </c>
      <c r="G1786" s="54"/>
      <c r="H1786" s="94" t="s">
        <v>31</v>
      </c>
      <c r="I1786" s="278">
        <v>17</v>
      </c>
      <c r="J1786" s="278">
        <v>3</v>
      </c>
      <c r="K1786" s="278" t="s">
        <v>37</v>
      </c>
      <c r="L1786" s="278" t="s">
        <v>37</v>
      </c>
      <c r="M1786" s="255">
        <f t="shared" ref="M1786:M1800" si="522">SUM(I1786:L1786)</f>
        <v>20</v>
      </c>
      <c r="N1786" s="4" t="str">
        <f t="shared" si="521"/>
        <v>&lt;Kecil</v>
      </c>
      <c r="O1786" s="54"/>
      <c r="P1786" s="54"/>
      <c r="Q1786" s="54"/>
      <c r="R1786" s="54"/>
      <c r="S1786" s="100"/>
      <c r="T1786" s="100"/>
      <c r="U1786" s="100"/>
      <c r="V1786" s="54"/>
      <c r="W1786" s="54"/>
      <c r="X1786" s="33"/>
      <c r="Y1786" s="33"/>
      <c r="Z1786" s="33"/>
      <c r="AA1786" s="33"/>
      <c r="AB1786" s="33"/>
      <c r="AC1786" s="64"/>
      <c r="AD1786" s="33"/>
      <c r="AE1786" s="33"/>
      <c r="AF1786" s="64"/>
      <c r="AG1786" s="33"/>
      <c r="AH1786" s="33"/>
      <c r="AI1786" s="64"/>
    </row>
    <row r="1787" spans="1:35" x14ac:dyDescent="0.2">
      <c r="A1787" s="368">
        <f t="shared" si="510"/>
        <v>1775</v>
      </c>
      <c r="B1787" s="59"/>
      <c r="C1787" s="16" t="s">
        <v>933</v>
      </c>
      <c r="D1787" s="16" t="s">
        <v>4360</v>
      </c>
      <c r="E1787" s="16"/>
      <c r="F1787" s="4" t="s">
        <v>3708</v>
      </c>
      <c r="G1787" s="54"/>
      <c r="H1787" s="4" t="s">
        <v>31</v>
      </c>
      <c r="I1787" s="267">
        <v>6</v>
      </c>
      <c r="J1787" s="267">
        <v>3</v>
      </c>
      <c r="K1787" s="267" t="s">
        <v>37</v>
      </c>
      <c r="L1787" s="267">
        <v>0</v>
      </c>
      <c r="M1787" s="253">
        <f t="shared" si="522"/>
        <v>9</v>
      </c>
      <c r="N1787" s="4" t="str">
        <f t="shared" si="521"/>
        <v>&lt;Kecil</v>
      </c>
      <c r="O1787" s="54"/>
      <c r="P1787" s="54"/>
      <c r="Q1787" s="54"/>
      <c r="R1787" s="54"/>
      <c r="S1787" s="100"/>
      <c r="T1787" s="100"/>
      <c r="U1787" s="100"/>
      <c r="V1787" s="54"/>
      <c r="W1787" s="54"/>
      <c r="X1787" s="33"/>
      <c r="Y1787" s="33"/>
      <c r="Z1787" s="33"/>
      <c r="AA1787" s="33"/>
      <c r="AB1787" s="33"/>
      <c r="AC1787" s="64"/>
      <c r="AD1787" s="33"/>
      <c r="AE1787" s="33"/>
      <c r="AF1787" s="64"/>
      <c r="AG1787" s="33"/>
      <c r="AH1787" s="33"/>
      <c r="AI1787" s="64"/>
    </row>
    <row r="1788" spans="1:35" ht="18" x14ac:dyDescent="0.2">
      <c r="A1788" s="368">
        <f t="shared" si="510"/>
        <v>1776</v>
      </c>
      <c r="B1788" s="59"/>
      <c r="C1788" s="16" t="s">
        <v>933</v>
      </c>
      <c r="D1788" s="16" t="s">
        <v>4361</v>
      </c>
      <c r="E1788" s="16"/>
      <c r="F1788" s="4" t="s">
        <v>3708</v>
      </c>
      <c r="G1788" s="54"/>
      <c r="H1788" s="4" t="s">
        <v>31</v>
      </c>
      <c r="I1788" s="267">
        <v>6</v>
      </c>
      <c r="J1788" s="267">
        <v>3</v>
      </c>
      <c r="K1788" s="267" t="s">
        <v>37</v>
      </c>
      <c r="L1788" s="267">
        <v>0</v>
      </c>
      <c r="M1788" s="253">
        <f t="shared" si="522"/>
        <v>9</v>
      </c>
      <c r="N1788" s="4" t="str">
        <f t="shared" si="521"/>
        <v>&lt;Kecil</v>
      </c>
      <c r="O1788" s="54"/>
      <c r="P1788" s="54"/>
      <c r="Q1788" s="54"/>
      <c r="R1788" s="54"/>
      <c r="S1788" s="100"/>
      <c r="T1788" s="100"/>
      <c r="U1788" s="100"/>
      <c r="V1788" s="54"/>
      <c r="W1788" s="54"/>
      <c r="X1788" s="33"/>
      <c r="Y1788" s="33"/>
      <c r="Z1788" s="33"/>
      <c r="AA1788" s="33"/>
      <c r="AB1788" s="33"/>
      <c r="AC1788" s="64"/>
      <c r="AD1788" s="33"/>
      <c r="AE1788" s="33"/>
      <c r="AF1788" s="64"/>
      <c r="AG1788" s="33"/>
      <c r="AH1788" s="33"/>
      <c r="AI1788" s="64"/>
    </row>
    <row r="1789" spans="1:35" x14ac:dyDescent="0.2">
      <c r="A1789" s="368">
        <f t="shared" si="510"/>
        <v>1777</v>
      </c>
      <c r="B1789" s="59"/>
      <c r="C1789" s="16" t="s">
        <v>933</v>
      </c>
      <c r="D1789" s="16" t="s">
        <v>4362</v>
      </c>
      <c r="E1789" s="16"/>
      <c r="F1789" s="4" t="s">
        <v>3708</v>
      </c>
      <c r="G1789" s="54"/>
      <c r="H1789" s="4" t="s">
        <v>31</v>
      </c>
      <c r="I1789" s="267">
        <v>6</v>
      </c>
      <c r="J1789" s="267">
        <v>3</v>
      </c>
      <c r="K1789" s="267" t="s">
        <v>37</v>
      </c>
      <c r="L1789" s="267" t="s">
        <v>37</v>
      </c>
      <c r="M1789" s="253">
        <f t="shared" si="522"/>
        <v>9</v>
      </c>
      <c r="N1789" s="4" t="str">
        <f t="shared" si="521"/>
        <v>&lt;Kecil</v>
      </c>
      <c r="O1789" s="4" t="s">
        <v>3113</v>
      </c>
      <c r="P1789" s="54"/>
      <c r="Q1789" s="54"/>
      <c r="R1789" s="54"/>
      <c r="S1789" s="100"/>
      <c r="T1789" s="100"/>
      <c r="U1789" s="100"/>
      <c r="V1789" s="54"/>
      <c r="W1789" s="54"/>
      <c r="X1789" s="33"/>
      <c r="Y1789" s="33"/>
      <c r="Z1789" s="33"/>
      <c r="AA1789" s="33"/>
      <c r="AB1789" s="33"/>
      <c r="AC1789" s="64"/>
      <c r="AD1789" s="33"/>
      <c r="AE1789" s="33"/>
      <c r="AF1789" s="64"/>
      <c r="AG1789" s="33"/>
      <c r="AH1789" s="33"/>
      <c r="AI1789" s="64"/>
    </row>
    <row r="1790" spans="1:35" ht="18" x14ac:dyDescent="0.2">
      <c r="A1790" s="368">
        <f t="shared" si="510"/>
        <v>1778</v>
      </c>
      <c r="B1790" s="59"/>
      <c r="C1790" s="16" t="s">
        <v>933</v>
      </c>
      <c r="D1790" s="16" t="s">
        <v>4363</v>
      </c>
      <c r="E1790" s="16"/>
      <c r="F1790" s="4" t="s">
        <v>3708</v>
      </c>
      <c r="G1790" s="54"/>
      <c r="H1790" s="4" t="s">
        <v>31</v>
      </c>
      <c r="I1790" s="267">
        <v>4</v>
      </c>
      <c r="J1790" s="267">
        <v>3</v>
      </c>
      <c r="K1790" s="267" t="s">
        <v>37</v>
      </c>
      <c r="L1790" s="267" t="s">
        <v>37</v>
      </c>
      <c r="M1790" s="253">
        <f t="shared" si="522"/>
        <v>7</v>
      </c>
      <c r="N1790" s="4" t="str">
        <f t="shared" si="521"/>
        <v>&lt;Kecil</v>
      </c>
      <c r="O1790" s="54"/>
      <c r="P1790" s="54"/>
      <c r="Q1790" s="54"/>
      <c r="R1790" s="54"/>
      <c r="S1790" s="100"/>
      <c r="T1790" s="100"/>
      <c r="U1790" s="100"/>
      <c r="V1790" s="54"/>
      <c r="W1790" s="54"/>
      <c r="X1790" s="33"/>
      <c r="Y1790" s="33"/>
      <c r="Z1790" s="33"/>
      <c r="AA1790" s="33"/>
      <c r="AB1790" s="33"/>
      <c r="AC1790" s="64"/>
      <c r="AD1790" s="33"/>
      <c r="AE1790" s="33"/>
      <c r="AF1790" s="64"/>
      <c r="AG1790" s="33"/>
      <c r="AH1790" s="33"/>
      <c r="AI1790" s="64"/>
    </row>
    <row r="1791" spans="1:35" ht="18" x14ac:dyDescent="0.2">
      <c r="A1791" s="368">
        <f t="shared" si="510"/>
        <v>1779</v>
      </c>
      <c r="B1791" s="59"/>
      <c r="C1791" s="16" t="s">
        <v>933</v>
      </c>
      <c r="D1791" s="16" t="s">
        <v>4364</v>
      </c>
      <c r="E1791" s="16"/>
      <c r="F1791" s="4" t="s">
        <v>3708</v>
      </c>
      <c r="G1791" s="54"/>
      <c r="H1791" s="4" t="s">
        <v>36</v>
      </c>
      <c r="I1791" s="267">
        <v>4</v>
      </c>
      <c r="J1791" s="267">
        <v>3</v>
      </c>
      <c r="K1791" s="267" t="s">
        <v>37</v>
      </c>
      <c r="L1791" s="267" t="s">
        <v>37</v>
      </c>
      <c r="M1791" s="253">
        <f t="shared" si="522"/>
        <v>7</v>
      </c>
      <c r="N1791" s="4" t="str">
        <f t="shared" si="521"/>
        <v>&lt;Kecil</v>
      </c>
      <c r="O1791" s="4" t="s">
        <v>1755</v>
      </c>
      <c r="P1791" s="54"/>
      <c r="Q1791" s="54"/>
      <c r="R1791" s="54"/>
      <c r="S1791" s="100"/>
      <c r="T1791" s="100"/>
      <c r="U1791" s="100"/>
      <c r="V1791" s="54"/>
      <c r="W1791" s="54"/>
      <c r="X1791" s="33"/>
      <c r="Y1791" s="33"/>
      <c r="Z1791" s="33"/>
      <c r="AA1791" s="33"/>
      <c r="AB1791" s="33"/>
      <c r="AC1791" s="64"/>
      <c r="AD1791" s="33"/>
      <c r="AE1791" s="33"/>
      <c r="AF1791" s="64"/>
      <c r="AG1791" s="33"/>
      <c r="AH1791" s="33"/>
      <c r="AI1791" s="64"/>
    </row>
    <row r="1792" spans="1:35" x14ac:dyDescent="0.2">
      <c r="A1792" s="368">
        <f t="shared" si="510"/>
        <v>1780</v>
      </c>
      <c r="B1792" s="59"/>
      <c r="C1792" s="16" t="s">
        <v>933</v>
      </c>
      <c r="D1792" s="16" t="s">
        <v>4365</v>
      </c>
      <c r="E1792" s="16"/>
      <c r="F1792" s="4" t="s">
        <v>3708</v>
      </c>
      <c r="G1792" s="54"/>
      <c r="H1792" s="4" t="s">
        <v>36</v>
      </c>
      <c r="I1792" s="267">
        <v>6</v>
      </c>
      <c r="J1792" s="267">
        <v>3</v>
      </c>
      <c r="K1792" s="267">
        <v>0</v>
      </c>
      <c r="L1792" s="267">
        <v>0</v>
      </c>
      <c r="M1792" s="253">
        <f t="shared" si="522"/>
        <v>9</v>
      </c>
      <c r="N1792" s="4" t="str">
        <f t="shared" si="521"/>
        <v>&lt;Kecil</v>
      </c>
      <c r="O1792" s="54"/>
      <c r="P1792" s="54"/>
      <c r="Q1792" s="54"/>
      <c r="R1792" s="54"/>
      <c r="S1792" s="100"/>
      <c r="T1792" s="100"/>
      <c r="U1792" s="100"/>
      <c r="V1792" s="54"/>
      <c r="W1792" s="54"/>
      <c r="X1792" s="33"/>
      <c r="Y1792" s="33"/>
      <c r="Z1792" s="33"/>
      <c r="AA1792" s="33"/>
      <c r="AB1792" s="33"/>
      <c r="AC1792" s="64"/>
      <c r="AD1792" s="33"/>
      <c r="AE1792" s="33"/>
      <c r="AF1792" s="64"/>
      <c r="AG1792" s="33"/>
      <c r="AH1792" s="33"/>
      <c r="AI1792" s="64"/>
    </row>
    <row r="1793" spans="1:35" ht="18" x14ac:dyDescent="0.2">
      <c r="A1793" s="368">
        <f t="shared" si="510"/>
        <v>1781</v>
      </c>
      <c r="B1793" s="59"/>
      <c r="C1793" s="16" t="s">
        <v>2478</v>
      </c>
      <c r="D1793" s="16" t="s">
        <v>4366</v>
      </c>
      <c r="E1793" s="16"/>
      <c r="F1793" s="4" t="s">
        <v>3708</v>
      </c>
      <c r="G1793" s="54"/>
      <c r="H1793" s="4" t="s">
        <v>31</v>
      </c>
      <c r="I1793" s="267">
        <v>4</v>
      </c>
      <c r="J1793" s="267">
        <v>3</v>
      </c>
      <c r="K1793" s="267">
        <v>0</v>
      </c>
      <c r="L1793" s="267">
        <v>0</v>
      </c>
      <c r="M1793" s="253">
        <f t="shared" si="522"/>
        <v>7</v>
      </c>
      <c r="N1793" s="4" t="str">
        <f t="shared" si="521"/>
        <v>&lt;Kecil</v>
      </c>
      <c r="O1793" s="54"/>
      <c r="P1793" s="54"/>
      <c r="Q1793" s="54"/>
      <c r="R1793" s="54"/>
      <c r="S1793" s="100"/>
      <c r="T1793" s="100"/>
      <c r="U1793" s="100"/>
      <c r="V1793" s="54"/>
      <c r="W1793" s="54"/>
      <c r="X1793" s="33"/>
      <c r="Y1793" s="33"/>
      <c r="Z1793" s="33"/>
      <c r="AA1793" s="33"/>
      <c r="AB1793" s="33"/>
      <c r="AC1793" s="64"/>
      <c r="AD1793" s="33"/>
      <c r="AE1793" s="33"/>
      <c r="AF1793" s="64"/>
      <c r="AG1793" s="33"/>
      <c r="AH1793" s="33"/>
      <c r="AI1793" s="64"/>
    </row>
    <row r="1794" spans="1:35" ht="18" x14ac:dyDescent="0.2">
      <c r="A1794" s="368">
        <f t="shared" si="510"/>
        <v>1782</v>
      </c>
      <c r="B1794" s="59"/>
      <c r="C1794" s="16" t="s">
        <v>2478</v>
      </c>
      <c r="D1794" s="16" t="s">
        <v>4367</v>
      </c>
      <c r="E1794" s="16"/>
      <c r="F1794" s="4" t="s">
        <v>3708</v>
      </c>
      <c r="G1794" s="54"/>
      <c r="H1794" s="4" t="s">
        <v>31</v>
      </c>
      <c r="I1794" s="267">
        <v>4</v>
      </c>
      <c r="J1794" s="267">
        <v>3</v>
      </c>
      <c r="K1794" s="267">
        <v>0</v>
      </c>
      <c r="L1794" s="267">
        <v>0</v>
      </c>
      <c r="M1794" s="253">
        <f t="shared" si="522"/>
        <v>7</v>
      </c>
      <c r="N1794" s="4" t="str">
        <f t="shared" si="521"/>
        <v>&lt;Kecil</v>
      </c>
      <c r="O1794" s="54"/>
      <c r="P1794" s="54"/>
      <c r="Q1794" s="54"/>
      <c r="R1794" s="54"/>
      <c r="S1794" s="100"/>
      <c r="T1794" s="100"/>
      <c r="U1794" s="100"/>
      <c r="V1794" s="54"/>
      <c r="W1794" s="54"/>
      <c r="X1794" s="33"/>
      <c r="Y1794" s="33"/>
      <c r="Z1794" s="33"/>
      <c r="AA1794" s="33"/>
      <c r="AB1794" s="33"/>
      <c r="AC1794" s="64"/>
      <c r="AD1794" s="33"/>
      <c r="AE1794" s="33"/>
      <c r="AF1794" s="64"/>
      <c r="AG1794" s="33"/>
      <c r="AH1794" s="33"/>
      <c r="AI1794" s="64"/>
    </row>
    <row r="1795" spans="1:35" ht="18" x14ac:dyDescent="0.2">
      <c r="A1795" s="368">
        <f t="shared" si="510"/>
        <v>1783</v>
      </c>
      <c r="B1795" s="59"/>
      <c r="C1795" s="16" t="s">
        <v>2478</v>
      </c>
      <c r="D1795" s="16" t="s">
        <v>4368</v>
      </c>
      <c r="E1795" s="16"/>
      <c r="F1795" s="4" t="s">
        <v>3708</v>
      </c>
      <c r="G1795" s="54"/>
      <c r="H1795" s="4" t="s">
        <v>31</v>
      </c>
      <c r="I1795" s="267">
        <v>4</v>
      </c>
      <c r="J1795" s="267">
        <v>3</v>
      </c>
      <c r="K1795" s="267">
        <v>0</v>
      </c>
      <c r="L1795" s="267">
        <v>0</v>
      </c>
      <c r="M1795" s="253">
        <f t="shared" si="522"/>
        <v>7</v>
      </c>
      <c r="N1795" s="4" t="str">
        <f t="shared" si="521"/>
        <v>&lt;Kecil</v>
      </c>
      <c r="O1795" s="54"/>
      <c r="P1795" s="113" t="s">
        <v>6593</v>
      </c>
      <c r="Q1795" s="54"/>
      <c r="R1795" s="5"/>
      <c r="S1795" s="5"/>
      <c r="T1795" s="5"/>
      <c r="U1795" s="5"/>
      <c r="V1795" s="54"/>
      <c r="W1795" s="54"/>
      <c r="X1795" s="33"/>
      <c r="Y1795" s="33"/>
      <c r="Z1795" s="33"/>
      <c r="AA1795" s="33"/>
      <c r="AB1795" s="33"/>
      <c r="AC1795" s="64"/>
      <c r="AD1795" s="33"/>
      <c r="AE1795" s="33"/>
      <c r="AF1795" s="64"/>
      <c r="AG1795" s="33"/>
      <c r="AH1795" s="33"/>
      <c r="AI1795" s="64"/>
    </row>
    <row r="1796" spans="1:35" ht="18" x14ac:dyDescent="0.2">
      <c r="A1796" s="368">
        <f t="shared" si="510"/>
        <v>1784</v>
      </c>
      <c r="B1796" s="59"/>
      <c r="C1796" s="16" t="s">
        <v>2478</v>
      </c>
      <c r="D1796" s="16" t="s">
        <v>4369</v>
      </c>
      <c r="E1796" s="16"/>
      <c r="F1796" s="4" t="s">
        <v>3708</v>
      </c>
      <c r="G1796" s="54"/>
      <c r="H1796" s="4" t="s">
        <v>31</v>
      </c>
      <c r="I1796" s="267">
        <v>4</v>
      </c>
      <c r="J1796" s="267">
        <v>3</v>
      </c>
      <c r="K1796" s="267">
        <v>0</v>
      </c>
      <c r="L1796" s="267">
        <v>0</v>
      </c>
      <c r="M1796" s="253">
        <f t="shared" si="522"/>
        <v>7</v>
      </c>
      <c r="N1796" s="4" t="str">
        <f t="shared" si="521"/>
        <v>&lt;Kecil</v>
      </c>
      <c r="O1796" s="54"/>
      <c r="P1796" s="5"/>
      <c r="Q1796" s="5"/>
      <c r="R1796" s="5"/>
      <c r="S1796" s="5"/>
      <c r="T1796" s="5"/>
      <c r="U1796" s="5"/>
      <c r="V1796" s="5"/>
      <c r="W1796" s="4"/>
      <c r="X1796" s="33"/>
      <c r="Y1796" s="33"/>
      <c r="Z1796" s="33"/>
      <c r="AA1796" s="33"/>
      <c r="AB1796" s="33"/>
      <c r="AC1796" s="64"/>
      <c r="AD1796" s="33"/>
      <c r="AE1796" s="33"/>
      <c r="AF1796" s="64"/>
      <c r="AG1796" s="33"/>
      <c r="AH1796" s="33"/>
      <c r="AI1796" s="64"/>
    </row>
    <row r="1797" spans="1:35" ht="18" x14ac:dyDescent="0.2">
      <c r="A1797" s="368">
        <f t="shared" si="510"/>
        <v>1785</v>
      </c>
      <c r="B1797" s="59"/>
      <c r="C1797" s="16" t="s">
        <v>4370</v>
      </c>
      <c r="D1797" s="16" t="s">
        <v>4371</v>
      </c>
      <c r="E1797" s="16"/>
      <c r="F1797" s="4" t="s">
        <v>3708</v>
      </c>
      <c r="G1797" s="54"/>
      <c r="H1797" s="4" t="s">
        <v>36</v>
      </c>
      <c r="I1797" s="267">
        <v>5</v>
      </c>
      <c r="J1797" s="267">
        <v>2</v>
      </c>
      <c r="K1797" s="267">
        <v>0</v>
      </c>
      <c r="L1797" s="267">
        <v>0</v>
      </c>
      <c r="M1797" s="253">
        <f t="shared" si="522"/>
        <v>7</v>
      </c>
      <c r="N1797" s="4" t="str">
        <f t="shared" si="521"/>
        <v>Kecil</v>
      </c>
      <c r="O1797" s="118" t="s">
        <v>6463</v>
      </c>
      <c r="P1797" s="28" t="s">
        <v>4381</v>
      </c>
      <c r="Q1797" s="166"/>
      <c r="R1797" s="54"/>
      <c r="S1797" s="100"/>
      <c r="T1797" s="100"/>
      <c r="U1797" s="100"/>
      <c r="V1797" s="5"/>
      <c r="W1797" s="4"/>
      <c r="X1797" s="33"/>
      <c r="Y1797" s="33"/>
      <c r="Z1797" s="33"/>
      <c r="AA1797" s="33"/>
      <c r="AB1797" s="33"/>
      <c r="AC1797" s="64"/>
      <c r="AD1797" s="33"/>
      <c r="AE1797" s="33"/>
      <c r="AF1797" s="64"/>
      <c r="AG1797" s="33"/>
      <c r="AH1797" s="33"/>
      <c r="AI1797" s="64"/>
    </row>
    <row r="1798" spans="1:35" x14ac:dyDescent="0.2">
      <c r="A1798" s="368">
        <f t="shared" si="510"/>
        <v>1786</v>
      </c>
      <c r="B1798" s="59"/>
      <c r="C1798" s="16" t="s">
        <v>4372</v>
      </c>
      <c r="D1798" s="16" t="s">
        <v>4373</v>
      </c>
      <c r="E1798" s="16"/>
      <c r="F1798" s="4" t="s">
        <v>3708</v>
      </c>
      <c r="G1798" s="54"/>
      <c r="H1798" s="4" t="s">
        <v>31</v>
      </c>
      <c r="I1798" s="267">
        <v>16</v>
      </c>
      <c r="J1798" s="267">
        <v>2</v>
      </c>
      <c r="K1798" s="267">
        <v>0</v>
      </c>
      <c r="L1798" s="267">
        <v>0</v>
      </c>
      <c r="M1798" s="253">
        <f t="shared" si="522"/>
        <v>18</v>
      </c>
      <c r="N1798" s="4" t="str">
        <f t="shared" si="521"/>
        <v>Sedang</v>
      </c>
      <c r="O1798" s="54"/>
      <c r="P1798" s="54"/>
      <c r="Q1798" s="54"/>
      <c r="R1798" s="54"/>
      <c r="S1798" s="100"/>
      <c r="T1798" s="100"/>
      <c r="U1798" s="100"/>
      <c r="V1798" s="54"/>
      <c r="W1798" s="54"/>
      <c r="X1798" s="33"/>
      <c r="Y1798" s="33"/>
      <c r="Z1798" s="33"/>
      <c r="AA1798" s="33"/>
      <c r="AB1798" s="33"/>
      <c r="AC1798" s="64"/>
      <c r="AD1798" s="33"/>
      <c r="AE1798" s="33"/>
      <c r="AF1798" s="64"/>
      <c r="AG1798" s="33"/>
      <c r="AH1798" s="33"/>
      <c r="AI1798" s="64"/>
    </row>
    <row r="1799" spans="1:35" ht="18" x14ac:dyDescent="0.2">
      <c r="A1799" s="368">
        <f t="shared" si="510"/>
        <v>1787</v>
      </c>
      <c r="B1799" s="59"/>
      <c r="C1799" s="16" t="s">
        <v>4374</v>
      </c>
      <c r="D1799" s="16" t="s">
        <v>4375</v>
      </c>
      <c r="E1799" s="16"/>
      <c r="F1799" s="4" t="s">
        <v>3708</v>
      </c>
      <c r="G1799" s="54"/>
      <c r="H1799" s="4" t="s">
        <v>52</v>
      </c>
      <c r="I1799" s="267">
        <v>25</v>
      </c>
      <c r="J1799" s="267">
        <v>47</v>
      </c>
      <c r="K1799" s="267" t="s">
        <v>37</v>
      </c>
      <c r="L1799" s="267" t="s">
        <v>37</v>
      </c>
      <c r="M1799" s="253">
        <f t="shared" si="522"/>
        <v>72</v>
      </c>
      <c r="N1799" s="4" t="s">
        <v>45</v>
      </c>
      <c r="O1799" s="13" t="s">
        <v>1755</v>
      </c>
      <c r="P1799" s="54"/>
      <c r="Q1799" s="54"/>
      <c r="R1799" s="54"/>
      <c r="S1799" s="100"/>
      <c r="T1799" s="100"/>
      <c r="U1799" s="100"/>
      <c r="V1799" s="54"/>
      <c r="W1799" s="54"/>
      <c r="X1799" s="33"/>
      <c r="Y1799" s="33"/>
      <c r="Z1799" s="33"/>
      <c r="AA1799" s="33"/>
      <c r="AB1799" s="33"/>
      <c r="AC1799" s="64"/>
      <c r="AD1799" s="33"/>
      <c r="AE1799" s="33"/>
      <c r="AF1799" s="64"/>
      <c r="AG1799" s="33"/>
      <c r="AH1799" s="33"/>
      <c r="AI1799" s="64"/>
    </row>
    <row r="1800" spans="1:35" x14ac:dyDescent="0.2">
      <c r="A1800" s="368">
        <f t="shared" si="510"/>
        <v>1788</v>
      </c>
      <c r="B1800" s="59"/>
      <c r="C1800" s="325" t="s">
        <v>6592</v>
      </c>
      <c r="D1800" s="285" t="s">
        <v>4376</v>
      </c>
      <c r="E1800" s="21"/>
      <c r="F1800" s="155" t="s">
        <v>3708</v>
      </c>
      <c r="G1800" s="326" t="s">
        <v>154</v>
      </c>
      <c r="H1800" s="14" t="s">
        <v>31</v>
      </c>
      <c r="I1800" s="121">
        <v>5</v>
      </c>
      <c r="J1800" s="121">
        <v>10</v>
      </c>
      <c r="K1800" s="21"/>
      <c r="L1800" s="21"/>
      <c r="M1800" s="13">
        <f t="shared" si="522"/>
        <v>15</v>
      </c>
      <c r="N1800" s="118" t="s">
        <v>45</v>
      </c>
      <c r="O1800" s="54"/>
      <c r="P1800" s="54"/>
      <c r="Q1800" s="54"/>
      <c r="R1800" s="54"/>
      <c r="S1800" s="100"/>
      <c r="T1800" s="100"/>
      <c r="U1800" s="100"/>
      <c r="V1800" s="54"/>
      <c r="W1800" s="54"/>
      <c r="X1800" s="33"/>
      <c r="Y1800" s="33"/>
      <c r="Z1800" s="33"/>
      <c r="AA1800" s="33"/>
      <c r="AB1800" s="33"/>
      <c r="AC1800" s="64"/>
      <c r="AD1800" s="33"/>
      <c r="AE1800" s="33"/>
      <c r="AF1800" s="64"/>
      <c r="AG1800" s="33"/>
      <c r="AH1800" s="33"/>
      <c r="AI1800" s="64"/>
    </row>
    <row r="1801" spans="1:35" ht="18" x14ac:dyDescent="0.2">
      <c r="A1801" s="368">
        <f t="shared" si="510"/>
        <v>1789</v>
      </c>
      <c r="B1801" s="59"/>
      <c r="C1801" s="16" t="s">
        <v>4377</v>
      </c>
      <c r="D1801" s="16" t="s">
        <v>4378</v>
      </c>
      <c r="E1801" s="16"/>
      <c r="F1801" s="4" t="s">
        <v>3708</v>
      </c>
      <c r="G1801" s="54"/>
      <c r="H1801" s="4" t="s">
        <v>52</v>
      </c>
      <c r="I1801" s="267">
        <v>20</v>
      </c>
      <c r="J1801" s="267">
        <v>10</v>
      </c>
      <c r="K1801" s="267">
        <v>0</v>
      </c>
      <c r="L1801" s="267">
        <v>0</v>
      </c>
      <c r="M1801" s="253">
        <f>SUM(I1801:L1801)</f>
        <v>30</v>
      </c>
      <c r="N1801" s="4" t="s">
        <v>32</v>
      </c>
      <c r="O1801" s="54"/>
      <c r="P1801" s="54"/>
      <c r="Q1801" s="54"/>
      <c r="R1801" s="54"/>
      <c r="S1801" s="100"/>
      <c r="T1801" s="100"/>
      <c r="U1801" s="100"/>
      <c r="V1801" s="54"/>
      <c r="W1801" s="54"/>
      <c r="X1801" s="33"/>
      <c r="Y1801" s="33"/>
      <c r="Z1801" s="33"/>
      <c r="AA1801" s="33"/>
      <c r="AB1801" s="33"/>
      <c r="AC1801" s="64"/>
      <c r="AD1801" s="33"/>
      <c r="AE1801" s="33"/>
      <c r="AF1801" s="64"/>
      <c r="AG1801" s="33"/>
      <c r="AH1801" s="33"/>
      <c r="AI1801" s="64"/>
    </row>
    <row r="1802" spans="1:35" ht="18" x14ac:dyDescent="0.2">
      <c r="A1802" s="368">
        <f t="shared" si="510"/>
        <v>1790</v>
      </c>
      <c r="B1802" s="59"/>
      <c r="C1802" s="169" t="s">
        <v>4379</v>
      </c>
      <c r="D1802" s="108" t="s">
        <v>4380</v>
      </c>
      <c r="E1802" s="108"/>
      <c r="F1802" s="120" t="s">
        <v>3708</v>
      </c>
      <c r="G1802" s="120" t="s">
        <v>228</v>
      </c>
      <c r="H1802" s="21" t="s">
        <v>31</v>
      </c>
      <c r="I1802" s="120">
        <v>20</v>
      </c>
      <c r="J1802" s="120">
        <v>10</v>
      </c>
      <c r="K1802" s="120"/>
      <c r="L1802" s="120"/>
      <c r="M1802" s="13">
        <f t="shared" ref="M1802" si="523">SUM(I1802:K1802)</f>
        <v>30</v>
      </c>
      <c r="N1802" s="120" t="s">
        <v>32</v>
      </c>
      <c r="O1802" s="13" t="s">
        <v>6674</v>
      </c>
      <c r="P1802" s="296" t="s">
        <v>6917</v>
      </c>
      <c r="Q1802" s="54"/>
      <c r="R1802" s="54"/>
      <c r="S1802" s="100"/>
      <c r="T1802" s="100"/>
      <c r="U1802" s="100"/>
      <c r="V1802" s="54"/>
      <c r="W1802" s="54"/>
      <c r="X1802" s="33"/>
      <c r="Y1802" s="33"/>
      <c r="Z1802" s="33"/>
      <c r="AA1802" s="33"/>
      <c r="AB1802" s="33"/>
      <c r="AC1802" s="64"/>
      <c r="AD1802" s="33"/>
      <c r="AE1802" s="33"/>
      <c r="AF1802" s="64"/>
      <c r="AG1802" s="33"/>
      <c r="AH1802" s="33"/>
      <c r="AI1802" s="64"/>
    </row>
    <row r="1803" spans="1:35" x14ac:dyDescent="0.2">
      <c r="A1803" s="368">
        <f t="shared" si="510"/>
        <v>1791</v>
      </c>
      <c r="B1803" s="59"/>
      <c r="C1803" s="16" t="s">
        <v>4382</v>
      </c>
      <c r="D1803" s="16" t="s">
        <v>4383</v>
      </c>
      <c r="E1803" s="16"/>
      <c r="F1803" s="4" t="s">
        <v>3708</v>
      </c>
      <c r="G1803" s="54"/>
      <c r="H1803" s="4" t="s">
        <v>52</v>
      </c>
      <c r="I1803" s="267">
        <v>7</v>
      </c>
      <c r="J1803" s="267">
        <v>0</v>
      </c>
      <c r="K1803" s="267">
        <v>0</v>
      </c>
      <c r="L1803" s="267">
        <v>0</v>
      </c>
      <c r="M1803" s="253">
        <f t="shared" ref="M1803:M1812" si="524">SUM(I1803:L1803)</f>
        <v>7</v>
      </c>
      <c r="N1803" s="4" t="str">
        <f t="shared" ref="N1803:N1811" si="525">IF(M1804&gt;=100,"Besar",IF(AND(M1804&gt;=50,M1804&lt;=99),"Sedang",IF(AND(M1804&gt;=25,M1804&lt;=49),"Menengah",IF(AND(M1804&lt;=24,M1804&gt;=10),"Kecil",IF(M1804&lt;10,"&lt;Kecil","-")))))</f>
        <v>Menengah</v>
      </c>
      <c r="O1803" s="4" t="s">
        <v>3927</v>
      </c>
      <c r="P1803" s="54"/>
      <c r="Q1803" s="54"/>
      <c r="R1803" s="54"/>
      <c r="S1803" s="100"/>
      <c r="T1803" s="100"/>
      <c r="U1803" s="100"/>
      <c r="V1803" s="54"/>
      <c r="W1803" s="54"/>
      <c r="X1803" s="33"/>
      <c r="Y1803" s="33"/>
      <c r="Z1803" s="33"/>
      <c r="AA1803" s="33"/>
      <c r="AB1803" s="33"/>
      <c r="AC1803" s="64"/>
      <c r="AD1803" s="33"/>
      <c r="AE1803" s="33"/>
      <c r="AF1803" s="64"/>
      <c r="AG1803" s="33"/>
      <c r="AH1803" s="33"/>
      <c r="AI1803" s="64"/>
    </row>
    <row r="1804" spans="1:35" x14ac:dyDescent="0.2">
      <c r="A1804" s="368">
        <f t="shared" si="510"/>
        <v>1792</v>
      </c>
      <c r="B1804" s="59"/>
      <c r="C1804" s="16" t="s">
        <v>4384</v>
      </c>
      <c r="D1804" s="16" t="s">
        <v>4385</v>
      </c>
      <c r="E1804" s="16"/>
      <c r="F1804" s="4" t="s">
        <v>3708</v>
      </c>
      <c r="G1804" s="54"/>
      <c r="H1804" s="4" t="s">
        <v>31</v>
      </c>
      <c r="I1804" s="267">
        <v>17</v>
      </c>
      <c r="J1804" s="267">
        <v>23</v>
      </c>
      <c r="K1804" s="267">
        <v>0</v>
      </c>
      <c r="L1804" s="267">
        <v>0</v>
      </c>
      <c r="M1804" s="253">
        <f t="shared" si="524"/>
        <v>40</v>
      </c>
      <c r="N1804" s="4" t="str">
        <f t="shared" si="525"/>
        <v>&lt;Kecil</v>
      </c>
      <c r="O1804" s="54"/>
      <c r="P1804" s="54"/>
      <c r="Q1804" s="54"/>
      <c r="R1804" s="54"/>
      <c r="S1804" s="100"/>
      <c r="T1804" s="100"/>
      <c r="U1804" s="100"/>
      <c r="V1804" s="54"/>
      <c r="W1804" s="54"/>
      <c r="X1804" s="33"/>
      <c r="Y1804" s="33"/>
      <c r="Z1804" s="33"/>
      <c r="AA1804" s="33"/>
      <c r="AB1804" s="33"/>
      <c r="AC1804" s="64"/>
      <c r="AD1804" s="33"/>
      <c r="AE1804" s="33"/>
      <c r="AF1804" s="64"/>
      <c r="AG1804" s="33"/>
      <c r="AH1804" s="33"/>
      <c r="AI1804" s="64"/>
    </row>
    <row r="1805" spans="1:35" x14ac:dyDescent="0.2">
      <c r="A1805" s="368">
        <f t="shared" si="510"/>
        <v>1793</v>
      </c>
      <c r="B1805" s="59"/>
      <c r="C1805" s="16" t="s">
        <v>4386</v>
      </c>
      <c r="D1805" s="16" t="s">
        <v>4387</v>
      </c>
      <c r="E1805" s="16"/>
      <c r="F1805" s="4" t="s">
        <v>3708</v>
      </c>
      <c r="G1805" s="54"/>
      <c r="H1805" s="4" t="s">
        <v>52</v>
      </c>
      <c r="I1805" s="267">
        <v>5</v>
      </c>
      <c r="J1805" s="267">
        <v>2</v>
      </c>
      <c r="K1805" s="267">
        <v>0</v>
      </c>
      <c r="L1805" s="267">
        <v>0</v>
      </c>
      <c r="M1805" s="253">
        <f t="shared" si="524"/>
        <v>7</v>
      </c>
      <c r="N1805" s="4" t="str">
        <f t="shared" si="525"/>
        <v>&lt;Kecil</v>
      </c>
      <c r="O1805" s="54"/>
      <c r="P1805" s="54"/>
      <c r="Q1805" s="54"/>
      <c r="R1805" s="5"/>
      <c r="S1805" s="5"/>
      <c r="T1805" s="5"/>
      <c r="U1805" s="5"/>
      <c r="V1805" s="54"/>
      <c r="W1805" s="54"/>
      <c r="X1805" s="33"/>
      <c r="Y1805" s="33"/>
      <c r="Z1805" s="33"/>
      <c r="AA1805" s="33"/>
      <c r="AB1805" s="33"/>
      <c r="AC1805" s="64"/>
      <c r="AD1805" s="33"/>
      <c r="AE1805" s="33"/>
      <c r="AF1805" s="64"/>
      <c r="AG1805" s="33"/>
      <c r="AH1805" s="33"/>
      <c r="AI1805" s="64"/>
    </row>
    <row r="1806" spans="1:35" ht="18" x14ac:dyDescent="0.2">
      <c r="A1806" s="368">
        <f t="shared" si="510"/>
        <v>1794</v>
      </c>
      <c r="B1806" s="59"/>
      <c r="C1806" s="16" t="s">
        <v>4388</v>
      </c>
      <c r="D1806" s="16" t="s">
        <v>4389</v>
      </c>
      <c r="E1806" s="16"/>
      <c r="F1806" s="4" t="s">
        <v>3708</v>
      </c>
      <c r="G1806" s="54"/>
      <c r="H1806" s="4" t="s">
        <v>31</v>
      </c>
      <c r="I1806" s="267">
        <v>7</v>
      </c>
      <c r="J1806" s="267">
        <v>2</v>
      </c>
      <c r="K1806" s="267">
        <v>0</v>
      </c>
      <c r="L1806" s="267">
        <v>0</v>
      </c>
      <c r="M1806" s="253">
        <f t="shared" si="524"/>
        <v>9</v>
      </c>
      <c r="N1806" s="4" t="str">
        <f t="shared" si="525"/>
        <v>&lt;Kecil</v>
      </c>
      <c r="O1806" s="54"/>
      <c r="P1806" s="5"/>
      <c r="Q1806" s="5"/>
      <c r="R1806" s="54"/>
      <c r="S1806" s="100"/>
      <c r="T1806" s="100"/>
      <c r="U1806" s="100"/>
      <c r="V1806" s="5"/>
      <c r="W1806" s="4"/>
      <c r="X1806" s="33"/>
      <c r="Y1806" s="33"/>
      <c r="Z1806" s="33"/>
      <c r="AA1806" s="33"/>
      <c r="AB1806" s="33"/>
      <c r="AC1806" s="64"/>
      <c r="AD1806" s="33"/>
      <c r="AE1806" s="33"/>
      <c r="AF1806" s="64"/>
      <c r="AG1806" s="33"/>
      <c r="AH1806" s="33"/>
      <c r="AI1806" s="64"/>
    </row>
    <row r="1807" spans="1:35" x14ac:dyDescent="0.2">
      <c r="A1807" s="368">
        <f t="shared" ref="A1807:A1870" si="526">A1806+1</f>
        <v>1795</v>
      </c>
      <c r="B1807" s="59"/>
      <c r="C1807" s="16" t="s">
        <v>3661</v>
      </c>
      <c r="D1807" s="16" t="s">
        <v>4390</v>
      </c>
      <c r="E1807" s="16"/>
      <c r="F1807" s="4" t="s">
        <v>3708</v>
      </c>
      <c r="G1807" s="54"/>
      <c r="H1807" s="4" t="s">
        <v>52</v>
      </c>
      <c r="I1807" s="267">
        <v>6</v>
      </c>
      <c r="J1807" s="267">
        <v>2</v>
      </c>
      <c r="K1807" s="267">
        <v>0</v>
      </c>
      <c r="L1807" s="267">
        <v>0</v>
      </c>
      <c r="M1807" s="253">
        <f t="shared" si="524"/>
        <v>8</v>
      </c>
      <c r="N1807" s="4" t="str">
        <f t="shared" si="525"/>
        <v>&lt;Kecil</v>
      </c>
      <c r="O1807" s="54"/>
      <c r="P1807" s="54"/>
      <c r="Q1807" s="100" t="s">
        <v>436</v>
      </c>
      <c r="R1807" s="5" t="s">
        <v>5969</v>
      </c>
      <c r="S1807" s="5"/>
      <c r="T1807" s="5"/>
      <c r="U1807" s="5"/>
      <c r="V1807" s="54"/>
      <c r="W1807" s="54"/>
      <c r="X1807" s="33"/>
      <c r="Y1807" s="33"/>
      <c r="Z1807" s="33"/>
      <c r="AA1807" s="33"/>
      <c r="AB1807" s="33"/>
      <c r="AC1807" s="64"/>
      <c r="AD1807" s="33"/>
      <c r="AE1807" s="33"/>
      <c r="AF1807" s="64"/>
      <c r="AG1807" s="33"/>
      <c r="AH1807" s="33"/>
      <c r="AI1807" s="64"/>
    </row>
    <row r="1808" spans="1:35" x14ac:dyDescent="0.2">
      <c r="A1808" s="368">
        <f t="shared" si="526"/>
        <v>1796</v>
      </c>
      <c r="B1808" s="59"/>
      <c r="C1808" s="16" t="s">
        <v>4391</v>
      </c>
      <c r="D1808" s="16" t="s">
        <v>4392</v>
      </c>
      <c r="E1808" s="16"/>
      <c r="F1808" s="4" t="s">
        <v>3708</v>
      </c>
      <c r="G1808" s="54"/>
      <c r="H1808" s="4" t="s">
        <v>52</v>
      </c>
      <c r="I1808" s="267">
        <v>4</v>
      </c>
      <c r="J1808" s="267">
        <v>5</v>
      </c>
      <c r="K1808" s="267">
        <v>0</v>
      </c>
      <c r="L1808" s="267">
        <v>0</v>
      </c>
      <c r="M1808" s="253">
        <f t="shared" si="524"/>
        <v>9</v>
      </c>
      <c r="N1808" s="4" t="str">
        <f t="shared" si="525"/>
        <v>Kecil</v>
      </c>
      <c r="O1808" s="54"/>
      <c r="P1808" s="5" t="s">
        <v>4430</v>
      </c>
      <c r="Q1808" s="5"/>
      <c r="R1808" s="54"/>
      <c r="S1808" s="100"/>
      <c r="T1808" s="100"/>
      <c r="U1808" s="100"/>
      <c r="V1808" s="5"/>
      <c r="W1808" s="4"/>
      <c r="X1808" s="33"/>
      <c r="Y1808" s="33"/>
      <c r="Z1808" s="33"/>
      <c r="AA1808" s="33"/>
      <c r="AB1808" s="33"/>
      <c r="AC1808" s="64"/>
      <c r="AD1808" s="33"/>
      <c r="AE1808" s="33"/>
      <c r="AF1808" s="64"/>
      <c r="AG1808" s="33"/>
      <c r="AH1808" s="33"/>
      <c r="AI1808" s="64"/>
    </row>
    <row r="1809" spans="1:35" ht="18" x14ac:dyDescent="0.2">
      <c r="A1809" s="368">
        <f t="shared" si="526"/>
        <v>1797</v>
      </c>
      <c r="B1809" s="59"/>
      <c r="C1809" s="16" t="s">
        <v>4393</v>
      </c>
      <c r="D1809" s="16" t="s">
        <v>4394</v>
      </c>
      <c r="E1809" s="16"/>
      <c r="F1809" s="4" t="s">
        <v>3708</v>
      </c>
      <c r="G1809" s="54"/>
      <c r="H1809" s="4" t="s">
        <v>31</v>
      </c>
      <c r="I1809" s="267">
        <v>11</v>
      </c>
      <c r="J1809" s="267">
        <v>4</v>
      </c>
      <c r="K1809" s="267">
        <v>0</v>
      </c>
      <c r="L1809" s="267">
        <v>0</v>
      </c>
      <c r="M1809" s="253">
        <f t="shared" si="524"/>
        <v>15</v>
      </c>
      <c r="N1809" s="4" t="str">
        <f t="shared" si="525"/>
        <v>Menengah</v>
      </c>
      <c r="O1809" s="54"/>
      <c r="P1809" s="113" t="s">
        <v>6594</v>
      </c>
      <c r="Q1809" s="54"/>
      <c r="R1809" s="5"/>
      <c r="S1809" s="5"/>
      <c r="T1809" s="5"/>
      <c r="U1809" s="5"/>
      <c r="V1809" s="54"/>
      <c r="W1809" s="54"/>
      <c r="X1809" s="33"/>
      <c r="Y1809" s="33"/>
      <c r="Z1809" s="33"/>
      <c r="AA1809" s="33"/>
      <c r="AB1809" s="33"/>
      <c r="AC1809" s="64"/>
      <c r="AD1809" s="33"/>
      <c r="AE1809" s="33"/>
      <c r="AF1809" s="64"/>
      <c r="AG1809" s="33"/>
      <c r="AH1809" s="33"/>
      <c r="AI1809" s="64"/>
    </row>
    <row r="1810" spans="1:35" x14ac:dyDescent="0.2">
      <c r="A1810" s="368">
        <f t="shared" si="526"/>
        <v>1798</v>
      </c>
      <c r="B1810" s="59"/>
      <c r="C1810" s="16" t="s">
        <v>4395</v>
      </c>
      <c r="D1810" s="16" t="s">
        <v>4396</v>
      </c>
      <c r="E1810" s="16"/>
      <c r="F1810" s="4" t="s">
        <v>3708</v>
      </c>
      <c r="G1810" s="54"/>
      <c r="H1810" s="4" t="s">
        <v>31</v>
      </c>
      <c r="I1810" s="267">
        <v>20</v>
      </c>
      <c r="J1810" s="267">
        <v>8</v>
      </c>
      <c r="K1810" s="267">
        <v>0</v>
      </c>
      <c r="L1810" s="267">
        <v>0</v>
      </c>
      <c r="M1810" s="253">
        <f t="shared" si="524"/>
        <v>28</v>
      </c>
      <c r="N1810" s="4" t="str">
        <f t="shared" si="525"/>
        <v>Kecil</v>
      </c>
      <c r="O1810" s="54"/>
      <c r="P1810" s="5" t="s">
        <v>4436</v>
      </c>
      <c r="Q1810" s="5"/>
      <c r="R1810" s="5"/>
      <c r="S1810" s="5"/>
      <c r="T1810" s="5"/>
      <c r="U1810" s="5"/>
      <c r="V1810" s="5"/>
      <c r="W1810" s="4"/>
      <c r="X1810" s="33"/>
      <c r="Y1810" s="33"/>
      <c r="Z1810" s="33"/>
      <c r="AA1810" s="33"/>
      <c r="AB1810" s="33"/>
      <c r="AC1810" s="64"/>
      <c r="AD1810" s="33"/>
      <c r="AE1810" s="33"/>
      <c r="AF1810" s="64"/>
      <c r="AG1810" s="33"/>
      <c r="AH1810" s="33"/>
      <c r="AI1810" s="64"/>
    </row>
    <row r="1811" spans="1:35" ht="18" x14ac:dyDescent="0.2">
      <c r="A1811" s="368">
        <f t="shared" si="526"/>
        <v>1799</v>
      </c>
      <c r="B1811" s="59"/>
      <c r="C1811" s="16" t="s">
        <v>4397</v>
      </c>
      <c r="D1811" s="16" t="s">
        <v>4398</v>
      </c>
      <c r="E1811" s="16"/>
      <c r="F1811" s="4" t="s">
        <v>3708</v>
      </c>
      <c r="G1811" s="54"/>
      <c r="H1811" s="4" t="s">
        <v>31</v>
      </c>
      <c r="I1811" s="267">
        <v>20</v>
      </c>
      <c r="J1811" s="267">
        <v>2</v>
      </c>
      <c r="K1811" s="267" t="s">
        <v>37</v>
      </c>
      <c r="L1811" s="267" t="s">
        <v>37</v>
      </c>
      <c r="M1811" s="253">
        <f t="shared" si="524"/>
        <v>22</v>
      </c>
      <c r="N1811" s="4" t="str">
        <f t="shared" si="525"/>
        <v>&lt;Kecil</v>
      </c>
      <c r="O1811" s="13" t="s">
        <v>3927</v>
      </c>
      <c r="P1811" s="5" t="s">
        <v>4440</v>
      </c>
      <c r="Q1811" s="5"/>
      <c r="R1811" s="54"/>
      <c r="S1811" s="100"/>
      <c r="T1811" s="100"/>
      <c r="U1811" s="100"/>
      <c r="V1811" s="4"/>
      <c r="W1811" s="4"/>
      <c r="X1811" s="33"/>
      <c r="Y1811" s="33"/>
      <c r="Z1811" s="33"/>
      <c r="AA1811" s="33"/>
      <c r="AB1811" s="33"/>
      <c r="AC1811" s="64"/>
      <c r="AD1811" s="33"/>
      <c r="AE1811" s="33"/>
      <c r="AF1811" s="64"/>
      <c r="AG1811" s="33"/>
      <c r="AH1811" s="33"/>
      <c r="AI1811" s="64"/>
    </row>
    <row r="1812" spans="1:35" ht="18" x14ac:dyDescent="0.2">
      <c r="A1812" s="368">
        <f t="shared" si="526"/>
        <v>1800</v>
      </c>
      <c r="B1812" s="59"/>
      <c r="C1812" s="16" t="s">
        <v>4399</v>
      </c>
      <c r="D1812" s="16" t="s">
        <v>4400</v>
      </c>
      <c r="E1812" s="16"/>
      <c r="F1812" s="4" t="s">
        <v>3708</v>
      </c>
      <c r="G1812" s="54"/>
      <c r="H1812" s="4" t="s">
        <v>36</v>
      </c>
      <c r="I1812" s="267">
        <v>5</v>
      </c>
      <c r="J1812" s="267">
        <v>1</v>
      </c>
      <c r="K1812" s="267">
        <v>0</v>
      </c>
      <c r="L1812" s="267">
        <v>0</v>
      </c>
      <c r="M1812" s="253">
        <f t="shared" si="524"/>
        <v>6</v>
      </c>
      <c r="N1812" s="4" t="s">
        <v>32</v>
      </c>
      <c r="O1812" s="4" t="s">
        <v>4423</v>
      </c>
      <c r="P1812" s="54"/>
      <c r="Q1812" s="54"/>
      <c r="R1812" s="54"/>
      <c r="S1812" s="100"/>
      <c r="T1812" s="100"/>
      <c r="U1812" s="100"/>
      <c r="V1812" s="54"/>
      <c r="W1812" s="54"/>
      <c r="X1812" s="33"/>
      <c r="Y1812" s="33"/>
      <c r="Z1812" s="33"/>
      <c r="AA1812" s="33"/>
      <c r="AB1812" s="33"/>
      <c r="AC1812" s="64"/>
      <c r="AD1812" s="33"/>
      <c r="AE1812" s="33"/>
      <c r="AF1812" s="64"/>
      <c r="AG1812" s="33"/>
      <c r="AH1812" s="33"/>
      <c r="AI1812" s="64"/>
    </row>
    <row r="1813" spans="1:35" x14ac:dyDescent="0.2">
      <c r="A1813" s="368">
        <f t="shared" si="526"/>
        <v>1801</v>
      </c>
      <c r="B1813" s="16">
        <v>32210</v>
      </c>
      <c r="C1813" s="16" t="s">
        <v>4401</v>
      </c>
      <c r="D1813" s="16" t="s">
        <v>4402</v>
      </c>
      <c r="E1813" s="16"/>
      <c r="F1813" s="4" t="s">
        <v>3708</v>
      </c>
      <c r="G1813" s="4" t="s">
        <v>1669</v>
      </c>
      <c r="H1813" s="5"/>
      <c r="I1813" s="50">
        <v>30</v>
      </c>
      <c r="J1813" s="50">
        <v>25</v>
      </c>
      <c r="K1813" s="50"/>
      <c r="L1813" s="50"/>
      <c r="M1813" s="50">
        <f>SUM(I1813:K1813)</f>
        <v>55</v>
      </c>
      <c r="N1813" s="4" t="s">
        <v>32</v>
      </c>
      <c r="O1813" s="54"/>
      <c r="P1813" s="54"/>
      <c r="Q1813" s="54"/>
      <c r="R1813" s="54"/>
      <c r="S1813" s="100"/>
      <c r="T1813" s="100"/>
      <c r="U1813" s="100"/>
      <c r="V1813" s="54"/>
      <c r="W1813" s="54"/>
      <c r="X1813" s="33"/>
      <c r="Y1813" s="33"/>
      <c r="Z1813" s="33"/>
      <c r="AA1813" s="33"/>
      <c r="AB1813" s="33"/>
      <c r="AC1813" s="64"/>
      <c r="AD1813" s="33"/>
      <c r="AE1813" s="33"/>
      <c r="AF1813" s="64"/>
      <c r="AG1813" s="33"/>
      <c r="AH1813" s="33"/>
      <c r="AI1813" s="64"/>
    </row>
    <row r="1814" spans="1:35" ht="18" x14ac:dyDescent="0.2">
      <c r="A1814" s="368">
        <f t="shared" si="526"/>
        <v>1802</v>
      </c>
      <c r="B1814" s="133"/>
      <c r="C1814" s="216" t="s">
        <v>6918</v>
      </c>
      <c r="D1814" s="133" t="s">
        <v>4462</v>
      </c>
      <c r="E1814" s="117"/>
      <c r="F1814" s="118" t="s">
        <v>3708</v>
      </c>
      <c r="G1814" s="118" t="s">
        <v>154</v>
      </c>
      <c r="H1814" s="14" t="s">
        <v>31</v>
      </c>
      <c r="I1814" s="118">
        <v>90</v>
      </c>
      <c r="J1814" s="118">
        <v>210</v>
      </c>
      <c r="K1814" s="167"/>
      <c r="L1814" s="171"/>
      <c r="M1814" s="13">
        <f t="shared" ref="M1814" si="527">SUM(I1814:K1814)</f>
        <v>300</v>
      </c>
      <c r="N1814" s="118" t="s">
        <v>57</v>
      </c>
      <c r="O1814" s="118" t="s">
        <v>6317</v>
      </c>
      <c r="P1814" s="296" t="s">
        <v>6919</v>
      </c>
      <c r="Q1814" s="54"/>
      <c r="R1814" s="54"/>
      <c r="S1814" s="100"/>
      <c r="T1814" s="100"/>
      <c r="U1814" s="100"/>
      <c r="V1814" s="54"/>
      <c r="W1814" s="54"/>
      <c r="X1814" s="33"/>
      <c r="Y1814" s="33"/>
      <c r="Z1814" s="33"/>
      <c r="AA1814" s="33"/>
      <c r="AB1814" s="33"/>
      <c r="AC1814" s="64"/>
      <c r="AD1814" s="33"/>
      <c r="AE1814" s="33"/>
      <c r="AF1814" s="64"/>
      <c r="AG1814" s="33"/>
      <c r="AH1814" s="33"/>
      <c r="AI1814" s="64"/>
    </row>
    <row r="1815" spans="1:35" ht="27" x14ac:dyDescent="0.2">
      <c r="A1815" s="368">
        <f t="shared" si="526"/>
        <v>1803</v>
      </c>
      <c r="B1815" s="59"/>
      <c r="C1815" s="148" t="s">
        <v>4403</v>
      </c>
      <c r="D1815" s="11" t="s">
        <v>4404</v>
      </c>
      <c r="E1815" s="12"/>
      <c r="F1815" s="13" t="s">
        <v>3708</v>
      </c>
      <c r="G1815" s="13" t="s">
        <v>534</v>
      </c>
      <c r="H1815" s="14" t="s">
        <v>31</v>
      </c>
      <c r="I1815" s="13">
        <v>90</v>
      </c>
      <c r="J1815" s="13">
        <v>8</v>
      </c>
      <c r="K1815" s="13"/>
      <c r="L1815" s="13"/>
      <c r="M1815" s="13">
        <f t="shared" ref="M1815" si="528">SUM(I1815:L1815)</f>
        <v>98</v>
      </c>
      <c r="N1815" s="13" t="s">
        <v>32</v>
      </c>
      <c r="O1815" s="54"/>
      <c r="P1815" s="54"/>
      <c r="Q1815" s="54"/>
      <c r="R1815" s="54"/>
      <c r="S1815" s="100"/>
      <c r="T1815" s="100"/>
      <c r="U1815" s="100"/>
      <c r="V1815" s="54"/>
      <c r="W1815" s="54"/>
      <c r="X1815" s="33"/>
      <c r="Y1815" s="33"/>
      <c r="Z1815" s="33"/>
      <c r="AA1815" s="33"/>
      <c r="AB1815" s="33"/>
      <c r="AC1815" s="64"/>
      <c r="AD1815" s="33"/>
      <c r="AE1815" s="33"/>
      <c r="AF1815" s="64"/>
      <c r="AG1815" s="33"/>
      <c r="AH1815" s="33"/>
      <c r="AI1815" s="64"/>
    </row>
    <row r="1816" spans="1:35" x14ac:dyDescent="0.2">
      <c r="A1816" s="368">
        <f t="shared" si="526"/>
        <v>1804</v>
      </c>
      <c r="B1816" s="59"/>
      <c r="C1816" s="16" t="s">
        <v>4405</v>
      </c>
      <c r="D1816" s="16" t="s">
        <v>4406</v>
      </c>
      <c r="E1816" s="16"/>
      <c r="F1816" s="4" t="s">
        <v>3708</v>
      </c>
      <c r="G1816" s="54"/>
      <c r="H1816" s="4" t="s">
        <v>31</v>
      </c>
      <c r="I1816" s="267">
        <v>3</v>
      </c>
      <c r="J1816" s="267">
        <v>0</v>
      </c>
      <c r="K1816" s="267">
        <v>0</v>
      </c>
      <c r="L1816" s="267">
        <v>0</v>
      </c>
      <c r="M1816" s="253">
        <f t="shared" ref="M1816:M1823" si="529">SUM(I1816:L1816)</f>
        <v>3</v>
      </c>
      <c r="N1816" s="4" t="str">
        <f t="shared" ref="N1816:N1822" si="530">IF(M1817&gt;=100,"Besar",IF(AND(M1817&gt;=50,M1817&lt;=99),"Sedang",IF(AND(M1817&gt;=25,M1817&lt;=49),"Menengah",IF(AND(M1817&lt;=24,M1817&gt;=10),"Kecil",IF(M1817&lt;10,"&lt;Kecil","-")))))</f>
        <v>&lt;Kecil</v>
      </c>
      <c r="O1816" s="4" t="s">
        <v>4435</v>
      </c>
      <c r="P1816" s="54"/>
      <c r="Q1816" s="54"/>
      <c r="R1816" s="5"/>
      <c r="S1816" s="5"/>
      <c r="T1816" s="5"/>
      <c r="U1816" s="5"/>
      <c r="V1816" s="54"/>
      <c r="W1816" s="54"/>
      <c r="X1816" s="33"/>
      <c r="Y1816" s="33"/>
      <c r="Z1816" s="33"/>
      <c r="AA1816" s="33"/>
      <c r="AB1816" s="33"/>
      <c r="AC1816" s="64"/>
      <c r="AD1816" s="33"/>
      <c r="AE1816" s="33"/>
      <c r="AF1816" s="64"/>
      <c r="AG1816" s="33"/>
      <c r="AH1816" s="33"/>
      <c r="AI1816" s="64"/>
    </row>
    <row r="1817" spans="1:35" x14ac:dyDescent="0.2">
      <c r="A1817" s="368">
        <f t="shared" si="526"/>
        <v>1805</v>
      </c>
      <c r="B1817" s="59"/>
      <c r="C1817" s="16" t="s">
        <v>4407</v>
      </c>
      <c r="D1817" s="16" t="s">
        <v>4408</v>
      </c>
      <c r="E1817" s="16"/>
      <c r="F1817" s="4" t="s">
        <v>3708</v>
      </c>
      <c r="G1817" s="54"/>
      <c r="H1817" s="4" t="s">
        <v>52</v>
      </c>
      <c r="I1817" s="267">
        <v>4</v>
      </c>
      <c r="J1817" s="267">
        <v>0</v>
      </c>
      <c r="K1817" s="267">
        <v>0</v>
      </c>
      <c r="L1817" s="267">
        <v>0</v>
      </c>
      <c r="M1817" s="253">
        <f t="shared" si="529"/>
        <v>4</v>
      </c>
      <c r="N1817" s="4" t="str">
        <f t="shared" si="530"/>
        <v>&lt;Kecil</v>
      </c>
      <c r="O1817" s="4" t="s">
        <v>1008</v>
      </c>
      <c r="P1817" s="5"/>
      <c r="Q1817" s="5"/>
      <c r="R1817" s="54"/>
      <c r="S1817" s="100"/>
      <c r="T1817" s="100"/>
      <c r="U1817" s="100"/>
      <c r="V1817" s="5"/>
      <c r="W1817" s="4"/>
      <c r="X1817" s="33"/>
      <c r="Y1817" s="33"/>
      <c r="Z1817" s="33"/>
      <c r="AA1817" s="33"/>
      <c r="AB1817" s="33"/>
      <c r="AC1817" s="64"/>
      <c r="AD1817" s="33"/>
      <c r="AE1817" s="33"/>
      <c r="AF1817" s="64"/>
      <c r="AG1817" s="33"/>
      <c r="AH1817" s="33"/>
      <c r="AI1817" s="64"/>
    </row>
    <row r="1818" spans="1:35" x14ac:dyDescent="0.2">
      <c r="A1818" s="368">
        <f t="shared" si="526"/>
        <v>1806</v>
      </c>
      <c r="B1818" s="59"/>
      <c r="C1818" s="16" t="s">
        <v>4409</v>
      </c>
      <c r="D1818" s="16" t="s">
        <v>4410</v>
      </c>
      <c r="E1818" s="16"/>
      <c r="F1818" s="4" t="s">
        <v>3708</v>
      </c>
      <c r="G1818" s="54"/>
      <c r="H1818" s="4" t="s">
        <v>52</v>
      </c>
      <c r="I1818" s="267">
        <v>0</v>
      </c>
      <c r="J1818" s="267">
        <v>5</v>
      </c>
      <c r="K1818" s="267">
        <v>0</v>
      </c>
      <c r="L1818" s="267">
        <v>0</v>
      </c>
      <c r="M1818" s="253">
        <f t="shared" si="529"/>
        <v>5</v>
      </c>
      <c r="N1818" s="4" t="str">
        <f t="shared" si="530"/>
        <v>&lt;Kecil</v>
      </c>
      <c r="O1818" s="54"/>
      <c r="P1818" s="54"/>
      <c r="Q1818" s="54"/>
      <c r="R1818" s="54"/>
      <c r="S1818" s="100"/>
      <c r="T1818" s="100"/>
      <c r="U1818" s="100"/>
      <c r="V1818" s="54"/>
      <c r="W1818" s="54"/>
      <c r="X1818" s="33"/>
      <c r="Y1818" s="33"/>
      <c r="Z1818" s="33"/>
      <c r="AA1818" s="33"/>
      <c r="AB1818" s="33"/>
      <c r="AC1818" s="64"/>
      <c r="AD1818" s="33"/>
      <c r="AE1818" s="33"/>
      <c r="AF1818" s="64"/>
      <c r="AG1818" s="33"/>
      <c r="AH1818" s="33"/>
      <c r="AI1818" s="64"/>
    </row>
    <row r="1819" spans="1:35" x14ac:dyDescent="0.2">
      <c r="A1819" s="368">
        <f t="shared" si="526"/>
        <v>1807</v>
      </c>
      <c r="B1819" s="59"/>
      <c r="C1819" s="16" t="s">
        <v>4411</v>
      </c>
      <c r="D1819" s="16" t="s">
        <v>4412</v>
      </c>
      <c r="E1819" s="16"/>
      <c r="F1819" s="4" t="s">
        <v>3708</v>
      </c>
      <c r="G1819" s="54"/>
      <c r="H1819" s="4" t="s">
        <v>52</v>
      </c>
      <c r="I1819" s="267">
        <v>3</v>
      </c>
      <c r="J1819" s="267">
        <v>3</v>
      </c>
      <c r="K1819" s="267">
        <v>0</v>
      </c>
      <c r="L1819" s="267">
        <v>0</v>
      </c>
      <c r="M1819" s="253">
        <f t="shared" si="529"/>
        <v>6</v>
      </c>
      <c r="N1819" s="4" t="str">
        <f t="shared" si="530"/>
        <v>&lt;Kecil</v>
      </c>
      <c r="O1819" s="54"/>
      <c r="P1819" s="54"/>
      <c r="Q1819" s="54"/>
      <c r="R1819" s="54"/>
      <c r="S1819" s="100"/>
      <c r="T1819" s="100"/>
      <c r="U1819" s="100"/>
      <c r="V1819" s="54"/>
      <c r="W1819" s="54"/>
      <c r="X1819" s="33"/>
      <c r="Y1819" s="33"/>
      <c r="Z1819" s="33"/>
      <c r="AA1819" s="33"/>
      <c r="AB1819" s="33"/>
      <c r="AC1819" s="64"/>
      <c r="AD1819" s="33"/>
      <c r="AE1819" s="33"/>
      <c r="AF1819" s="64"/>
      <c r="AG1819" s="33"/>
      <c r="AH1819" s="33"/>
      <c r="AI1819" s="64"/>
    </row>
    <row r="1820" spans="1:35" x14ac:dyDescent="0.2">
      <c r="A1820" s="368">
        <f t="shared" si="526"/>
        <v>1808</v>
      </c>
      <c r="B1820" s="59"/>
      <c r="C1820" s="16" t="s">
        <v>4413</v>
      </c>
      <c r="D1820" s="16" t="s">
        <v>4414</v>
      </c>
      <c r="E1820" s="16"/>
      <c r="F1820" s="4" t="s">
        <v>3708</v>
      </c>
      <c r="G1820" s="54"/>
      <c r="H1820" s="4" t="s">
        <v>31</v>
      </c>
      <c r="I1820" s="267">
        <v>3</v>
      </c>
      <c r="J1820" s="267">
        <v>2</v>
      </c>
      <c r="K1820" s="267">
        <v>0</v>
      </c>
      <c r="L1820" s="267">
        <v>0</v>
      </c>
      <c r="M1820" s="253">
        <f t="shared" si="529"/>
        <v>5</v>
      </c>
      <c r="N1820" s="4" t="str">
        <f t="shared" si="530"/>
        <v>&lt;Kecil</v>
      </c>
      <c r="O1820" s="54"/>
      <c r="P1820" s="28" t="s">
        <v>4430</v>
      </c>
      <c r="Q1820" s="166"/>
      <c r="R1820" s="230"/>
      <c r="S1820" s="100"/>
      <c r="T1820" s="100"/>
      <c r="U1820" s="100"/>
      <c r="V1820" s="54"/>
      <c r="W1820" s="54"/>
      <c r="X1820" s="33"/>
      <c r="Y1820" s="33"/>
      <c r="Z1820" s="33"/>
      <c r="AA1820" s="33"/>
      <c r="AB1820" s="33"/>
      <c r="AC1820" s="64"/>
      <c r="AD1820" s="33"/>
      <c r="AE1820" s="33"/>
      <c r="AF1820" s="64"/>
      <c r="AG1820" s="33"/>
      <c r="AH1820" s="33"/>
      <c r="AI1820" s="64"/>
    </row>
    <row r="1821" spans="1:35" x14ac:dyDescent="0.2">
      <c r="A1821" s="368">
        <f t="shared" si="526"/>
        <v>1809</v>
      </c>
      <c r="B1821" s="59"/>
      <c r="C1821" s="16" t="s">
        <v>4415</v>
      </c>
      <c r="D1821" s="16" t="s">
        <v>4416</v>
      </c>
      <c r="E1821" s="16"/>
      <c r="F1821" s="4" t="s">
        <v>3708</v>
      </c>
      <c r="G1821" s="54"/>
      <c r="H1821" s="4" t="s">
        <v>52</v>
      </c>
      <c r="I1821" s="267">
        <v>4</v>
      </c>
      <c r="J1821" s="267">
        <v>3</v>
      </c>
      <c r="K1821" s="267">
        <v>0</v>
      </c>
      <c r="L1821" s="267">
        <v>0</v>
      </c>
      <c r="M1821" s="253">
        <f t="shared" si="529"/>
        <v>7</v>
      </c>
      <c r="N1821" s="4" t="str">
        <f t="shared" si="530"/>
        <v>&lt;Kecil</v>
      </c>
      <c r="O1821" s="54"/>
      <c r="P1821" s="54"/>
      <c r="Q1821" s="54"/>
      <c r="R1821" s="5"/>
      <c r="S1821" s="5"/>
      <c r="T1821" s="5"/>
      <c r="U1821" s="5"/>
      <c r="V1821" s="54"/>
      <c r="W1821" s="54"/>
      <c r="X1821" s="33"/>
      <c r="Y1821" s="33"/>
      <c r="Z1821" s="33"/>
      <c r="AA1821" s="33"/>
      <c r="AB1821" s="33"/>
      <c r="AC1821" s="64"/>
      <c r="AD1821" s="33"/>
      <c r="AE1821" s="33"/>
      <c r="AF1821" s="64"/>
      <c r="AG1821" s="33"/>
      <c r="AH1821" s="33"/>
      <c r="AI1821" s="64"/>
    </row>
    <row r="1822" spans="1:35" x14ac:dyDescent="0.2">
      <c r="A1822" s="368">
        <f t="shared" si="526"/>
        <v>1810</v>
      </c>
      <c r="B1822" s="59"/>
      <c r="C1822" s="16" t="s">
        <v>4417</v>
      </c>
      <c r="D1822" s="16" t="s">
        <v>4418</v>
      </c>
      <c r="E1822" s="16"/>
      <c r="F1822" s="4" t="s">
        <v>3708</v>
      </c>
      <c r="G1822" s="54"/>
      <c r="H1822" s="4" t="s">
        <v>52</v>
      </c>
      <c r="I1822" s="267">
        <v>0</v>
      </c>
      <c r="J1822" s="267">
        <v>5</v>
      </c>
      <c r="K1822" s="267">
        <v>0</v>
      </c>
      <c r="L1822" s="267">
        <v>0</v>
      </c>
      <c r="M1822" s="253">
        <f t="shared" si="529"/>
        <v>5</v>
      </c>
      <c r="N1822" s="4" t="str">
        <f t="shared" si="530"/>
        <v>Kecil</v>
      </c>
      <c r="O1822" s="13" t="s">
        <v>1855</v>
      </c>
      <c r="P1822" s="28" t="s">
        <v>4436</v>
      </c>
      <c r="Q1822" s="5"/>
      <c r="R1822" s="54"/>
      <c r="S1822" s="100"/>
      <c r="T1822" s="100"/>
      <c r="U1822" s="100"/>
      <c r="V1822" s="5"/>
      <c r="W1822" s="4"/>
      <c r="X1822" s="33"/>
      <c r="Y1822" s="33"/>
      <c r="Z1822" s="33"/>
      <c r="AA1822" s="33"/>
      <c r="AB1822" s="33"/>
      <c r="AC1822" s="64"/>
      <c r="AD1822" s="33"/>
      <c r="AE1822" s="33"/>
      <c r="AF1822" s="64"/>
      <c r="AG1822" s="33"/>
      <c r="AH1822" s="33"/>
      <c r="AI1822" s="64"/>
    </row>
    <row r="1823" spans="1:35" x14ac:dyDescent="0.2">
      <c r="A1823" s="368">
        <f t="shared" si="526"/>
        <v>1811</v>
      </c>
      <c r="B1823" s="59"/>
      <c r="C1823" s="16" t="s">
        <v>4419</v>
      </c>
      <c r="D1823" s="16" t="s">
        <v>4018</v>
      </c>
      <c r="E1823" s="16"/>
      <c r="F1823" s="4" t="s">
        <v>3708</v>
      </c>
      <c r="G1823" s="54"/>
      <c r="H1823" s="4" t="s">
        <v>31</v>
      </c>
      <c r="I1823" s="267">
        <v>13</v>
      </c>
      <c r="J1823" s="267">
        <v>2</v>
      </c>
      <c r="K1823" s="267">
        <v>0</v>
      </c>
      <c r="L1823" s="267">
        <v>0</v>
      </c>
      <c r="M1823" s="253">
        <f t="shared" si="529"/>
        <v>15</v>
      </c>
      <c r="N1823" s="4" t="s">
        <v>32</v>
      </c>
      <c r="O1823" s="4" t="s">
        <v>1416</v>
      </c>
      <c r="P1823" s="28" t="s">
        <v>4440</v>
      </c>
      <c r="Q1823" s="166"/>
      <c r="R1823" s="5" t="s">
        <v>5902</v>
      </c>
      <c r="S1823" s="5">
        <v>30</v>
      </c>
      <c r="T1823" s="5">
        <v>80</v>
      </c>
      <c r="U1823" s="5"/>
      <c r="V1823" s="100" t="s">
        <v>5903</v>
      </c>
      <c r="W1823" s="54"/>
      <c r="X1823" s="33"/>
      <c r="Y1823" s="33"/>
      <c r="Z1823" s="33"/>
      <c r="AA1823" s="33"/>
      <c r="AB1823" s="33"/>
      <c r="AC1823" s="64"/>
      <c r="AD1823" s="33"/>
      <c r="AE1823" s="33"/>
      <c r="AF1823" s="64"/>
      <c r="AG1823" s="33"/>
      <c r="AH1823" s="33"/>
      <c r="AI1823" s="64"/>
    </row>
    <row r="1824" spans="1:35" ht="18" x14ac:dyDescent="0.2">
      <c r="A1824" s="368">
        <f t="shared" si="526"/>
        <v>1812</v>
      </c>
      <c r="B1824" s="59"/>
      <c r="C1824" s="18" t="s">
        <v>4420</v>
      </c>
      <c r="D1824" s="16" t="s">
        <v>4421</v>
      </c>
      <c r="E1824" s="16"/>
      <c r="F1824" s="4" t="s">
        <v>3708</v>
      </c>
      <c r="G1824" s="4" t="s">
        <v>4422</v>
      </c>
      <c r="H1824" s="5"/>
      <c r="I1824" s="50">
        <v>4</v>
      </c>
      <c r="J1824" s="50">
        <v>54</v>
      </c>
      <c r="K1824" s="50"/>
      <c r="L1824" s="50"/>
      <c r="M1824" s="50">
        <f>SUM(I1824:K1824)</f>
        <v>58</v>
      </c>
      <c r="N1824" s="4" t="str">
        <f>IF(M1825&gt;=100,"Besar",IF(AND(M1825&gt;=50,M1825&lt;=99),"Sedang",IF(AND(M1825&gt;=25,M1825&lt;=49),"Menengah",IF(AND(M1825&lt;=24,M1825&gt;=10),"Kecil",IF(M1825&lt;10,"&lt;Kecil","-")))))</f>
        <v>Besar</v>
      </c>
      <c r="O1824" s="13" t="s">
        <v>4435</v>
      </c>
      <c r="P1824" s="54"/>
      <c r="Q1824" s="54"/>
      <c r="R1824" s="54"/>
      <c r="S1824" s="100"/>
      <c r="T1824" s="100"/>
      <c r="U1824" s="100"/>
      <c r="V1824" s="54"/>
      <c r="W1824" s="54"/>
      <c r="X1824" s="33"/>
      <c r="Y1824" s="33"/>
      <c r="Z1824" s="33"/>
      <c r="AA1824" s="33"/>
      <c r="AB1824" s="33"/>
      <c r="AC1824" s="64"/>
      <c r="AD1824" s="33"/>
      <c r="AE1824" s="33"/>
      <c r="AF1824" s="64"/>
      <c r="AG1824" s="33"/>
      <c r="AH1824" s="33"/>
      <c r="AI1824" s="64"/>
    </row>
    <row r="1825" spans="1:35" x14ac:dyDescent="0.2">
      <c r="A1825" s="368">
        <f t="shared" si="526"/>
        <v>1813</v>
      </c>
      <c r="B1825" s="59"/>
      <c r="C1825" s="16" t="s">
        <v>4424</v>
      </c>
      <c r="D1825" s="16" t="s">
        <v>4425</v>
      </c>
      <c r="E1825" s="16"/>
      <c r="F1825" s="4" t="s">
        <v>3708</v>
      </c>
      <c r="G1825" s="54"/>
      <c r="H1825" s="4" t="s">
        <v>4426</v>
      </c>
      <c r="I1825" s="267">
        <v>63</v>
      </c>
      <c r="J1825" s="267">
        <v>87</v>
      </c>
      <c r="K1825" s="267">
        <v>0</v>
      </c>
      <c r="L1825" s="267">
        <v>0</v>
      </c>
      <c r="M1825" s="253">
        <f>SUM(I1825:L1825)</f>
        <v>150</v>
      </c>
      <c r="N1825" s="4" t="s">
        <v>32</v>
      </c>
      <c r="O1825" s="153" t="s">
        <v>1008</v>
      </c>
      <c r="P1825" s="54"/>
      <c r="Q1825" s="54"/>
      <c r="R1825" s="5"/>
      <c r="S1825" s="5"/>
      <c r="T1825" s="5"/>
      <c r="U1825" s="5"/>
      <c r="V1825" s="54"/>
      <c r="W1825" s="54"/>
      <c r="X1825" s="33"/>
      <c r="Y1825" s="33"/>
      <c r="Z1825" s="33"/>
      <c r="AA1825" s="33"/>
      <c r="AB1825" s="33"/>
      <c r="AC1825" s="64"/>
      <c r="AD1825" s="33"/>
      <c r="AE1825" s="33"/>
      <c r="AF1825" s="64"/>
      <c r="AG1825" s="33"/>
      <c r="AH1825" s="33"/>
      <c r="AI1825" s="64"/>
    </row>
    <row r="1826" spans="1:35" ht="18" x14ac:dyDescent="0.2">
      <c r="A1826" s="368">
        <f t="shared" si="526"/>
        <v>1814</v>
      </c>
      <c r="B1826" s="59"/>
      <c r="C1826" s="148" t="s">
        <v>4427</v>
      </c>
      <c r="D1826" s="11" t="s">
        <v>4428</v>
      </c>
      <c r="E1826" s="12" t="s">
        <v>6595</v>
      </c>
      <c r="F1826" s="13" t="s">
        <v>3708</v>
      </c>
      <c r="G1826" s="13" t="s">
        <v>4429</v>
      </c>
      <c r="H1826" s="182" t="s">
        <v>31</v>
      </c>
      <c r="I1826" s="13">
        <v>20</v>
      </c>
      <c r="J1826" s="13">
        <v>20</v>
      </c>
      <c r="K1826" s="126"/>
      <c r="L1826" s="126"/>
      <c r="M1826" s="13">
        <f t="shared" ref="M1826" si="531">SUM(I1826:L1826)</f>
        <v>40</v>
      </c>
      <c r="N1826" s="13" t="s">
        <v>32</v>
      </c>
      <c r="O1826" s="54"/>
      <c r="P1826" s="5"/>
      <c r="Q1826" s="5"/>
      <c r="R1826" s="4"/>
      <c r="S1826" s="4"/>
      <c r="T1826" s="4"/>
      <c r="U1826" s="4"/>
      <c r="V1826" s="5"/>
      <c r="W1826" s="4"/>
      <c r="X1826" s="33"/>
      <c r="Y1826" s="33"/>
      <c r="Z1826" s="33"/>
      <c r="AA1826" s="33"/>
      <c r="AB1826" s="33"/>
      <c r="AC1826" s="64"/>
      <c r="AD1826" s="33"/>
      <c r="AE1826" s="33"/>
      <c r="AF1826" s="64"/>
      <c r="AG1826" s="33"/>
      <c r="AH1826" s="33"/>
      <c r="AI1826" s="64"/>
    </row>
    <row r="1827" spans="1:35" x14ac:dyDescent="0.2">
      <c r="A1827" s="368">
        <f t="shared" si="526"/>
        <v>1815</v>
      </c>
      <c r="B1827" s="59"/>
      <c r="C1827" s="92" t="s">
        <v>4431</v>
      </c>
      <c r="D1827" s="92" t="s">
        <v>4432</v>
      </c>
      <c r="E1827" s="92"/>
      <c r="F1827" s="93" t="s">
        <v>3708</v>
      </c>
      <c r="G1827" s="54"/>
      <c r="H1827" s="93" t="s">
        <v>31</v>
      </c>
      <c r="I1827" s="277">
        <v>18</v>
      </c>
      <c r="J1827" s="277">
        <v>0</v>
      </c>
      <c r="K1827" s="277">
        <v>0</v>
      </c>
      <c r="L1827" s="277">
        <v>0</v>
      </c>
      <c r="M1827" s="254">
        <f>SUM(I1827:L1827)</f>
        <v>18</v>
      </c>
      <c r="N1827" s="4" t="s">
        <v>57</v>
      </c>
      <c r="O1827" s="4" t="s">
        <v>176</v>
      </c>
      <c r="P1827" s="5"/>
      <c r="Q1827" s="4"/>
      <c r="R1827" s="54"/>
      <c r="S1827" s="100"/>
      <c r="T1827" s="100"/>
      <c r="U1827" s="100"/>
      <c r="V1827" s="5"/>
      <c r="W1827" s="4"/>
      <c r="X1827" s="33"/>
      <c r="Y1827" s="33"/>
      <c r="Z1827" s="33"/>
      <c r="AA1827" s="33"/>
      <c r="AB1827" s="33"/>
      <c r="AC1827" s="64"/>
      <c r="AD1827" s="33"/>
      <c r="AE1827" s="33"/>
      <c r="AF1827" s="64"/>
      <c r="AG1827" s="33"/>
      <c r="AH1827" s="33"/>
      <c r="AI1827" s="64"/>
    </row>
    <row r="1828" spans="1:35" ht="18" x14ac:dyDescent="0.2">
      <c r="A1828" s="368">
        <f t="shared" si="526"/>
        <v>1816</v>
      </c>
      <c r="B1828" s="59"/>
      <c r="C1828" s="148" t="s">
        <v>4433</v>
      </c>
      <c r="D1828" s="11" t="s">
        <v>4434</v>
      </c>
      <c r="E1828" s="12"/>
      <c r="F1828" s="13" t="s">
        <v>3708</v>
      </c>
      <c r="G1828" s="13" t="s">
        <v>55</v>
      </c>
      <c r="H1828" s="14" t="s">
        <v>31</v>
      </c>
      <c r="I1828" s="13">
        <v>180</v>
      </c>
      <c r="J1828" s="13">
        <v>710</v>
      </c>
      <c r="K1828" s="126"/>
      <c r="L1828" s="126"/>
      <c r="M1828" s="13">
        <f t="shared" ref="M1828" si="532">SUM(I1828:L1828)</f>
        <v>890</v>
      </c>
      <c r="N1828" s="13" t="s">
        <v>57</v>
      </c>
      <c r="O1828" s="54"/>
      <c r="P1828" s="54"/>
      <c r="Q1828" s="54"/>
      <c r="R1828" s="54"/>
      <c r="S1828" s="100"/>
      <c r="T1828" s="100"/>
      <c r="U1828" s="100"/>
      <c r="V1828" s="54"/>
      <c r="W1828" s="54"/>
      <c r="X1828" s="33"/>
      <c r="Y1828" s="33"/>
      <c r="Z1828" s="33"/>
      <c r="AA1828" s="33"/>
      <c r="AB1828" s="33"/>
      <c r="AC1828" s="64"/>
      <c r="AD1828" s="33"/>
      <c r="AE1828" s="33"/>
      <c r="AF1828" s="64"/>
      <c r="AG1828" s="33"/>
      <c r="AH1828" s="33"/>
      <c r="AI1828" s="64"/>
    </row>
    <row r="1829" spans="1:35" ht="27" x14ac:dyDescent="0.2">
      <c r="A1829" s="368">
        <f t="shared" si="526"/>
        <v>1817</v>
      </c>
      <c r="B1829" s="59"/>
      <c r="C1829" s="289" t="s">
        <v>4437</v>
      </c>
      <c r="D1829" s="289" t="s">
        <v>4438</v>
      </c>
      <c r="E1829" s="289"/>
      <c r="F1829" s="201" t="s">
        <v>3708</v>
      </c>
      <c r="G1829" s="201" t="s">
        <v>4439</v>
      </c>
      <c r="H1829" s="147" t="s">
        <v>31</v>
      </c>
      <c r="I1829" s="201">
        <v>61</v>
      </c>
      <c r="J1829" s="201">
        <v>39</v>
      </c>
      <c r="K1829" s="201"/>
      <c r="L1829" s="201"/>
      <c r="M1829" s="201">
        <f t="shared" ref="M1829" si="533">SUM(I1829:K1829)</f>
        <v>100</v>
      </c>
      <c r="N1829" s="201" t="s">
        <v>57</v>
      </c>
      <c r="O1829" s="201" t="s">
        <v>6920</v>
      </c>
      <c r="P1829" s="296" t="s">
        <v>6921</v>
      </c>
      <c r="Q1829" s="54"/>
      <c r="R1829" s="54"/>
      <c r="S1829" s="100"/>
      <c r="T1829" s="100"/>
      <c r="U1829" s="100"/>
      <c r="V1829" s="54"/>
      <c r="W1829" s="54"/>
      <c r="X1829" s="33"/>
      <c r="Y1829" s="33"/>
      <c r="Z1829" s="33"/>
      <c r="AA1829" s="33"/>
      <c r="AB1829" s="33"/>
      <c r="AC1829" s="64"/>
      <c r="AD1829" s="33"/>
      <c r="AE1829" s="33"/>
      <c r="AF1829" s="64"/>
      <c r="AG1829" s="33"/>
      <c r="AH1829" s="33"/>
      <c r="AI1829" s="64"/>
    </row>
    <row r="1830" spans="1:35" x14ac:dyDescent="0.2">
      <c r="A1830" s="368">
        <f t="shared" si="526"/>
        <v>1818</v>
      </c>
      <c r="B1830" s="59"/>
      <c r="C1830" s="16" t="s">
        <v>4441</v>
      </c>
      <c r="D1830" s="16" t="s">
        <v>4192</v>
      </c>
      <c r="E1830" s="16"/>
      <c r="F1830" s="4" t="s">
        <v>3708</v>
      </c>
      <c r="G1830" s="54"/>
      <c r="H1830" s="4" t="s">
        <v>31</v>
      </c>
      <c r="I1830" s="267">
        <v>25</v>
      </c>
      <c r="J1830" s="267">
        <v>1</v>
      </c>
      <c r="K1830" s="267">
        <v>0</v>
      </c>
      <c r="L1830" s="267">
        <v>0</v>
      </c>
      <c r="M1830" s="253">
        <f>SUM(I1830:L1830)</f>
        <v>26</v>
      </c>
      <c r="N1830" s="4" t="str">
        <f>IF(M1831&gt;=100,"Besar",IF(AND(M1831&gt;=50,M1831&lt;=99),"Sedang",IF(AND(M1831&gt;=25,M1831&lt;=49),"Menengah",IF(AND(M1831&lt;=24,M1831&gt;=10),"Kecil",IF(M1831&lt;10,"&lt;Kecil","-")))))</f>
        <v>Menengah</v>
      </c>
      <c r="O1830" s="54"/>
      <c r="P1830" s="54"/>
      <c r="Q1830" s="54"/>
      <c r="R1830" s="54"/>
      <c r="S1830" s="100"/>
      <c r="T1830" s="100"/>
      <c r="U1830" s="100"/>
      <c r="V1830" s="54"/>
      <c r="W1830" s="54"/>
      <c r="X1830" s="33"/>
      <c r="Y1830" s="33"/>
      <c r="Z1830" s="33"/>
      <c r="AA1830" s="33"/>
      <c r="AB1830" s="33"/>
      <c r="AC1830" s="64"/>
      <c r="AD1830" s="33"/>
      <c r="AE1830" s="33"/>
      <c r="AF1830" s="64"/>
      <c r="AG1830" s="33"/>
      <c r="AH1830" s="33"/>
      <c r="AI1830" s="64"/>
    </row>
    <row r="1831" spans="1:35" x14ac:dyDescent="0.2">
      <c r="A1831" s="368">
        <f t="shared" si="526"/>
        <v>1819</v>
      </c>
      <c r="B1831" s="59"/>
      <c r="C1831" s="16" t="s">
        <v>4442</v>
      </c>
      <c r="D1831" s="16" t="s">
        <v>4443</v>
      </c>
      <c r="E1831" s="16"/>
      <c r="F1831" s="4" t="s">
        <v>3708</v>
      </c>
      <c r="G1831" s="54"/>
      <c r="H1831" s="4" t="s">
        <v>31</v>
      </c>
      <c r="I1831" s="267">
        <v>40</v>
      </c>
      <c r="J1831" s="267">
        <v>1</v>
      </c>
      <c r="K1831" s="267">
        <v>0</v>
      </c>
      <c r="L1831" s="267">
        <v>0</v>
      </c>
      <c r="M1831" s="253">
        <f>SUM(I1831:L1831)</f>
        <v>41</v>
      </c>
      <c r="N1831" s="4" t="str">
        <f>IF(M1832&gt;=100,"Besar",IF(AND(M1832&gt;=50,M1832&lt;=99),"Sedang",IF(AND(M1832&gt;=25,M1832&lt;=49),"Menengah",IF(AND(M1832&lt;=24,M1832&gt;=10),"Kecil",IF(M1832&lt;10,"&lt;Kecil","-")))))</f>
        <v>Menengah</v>
      </c>
      <c r="O1831" s="54"/>
      <c r="P1831" s="54"/>
      <c r="Q1831" s="54"/>
      <c r="R1831" s="54"/>
      <c r="S1831" s="100"/>
      <c r="T1831" s="100"/>
      <c r="U1831" s="100"/>
      <c r="V1831" s="54"/>
      <c r="W1831" s="54"/>
      <c r="X1831" s="33"/>
      <c r="Y1831" s="33"/>
      <c r="Z1831" s="33"/>
      <c r="AA1831" s="33"/>
      <c r="AB1831" s="33"/>
      <c r="AC1831" s="64"/>
      <c r="AD1831" s="33"/>
      <c r="AE1831" s="33"/>
      <c r="AF1831" s="64"/>
      <c r="AG1831" s="33"/>
      <c r="AH1831" s="33"/>
      <c r="AI1831" s="64"/>
    </row>
    <row r="1832" spans="1:35" x14ac:dyDescent="0.2">
      <c r="A1832" s="368">
        <f t="shared" si="526"/>
        <v>1820</v>
      </c>
      <c r="B1832" s="59"/>
      <c r="C1832" s="16" t="s">
        <v>4444</v>
      </c>
      <c r="D1832" s="16" t="s">
        <v>4445</v>
      </c>
      <c r="E1832" s="16"/>
      <c r="F1832" s="4" t="s">
        <v>3708</v>
      </c>
      <c r="G1832" s="54"/>
      <c r="H1832" s="4" t="s">
        <v>31</v>
      </c>
      <c r="I1832" s="267">
        <v>16</v>
      </c>
      <c r="J1832" s="267">
        <v>17</v>
      </c>
      <c r="K1832" s="267">
        <v>0</v>
      </c>
      <c r="L1832" s="267">
        <v>0</v>
      </c>
      <c r="M1832" s="253">
        <f>SUM(I1832:L1832)</f>
        <v>33</v>
      </c>
      <c r="N1832" s="4" t="str">
        <f>IF(M1833&gt;=100,"Besar",IF(AND(M1833&gt;=50,M1833&lt;=99),"Sedang",IF(AND(M1833&gt;=25,M1833&lt;=49),"Menengah",IF(AND(M1833&lt;=24,M1833&gt;=10),"Kecil",IF(M1833&lt;10,"&lt;Kecil","-")))))</f>
        <v>Menengah</v>
      </c>
      <c r="O1832" s="4" t="s">
        <v>1487</v>
      </c>
      <c r="P1832" s="54"/>
      <c r="Q1832" s="54"/>
      <c r="R1832" s="54"/>
      <c r="S1832" s="100"/>
      <c r="T1832" s="100"/>
      <c r="U1832" s="100"/>
      <c r="V1832" s="54"/>
      <c r="W1832" s="54"/>
      <c r="X1832" s="33"/>
      <c r="Y1832" s="33"/>
      <c r="Z1832" s="33"/>
      <c r="AA1832" s="33"/>
      <c r="AB1832" s="33"/>
      <c r="AC1832" s="64"/>
      <c r="AD1832" s="33"/>
      <c r="AE1832" s="33"/>
      <c r="AF1832" s="64"/>
      <c r="AG1832" s="33"/>
      <c r="AH1832" s="33"/>
      <c r="AI1832" s="64"/>
    </row>
    <row r="1833" spans="1:35" ht="18" x14ac:dyDescent="0.2">
      <c r="A1833" s="368">
        <f t="shared" si="526"/>
        <v>1821</v>
      </c>
      <c r="B1833" s="59"/>
      <c r="C1833" s="16" t="s">
        <v>4446</v>
      </c>
      <c r="D1833" s="16" t="s">
        <v>4447</v>
      </c>
      <c r="E1833" s="16"/>
      <c r="F1833" s="4" t="s">
        <v>3708</v>
      </c>
      <c r="G1833" s="54"/>
      <c r="H1833" s="4" t="s">
        <v>4426</v>
      </c>
      <c r="I1833" s="267">
        <v>36</v>
      </c>
      <c r="J1833" s="267">
        <v>9</v>
      </c>
      <c r="K1833" s="267">
        <v>0</v>
      </c>
      <c r="L1833" s="267">
        <v>0</v>
      </c>
      <c r="M1833" s="253">
        <f>SUM(I1833:L1833)</f>
        <v>45</v>
      </c>
      <c r="N1833" s="4" t="s">
        <v>45</v>
      </c>
      <c r="O1833" s="4" t="s">
        <v>4474</v>
      </c>
      <c r="P1833" s="54"/>
      <c r="Q1833" s="54"/>
      <c r="R1833" s="5"/>
      <c r="S1833" s="5"/>
      <c r="T1833" s="5"/>
      <c r="U1833" s="5"/>
      <c r="V1833" s="54"/>
      <c r="W1833" s="54"/>
      <c r="X1833" s="33"/>
      <c r="Y1833" s="33"/>
      <c r="Z1833" s="33"/>
      <c r="AA1833" s="33"/>
      <c r="AB1833" s="33"/>
      <c r="AC1833" s="64"/>
      <c r="AD1833" s="33"/>
      <c r="AE1833" s="33"/>
      <c r="AF1833" s="64"/>
      <c r="AG1833" s="33"/>
      <c r="AH1833" s="33"/>
      <c r="AI1833" s="64"/>
    </row>
    <row r="1834" spans="1:35" x14ac:dyDescent="0.2">
      <c r="A1834" s="368">
        <f t="shared" si="526"/>
        <v>1822</v>
      </c>
      <c r="B1834" s="16">
        <v>35609</v>
      </c>
      <c r="C1834" s="16" t="s">
        <v>4448</v>
      </c>
      <c r="D1834" s="16" t="s">
        <v>4449</v>
      </c>
      <c r="E1834" s="16"/>
      <c r="F1834" s="4" t="s">
        <v>3708</v>
      </c>
      <c r="G1834" s="4" t="s">
        <v>4450</v>
      </c>
      <c r="H1834" s="5"/>
      <c r="I1834" s="50">
        <v>10</v>
      </c>
      <c r="J1834" s="50">
        <v>2</v>
      </c>
      <c r="K1834" s="50"/>
      <c r="L1834" s="50"/>
      <c r="M1834" s="50">
        <f>SUM(I1834:K1834)</f>
        <v>12</v>
      </c>
      <c r="N1834" s="4" t="str">
        <f>IF(M1835&gt;=100,"Besar",IF(AND(M1835&gt;=50,M1835&lt;=99),"Sedang",IF(AND(M1835&gt;=25,M1835&lt;=49),"Menengah",IF(AND(M1835&lt;=24,M1835&gt;=10),"Kecil",IF(M1835&lt;10,"&lt;Kecil","-")))))</f>
        <v>&lt;Kecil</v>
      </c>
      <c r="O1834" s="54"/>
      <c r="P1834" s="28" t="s">
        <v>4464</v>
      </c>
      <c r="Q1834" s="5"/>
      <c r="R1834" s="54"/>
      <c r="S1834" s="100"/>
      <c r="T1834" s="100"/>
      <c r="U1834" s="100"/>
      <c r="V1834" s="5"/>
      <c r="W1834" s="4"/>
      <c r="X1834" s="33"/>
      <c r="Y1834" s="33"/>
      <c r="Z1834" s="33"/>
      <c r="AA1834" s="33"/>
      <c r="AB1834" s="33"/>
      <c r="AC1834" s="64"/>
      <c r="AD1834" s="33"/>
      <c r="AE1834" s="33"/>
      <c r="AF1834" s="64"/>
      <c r="AG1834" s="33"/>
      <c r="AH1834" s="33"/>
      <c r="AI1834" s="64"/>
    </row>
    <row r="1835" spans="1:35" x14ac:dyDescent="0.2">
      <c r="A1835" s="368">
        <f t="shared" si="526"/>
        <v>1823</v>
      </c>
      <c r="B1835" s="59"/>
      <c r="C1835" s="16" t="s">
        <v>4451</v>
      </c>
      <c r="D1835" s="16" t="s">
        <v>4452</v>
      </c>
      <c r="E1835" s="16"/>
      <c r="F1835" s="4" t="s">
        <v>3708</v>
      </c>
      <c r="G1835" s="54"/>
      <c r="H1835" s="4" t="s">
        <v>36</v>
      </c>
      <c r="I1835" s="267">
        <v>5</v>
      </c>
      <c r="J1835" s="267" t="s">
        <v>37</v>
      </c>
      <c r="K1835" s="267" t="s">
        <v>37</v>
      </c>
      <c r="L1835" s="267">
        <v>0</v>
      </c>
      <c r="M1835" s="253">
        <f>SUM(I1835:L1835)</f>
        <v>5</v>
      </c>
      <c r="N1835" s="4" t="str">
        <f>IF(M1836&gt;=100,"Besar",IF(AND(M1836&gt;=50,M1836&lt;=99),"Sedang",IF(AND(M1836&gt;=25,M1836&lt;=49),"Menengah",IF(AND(M1836&lt;=24,M1836&gt;=10),"Kecil",IF(M1836&lt;10,"&lt;Kecil","-")))))</f>
        <v>Menengah</v>
      </c>
      <c r="O1835" s="54"/>
      <c r="P1835" s="54"/>
      <c r="Q1835" s="54"/>
      <c r="R1835" s="54"/>
      <c r="S1835" s="100"/>
      <c r="T1835" s="100"/>
      <c r="U1835" s="100"/>
      <c r="V1835" s="54"/>
      <c r="W1835" s="54"/>
      <c r="X1835" s="33"/>
      <c r="Y1835" s="33"/>
      <c r="Z1835" s="33"/>
      <c r="AA1835" s="33"/>
      <c r="AB1835" s="33"/>
      <c r="AC1835" s="64"/>
      <c r="AD1835" s="33"/>
      <c r="AE1835" s="33"/>
      <c r="AF1835" s="64"/>
      <c r="AG1835" s="33"/>
      <c r="AH1835" s="33"/>
      <c r="AI1835" s="64"/>
    </row>
    <row r="1836" spans="1:35" ht="18" x14ac:dyDescent="0.2">
      <c r="A1836" s="368">
        <f t="shared" si="526"/>
        <v>1824</v>
      </c>
      <c r="B1836" s="59"/>
      <c r="C1836" s="16" t="s">
        <v>4453</v>
      </c>
      <c r="D1836" s="16" t="s">
        <v>4454</v>
      </c>
      <c r="E1836" s="16"/>
      <c r="F1836" s="4" t="s">
        <v>3708</v>
      </c>
      <c r="G1836" s="54"/>
      <c r="H1836" s="4" t="s">
        <v>31</v>
      </c>
      <c r="I1836" s="267">
        <v>25</v>
      </c>
      <c r="J1836" s="267">
        <v>5</v>
      </c>
      <c r="K1836" s="267" t="s">
        <v>37</v>
      </c>
      <c r="L1836" s="267" t="s">
        <v>37</v>
      </c>
      <c r="M1836" s="253">
        <f>SUM(I1836:L1836)</f>
        <v>30</v>
      </c>
      <c r="N1836" s="4" t="str">
        <f>IF(M1837&gt;=100,"Besar",IF(AND(M1837&gt;=50,M1837&lt;=99),"Sedang",IF(AND(M1837&gt;=25,M1837&lt;=49),"Menengah",IF(AND(M1837&lt;=24,M1837&gt;=10),"Kecil",IF(M1837&lt;10,"&lt;Kecil","-")))))</f>
        <v>Kecil</v>
      </c>
      <c r="O1836" s="13" t="s">
        <v>4463</v>
      </c>
      <c r="P1836" s="54"/>
      <c r="Q1836" s="54"/>
      <c r="R1836" s="54"/>
      <c r="S1836" s="100"/>
      <c r="T1836" s="100"/>
      <c r="U1836" s="100"/>
      <c r="V1836" s="54"/>
      <c r="W1836" s="33"/>
      <c r="X1836" s="33"/>
      <c r="Y1836" s="33"/>
      <c r="Z1836" s="33"/>
      <c r="AA1836" s="33"/>
      <c r="AB1836" s="33"/>
      <c r="AC1836" s="64"/>
      <c r="AD1836" s="33"/>
      <c r="AE1836" s="33"/>
      <c r="AF1836" s="64"/>
      <c r="AG1836" s="33"/>
      <c r="AH1836" s="33"/>
      <c r="AI1836" s="64"/>
    </row>
    <row r="1837" spans="1:35" x14ac:dyDescent="0.2">
      <c r="A1837" s="368">
        <f t="shared" si="526"/>
        <v>1825</v>
      </c>
      <c r="B1837" s="59"/>
      <c r="C1837" s="16" t="s">
        <v>4455</v>
      </c>
      <c r="D1837" s="16" t="s">
        <v>4456</v>
      </c>
      <c r="E1837" s="16"/>
      <c r="F1837" s="4" t="s">
        <v>3708</v>
      </c>
      <c r="G1837" s="54"/>
      <c r="H1837" s="4" t="s">
        <v>52</v>
      </c>
      <c r="I1837" s="267">
        <v>9</v>
      </c>
      <c r="J1837" s="267">
        <v>2</v>
      </c>
      <c r="K1837" s="267">
        <v>0</v>
      </c>
      <c r="L1837" s="267">
        <v>0</v>
      </c>
      <c r="M1837" s="253">
        <f>SUM(I1837:L1837)</f>
        <v>11</v>
      </c>
      <c r="N1837" s="4" t="str">
        <f>IF(M1838&gt;=100,"Besar",IF(AND(M1838&gt;=50,M1838&lt;=99),"Sedang",IF(AND(M1838&gt;=25,M1838&lt;=49),"Menengah",IF(AND(M1838&lt;=24,M1838&gt;=10),"Kecil",IF(M1838&lt;10,"&lt;Kecil","-")))))</f>
        <v>&lt;Kecil</v>
      </c>
      <c r="O1837" s="54"/>
      <c r="P1837" s="54"/>
      <c r="Q1837" s="54"/>
      <c r="R1837" s="54"/>
      <c r="S1837" s="100"/>
      <c r="T1837" s="100"/>
      <c r="U1837" s="100"/>
      <c r="V1837" s="54"/>
      <c r="W1837" s="33"/>
      <c r="X1837" s="33"/>
      <c r="Y1837" s="33"/>
      <c r="Z1837" s="33"/>
      <c r="AA1837" s="33"/>
      <c r="AB1837" s="33"/>
      <c r="AC1837" s="64"/>
      <c r="AD1837" s="33"/>
      <c r="AE1837" s="33"/>
      <c r="AF1837" s="64"/>
      <c r="AG1837" s="33"/>
      <c r="AH1837" s="33"/>
      <c r="AI1837" s="64"/>
    </row>
    <row r="1838" spans="1:35" ht="18" x14ac:dyDescent="0.2">
      <c r="A1838" s="368">
        <f t="shared" si="526"/>
        <v>1826</v>
      </c>
      <c r="B1838" s="59"/>
      <c r="C1838" s="16" t="s">
        <v>4457</v>
      </c>
      <c r="D1838" s="16" t="s">
        <v>4458</v>
      </c>
      <c r="E1838" s="16"/>
      <c r="F1838" s="4" t="s">
        <v>3708</v>
      </c>
      <c r="G1838" s="54"/>
      <c r="H1838" s="4" t="s">
        <v>56</v>
      </c>
      <c r="I1838" s="267">
        <v>3</v>
      </c>
      <c r="J1838" s="267">
        <v>3</v>
      </c>
      <c r="K1838" s="267">
        <v>0</v>
      </c>
      <c r="L1838" s="267">
        <v>0</v>
      </c>
      <c r="M1838" s="253">
        <f>SUM(I1838:L1838)</f>
        <v>6</v>
      </c>
      <c r="N1838" s="4" t="s">
        <v>32</v>
      </c>
      <c r="O1838" s="54"/>
      <c r="P1838" s="54"/>
      <c r="Q1838" s="54"/>
      <c r="R1838" s="54"/>
      <c r="S1838" s="100"/>
      <c r="T1838" s="100"/>
      <c r="U1838" s="100"/>
      <c r="V1838" s="54"/>
      <c r="W1838" s="33"/>
      <c r="X1838" s="33"/>
      <c r="Y1838" s="33"/>
      <c r="Z1838" s="33"/>
      <c r="AA1838" s="33"/>
      <c r="AB1838" s="33"/>
      <c r="AC1838" s="64"/>
      <c r="AD1838" s="33"/>
      <c r="AE1838" s="33"/>
      <c r="AF1838" s="64"/>
      <c r="AG1838" s="33"/>
      <c r="AH1838" s="33"/>
      <c r="AI1838" s="64"/>
    </row>
    <row r="1839" spans="1:35" x14ac:dyDescent="0.2">
      <c r="A1839" s="368">
        <f t="shared" si="526"/>
        <v>1827</v>
      </c>
      <c r="B1839" s="59"/>
      <c r="C1839" s="18" t="s">
        <v>4459</v>
      </c>
      <c r="D1839" s="16" t="s">
        <v>4460</v>
      </c>
      <c r="E1839" s="16"/>
      <c r="F1839" s="4" t="s">
        <v>3708</v>
      </c>
      <c r="G1839" s="4" t="s">
        <v>3668</v>
      </c>
      <c r="H1839" s="5"/>
      <c r="I1839" s="50">
        <v>27</v>
      </c>
      <c r="J1839" s="50">
        <v>1</v>
      </c>
      <c r="K1839" s="50"/>
      <c r="L1839" s="50"/>
      <c r="M1839" s="50">
        <f>SUM(I1839:K1839)</f>
        <v>28</v>
      </c>
      <c r="N1839" s="4" t="str">
        <f>IF(M1840&gt;=100,"Besar",IF(AND(M1840&gt;=50,M1840&lt;=99),"Sedang",IF(AND(M1840&gt;=25,M1840&lt;=49),"Menengah",IF(AND(M1840&lt;=24,M1840&gt;=10),"Kecil",IF(M1840&lt;10,"&lt;Kecil","-")))))</f>
        <v>Besar</v>
      </c>
      <c r="O1839" s="4" t="s">
        <v>4489</v>
      </c>
      <c r="P1839" s="54"/>
      <c r="Q1839" s="54"/>
      <c r="R1839" s="54"/>
      <c r="S1839" s="100"/>
      <c r="T1839" s="100"/>
      <c r="U1839" s="100"/>
      <c r="V1839" s="54"/>
      <c r="W1839" s="33"/>
      <c r="X1839" s="33"/>
      <c r="Y1839" s="33"/>
      <c r="Z1839" s="33"/>
      <c r="AA1839" s="33"/>
      <c r="AB1839" s="33"/>
      <c r="AC1839" s="64"/>
      <c r="AD1839" s="33"/>
      <c r="AE1839" s="33"/>
      <c r="AF1839" s="64"/>
      <c r="AG1839" s="33"/>
      <c r="AH1839" s="33"/>
      <c r="AI1839" s="64"/>
    </row>
    <row r="1840" spans="1:35" ht="18" x14ac:dyDescent="0.2">
      <c r="A1840" s="368">
        <f t="shared" si="526"/>
        <v>1828</v>
      </c>
      <c r="B1840" s="59"/>
      <c r="C1840" s="148" t="s">
        <v>4461</v>
      </c>
      <c r="D1840" s="11" t="s">
        <v>4462</v>
      </c>
      <c r="E1840" s="12" t="s">
        <v>6596</v>
      </c>
      <c r="F1840" s="13" t="s">
        <v>3708</v>
      </c>
      <c r="G1840" s="13" t="s">
        <v>154</v>
      </c>
      <c r="H1840" s="14" t="s">
        <v>31</v>
      </c>
      <c r="I1840" s="13">
        <v>90</v>
      </c>
      <c r="J1840" s="13">
        <v>210</v>
      </c>
      <c r="K1840" s="13"/>
      <c r="L1840" s="13"/>
      <c r="M1840" s="13">
        <f>SUM(I1840:L1840)</f>
        <v>300</v>
      </c>
      <c r="N1840" s="13" t="s">
        <v>57</v>
      </c>
      <c r="O1840" s="54"/>
      <c r="P1840" s="54"/>
      <c r="Q1840" s="54"/>
      <c r="R1840" s="54"/>
      <c r="S1840" s="100"/>
      <c r="T1840" s="100"/>
      <c r="U1840" s="100"/>
      <c r="V1840" s="54"/>
      <c r="W1840" s="33"/>
      <c r="X1840" s="33"/>
      <c r="Y1840" s="33"/>
      <c r="Z1840" s="33"/>
      <c r="AA1840" s="33"/>
      <c r="AB1840" s="33"/>
      <c r="AC1840" s="64"/>
      <c r="AD1840" s="33"/>
      <c r="AE1840" s="33"/>
      <c r="AF1840" s="64"/>
      <c r="AG1840" s="33"/>
      <c r="AH1840" s="33"/>
      <c r="AI1840" s="64"/>
    </row>
    <row r="1841" spans="1:35" ht="18" x14ac:dyDescent="0.2">
      <c r="A1841" s="368">
        <f t="shared" si="526"/>
        <v>1829</v>
      </c>
      <c r="B1841" s="59"/>
      <c r="C1841" s="16" t="s">
        <v>4465</v>
      </c>
      <c r="D1841" s="16" t="s">
        <v>4466</v>
      </c>
      <c r="E1841" s="16"/>
      <c r="F1841" s="4" t="s">
        <v>3708</v>
      </c>
      <c r="G1841" s="54"/>
      <c r="H1841" s="4" t="s">
        <v>31</v>
      </c>
      <c r="I1841" s="267">
        <v>2</v>
      </c>
      <c r="J1841" s="267">
        <v>4</v>
      </c>
      <c r="K1841" s="267">
        <v>0</v>
      </c>
      <c r="L1841" s="267">
        <v>0</v>
      </c>
      <c r="M1841" s="253">
        <f>SUM(I1841:L1841)</f>
        <v>6</v>
      </c>
      <c r="N1841" s="4" t="str">
        <f>IF(M1842&gt;=100,"Besar",IF(AND(M1842&gt;=50,M1842&lt;=99),"Sedang",IF(AND(M1842&gt;=25,M1842&lt;=49),"Menengah",IF(AND(M1842&lt;=24,M1842&gt;=10),"Kecil",IF(M1842&lt;10,"&lt;Kecil","-")))))</f>
        <v>Menengah</v>
      </c>
      <c r="O1841" s="54"/>
      <c r="P1841" s="54"/>
      <c r="Q1841" s="54"/>
      <c r="R1841" s="54"/>
      <c r="S1841" s="100"/>
      <c r="T1841" s="100"/>
      <c r="U1841" s="100"/>
      <c r="V1841" s="54"/>
      <c r="W1841" s="33"/>
      <c r="X1841" s="33"/>
      <c r="Y1841" s="33"/>
      <c r="Z1841" s="33"/>
      <c r="AA1841" s="33"/>
      <c r="AB1841" s="33"/>
      <c r="AC1841" s="64"/>
      <c r="AD1841" s="33"/>
      <c r="AE1841" s="33"/>
      <c r="AF1841" s="64"/>
      <c r="AG1841" s="33"/>
      <c r="AH1841" s="33"/>
      <c r="AI1841" s="64"/>
    </row>
    <row r="1842" spans="1:35" x14ac:dyDescent="0.2">
      <c r="A1842" s="368">
        <f t="shared" si="526"/>
        <v>1830</v>
      </c>
      <c r="B1842" s="59"/>
      <c r="C1842" s="16" t="s">
        <v>4467</v>
      </c>
      <c r="D1842" s="16" t="s">
        <v>4468</v>
      </c>
      <c r="E1842" s="16"/>
      <c r="F1842" s="4" t="s">
        <v>3708</v>
      </c>
      <c r="G1842" s="54"/>
      <c r="H1842" s="4" t="s">
        <v>31</v>
      </c>
      <c r="I1842" s="267">
        <v>21</v>
      </c>
      <c r="J1842" s="267">
        <v>8</v>
      </c>
      <c r="K1842" s="267">
        <v>0</v>
      </c>
      <c r="L1842" s="267">
        <v>0</v>
      </c>
      <c r="M1842" s="253">
        <f>SUM(I1842:L1842)</f>
        <v>29</v>
      </c>
      <c r="N1842" s="4" t="s">
        <v>32</v>
      </c>
      <c r="O1842" s="54"/>
      <c r="P1842" s="54"/>
      <c r="Q1842" s="54"/>
      <c r="R1842" s="5"/>
      <c r="S1842" s="5"/>
      <c r="T1842" s="5"/>
      <c r="U1842" s="5"/>
      <c r="V1842" s="54"/>
      <c r="W1842" s="33"/>
      <c r="X1842" s="33"/>
      <c r="Y1842" s="33"/>
      <c r="Z1842" s="33"/>
      <c r="AA1842" s="33"/>
      <c r="AB1842" s="33"/>
      <c r="AC1842" s="64"/>
      <c r="AD1842" s="33"/>
      <c r="AE1842" s="33"/>
      <c r="AF1842" s="64"/>
      <c r="AG1842" s="33"/>
      <c r="AH1842" s="33"/>
      <c r="AI1842" s="64"/>
    </row>
    <row r="1843" spans="1:35" ht="18" x14ac:dyDescent="0.2">
      <c r="A1843" s="368">
        <f t="shared" si="526"/>
        <v>1831</v>
      </c>
      <c r="B1843" s="59"/>
      <c r="C1843" s="18" t="s">
        <v>4469</v>
      </c>
      <c r="D1843" s="16" t="s">
        <v>4470</v>
      </c>
      <c r="E1843" s="16"/>
      <c r="F1843" s="4" t="s">
        <v>3708</v>
      </c>
      <c r="G1843" s="4" t="s">
        <v>228</v>
      </c>
      <c r="H1843" s="5"/>
      <c r="I1843" s="50">
        <v>25</v>
      </c>
      <c r="J1843" s="50">
        <v>20</v>
      </c>
      <c r="K1843" s="50"/>
      <c r="L1843" s="50"/>
      <c r="M1843" s="50">
        <f>SUM(I1843:K1843)</f>
        <v>45</v>
      </c>
      <c r="N1843" s="4" t="s">
        <v>45</v>
      </c>
      <c r="O1843" s="54"/>
      <c r="P1843" s="5"/>
      <c r="Q1843" s="5"/>
      <c r="R1843" s="54"/>
      <c r="S1843" s="100"/>
      <c r="T1843" s="100"/>
      <c r="U1843" s="100"/>
      <c r="V1843" s="5"/>
      <c r="W1843" s="33"/>
      <c r="X1843" s="33"/>
      <c r="Y1843" s="33"/>
      <c r="Z1843" s="33"/>
      <c r="AA1843" s="33"/>
      <c r="AB1843" s="33"/>
      <c r="AC1843" s="64"/>
      <c r="AD1843" s="33"/>
      <c r="AE1843" s="33"/>
      <c r="AF1843" s="64"/>
      <c r="AG1843" s="33"/>
      <c r="AH1843" s="33"/>
      <c r="AI1843" s="64"/>
    </row>
    <row r="1844" spans="1:35" ht="18" x14ac:dyDescent="0.2">
      <c r="A1844" s="368">
        <f t="shared" si="526"/>
        <v>1832</v>
      </c>
      <c r="B1844" s="59"/>
      <c r="C1844" s="16" t="s">
        <v>4471</v>
      </c>
      <c r="D1844" s="16" t="s">
        <v>4472</v>
      </c>
      <c r="E1844" s="16"/>
      <c r="F1844" s="4" t="s">
        <v>3708</v>
      </c>
      <c r="G1844" s="4" t="s">
        <v>4473</v>
      </c>
      <c r="H1844" s="5"/>
      <c r="I1844" s="50">
        <v>21</v>
      </c>
      <c r="J1844" s="50">
        <v>3</v>
      </c>
      <c r="K1844" s="50"/>
      <c r="L1844" s="50"/>
      <c r="M1844" s="50">
        <f>SUM(I1844:J1844)</f>
        <v>24</v>
      </c>
      <c r="N1844" s="4" t="str">
        <f t="shared" ref="N1844:N1849" si="534">IF(M1845&gt;=100,"Besar",IF(AND(M1845&gt;=50,M1845&lt;=99),"Sedang",IF(AND(M1845&gt;=25,M1845&lt;=49),"Menengah",IF(AND(M1845&lt;=24,M1845&gt;=10),"Kecil",IF(M1845&lt;10,"&lt;Kecil","-")))))</f>
        <v>Kecil</v>
      </c>
      <c r="O1844" s="54"/>
      <c r="P1844" s="5"/>
      <c r="Q1844" s="5" t="s">
        <v>6048</v>
      </c>
      <c r="R1844" s="100" t="s">
        <v>6051</v>
      </c>
      <c r="S1844" s="100"/>
      <c r="T1844" s="100"/>
      <c r="U1844" s="100"/>
      <c r="V1844" s="5"/>
      <c r="W1844" s="33"/>
      <c r="X1844" s="33"/>
      <c r="Y1844" s="33"/>
      <c r="Z1844" s="33"/>
      <c r="AA1844" s="33"/>
      <c r="AB1844" s="33"/>
      <c r="AC1844" s="64"/>
      <c r="AD1844" s="33"/>
      <c r="AE1844" s="33"/>
      <c r="AF1844" s="64"/>
      <c r="AG1844" s="33"/>
      <c r="AH1844" s="33"/>
      <c r="AI1844" s="64"/>
    </row>
    <row r="1845" spans="1:35" x14ac:dyDescent="0.2">
      <c r="A1845" s="368">
        <f t="shared" si="526"/>
        <v>1833</v>
      </c>
      <c r="B1845" s="59"/>
      <c r="C1845" s="16" t="s">
        <v>4475</v>
      </c>
      <c r="D1845" s="16" t="s">
        <v>4476</v>
      </c>
      <c r="E1845" s="16"/>
      <c r="F1845" s="4" t="s">
        <v>3708</v>
      </c>
      <c r="G1845" s="54"/>
      <c r="H1845" s="4" t="s">
        <v>31</v>
      </c>
      <c r="I1845" s="267">
        <v>10</v>
      </c>
      <c r="J1845" s="267">
        <v>1</v>
      </c>
      <c r="K1845" s="267">
        <v>0</v>
      </c>
      <c r="L1845" s="267">
        <v>0</v>
      </c>
      <c r="M1845" s="253">
        <f t="shared" ref="M1845:M1850" si="535">SUM(I1845:L1845)</f>
        <v>11</v>
      </c>
      <c r="N1845" s="4" t="str">
        <f t="shared" si="534"/>
        <v>Kecil</v>
      </c>
      <c r="O1845" s="54"/>
      <c r="P1845" s="54"/>
      <c r="Q1845" s="100" t="s">
        <v>5349</v>
      </c>
      <c r="R1845" s="100" t="s">
        <v>5840</v>
      </c>
      <c r="S1845" s="100"/>
      <c r="T1845" s="100"/>
      <c r="U1845" s="100"/>
      <c r="V1845" s="54"/>
      <c r="W1845" s="54"/>
      <c r="X1845" s="33"/>
      <c r="Y1845" s="33"/>
      <c r="Z1845" s="33"/>
      <c r="AA1845" s="33"/>
      <c r="AB1845" s="33"/>
      <c r="AC1845" s="64"/>
      <c r="AD1845" s="33"/>
      <c r="AE1845" s="33"/>
      <c r="AF1845" s="64"/>
      <c r="AG1845" s="33"/>
      <c r="AH1845" s="33"/>
      <c r="AI1845" s="64"/>
    </row>
    <row r="1846" spans="1:35" x14ac:dyDescent="0.2">
      <c r="A1846" s="368">
        <f t="shared" si="526"/>
        <v>1834</v>
      </c>
      <c r="B1846" s="59"/>
      <c r="C1846" s="16" t="s">
        <v>4477</v>
      </c>
      <c r="D1846" s="16" t="s">
        <v>4478</v>
      </c>
      <c r="E1846" s="16"/>
      <c r="F1846" s="4" t="s">
        <v>3708</v>
      </c>
      <c r="G1846" s="54"/>
      <c r="H1846" s="4" t="s">
        <v>31</v>
      </c>
      <c r="I1846" s="267">
        <v>4</v>
      </c>
      <c r="J1846" s="267">
        <v>15</v>
      </c>
      <c r="K1846" s="267">
        <v>0</v>
      </c>
      <c r="L1846" s="267">
        <v>0</v>
      </c>
      <c r="M1846" s="253">
        <f t="shared" si="535"/>
        <v>19</v>
      </c>
      <c r="N1846" s="4" t="str">
        <f t="shared" si="534"/>
        <v>Menengah</v>
      </c>
      <c r="O1846" s="54"/>
      <c r="P1846" s="54"/>
      <c r="Q1846" s="54"/>
      <c r="R1846" s="54"/>
      <c r="S1846" s="100"/>
      <c r="T1846" s="100"/>
      <c r="U1846" s="100"/>
      <c r="V1846" s="54"/>
      <c r="W1846" s="54"/>
      <c r="X1846" s="33"/>
      <c r="Y1846" s="33"/>
      <c r="Z1846" s="33"/>
      <c r="AA1846" s="33"/>
      <c r="AB1846" s="33"/>
      <c r="AC1846" s="64"/>
      <c r="AD1846" s="33"/>
      <c r="AE1846" s="33"/>
      <c r="AF1846" s="64"/>
      <c r="AG1846" s="33"/>
      <c r="AH1846" s="33"/>
      <c r="AI1846" s="64"/>
    </row>
    <row r="1847" spans="1:35" x14ac:dyDescent="0.2">
      <c r="A1847" s="368">
        <f t="shared" si="526"/>
        <v>1835</v>
      </c>
      <c r="B1847" s="59"/>
      <c r="C1847" s="16" t="s">
        <v>4479</v>
      </c>
      <c r="D1847" s="16" t="s">
        <v>4480</v>
      </c>
      <c r="E1847" s="16"/>
      <c r="F1847" s="4" t="s">
        <v>3708</v>
      </c>
      <c r="G1847" s="54"/>
      <c r="H1847" s="4" t="s">
        <v>31</v>
      </c>
      <c r="I1847" s="267">
        <v>31</v>
      </c>
      <c r="J1847" s="267">
        <v>0</v>
      </c>
      <c r="K1847" s="267">
        <v>0</v>
      </c>
      <c r="L1847" s="267">
        <v>0</v>
      </c>
      <c r="M1847" s="253">
        <f t="shared" si="535"/>
        <v>31</v>
      </c>
      <c r="N1847" s="4" t="str">
        <f t="shared" si="534"/>
        <v>&lt;Kecil</v>
      </c>
      <c r="O1847" s="4" t="s">
        <v>4508</v>
      </c>
      <c r="P1847" s="54"/>
      <c r="Q1847" s="54"/>
      <c r="R1847" s="54"/>
      <c r="S1847" s="100"/>
      <c r="T1847" s="100"/>
      <c r="U1847" s="100"/>
      <c r="V1847" s="54"/>
      <c r="W1847" s="54"/>
      <c r="X1847" s="33"/>
      <c r="Y1847" s="33"/>
      <c r="Z1847" s="33"/>
      <c r="AA1847" s="33"/>
      <c r="AB1847" s="33"/>
      <c r="AC1847" s="64"/>
      <c r="AD1847" s="33"/>
      <c r="AE1847" s="33"/>
      <c r="AF1847" s="64"/>
      <c r="AG1847" s="33"/>
      <c r="AH1847" s="33"/>
      <c r="AI1847" s="64"/>
    </row>
    <row r="1848" spans="1:35" ht="18" x14ac:dyDescent="0.2">
      <c r="A1848" s="368">
        <f t="shared" si="526"/>
        <v>1836</v>
      </c>
      <c r="B1848" s="59"/>
      <c r="C1848" s="16" t="s">
        <v>4481</v>
      </c>
      <c r="D1848" s="16" t="s">
        <v>4482</v>
      </c>
      <c r="E1848" s="16"/>
      <c r="F1848" s="4" t="s">
        <v>3708</v>
      </c>
      <c r="G1848" s="54"/>
      <c r="H1848" s="4" t="s">
        <v>31</v>
      </c>
      <c r="I1848" s="267">
        <v>7</v>
      </c>
      <c r="J1848" s="267">
        <v>2</v>
      </c>
      <c r="K1848" s="267">
        <v>0</v>
      </c>
      <c r="L1848" s="267">
        <v>0</v>
      </c>
      <c r="M1848" s="253">
        <f t="shared" si="535"/>
        <v>9</v>
      </c>
      <c r="N1848" s="4" t="str">
        <f t="shared" si="534"/>
        <v>Kecil</v>
      </c>
      <c r="O1848" s="54"/>
      <c r="P1848" s="54"/>
      <c r="Q1848" s="54"/>
      <c r="R1848" s="5"/>
      <c r="S1848" s="5"/>
      <c r="T1848" s="5"/>
      <c r="U1848" s="5"/>
      <c r="V1848" s="54"/>
      <c r="W1848" s="54"/>
      <c r="X1848" s="33"/>
      <c r="Y1848" s="33"/>
      <c r="Z1848" s="33"/>
      <c r="AA1848" s="33"/>
      <c r="AB1848" s="33"/>
      <c r="AC1848" s="64"/>
      <c r="AD1848" s="33"/>
      <c r="AE1848" s="33"/>
      <c r="AF1848" s="64"/>
      <c r="AG1848" s="33"/>
      <c r="AH1848" s="33"/>
      <c r="AI1848" s="64"/>
    </row>
    <row r="1849" spans="1:35" x14ac:dyDescent="0.2">
      <c r="A1849" s="368">
        <f t="shared" si="526"/>
        <v>1837</v>
      </c>
      <c r="B1849" s="59"/>
      <c r="C1849" s="16" t="s">
        <v>4483</v>
      </c>
      <c r="D1849" s="16" t="s">
        <v>4484</v>
      </c>
      <c r="E1849" s="16"/>
      <c r="F1849" s="4" t="s">
        <v>3708</v>
      </c>
      <c r="G1849" s="54"/>
      <c r="H1849" s="4" t="s">
        <v>31</v>
      </c>
      <c r="I1849" s="267">
        <v>3</v>
      </c>
      <c r="J1849" s="267">
        <v>9</v>
      </c>
      <c r="K1849" s="267">
        <v>0</v>
      </c>
      <c r="L1849" s="267">
        <v>0</v>
      </c>
      <c r="M1849" s="253">
        <f t="shared" si="535"/>
        <v>12</v>
      </c>
      <c r="N1849" s="4" t="str">
        <f t="shared" si="534"/>
        <v>Menengah</v>
      </c>
      <c r="O1849" s="54"/>
      <c r="P1849" s="5" t="s">
        <v>4527</v>
      </c>
      <c r="Q1849" s="5"/>
      <c r="R1849" s="54"/>
      <c r="S1849" s="100"/>
      <c r="T1849" s="100"/>
      <c r="U1849" s="100"/>
      <c r="V1849" s="5"/>
      <c r="W1849" s="4"/>
      <c r="X1849" s="33"/>
      <c r="Y1849" s="33"/>
      <c r="Z1849" s="33"/>
      <c r="AA1849" s="33"/>
      <c r="AB1849" s="33"/>
      <c r="AC1849" s="64"/>
      <c r="AD1849" s="33"/>
      <c r="AE1849" s="33"/>
      <c r="AF1849" s="64"/>
      <c r="AG1849" s="33"/>
      <c r="AH1849" s="33"/>
      <c r="AI1849" s="64"/>
    </row>
    <row r="1850" spans="1:35" ht="18" x14ac:dyDescent="0.2">
      <c r="A1850" s="368">
        <f t="shared" si="526"/>
        <v>1838</v>
      </c>
      <c r="B1850" s="59"/>
      <c r="C1850" s="16" t="s">
        <v>4485</v>
      </c>
      <c r="D1850" s="16" t="s">
        <v>4486</v>
      </c>
      <c r="E1850" s="16"/>
      <c r="F1850" s="4" t="s">
        <v>3708</v>
      </c>
      <c r="G1850" s="54"/>
      <c r="H1850" s="4" t="s">
        <v>31</v>
      </c>
      <c r="I1850" s="267">
        <v>25</v>
      </c>
      <c r="J1850" s="267">
        <v>4</v>
      </c>
      <c r="K1850" s="267">
        <v>0</v>
      </c>
      <c r="L1850" s="267">
        <v>0</v>
      </c>
      <c r="M1850" s="253">
        <f t="shared" si="535"/>
        <v>29</v>
      </c>
      <c r="N1850" s="4" t="s">
        <v>45</v>
      </c>
      <c r="O1850" s="100"/>
      <c r="P1850" s="54"/>
      <c r="Q1850" s="54"/>
      <c r="R1850" s="54"/>
      <c r="S1850" s="100"/>
      <c r="T1850" s="100"/>
      <c r="U1850" s="100"/>
      <c r="V1850" s="54"/>
      <c r="W1850" s="54"/>
      <c r="X1850" s="33"/>
      <c r="Y1850" s="33"/>
      <c r="Z1850" s="33"/>
      <c r="AA1850" s="33"/>
      <c r="AB1850" s="33"/>
      <c r="AC1850" s="64"/>
      <c r="AD1850" s="33"/>
      <c r="AE1850" s="33"/>
      <c r="AF1850" s="64"/>
      <c r="AG1850" s="33"/>
      <c r="AH1850" s="33"/>
      <c r="AI1850" s="64"/>
    </row>
    <row r="1851" spans="1:35" x14ac:dyDescent="0.2">
      <c r="A1851" s="368">
        <f t="shared" si="526"/>
        <v>1839</v>
      </c>
      <c r="B1851" s="59"/>
      <c r="C1851" s="16" t="s">
        <v>4487</v>
      </c>
      <c r="D1851" s="16" t="s">
        <v>4488</v>
      </c>
      <c r="E1851" s="16"/>
      <c r="F1851" s="4" t="s">
        <v>3708</v>
      </c>
      <c r="G1851" s="4" t="s">
        <v>382</v>
      </c>
      <c r="H1851" s="5" t="s">
        <v>31</v>
      </c>
      <c r="I1851" s="50">
        <v>10</v>
      </c>
      <c r="J1851" s="50">
        <v>3</v>
      </c>
      <c r="K1851" s="50"/>
      <c r="L1851" s="50"/>
      <c r="M1851" s="50">
        <f>SUM(I1851:K1851)</f>
        <v>13</v>
      </c>
      <c r="N1851" s="93" t="s">
        <v>221</v>
      </c>
      <c r="O1851" s="54"/>
      <c r="P1851" s="54"/>
      <c r="Q1851" s="54"/>
      <c r="R1851" s="54"/>
      <c r="S1851" s="100"/>
      <c r="T1851" s="100"/>
      <c r="U1851" s="100"/>
      <c r="V1851" s="54"/>
      <c r="W1851" s="54"/>
      <c r="X1851" s="33"/>
      <c r="Y1851" s="33"/>
      <c r="Z1851" s="33"/>
      <c r="AA1851" s="33"/>
      <c r="AB1851" s="33"/>
      <c r="AC1851" s="64"/>
      <c r="AD1851" s="33"/>
      <c r="AE1851" s="33"/>
      <c r="AF1851" s="64"/>
      <c r="AG1851" s="33"/>
      <c r="AH1851" s="33"/>
      <c r="AI1851" s="64"/>
    </row>
    <row r="1852" spans="1:35" ht="18" x14ac:dyDescent="0.2">
      <c r="A1852" s="368">
        <f t="shared" si="526"/>
        <v>1840</v>
      </c>
      <c r="B1852" s="59"/>
      <c r="C1852" s="92" t="s">
        <v>4490</v>
      </c>
      <c r="D1852" s="92" t="s">
        <v>4491</v>
      </c>
      <c r="E1852" s="92"/>
      <c r="F1852" s="93" t="s">
        <v>3708</v>
      </c>
      <c r="G1852" s="54"/>
      <c r="H1852" s="93" t="s">
        <v>56</v>
      </c>
      <c r="I1852" s="277">
        <v>1</v>
      </c>
      <c r="J1852" s="277">
        <v>1</v>
      </c>
      <c r="K1852" s="277">
        <v>1</v>
      </c>
      <c r="L1852" s="277" t="s">
        <v>37</v>
      </c>
      <c r="M1852" s="254">
        <v>3</v>
      </c>
      <c r="N1852" s="93" t="str">
        <f t="shared" ref="N1852:N1857" si="536">IF(M1853&gt;=100,"Besar",IF(AND(M1853&gt;=50,M1853&lt;=99),"Sedang",IF(AND(M1853&gt;=25,M1853&lt;=49),"Menengah",IF(AND(M1853&lt;=24,M1853&gt;=10),"Kecil",IF(M1853&lt;10,"&lt;Kecil","-")))))</f>
        <v>Besar</v>
      </c>
      <c r="O1852" s="54"/>
      <c r="P1852" s="54"/>
      <c r="Q1852" s="54"/>
      <c r="R1852" s="54"/>
      <c r="S1852" s="100"/>
      <c r="T1852" s="100"/>
      <c r="U1852" s="100"/>
      <c r="V1852" s="54"/>
      <c r="W1852" s="54"/>
      <c r="X1852" s="33"/>
      <c r="Y1852" s="33"/>
      <c r="Z1852" s="33"/>
      <c r="AA1852" s="33"/>
      <c r="AB1852" s="33"/>
      <c r="AC1852" s="64"/>
      <c r="AD1852" s="33"/>
      <c r="AE1852" s="33"/>
      <c r="AF1852" s="64"/>
      <c r="AG1852" s="33"/>
      <c r="AH1852" s="33"/>
      <c r="AI1852" s="64"/>
    </row>
    <row r="1853" spans="1:35" x14ac:dyDescent="0.2">
      <c r="A1853" s="368">
        <f t="shared" si="526"/>
        <v>1841</v>
      </c>
      <c r="B1853" s="59"/>
      <c r="C1853" s="92" t="s">
        <v>4492</v>
      </c>
      <c r="D1853" s="92" t="s">
        <v>4493</v>
      </c>
      <c r="E1853" s="92"/>
      <c r="F1853" s="93" t="s">
        <v>3708</v>
      </c>
      <c r="G1853" s="54"/>
      <c r="H1853" s="93" t="s">
        <v>31</v>
      </c>
      <c r="I1853" s="277">
        <v>32</v>
      </c>
      <c r="J1853" s="277">
        <v>352</v>
      </c>
      <c r="K1853" s="277">
        <v>0</v>
      </c>
      <c r="L1853" s="277">
        <v>0</v>
      </c>
      <c r="M1853" s="254">
        <f t="shared" ref="M1853:M1858" si="537">SUM(I1853:L1853)</f>
        <v>384</v>
      </c>
      <c r="N1853" s="53" t="str">
        <f t="shared" si="536"/>
        <v>Menengah</v>
      </c>
      <c r="O1853" s="54"/>
      <c r="P1853" s="54"/>
      <c r="Q1853" s="54"/>
      <c r="R1853" s="54"/>
      <c r="S1853" s="100"/>
      <c r="T1853" s="100"/>
      <c r="U1853" s="100"/>
      <c r="V1853" s="54"/>
      <c r="W1853" s="54"/>
      <c r="X1853" s="33"/>
      <c r="Y1853" s="33"/>
      <c r="Z1853" s="33"/>
      <c r="AA1853" s="33"/>
      <c r="AB1853" s="33"/>
      <c r="AC1853" s="64"/>
      <c r="AD1853" s="33"/>
      <c r="AE1853" s="33"/>
      <c r="AF1853" s="64"/>
      <c r="AG1853" s="33"/>
      <c r="AH1853" s="33"/>
      <c r="AI1853" s="64"/>
    </row>
    <row r="1854" spans="1:35" x14ac:dyDescent="0.2">
      <c r="A1854" s="368">
        <f t="shared" si="526"/>
        <v>1842</v>
      </c>
      <c r="B1854" s="53">
        <v>32210</v>
      </c>
      <c r="C1854" s="79" t="s">
        <v>4494</v>
      </c>
      <c r="D1854" s="79" t="s">
        <v>4495</v>
      </c>
      <c r="E1854" s="79"/>
      <c r="F1854" s="53" t="s">
        <v>4496</v>
      </c>
      <c r="G1854" s="54"/>
      <c r="H1854" s="4" t="s">
        <v>31</v>
      </c>
      <c r="I1854" s="251">
        <v>29</v>
      </c>
      <c r="J1854" s="251">
        <v>5</v>
      </c>
      <c r="K1854" s="267">
        <v>0</v>
      </c>
      <c r="L1854" s="267">
        <v>0</v>
      </c>
      <c r="M1854" s="251">
        <f t="shared" si="537"/>
        <v>34</v>
      </c>
      <c r="N1854" s="53" t="str">
        <f t="shared" si="536"/>
        <v>Kecil</v>
      </c>
      <c r="O1854" s="54"/>
      <c r="P1854" s="54"/>
      <c r="Q1854" s="54"/>
      <c r="R1854" s="5" t="s">
        <v>362</v>
      </c>
      <c r="S1854" s="5"/>
      <c r="T1854" s="5"/>
      <c r="U1854" s="5"/>
      <c r="V1854" s="54"/>
      <c r="W1854" s="54"/>
      <c r="X1854" s="33"/>
      <c r="Y1854" s="33"/>
      <c r="Z1854" s="33"/>
      <c r="AA1854" s="33"/>
      <c r="AB1854" s="33"/>
      <c r="AC1854" s="64"/>
      <c r="AD1854" s="33"/>
      <c r="AE1854" s="33"/>
      <c r="AF1854" s="64"/>
      <c r="AG1854" s="33"/>
      <c r="AH1854" s="33"/>
      <c r="AI1854" s="64"/>
    </row>
    <row r="1855" spans="1:35" x14ac:dyDescent="0.2">
      <c r="A1855" s="368">
        <f t="shared" si="526"/>
        <v>1843</v>
      </c>
      <c r="B1855" s="4">
        <v>38295</v>
      </c>
      <c r="C1855" s="65" t="s">
        <v>4497</v>
      </c>
      <c r="D1855" s="65" t="s">
        <v>4498</v>
      </c>
      <c r="E1855" s="65"/>
      <c r="F1855" s="4" t="s">
        <v>4496</v>
      </c>
      <c r="G1855" s="54"/>
      <c r="H1855" s="4" t="s">
        <v>31</v>
      </c>
      <c r="I1855" s="267">
        <v>15</v>
      </c>
      <c r="J1855" s="267">
        <v>0</v>
      </c>
      <c r="K1855" s="267">
        <v>0</v>
      </c>
      <c r="L1855" s="267">
        <v>0</v>
      </c>
      <c r="M1855" s="251">
        <f t="shared" si="537"/>
        <v>15</v>
      </c>
      <c r="N1855" s="53" t="str">
        <f t="shared" si="536"/>
        <v>Kecil</v>
      </c>
      <c r="O1855" s="4" t="s">
        <v>3383</v>
      </c>
      <c r="P1855" s="5"/>
      <c r="Q1855" s="5"/>
      <c r="R1855" s="5"/>
      <c r="S1855" s="5"/>
      <c r="T1855" s="5"/>
      <c r="U1855" s="5"/>
      <c r="V1855" s="5"/>
      <c r="W1855" s="4"/>
      <c r="X1855" s="33"/>
      <c r="Y1855" s="33"/>
      <c r="Z1855" s="33"/>
      <c r="AA1855" s="33"/>
      <c r="AB1855" s="33"/>
      <c r="AC1855" s="64"/>
      <c r="AD1855" s="33"/>
      <c r="AE1855" s="33"/>
      <c r="AF1855" s="64"/>
      <c r="AG1855" s="33"/>
      <c r="AH1855" s="33"/>
      <c r="AI1855" s="64"/>
    </row>
    <row r="1856" spans="1:35" x14ac:dyDescent="0.2">
      <c r="A1856" s="368">
        <f t="shared" si="526"/>
        <v>1844</v>
      </c>
      <c r="B1856" s="4">
        <v>63000</v>
      </c>
      <c r="C1856" s="65" t="s">
        <v>4499</v>
      </c>
      <c r="D1856" s="65" t="s">
        <v>4500</v>
      </c>
      <c r="E1856" s="65"/>
      <c r="F1856" s="4" t="s">
        <v>4496</v>
      </c>
      <c r="G1856" s="54"/>
      <c r="H1856" s="4" t="s">
        <v>52</v>
      </c>
      <c r="I1856" s="267">
        <v>6</v>
      </c>
      <c r="J1856" s="267">
        <v>5</v>
      </c>
      <c r="K1856" s="267">
        <v>0</v>
      </c>
      <c r="L1856" s="267">
        <v>0</v>
      </c>
      <c r="M1856" s="251">
        <f t="shared" si="537"/>
        <v>11</v>
      </c>
      <c r="N1856" s="53" t="str">
        <f t="shared" si="536"/>
        <v>Sedang</v>
      </c>
      <c r="O1856" s="54"/>
      <c r="P1856" s="5"/>
      <c r="Q1856" s="5"/>
      <c r="R1856" s="54"/>
      <c r="S1856" s="100"/>
      <c r="T1856" s="100"/>
      <c r="U1856" s="100"/>
      <c r="V1856" s="5"/>
      <c r="W1856" s="4"/>
      <c r="X1856" s="33"/>
      <c r="Y1856" s="33"/>
      <c r="Z1856" s="33"/>
      <c r="AA1856" s="33"/>
      <c r="AB1856" s="33"/>
      <c r="AC1856" s="64"/>
      <c r="AD1856" s="33"/>
      <c r="AE1856" s="33"/>
      <c r="AF1856" s="64"/>
      <c r="AG1856" s="33"/>
      <c r="AH1856" s="33"/>
      <c r="AI1856" s="64"/>
    </row>
    <row r="1857" spans="1:35" x14ac:dyDescent="0.2">
      <c r="A1857" s="368">
        <f t="shared" si="526"/>
        <v>1845</v>
      </c>
      <c r="B1857" s="4">
        <v>34520</v>
      </c>
      <c r="C1857" s="65" t="s">
        <v>4501</v>
      </c>
      <c r="D1857" s="65" t="s">
        <v>4502</v>
      </c>
      <c r="E1857" s="65"/>
      <c r="F1857" s="4" t="s">
        <v>4496</v>
      </c>
      <c r="G1857" s="54"/>
      <c r="H1857" s="4" t="s">
        <v>36</v>
      </c>
      <c r="I1857" s="267">
        <v>50</v>
      </c>
      <c r="J1857" s="267">
        <v>4</v>
      </c>
      <c r="K1857" s="267">
        <v>0</v>
      </c>
      <c r="L1857" s="267">
        <v>0</v>
      </c>
      <c r="M1857" s="251">
        <f t="shared" si="537"/>
        <v>54</v>
      </c>
      <c r="N1857" s="53" t="str">
        <f t="shared" si="536"/>
        <v>Sedang</v>
      </c>
      <c r="O1857" s="54"/>
      <c r="P1857" s="54"/>
      <c r="Q1857" s="54"/>
      <c r="R1857" s="5"/>
      <c r="S1857" s="5"/>
      <c r="T1857" s="5"/>
      <c r="U1857" s="5"/>
      <c r="V1857" s="54"/>
      <c r="W1857" s="54"/>
      <c r="X1857" s="33"/>
      <c r="Y1857" s="33"/>
      <c r="Z1857" s="33"/>
      <c r="AA1857" s="33"/>
      <c r="AB1857" s="33"/>
      <c r="AC1857" s="64"/>
      <c r="AD1857" s="33"/>
      <c r="AE1857" s="33"/>
      <c r="AF1857" s="64"/>
      <c r="AG1857" s="33"/>
      <c r="AH1857" s="33"/>
      <c r="AI1857" s="64"/>
    </row>
    <row r="1858" spans="1:35" x14ac:dyDescent="0.2">
      <c r="A1858" s="368">
        <f t="shared" si="526"/>
        <v>1846</v>
      </c>
      <c r="B1858" s="4">
        <v>74200</v>
      </c>
      <c r="C1858" s="65" t="s">
        <v>4503</v>
      </c>
      <c r="D1858" s="65" t="s">
        <v>4504</v>
      </c>
      <c r="E1858" s="65"/>
      <c r="F1858" s="4" t="s">
        <v>4496</v>
      </c>
      <c r="G1858" s="54"/>
      <c r="H1858" s="4" t="s">
        <v>31</v>
      </c>
      <c r="I1858" s="267">
        <v>57</v>
      </c>
      <c r="J1858" s="267">
        <v>0</v>
      </c>
      <c r="K1858" s="267">
        <v>0</v>
      </c>
      <c r="L1858" s="267">
        <v>0</v>
      </c>
      <c r="M1858" s="251">
        <f t="shared" si="537"/>
        <v>57</v>
      </c>
      <c r="N1858" s="4" t="s">
        <v>45</v>
      </c>
      <c r="O1858" s="54"/>
      <c r="P1858" s="5"/>
      <c r="Q1858" s="5"/>
      <c r="R1858" s="5"/>
      <c r="S1858" s="5"/>
      <c r="T1858" s="5"/>
      <c r="U1858" s="5"/>
      <c r="V1858" s="5"/>
      <c r="W1858" s="4"/>
      <c r="X1858" s="33"/>
      <c r="Y1858" s="33"/>
      <c r="Z1858" s="33"/>
      <c r="AA1858" s="33"/>
      <c r="AB1858" s="33"/>
      <c r="AC1858" s="64"/>
      <c r="AD1858" s="33"/>
      <c r="AE1858" s="33"/>
      <c r="AF1858" s="64"/>
      <c r="AG1858" s="33"/>
      <c r="AH1858" s="33"/>
      <c r="AI1858" s="64"/>
    </row>
    <row r="1859" spans="1:35" ht="18" x14ac:dyDescent="0.2">
      <c r="A1859" s="368">
        <f t="shared" si="526"/>
        <v>1847</v>
      </c>
      <c r="B1859" s="4"/>
      <c r="C1859" s="86" t="s">
        <v>4505</v>
      </c>
      <c r="D1859" s="34" t="s">
        <v>4506</v>
      </c>
      <c r="E1859" s="34"/>
      <c r="F1859" s="4" t="s">
        <v>4496</v>
      </c>
      <c r="G1859" s="4" t="s">
        <v>4507</v>
      </c>
      <c r="H1859" s="5"/>
      <c r="I1859" s="50">
        <v>2</v>
      </c>
      <c r="J1859" s="50" t="s">
        <v>37</v>
      </c>
      <c r="K1859" s="50"/>
      <c r="L1859" s="50"/>
      <c r="M1859" s="50">
        <f>SUM(I1859:K1859)</f>
        <v>2</v>
      </c>
      <c r="N1859" s="53" t="str">
        <f t="shared" ref="N1859:N1865" si="538">IF(M1860&gt;=100,"Besar",IF(AND(M1860&gt;=50,M1860&lt;=99),"Sedang",IF(AND(M1860&gt;=25,M1860&lt;=49),"Menengah",IF(AND(M1860&lt;=24,M1860&gt;=10),"Kecil",IF(M1860&lt;10,"&lt;Kecil","-")))))</f>
        <v>Kecil</v>
      </c>
      <c r="O1859" s="54"/>
      <c r="P1859" s="5"/>
      <c r="Q1859" s="5"/>
      <c r="R1859" s="5"/>
      <c r="S1859" s="5"/>
      <c r="T1859" s="5"/>
      <c r="U1859" s="5"/>
      <c r="V1859" s="5"/>
      <c r="W1859" s="4"/>
      <c r="X1859" s="33"/>
      <c r="Y1859" s="33"/>
      <c r="Z1859" s="33"/>
      <c r="AA1859" s="33"/>
      <c r="AB1859" s="33"/>
      <c r="AC1859" s="64"/>
      <c r="AD1859" s="33"/>
      <c r="AE1859" s="33"/>
      <c r="AF1859" s="64"/>
      <c r="AG1859" s="33"/>
      <c r="AH1859" s="33"/>
      <c r="AI1859" s="64"/>
    </row>
    <row r="1860" spans="1:35" x14ac:dyDescent="0.2">
      <c r="A1860" s="368">
        <f t="shared" si="526"/>
        <v>1848</v>
      </c>
      <c r="B1860" s="4">
        <v>31420</v>
      </c>
      <c r="C1860" s="65" t="s">
        <v>4509</v>
      </c>
      <c r="D1860" s="65" t="s">
        <v>4510</v>
      </c>
      <c r="E1860" s="65"/>
      <c r="F1860" s="4" t="s">
        <v>4496</v>
      </c>
      <c r="G1860" s="54"/>
      <c r="H1860" s="4" t="s">
        <v>31</v>
      </c>
      <c r="I1860" s="267">
        <v>2</v>
      </c>
      <c r="J1860" s="267">
        <v>8</v>
      </c>
      <c r="K1860" s="267">
        <v>0</v>
      </c>
      <c r="L1860" s="267">
        <v>0</v>
      </c>
      <c r="M1860" s="251">
        <v>10</v>
      </c>
      <c r="N1860" s="53" t="str">
        <f t="shared" si="538"/>
        <v>Kecil</v>
      </c>
      <c r="O1860" s="54"/>
      <c r="P1860" s="5" t="s">
        <v>4550</v>
      </c>
      <c r="Q1860" s="5"/>
      <c r="R1860" s="54"/>
      <c r="S1860" s="100"/>
      <c r="T1860" s="100"/>
      <c r="U1860" s="100"/>
      <c r="V1860" s="5"/>
      <c r="W1860" s="4"/>
      <c r="X1860" s="33"/>
      <c r="Y1860" s="33"/>
      <c r="Z1860" s="33"/>
      <c r="AA1860" s="33"/>
      <c r="AB1860" s="33"/>
      <c r="AC1860" s="64"/>
      <c r="AD1860" s="33"/>
      <c r="AE1860" s="33"/>
      <c r="AF1860" s="64"/>
      <c r="AG1860" s="33"/>
      <c r="AH1860" s="33"/>
      <c r="AI1860" s="64"/>
    </row>
    <row r="1861" spans="1:35" x14ac:dyDescent="0.2">
      <c r="A1861" s="368">
        <f t="shared" si="526"/>
        <v>1849</v>
      </c>
      <c r="B1861" s="4">
        <v>63000</v>
      </c>
      <c r="C1861" s="65" t="s">
        <v>4511</v>
      </c>
      <c r="D1861" s="65" t="s">
        <v>4512</v>
      </c>
      <c r="E1861" s="65"/>
      <c r="F1861" s="4" t="s">
        <v>4513</v>
      </c>
      <c r="G1861" s="54"/>
      <c r="H1861" s="4" t="s">
        <v>31</v>
      </c>
      <c r="I1861" s="267">
        <v>6</v>
      </c>
      <c r="J1861" s="267">
        <v>6</v>
      </c>
      <c r="K1861" s="267">
        <v>0</v>
      </c>
      <c r="L1861" s="267">
        <v>0</v>
      </c>
      <c r="M1861" s="251">
        <f>SUM(I1861:L1861)</f>
        <v>12</v>
      </c>
      <c r="N1861" s="53"/>
      <c r="O1861" s="4"/>
      <c r="P1861" s="178" t="s">
        <v>4527</v>
      </c>
      <c r="Q1861" s="54"/>
      <c r="R1861" s="5"/>
      <c r="S1861" s="5"/>
      <c r="T1861" s="5"/>
      <c r="U1861" s="5"/>
      <c r="V1861" s="54"/>
      <c r="W1861" s="54"/>
      <c r="X1861" s="33"/>
      <c r="Y1861" s="33"/>
      <c r="Z1861" s="33"/>
      <c r="AA1861" s="33"/>
      <c r="AB1861" s="33"/>
      <c r="AC1861" s="64"/>
      <c r="AD1861" s="33"/>
      <c r="AE1861" s="33"/>
      <c r="AF1861" s="64"/>
      <c r="AG1861" s="33"/>
      <c r="AH1861" s="33"/>
      <c r="AI1861" s="64"/>
    </row>
    <row r="1862" spans="1:35" x14ac:dyDescent="0.2">
      <c r="A1862" s="368">
        <f t="shared" si="526"/>
        <v>1850</v>
      </c>
      <c r="B1862" s="4"/>
      <c r="C1862" s="65" t="s">
        <v>6052</v>
      </c>
      <c r="D1862" s="65" t="s">
        <v>6053</v>
      </c>
      <c r="E1862" s="65"/>
      <c r="F1862" s="4"/>
      <c r="G1862" s="100"/>
      <c r="H1862" s="4"/>
      <c r="I1862" s="267"/>
      <c r="J1862" s="267"/>
      <c r="K1862" s="267"/>
      <c r="L1862" s="267"/>
      <c r="M1862" s="251"/>
      <c r="N1862" s="4" t="str">
        <f t="shared" si="538"/>
        <v>Besar</v>
      </c>
      <c r="O1862" s="4"/>
      <c r="P1862" s="5"/>
      <c r="Q1862" s="5"/>
      <c r="R1862" s="54"/>
      <c r="S1862" s="100"/>
      <c r="T1862" s="100"/>
      <c r="U1862" s="100"/>
      <c r="V1862" s="5"/>
      <c r="W1862" s="4"/>
      <c r="X1862" s="33"/>
      <c r="Y1862" s="33"/>
      <c r="Z1862" s="33"/>
      <c r="AA1862" s="33"/>
      <c r="AB1862" s="33"/>
      <c r="AC1862" s="64"/>
      <c r="AD1862" s="33"/>
      <c r="AE1862" s="33"/>
      <c r="AF1862" s="64"/>
      <c r="AG1862" s="33"/>
      <c r="AH1862" s="33"/>
      <c r="AI1862" s="64"/>
    </row>
    <row r="1863" spans="1:35" x14ac:dyDescent="0.2">
      <c r="A1863" s="368">
        <f t="shared" si="526"/>
        <v>1851</v>
      </c>
      <c r="B1863" s="4">
        <v>32114</v>
      </c>
      <c r="C1863" s="65" t="s">
        <v>2934</v>
      </c>
      <c r="D1863" s="65" t="s">
        <v>4514</v>
      </c>
      <c r="E1863" s="65"/>
      <c r="F1863" s="4" t="s">
        <v>4515</v>
      </c>
      <c r="G1863" s="54"/>
      <c r="H1863" s="4" t="s">
        <v>52</v>
      </c>
      <c r="I1863" s="267">
        <v>70</v>
      </c>
      <c r="J1863" s="267">
        <v>32</v>
      </c>
      <c r="K1863" s="267" t="s">
        <v>37</v>
      </c>
      <c r="L1863" s="267">
        <v>0</v>
      </c>
      <c r="M1863" s="253">
        <f>SUM(I1863:L1863)</f>
        <v>102</v>
      </c>
      <c r="N1863" s="4" t="str">
        <f t="shared" si="538"/>
        <v>Besar</v>
      </c>
      <c r="O1863" s="161" t="s">
        <v>3383</v>
      </c>
      <c r="P1863" s="54"/>
      <c r="Q1863" s="54"/>
      <c r="R1863" s="5"/>
      <c r="S1863" s="5"/>
      <c r="T1863" s="5"/>
      <c r="U1863" s="5"/>
      <c r="V1863" s="54"/>
      <c r="W1863" s="54"/>
      <c r="X1863" s="33"/>
      <c r="Y1863" s="33"/>
      <c r="Z1863" s="33"/>
      <c r="AA1863" s="33"/>
      <c r="AB1863" s="33"/>
      <c r="AC1863" s="64"/>
      <c r="AD1863" s="33"/>
      <c r="AE1863" s="33"/>
      <c r="AF1863" s="64"/>
      <c r="AG1863" s="33"/>
      <c r="AH1863" s="33"/>
      <c r="AI1863" s="64"/>
    </row>
    <row r="1864" spans="1:35" x14ac:dyDescent="0.2">
      <c r="A1864" s="368">
        <f t="shared" si="526"/>
        <v>1852</v>
      </c>
      <c r="B1864" s="4">
        <v>32114</v>
      </c>
      <c r="C1864" s="65" t="s">
        <v>4516</v>
      </c>
      <c r="D1864" s="65" t="s">
        <v>4517</v>
      </c>
      <c r="E1864" s="65"/>
      <c r="F1864" s="4" t="s">
        <v>4515</v>
      </c>
      <c r="G1864" s="54"/>
      <c r="H1864" s="80" t="s">
        <v>4518</v>
      </c>
      <c r="I1864" s="267">
        <v>90</v>
      </c>
      <c r="J1864" s="267">
        <v>10</v>
      </c>
      <c r="K1864" s="267" t="s">
        <v>37</v>
      </c>
      <c r="L1864" s="267">
        <v>0</v>
      </c>
      <c r="M1864" s="253">
        <f>SUM(I1864:L1864)</f>
        <v>100</v>
      </c>
      <c r="N1864" s="4" t="str">
        <f t="shared" si="538"/>
        <v>Kecil</v>
      </c>
      <c r="O1864" s="4"/>
      <c r="P1864" s="5" t="s">
        <v>4561</v>
      </c>
      <c r="Q1864" s="5"/>
      <c r="R1864" s="5"/>
      <c r="S1864" s="5"/>
      <c r="T1864" s="5"/>
      <c r="U1864" s="5"/>
      <c r="V1864" s="5"/>
      <c r="W1864" s="4"/>
      <c r="X1864" s="33"/>
      <c r="Y1864" s="33"/>
      <c r="Z1864" s="33"/>
      <c r="AA1864" s="33"/>
      <c r="AB1864" s="33"/>
      <c r="AC1864" s="64"/>
      <c r="AD1864" s="33"/>
      <c r="AE1864" s="33"/>
      <c r="AF1864" s="64"/>
      <c r="AG1864" s="33"/>
      <c r="AH1864" s="33"/>
      <c r="AI1864" s="64"/>
    </row>
    <row r="1865" spans="1:35" ht="18" x14ac:dyDescent="0.2">
      <c r="A1865" s="368">
        <f t="shared" si="526"/>
        <v>1853</v>
      </c>
      <c r="B1865" s="4">
        <v>61038</v>
      </c>
      <c r="C1865" s="65" t="s">
        <v>4519</v>
      </c>
      <c r="D1865" s="65" t="s">
        <v>4520</v>
      </c>
      <c r="E1865" s="65"/>
      <c r="F1865" s="4" t="s">
        <v>4521</v>
      </c>
      <c r="G1865" s="54"/>
      <c r="H1865" s="4" t="s">
        <v>31</v>
      </c>
      <c r="I1865" s="267">
        <v>20</v>
      </c>
      <c r="J1865" s="267" t="s">
        <v>37</v>
      </c>
      <c r="K1865" s="267" t="s">
        <v>37</v>
      </c>
      <c r="L1865" s="267">
        <v>0</v>
      </c>
      <c r="M1865" s="253">
        <f>SUM(I1865:L1865)</f>
        <v>20</v>
      </c>
      <c r="N1865" s="4" t="str">
        <f t="shared" si="538"/>
        <v>Kecil</v>
      </c>
      <c r="O1865" s="4"/>
      <c r="P1865" s="5"/>
      <c r="Q1865" s="5"/>
      <c r="R1865" s="5"/>
      <c r="S1865" s="5"/>
      <c r="T1865" s="5"/>
      <c r="U1865" s="5"/>
      <c r="V1865" s="5"/>
      <c r="W1865" s="4"/>
      <c r="X1865" s="33"/>
      <c r="Y1865" s="33"/>
      <c r="Z1865" s="33"/>
      <c r="AA1865" s="33"/>
      <c r="AB1865" s="33"/>
      <c r="AC1865" s="64"/>
      <c r="AD1865" s="33"/>
      <c r="AE1865" s="33"/>
      <c r="AF1865" s="64"/>
      <c r="AG1865" s="33"/>
      <c r="AH1865" s="33"/>
      <c r="AI1865" s="64"/>
    </row>
    <row r="1866" spans="1:35" ht="18" x14ac:dyDescent="0.2">
      <c r="A1866" s="368">
        <f t="shared" si="526"/>
        <v>1854</v>
      </c>
      <c r="B1866" s="4">
        <v>64000</v>
      </c>
      <c r="C1866" s="65" t="s">
        <v>4522</v>
      </c>
      <c r="D1866" s="65" t="s">
        <v>4523</v>
      </c>
      <c r="E1866" s="65"/>
      <c r="F1866" s="4" t="s">
        <v>4521</v>
      </c>
      <c r="G1866" s="54"/>
      <c r="H1866" s="4" t="s">
        <v>31</v>
      </c>
      <c r="I1866" s="267"/>
      <c r="J1866" s="267">
        <v>22</v>
      </c>
      <c r="K1866" s="267"/>
      <c r="L1866" s="267"/>
      <c r="M1866" s="253">
        <f>SUM(I1866:L1866)</f>
        <v>22</v>
      </c>
      <c r="N1866" s="4" t="s">
        <v>57</v>
      </c>
      <c r="O1866" s="4" t="s">
        <v>2492</v>
      </c>
      <c r="P1866" s="5" t="s">
        <v>4566</v>
      </c>
      <c r="Q1866" s="5"/>
      <c r="R1866" s="5"/>
      <c r="S1866" s="5"/>
      <c r="T1866" s="5"/>
      <c r="U1866" s="5"/>
      <c r="V1866" s="5"/>
      <c r="W1866" s="4"/>
      <c r="X1866" s="33"/>
      <c r="Y1866" s="33"/>
      <c r="Z1866" s="33"/>
      <c r="AA1866" s="33"/>
      <c r="AB1866" s="33"/>
      <c r="AC1866" s="64"/>
      <c r="AD1866" s="33"/>
      <c r="AE1866" s="33"/>
      <c r="AF1866" s="64"/>
      <c r="AG1866" s="33"/>
      <c r="AH1866" s="33"/>
      <c r="AI1866" s="64"/>
    </row>
    <row r="1867" spans="1:35" ht="27" x14ac:dyDescent="0.2">
      <c r="A1867" s="368">
        <f t="shared" si="526"/>
        <v>1855</v>
      </c>
      <c r="B1867" s="48"/>
      <c r="C1867" s="183" t="s">
        <v>4524</v>
      </c>
      <c r="D1867" s="159" t="s">
        <v>4525</v>
      </c>
      <c r="E1867" s="160" t="s">
        <v>6611</v>
      </c>
      <c r="F1867" s="161" t="s">
        <v>4521</v>
      </c>
      <c r="G1867" s="161" t="s">
        <v>4526</v>
      </c>
      <c r="H1867" s="322" t="s">
        <v>31</v>
      </c>
      <c r="I1867" s="161">
        <v>155</v>
      </c>
      <c r="J1867" s="161">
        <v>105</v>
      </c>
      <c r="K1867" s="210"/>
      <c r="L1867" s="210"/>
      <c r="M1867" s="161">
        <v>260</v>
      </c>
      <c r="N1867" s="161" t="s">
        <v>57</v>
      </c>
      <c r="O1867" s="54"/>
      <c r="P1867" s="5"/>
      <c r="Q1867" s="5"/>
      <c r="R1867" s="5"/>
      <c r="S1867" s="5"/>
      <c r="T1867" s="5"/>
      <c r="U1867" s="5"/>
      <c r="V1867" s="5"/>
      <c r="W1867" s="4"/>
      <c r="X1867" s="33"/>
      <c r="Y1867" s="33"/>
      <c r="Z1867" s="33"/>
      <c r="AA1867" s="33"/>
      <c r="AB1867" s="33"/>
      <c r="AC1867" s="64"/>
      <c r="AD1867" s="33"/>
      <c r="AE1867" s="33"/>
      <c r="AF1867" s="64"/>
      <c r="AG1867" s="33"/>
      <c r="AH1867" s="33"/>
      <c r="AI1867" s="64"/>
    </row>
    <row r="1868" spans="1:35" ht="18" x14ac:dyDescent="0.2">
      <c r="A1868" s="368">
        <f t="shared" si="526"/>
        <v>1856</v>
      </c>
      <c r="B1868" s="4">
        <v>31279</v>
      </c>
      <c r="C1868" s="65" t="s">
        <v>4528</v>
      </c>
      <c r="D1868" s="65" t="s">
        <v>4529</v>
      </c>
      <c r="E1868" s="65"/>
      <c r="F1868" s="4" t="s">
        <v>4521</v>
      </c>
      <c r="G1868" s="54"/>
      <c r="H1868" s="4" t="s">
        <v>31</v>
      </c>
      <c r="I1868" s="267">
        <v>20</v>
      </c>
      <c r="J1868" s="267" t="s">
        <v>37</v>
      </c>
      <c r="K1868" s="267" t="s">
        <v>37</v>
      </c>
      <c r="L1868" s="267" t="s">
        <v>37</v>
      </c>
      <c r="M1868" s="253">
        <f>SUM(I1868:L1868)</f>
        <v>20</v>
      </c>
      <c r="N1868" s="4" t="str">
        <f>IF(M1869&gt;=100,"Besar",IF(AND(M1869&gt;=50,M1869&lt;=99),"Sedang",IF(AND(M1869&gt;=25,M1869&lt;=49),"Menengah",IF(AND(M1869&lt;=24,M1869&gt;=10),"Kecil",IF(M1869&lt;10,"&lt;Kecil","-")))))</f>
        <v>Menengah</v>
      </c>
      <c r="O1868" s="4"/>
      <c r="P1868" s="5"/>
      <c r="Q1868" s="5"/>
      <c r="R1868" s="5"/>
      <c r="S1868" s="5"/>
      <c r="T1868" s="5"/>
      <c r="U1868" s="5"/>
      <c r="V1868" s="5"/>
      <c r="W1868" s="4"/>
      <c r="X1868" s="33"/>
      <c r="Y1868" s="33"/>
      <c r="Z1868" s="33"/>
      <c r="AA1868" s="33"/>
      <c r="AB1868" s="33"/>
      <c r="AC1868" s="64"/>
      <c r="AD1868" s="33"/>
      <c r="AE1868" s="33"/>
      <c r="AF1868" s="64"/>
      <c r="AG1868" s="33"/>
      <c r="AH1868" s="33"/>
      <c r="AI1868" s="64"/>
    </row>
    <row r="1869" spans="1:35" ht="18" x14ac:dyDescent="0.2">
      <c r="A1869" s="368">
        <f t="shared" si="526"/>
        <v>1857</v>
      </c>
      <c r="B1869" s="4">
        <v>31279</v>
      </c>
      <c r="C1869" s="65" t="s">
        <v>4530</v>
      </c>
      <c r="D1869" s="65" t="s">
        <v>4531</v>
      </c>
      <c r="E1869" s="65"/>
      <c r="F1869" s="4" t="s">
        <v>4521</v>
      </c>
      <c r="G1869" s="54"/>
      <c r="H1869" s="4" t="s">
        <v>31</v>
      </c>
      <c r="I1869" s="267">
        <v>34</v>
      </c>
      <c r="J1869" s="267">
        <v>0</v>
      </c>
      <c r="K1869" s="267">
        <v>0</v>
      </c>
      <c r="L1869" s="267">
        <v>0</v>
      </c>
      <c r="M1869" s="253">
        <f>SUM(I1869:L1869)</f>
        <v>34</v>
      </c>
      <c r="N1869" s="4" t="str">
        <f>IF(M1870&gt;=100,"Besar",IF(AND(M1870&gt;=50,M1870&lt;=99),"Sedang",IF(AND(M1870&gt;=25,M1870&lt;=49),"Menengah",IF(AND(M1870&lt;=24,M1870&gt;=10),"Kecil",IF(M1870&lt;10,"&lt;Kecil","-")))))</f>
        <v>Kecil</v>
      </c>
      <c r="O1869" s="54"/>
      <c r="P1869" s="5"/>
      <c r="Q1869" s="5"/>
      <c r="R1869" s="5"/>
      <c r="S1869" s="5"/>
      <c r="T1869" s="5"/>
      <c r="U1869" s="5"/>
      <c r="V1869" s="5"/>
      <c r="W1869" s="4"/>
      <c r="X1869" s="33"/>
      <c r="Y1869" s="33"/>
      <c r="Z1869" s="33"/>
      <c r="AA1869" s="33"/>
      <c r="AB1869" s="33"/>
      <c r="AC1869" s="64"/>
      <c r="AD1869" s="33"/>
      <c r="AE1869" s="33"/>
      <c r="AF1869" s="64"/>
      <c r="AG1869" s="33"/>
      <c r="AH1869" s="33"/>
      <c r="AI1869" s="64"/>
    </row>
    <row r="1870" spans="1:35" ht="18" x14ac:dyDescent="0.2">
      <c r="A1870" s="368">
        <f t="shared" si="526"/>
        <v>1858</v>
      </c>
      <c r="B1870" s="4">
        <v>93410</v>
      </c>
      <c r="C1870" s="65" t="s">
        <v>4532</v>
      </c>
      <c r="D1870" s="65" t="s">
        <v>4533</v>
      </c>
      <c r="E1870" s="65"/>
      <c r="F1870" s="4" t="s">
        <v>4521</v>
      </c>
      <c r="G1870" s="54"/>
      <c r="H1870" s="4" t="s">
        <v>31</v>
      </c>
      <c r="I1870" s="267">
        <v>22</v>
      </c>
      <c r="J1870" s="267">
        <v>0</v>
      </c>
      <c r="K1870" s="267">
        <v>0</v>
      </c>
      <c r="L1870" s="267">
        <v>0</v>
      </c>
      <c r="M1870" s="253">
        <f>SUM(I1870:L1870)</f>
        <v>22</v>
      </c>
      <c r="N1870" s="4" t="str">
        <f>IF(M1871&gt;=100,"Besar",IF(AND(M1871&gt;=50,M1871&lt;=99),"Sedang",IF(AND(M1871&gt;=25,M1871&lt;=49),"Menengah",IF(AND(M1871&lt;=24,M1871&gt;=10),"Kecil",IF(M1871&lt;10,"&lt;Kecil","-")))))</f>
        <v>Kecil</v>
      </c>
      <c r="O1870" s="4" t="s">
        <v>4560</v>
      </c>
      <c r="P1870" s="5"/>
      <c r="Q1870" s="5"/>
      <c r="R1870" s="5"/>
      <c r="S1870" s="5"/>
      <c r="T1870" s="5"/>
      <c r="U1870" s="5"/>
      <c r="V1870" s="5"/>
      <c r="W1870" s="4"/>
      <c r="X1870" s="33"/>
      <c r="Y1870" s="33"/>
      <c r="Z1870" s="33"/>
      <c r="AA1870" s="33"/>
      <c r="AB1870" s="33"/>
      <c r="AC1870" s="64"/>
      <c r="AD1870" s="33"/>
      <c r="AE1870" s="33"/>
      <c r="AF1870" s="64"/>
      <c r="AG1870" s="33"/>
      <c r="AH1870" s="33"/>
      <c r="AI1870" s="64"/>
    </row>
    <row r="1871" spans="1:35" ht="18" x14ac:dyDescent="0.2">
      <c r="A1871" s="368">
        <f t="shared" ref="A1871:A1934" si="539">A1870+1</f>
        <v>1859</v>
      </c>
      <c r="B1871" s="4">
        <v>61034</v>
      </c>
      <c r="C1871" s="65" t="s">
        <v>4534</v>
      </c>
      <c r="D1871" s="65" t="s">
        <v>4535</v>
      </c>
      <c r="E1871" s="65"/>
      <c r="F1871" s="4" t="s">
        <v>4521</v>
      </c>
      <c r="G1871" s="54"/>
      <c r="H1871" s="4" t="s">
        <v>31</v>
      </c>
      <c r="I1871" s="267">
        <v>6</v>
      </c>
      <c r="J1871" s="267">
        <v>6</v>
      </c>
      <c r="K1871" s="267">
        <v>0</v>
      </c>
      <c r="L1871" s="267">
        <v>0</v>
      </c>
      <c r="M1871" s="253">
        <f>SUM(I1871:L1871)</f>
        <v>12</v>
      </c>
      <c r="N1871" s="4" t="s">
        <v>221</v>
      </c>
      <c r="O1871" s="4"/>
      <c r="P1871" s="5"/>
      <c r="Q1871" s="5"/>
      <c r="R1871" s="5"/>
      <c r="S1871" s="5"/>
      <c r="T1871" s="5"/>
      <c r="U1871" s="5"/>
      <c r="V1871" s="5"/>
      <c r="W1871" s="4"/>
      <c r="X1871" s="33"/>
      <c r="Y1871" s="33"/>
      <c r="Z1871" s="33"/>
      <c r="AA1871" s="33"/>
      <c r="AB1871" s="33"/>
      <c r="AC1871" s="64"/>
      <c r="AD1871" s="33"/>
      <c r="AE1871" s="33"/>
      <c r="AF1871" s="64"/>
      <c r="AG1871" s="33"/>
      <c r="AH1871" s="33"/>
      <c r="AI1871" s="64"/>
    </row>
    <row r="1872" spans="1:35" ht="18" x14ac:dyDescent="0.2">
      <c r="A1872" s="368">
        <f t="shared" si="539"/>
        <v>1860</v>
      </c>
      <c r="B1872" s="4">
        <v>83290</v>
      </c>
      <c r="C1872" s="65" t="s">
        <v>4536</v>
      </c>
      <c r="D1872" s="65" t="s">
        <v>4537</v>
      </c>
      <c r="E1872" s="65"/>
      <c r="F1872" s="4" t="s">
        <v>4521</v>
      </c>
      <c r="G1872" s="54"/>
      <c r="H1872" s="4" t="s">
        <v>31</v>
      </c>
      <c r="I1872" s="267">
        <v>2</v>
      </c>
      <c r="J1872" s="267">
        <v>0</v>
      </c>
      <c r="K1872" s="267">
        <v>0</v>
      </c>
      <c r="L1872" s="267">
        <v>0</v>
      </c>
      <c r="M1872" s="253">
        <v>2</v>
      </c>
      <c r="N1872" s="4" t="str">
        <f>IF(M1873&gt;=100,"Besar",IF(AND(M1873&gt;=50,M1873&lt;=99),"Sedang",IF(AND(M1873&gt;=25,M1873&lt;=49),"Menengah",IF(AND(M1873&lt;=24,M1873&gt;=10),"Kecil",IF(M1873&lt;10,"&lt;Kecil","-")))))</f>
        <v>&lt;Kecil</v>
      </c>
      <c r="O1872" s="4" t="s">
        <v>122</v>
      </c>
      <c r="P1872" s="178" t="s">
        <v>4550</v>
      </c>
      <c r="Q1872" s="5"/>
      <c r="R1872" s="5"/>
      <c r="S1872" s="5"/>
      <c r="T1872" s="5"/>
      <c r="U1872" s="5"/>
      <c r="V1872" s="5"/>
      <c r="W1872" s="4"/>
      <c r="X1872" s="33"/>
      <c r="Y1872" s="33"/>
      <c r="Z1872" s="33"/>
      <c r="AA1872" s="33"/>
      <c r="AB1872" s="33"/>
      <c r="AC1872" s="64"/>
      <c r="AD1872" s="33"/>
      <c r="AE1872" s="33"/>
      <c r="AF1872" s="64"/>
      <c r="AG1872" s="33"/>
      <c r="AH1872" s="33"/>
      <c r="AI1872" s="64"/>
    </row>
    <row r="1873" spans="1:35" ht="18" x14ac:dyDescent="0.2">
      <c r="A1873" s="368">
        <f t="shared" si="539"/>
        <v>1861</v>
      </c>
      <c r="B1873" s="4">
        <v>81010</v>
      </c>
      <c r="C1873" s="65" t="s">
        <v>4538</v>
      </c>
      <c r="D1873" s="65" t="s">
        <v>4539</v>
      </c>
      <c r="E1873" s="65"/>
      <c r="F1873" s="4" t="s">
        <v>4521</v>
      </c>
      <c r="G1873" s="5"/>
      <c r="H1873" s="4" t="s">
        <v>31</v>
      </c>
      <c r="I1873" s="267">
        <v>2</v>
      </c>
      <c r="J1873" s="267">
        <v>2</v>
      </c>
      <c r="K1873" s="267" t="s">
        <v>37</v>
      </c>
      <c r="L1873" s="267" t="s">
        <v>37</v>
      </c>
      <c r="M1873" s="253">
        <f>SUM(I1873:L1873)</f>
        <v>4</v>
      </c>
      <c r="N1873" s="4" t="str">
        <f>IF(M1874&gt;=100,"Besar",IF(AND(M1874&gt;=50,M1874&lt;=99),"Sedang",IF(AND(M1874&gt;=25,M1874&lt;=49),"Menengah",IF(AND(M1874&lt;=24,M1874&gt;=10),"Kecil",IF(M1874&lt;10,"&lt;Kecil","-")))))</f>
        <v>&lt;Kecil</v>
      </c>
      <c r="O1873" s="4"/>
      <c r="P1873" s="5"/>
      <c r="Q1873" s="5"/>
      <c r="R1873" s="5"/>
      <c r="S1873" s="5"/>
      <c r="T1873" s="5"/>
      <c r="U1873" s="5"/>
      <c r="V1873" s="5"/>
      <c r="W1873" s="4"/>
      <c r="X1873" s="33"/>
      <c r="Y1873" s="33"/>
      <c r="Z1873" s="33"/>
      <c r="AA1873" s="33"/>
      <c r="AB1873" s="33"/>
      <c r="AC1873" s="64"/>
      <c r="AD1873" s="33"/>
      <c r="AE1873" s="33"/>
      <c r="AF1873" s="64"/>
      <c r="AG1873" s="33"/>
      <c r="AH1873" s="33"/>
      <c r="AI1873" s="64"/>
    </row>
    <row r="1874" spans="1:35" ht="18" x14ac:dyDescent="0.2">
      <c r="A1874" s="368">
        <f t="shared" si="539"/>
        <v>1862</v>
      </c>
      <c r="B1874" s="4">
        <v>81020</v>
      </c>
      <c r="C1874" s="65" t="s">
        <v>4540</v>
      </c>
      <c r="D1874" s="65" t="s">
        <v>4541</v>
      </c>
      <c r="E1874" s="65"/>
      <c r="F1874" s="4" t="s">
        <v>4521</v>
      </c>
      <c r="G1874" s="5"/>
      <c r="H1874" s="4" t="s">
        <v>36</v>
      </c>
      <c r="I1874" s="267">
        <v>4</v>
      </c>
      <c r="J1874" s="267">
        <v>3</v>
      </c>
      <c r="K1874" s="267" t="s">
        <v>37</v>
      </c>
      <c r="L1874" s="267" t="s">
        <v>37</v>
      </c>
      <c r="M1874" s="253">
        <f>SUM(I1874:L1874)</f>
        <v>7</v>
      </c>
      <c r="N1874" s="4" t="s">
        <v>221</v>
      </c>
      <c r="O1874" s="223" t="s">
        <v>2492</v>
      </c>
      <c r="P1874" s="5"/>
      <c r="Q1874" s="5"/>
      <c r="R1874" s="5"/>
      <c r="S1874" s="5"/>
      <c r="T1874" s="5"/>
      <c r="U1874" s="5"/>
      <c r="V1874" s="5"/>
      <c r="W1874" s="4"/>
      <c r="X1874" s="33"/>
      <c r="Y1874" s="33"/>
      <c r="Z1874" s="33"/>
      <c r="AA1874" s="33"/>
      <c r="AB1874" s="33"/>
      <c r="AC1874" s="64"/>
      <c r="AD1874" s="33"/>
      <c r="AE1874" s="33"/>
      <c r="AF1874" s="64"/>
      <c r="AG1874" s="33"/>
      <c r="AH1874" s="33"/>
      <c r="AI1874" s="64"/>
    </row>
    <row r="1875" spans="1:35" ht="18" x14ac:dyDescent="0.2">
      <c r="A1875" s="368">
        <f t="shared" si="539"/>
        <v>1863</v>
      </c>
      <c r="B1875" s="4">
        <v>81010</v>
      </c>
      <c r="C1875" s="65" t="s">
        <v>4542</v>
      </c>
      <c r="D1875" s="65" t="s">
        <v>4543</v>
      </c>
      <c r="E1875" s="65"/>
      <c r="F1875" s="4" t="s">
        <v>4521</v>
      </c>
      <c r="G1875" s="54"/>
      <c r="H1875" s="4" t="s">
        <v>31</v>
      </c>
      <c r="I1875" s="267">
        <v>3</v>
      </c>
      <c r="J1875" s="267">
        <v>3</v>
      </c>
      <c r="K1875" s="267">
        <v>0</v>
      </c>
      <c r="L1875" s="267">
        <v>0</v>
      </c>
      <c r="M1875" s="253">
        <v>6</v>
      </c>
      <c r="N1875" s="4" t="str">
        <f>IF(M1877&gt;=100,"Besar",IF(AND(M1877&gt;=50,M1877&lt;=99),"Sedang",IF(AND(M1877&gt;=25,M1877&lt;=49),"Menengah",IF(AND(M1877&lt;=24,M1877&gt;=10),"Kecil",IF(M1877&lt;10,"&lt;Kecil","-")))))</f>
        <v>Kecil</v>
      </c>
      <c r="O1875" s="4"/>
      <c r="P1875" s="5"/>
      <c r="Q1875" s="5"/>
      <c r="R1875" s="5"/>
      <c r="S1875" s="5"/>
      <c r="T1875" s="5"/>
      <c r="U1875" s="5"/>
      <c r="V1875" s="5"/>
      <c r="W1875" s="4"/>
      <c r="X1875" s="33"/>
      <c r="Y1875" s="33"/>
      <c r="Z1875" s="33"/>
      <c r="AA1875" s="33"/>
      <c r="AB1875" s="33"/>
      <c r="AC1875" s="64"/>
      <c r="AD1875" s="33"/>
      <c r="AE1875" s="33"/>
      <c r="AF1875" s="64"/>
      <c r="AG1875" s="33"/>
      <c r="AH1875" s="33"/>
      <c r="AI1875" s="64"/>
    </row>
    <row r="1876" spans="1:35" ht="27" x14ac:dyDescent="0.2">
      <c r="A1876" s="368">
        <f t="shared" si="539"/>
        <v>1864</v>
      </c>
      <c r="B1876" s="137"/>
      <c r="C1876" s="213" t="s">
        <v>6926</v>
      </c>
      <c r="D1876" s="137" t="s">
        <v>6927</v>
      </c>
      <c r="E1876" s="108" t="s">
        <v>6928</v>
      </c>
      <c r="F1876" s="13" t="s">
        <v>4521</v>
      </c>
      <c r="G1876" s="120" t="s">
        <v>6929</v>
      </c>
      <c r="H1876" s="119" t="s">
        <v>31</v>
      </c>
      <c r="I1876" s="120">
        <v>6</v>
      </c>
      <c r="J1876" s="120">
        <v>1</v>
      </c>
      <c r="K1876" s="120"/>
      <c r="L1876" s="120"/>
      <c r="M1876" s="13">
        <f>SUM(I1876:J1876)</f>
        <v>7</v>
      </c>
      <c r="N1876" s="120" t="s">
        <v>57</v>
      </c>
      <c r="O1876" s="13" t="s">
        <v>6899</v>
      </c>
      <c r="P1876" s="296" t="s">
        <v>6930</v>
      </c>
      <c r="Q1876" s="166"/>
      <c r="R1876" s="5"/>
      <c r="S1876" s="5"/>
      <c r="T1876" s="5"/>
      <c r="U1876" s="5"/>
      <c r="V1876" s="5"/>
      <c r="W1876" s="4"/>
      <c r="X1876" s="33"/>
      <c r="Y1876" s="33"/>
      <c r="Z1876" s="33"/>
      <c r="AA1876" s="33"/>
      <c r="AB1876" s="33"/>
      <c r="AC1876" s="64"/>
      <c r="AD1876" s="33"/>
      <c r="AE1876" s="33"/>
      <c r="AF1876" s="64"/>
      <c r="AG1876" s="33"/>
      <c r="AH1876" s="33"/>
      <c r="AI1876" s="64"/>
    </row>
    <row r="1877" spans="1:35" ht="18" x14ac:dyDescent="0.2">
      <c r="A1877" s="368">
        <f t="shared" si="539"/>
        <v>1865</v>
      </c>
      <c r="B1877" s="4">
        <v>95130</v>
      </c>
      <c r="C1877" s="65" t="s">
        <v>4544</v>
      </c>
      <c r="D1877" s="65" t="s">
        <v>4545</v>
      </c>
      <c r="E1877" s="65"/>
      <c r="F1877" s="4" t="s">
        <v>4521</v>
      </c>
      <c r="G1877" s="5"/>
      <c r="H1877" s="4" t="s">
        <v>52</v>
      </c>
      <c r="I1877" s="267">
        <v>12</v>
      </c>
      <c r="J1877" s="267">
        <v>8</v>
      </c>
      <c r="K1877" s="267">
        <v>0</v>
      </c>
      <c r="L1877" s="267">
        <v>0</v>
      </c>
      <c r="M1877" s="253">
        <f>SUM(I1877:L1877)</f>
        <v>20</v>
      </c>
      <c r="N1877" s="4" t="str">
        <f>IF(M1878&gt;=100,"Besar",IF(AND(M1878&gt;=50,M1878&lt;=99),"Sedang",IF(AND(M1878&gt;=25,M1878&lt;=49),"Menengah",IF(AND(M1878&lt;=24,M1878&gt;=10),"Kecil",IF(M1878&lt;10,"&lt;Kecil","-")))))</f>
        <v>&lt;Kecil</v>
      </c>
      <c r="O1877" s="4"/>
      <c r="P1877" s="5"/>
      <c r="Q1877" s="5"/>
      <c r="R1877" s="5"/>
      <c r="S1877" s="5"/>
      <c r="T1877" s="5"/>
      <c r="U1877" s="5"/>
      <c r="V1877" s="5"/>
      <c r="W1877" s="4"/>
      <c r="X1877" s="33"/>
      <c r="Y1877" s="33"/>
      <c r="Z1877" s="33"/>
      <c r="AA1877" s="33"/>
      <c r="AB1877" s="33"/>
      <c r="AC1877" s="64"/>
      <c r="AD1877" s="33"/>
      <c r="AE1877" s="33"/>
      <c r="AF1877" s="64"/>
      <c r="AG1877" s="33"/>
      <c r="AH1877" s="33"/>
      <c r="AI1877" s="64"/>
    </row>
    <row r="1878" spans="1:35" ht="18" x14ac:dyDescent="0.2">
      <c r="A1878" s="368">
        <f t="shared" si="539"/>
        <v>1866</v>
      </c>
      <c r="B1878" s="4">
        <v>81020</v>
      </c>
      <c r="C1878" s="65" t="s">
        <v>4546</v>
      </c>
      <c r="D1878" s="65" t="s">
        <v>4547</v>
      </c>
      <c r="E1878" s="65"/>
      <c r="F1878" s="4" t="s">
        <v>4521</v>
      </c>
      <c r="G1878" s="5"/>
      <c r="H1878" s="4" t="s">
        <v>31</v>
      </c>
      <c r="I1878" s="267">
        <v>4</v>
      </c>
      <c r="J1878" s="267" t="s">
        <v>37</v>
      </c>
      <c r="K1878" s="267" t="s">
        <v>37</v>
      </c>
      <c r="L1878" s="267" t="s">
        <v>37</v>
      </c>
      <c r="M1878" s="253">
        <f>SUM(I1878:L1878)</f>
        <v>4</v>
      </c>
      <c r="N1878" s="4" t="s">
        <v>2181</v>
      </c>
      <c r="O1878" s="13" t="s">
        <v>4560</v>
      </c>
      <c r="P1878" s="28" t="s">
        <v>4566</v>
      </c>
      <c r="Q1878" s="174"/>
      <c r="R1878" s="54"/>
      <c r="S1878" s="100"/>
      <c r="T1878" s="100"/>
      <c r="U1878" s="100"/>
      <c r="V1878" s="5"/>
      <c r="W1878" s="4"/>
      <c r="X1878" s="33"/>
      <c r="Y1878" s="33"/>
      <c r="Z1878" s="33"/>
      <c r="AA1878" s="33"/>
      <c r="AB1878" s="33"/>
      <c r="AC1878" s="64"/>
      <c r="AD1878" s="33"/>
      <c r="AE1878" s="33"/>
      <c r="AF1878" s="64"/>
      <c r="AG1878" s="33"/>
      <c r="AH1878" s="33"/>
      <c r="AI1878" s="64"/>
    </row>
    <row r="1879" spans="1:35" ht="18" x14ac:dyDescent="0.2">
      <c r="A1879" s="368">
        <f t="shared" si="539"/>
        <v>1867</v>
      </c>
      <c r="B1879" s="48"/>
      <c r="C1879" s="231" t="s">
        <v>4548</v>
      </c>
      <c r="D1879" s="313" t="s">
        <v>4549</v>
      </c>
      <c r="E1879" s="222" t="s">
        <v>6612</v>
      </c>
      <c r="F1879" s="223" t="s">
        <v>4521</v>
      </c>
      <c r="G1879" s="223" t="s">
        <v>348</v>
      </c>
      <c r="H1879" s="162" t="s">
        <v>31</v>
      </c>
      <c r="I1879" s="223">
        <v>23</v>
      </c>
      <c r="J1879" s="223">
        <v>8</v>
      </c>
      <c r="K1879" s="315"/>
      <c r="L1879" s="315"/>
      <c r="M1879" s="161">
        <v>31</v>
      </c>
      <c r="N1879" s="223" t="s">
        <v>2181</v>
      </c>
      <c r="O1879" s="4"/>
      <c r="P1879" s="54"/>
      <c r="Q1879" s="54"/>
      <c r="R1879" s="54"/>
      <c r="S1879" s="100"/>
      <c r="T1879" s="100"/>
      <c r="U1879" s="100"/>
      <c r="V1879" s="54"/>
      <c r="W1879" s="54"/>
      <c r="X1879" s="33"/>
      <c r="Y1879" s="33"/>
      <c r="Z1879" s="33"/>
      <c r="AA1879" s="33"/>
      <c r="AB1879" s="33"/>
      <c r="AC1879" s="64"/>
      <c r="AD1879" s="33"/>
      <c r="AE1879" s="33"/>
      <c r="AF1879" s="64"/>
      <c r="AG1879" s="33"/>
      <c r="AH1879" s="33"/>
      <c r="AI1879" s="64"/>
    </row>
    <row r="1880" spans="1:35" ht="18" x14ac:dyDescent="0.2">
      <c r="A1880" s="368">
        <f t="shared" si="539"/>
        <v>1868</v>
      </c>
      <c r="B1880" s="4">
        <v>81020</v>
      </c>
      <c r="C1880" s="65" t="s">
        <v>4551</v>
      </c>
      <c r="D1880" s="65" t="s">
        <v>4552</v>
      </c>
      <c r="E1880" s="65"/>
      <c r="F1880" s="4" t="s">
        <v>4521</v>
      </c>
      <c r="G1880" s="54"/>
      <c r="H1880" s="4" t="s">
        <v>31</v>
      </c>
      <c r="I1880" s="267">
        <v>6</v>
      </c>
      <c r="J1880" s="267">
        <v>0</v>
      </c>
      <c r="K1880" s="267">
        <v>0</v>
      </c>
      <c r="L1880" s="267">
        <v>0</v>
      </c>
      <c r="M1880" s="253">
        <v>6</v>
      </c>
      <c r="N1880" s="4" t="str">
        <f>IF(M1881&gt;=100,"Besar",IF(AND(M1881&gt;=50,M1881&lt;=99),"Sedang",IF(AND(M1881&gt;=25,M1881&lt;=49),"Menengah",IF(AND(M1881&lt;=24,M1881&gt;=10),"Kecil",IF(M1881&lt;10,"&lt;Kecil","-")))))</f>
        <v>&lt;Kecil</v>
      </c>
      <c r="O1880" s="13" t="s">
        <v>122</v>
      </c>
      <c r="P1880" s="54"/>
      <c r="Q1880" s="54"/>
      <c r="R1880" s="54"/>
      <c r="S1880" s="100"/>
      <c r="T1880" s="100"/>
      <c r="U1880" s="100"/>
      <c r="V1880" s="54"/>
      <c r="W1880" s="54"/>
      <c r="X1880" s="33"/>
      <c r="Y1880" s="33"/>
      <c r="Z1880" s="33"/>
      <c r="AA1880" s="33"/>
      <c r="AB1880" s="33"/>
      <c r="AC1880" s="64"/>
      <c r="AD1880" s="33"/>
      <c r="AE1880" s="33"/>
      <c r="AF1880" s="64"/>
      <c r="AG1880" s="33"/>
      <c r="AH1880" s="33"/>
      <c r="AI1880" s="64"/>
    </row>
    <row r="1881" spans="1:35" ht="18" x14ac:dyDescent="0.2">
      <c r="A1881" s="368">
        <f t="shared" si="539"/>
        <v>1869</v>
      </c>
      <c r="B1881" s="4">
        <v>81020</v>
      </c>
      <c r="C1881" s="65" t="s">
        <v>4553</v>
      </c>
      <c r="D1881" s="65" t="s">
        <v>4554</v>
      </c>
      <c r="E1881" s="65"/>
      <c r="F1881" s="4" t="s">
        <v>4521</v>
      </c>
      <c r="G1881" s="5"/>
      <c r="H1881" s="4" t="s">
        <v>31</v>
      </c>
      <c r="I1881" s="267">
        <v>3</v>
      </c>
      <c r="J1881" s="267" t="s">
        <v>37</v>
      </c>
      <c r="K1881" s="267" t="s">
        <v>37</v>
      </c>
      <c r="L1881" s="267" t="s">
        <v>37</v>
      </c>
      <c r="M1881" s="253">
        <f>SUM(I1881:L1881)</f>
        <v>3</v>
      </c>
      <c r="N1881" s="4" t="s">
        <v>221</v>
      </c>
      <c r="O1881" s="4"/>
      <c r="P1881" s="54"/>
      <c r="Q1881" s="54"/>
      <c r="R1881" s="54"/>
      <c r="S1881" s="100"/>
      <c r="T1881" s="100"/>
      <c r="U1881" s="100"/>
      <c r="V1881" s="54"/>
      <c r="W1881" s="54"/>
      <c r="X1881" s="33"/>
      <c r="Y1881" s="33"/>
      <c r="Z1881" s="33"/>
      <c r="AA1881" s="33"/>
      <c r="AB1881" s="33"/>
      <c r="AC1881" s="64"/>
      <c r="AD1881" s="33"/>
      <c r="AE1881" s="33"/>
      <c r="AF1881" s="64"/>
      <c r="AG1881" s="33"/>
      <c r="AH1881" s="33"/>
      <c r="AI1881" s="64"/>
    </row>
    <row r="1882" spans="1:35" ht="18" x14ac:dyDescent="0.2">
      <c r="A1882" s="368">
        <f t="shared" si="539"/>
        <v>1870</v>
      </c>
      <c r="B1882" s="4">
        <v>83290</v>
      </c>
      <c r="C1882" s="65" t="s">
        <v>4555</v>
      </c>
      <c r="D1882" s="65" t="s">
        <v>4556</v>
      </c>
      <c r="E1882" s="65"/>
      <c r="F1882" s="4" t="s">
        <v>4521</v>
      </c>
      <c r="G1882" s="54"/>
      <c r="H1882" s="4" t="s">
        <v>31</v>
      </c>
      <c r="I1882" s="267">
        <v>2</v>
      </c>
      <c r="J1882" s="267">
        <v>0</v>
      </c>
      <c r="K1882" s="267">
        <v>0</v>
      </c>
      <c r="L1882" s="267">
        <v>0</v>
      </c>
      <c r="M1882" s="253">
        <v>2</v>
      </c>
      <c r="N1882" s="4"/>
      <c r="O1882" s="4"/>
      <c r="P1882" s="54"/>
      <c r="Q1882" s="54"/>
      <c r="R1882" s="5"/>
      <c r="S1882" s="5"/>
      <c r="T1882" s="5"/>
      <c r="U1882" s="5"/>
      <c r="V1882" s="54"/>
      <c r="W1882" s="54"/>
      <c r="X1882" s="33"/>
      <c r="Y1882" s="33"/>
      <c r="Z1882" s="33"/>
      <c r="AA1882" s="33"/>
      <c r="AB1882" s="33"/>
      <c r="AC1882" s="64"/>
      <c r="AD1882" s="33"/>
      <c r="AE1882" s="33"/>
      <c r="AF1882" s="64"/>
      <c r="AG1882" s="33"/>
      <c r="AH1882" s="33"/>
      <c r="AI1882" s="64"/>
    </row>
    <row r="1883" spans="1:35" ht="45" x14ac:dyDescent="0.2">
      <c r="A1883" s="368">
        <f t="shared" si="539"/>
        <v>1871</v>
      </c>
      <c r="B1883" s="48"/>
      <c r="C1883" s="233" t="s">
        <v>4557</v>
      </c>
      <c r="D1883" s="199" t="s">
        <v>4558</v>
      </c>
      <c r="E1883" s="12" t="s">
        <v>6613</v>
      </c>
      <c r="F1883" s="328" t="s">
        <v>4521</v>
      </c>
      <c r="G1883" s="13" t="s">
        <v>4559</v>
      </c>
      <c r="H1883" s="119" t="s">
        <v>31</v>
      </c>
      <c r="I1883" s="143">
        <v>8</v>
      </c>
      <c r="J1883" s="143"/>
      <c r="K1883" s="143"/>
      <c r="L1883" s="143"/>
      <c r="M1883" s="13">
        <f>SUM(I1883:L1883)</f>
        <v>8</v>
      </c>
      <c r="N1883" s="13"/>
      <c r="O1883" s="4"/>
      <c r="P1883" s="5" t="s">
        <v>4601</v>
      </c>
      <c r="Q1883" s="5"/>
      <c r="R1883" s="54"/>
      <c r="S1883" s="100"/>
      <c r="T1883" s="100"/>
      <c r="U1883" s="100"/>
      <c r="V1883" s="5"/>
      <c r="W1883" s="4"/>
      <c r="X1883" s="33"/>
      <c r="Y1883" s="33"/>
      <c r="Z1883" s="33"/>
      <c r="AA1883" s="33"/>
      <c r="AB1883" s="33"/>
      <c r="AC1883" s="64"/>
      <c r="AD1883" s="33"/>
      <c r="AE1883" s="33"/>
      <c r="AF1883" s="64"/>
      <c r="AG1883" s="33"/>
      <c r="AH1883" s="33"/>
      <c r="AI1883" s="64"/>
    </row>
    <row r="1884" spans="1:35" ht="18" x14ac:dyDescent="0.2">
      <c r="A1884" s="368">
        <f t="shared" si="539"/>
        <v>1872</v>
      </c>
      <c r="B1884" s="4">
        <v>64000</v>
      </c>
      <c r="C1884" s="65" t="s">
        <v>4562</v>
      </c>
      <c r="D1884" s="65" t="s">
        <v>4563</v>
      </c>
      <c r="E1884" s="65"/>
      <c r="F1884" s="4" t="s">
        <v>4521</v>
      </c>
      <c r="G1884" s="5"/>
      <c r="H1884" s="4" t="s">
        <v>52</v>
      </c>
      <c r="I1884" s="267">
        <v>11</v>
      </c>
      <c r="J1884" s="267">
        <v>1</v>
      </c>
      <c r="K1884" s="267" t="s">
        <v>37</v>
      </c>
      <c r="L1884" s="267" t="s">
        <v>37</v>
      </c>
      <c r="M1884" s="253">
        <f>SUM(I1884:L1884)</f>
        <v>12</v>
      </c>
      <c r="N1884" s="4" t="s">
        <v>57</v>
      </c>
      <c r="O1884" s="4"/>
      <c r="P1884" s="54"/>
      <c r="Q1884" s="54"/>
      <c r="R1884" s="54"/>
      <c r="S1884" s="100"/>
      <c r="T1884" s="100"/>
      <c r="U1884" s="100"/>
      <c r="V1884" s="54"/>
      <c r="W1884" s="54"/>
      <c r="X1884" s="33"/>
      <c r="Y1884" s="33"/>
      <c r="Z1884" s="33"/>
      <c r="AA1884" s="33"/>
      <c r="AB1884" s="33"/>
      <c r="AC1884" s="64"/>
      <c r="AD1884" s="33"/>
      <c r="AE1884" s="33"/>
      <c r="AF1884" s="64"/>
      <c r="AG1884" s="33"/>
      <c r="AH1884" s="33"/>
      <c r="AI1884" s="64"/>
    </row>
    <row r="1885" spans="1:35" ht="27" x14ac:dyDescent="0.2">
      <c r="A1885" s="368">
        <f t="shared" si="539"/>
        <v>1873</v>
      </c>
      <c r="B1885" s="48"/>
      <c r="C1885" s="213" t="s">
        <v>4564</v>
      </c>
      <c r="D1885" s="108" t="s">
        <v>4565</v>
      </c>
      <c r="E1885" s="108"/>
      <c r="F1885" s="120" t="s">
        <v>4521</v>
      </c>
      <c r="G1885" s="120" t="s">
        <v>666</v>
      </c>
      <c r="H1885" s="119" t="s">
        <v>31</v>
      </c>
      <c r="I1885" s="120">
        <v>35</v>
      </c>
      <c r="J1885" s="120">
        <v>2</v>
      </c>
      <c r="K1885" s="120"/>
      <c r="L1885" s="120"/>
      <c r="M1885" s="118">
        <f>SUM(I1885:L1885)</f>
        <v>37</v>
      </c>
      <c r="N1885" s="120" t="s">
        <v>57</v>
      </c>
      <c r="O1885" s="54"/>
      <c r="P1885" s="54"/>
      <c r="Q1885" s="54"/>
      <c r="R1885" s="54"/>
      <c r="S1885" s="100"/>
      <c r="T1885" s="100"/>
      <c r="U1885" s="100"/>
      <c r="V1885" s="54"/>
      <c r="W1885" s="54"/>
      <c r="X1885" s="33"/>
      <c r="Y1885" s="33"/>
      <c r="Z1885" s="33"/>
      <c r="AA1885" s="33"/>
      <c r="AB1885" s="33"/>
      <c r="AC1885" s="64"/>
      <c r="AD1885" s="33"/>
      <c r="AE1885" s="33"/>
      <c r="AF1885" s="64"/>
      <c r="AG1885" s="33"/>
      <c r="AH1885" s="33"/>
      <c r="AI1885" s="64"/>
    </row>
    <row r="1886" spans="1:35" ht="18" x14ac:dyDescent="0.2">
      <c r="A1886" s="368">
        <f t="shared" si="539"/>
        <v>1874</v>
      </c>
      <c r="B1886" s="4">
        <v>12910</v>
      </c>
      <c r="C1886" s="65" t="s">
        <v>4567</v>
      </c>
      <c r="D1886" s="65" t="s">
        <v>4568</v>
      </c>
      <c r="E1886" s="65"/>
      <c r="F1886" s="4" t="s">
        <v>4521</v>
      </c>
      <c r="G1886" s="5"/>
      <c r="H1886" s="4" t="s">
        <v>31</v>
      </c>
      <c r="I1886" s="267">
        <v>9</v>
      </c>
      <c r="J1886" s="267">
        <v>2</v>
      </c>
      <c r="K1886" s="267">
        <v>0</v>
      </c>
      <c r="L1886" s="267">
        <v>0</v>
      </c>
      <c r="M1886" s="253">
        <f t="shared" ref="M1886:M1901" si="540">SUM(I1886:L1886)</f>
        <v>11</v>
      </c>
      <c r="N1886" s="4" t="str">
        <f t="shared" ref="N1886:N1900" si="541">IF(M1887&gt;=100,"Besar",IF(AND(M1887&gt;=50,M1887&lt;=99),"Sedang",IF(AND(M1887&gt;=25,M1887&lt;=49),"Menengah",IF(AND(M1887&lt;=24,M1887&gt;=10),"Kecil",IF(M1887&lt;10,"&lt;Kecil","-")))))</f>
        <v>Sedang</v>
      </c>
      <c r="O1886" s="54"/>
      <c r="P1886" s="54"/>
      <c r="Q1886" s="54"/>
      <c r="R1886" s="54"/>
      <c r="S1886" s="100"/>
      <c r="T1886" s="100"/>
      <c r="U1886" s="100"/>
      <c r="V1886" s="54"/>
      <c r="W1886" s="54"/>
      <c r="X1886" s="33"/>
      <c r="Y1886" s="33"/>
      <c r="Z1886" s="33"/>
      <c r="AA1886" s="33"/>
      <c r="AB1886" s="33"/>
      <c r="AC1886" s="64"/>
      <c r="AD1886" s="33"/>
      <c r="AE1886" s="33"/>
      <c r="AF1886" s="64"/>
      <c r="AG1886" s="33"/>
      <c r="AH1886" s="33"/>
      <c r="AI1886" s="64"/>
    </row>
    <row r="1887" spans="1:35" ht="18" x14ac:dyDescent="0.2">
      <c r="A1887" s="368">
        <f t="shared" si="539"/>
        <v>1875</v>
      </c>
      <c r="B1887" s="4">
        <v>32114</v>
      </c>
      <c r="C1887" s="65" t="s">
        <v>4569</v>
      </c>
      <c r="D1887" s="65" t="s">
        <v>4570</v>
      </c>
      <c r="E1887" s="65"/>
      <c r="F1887" s="4" t="s">
        <v>4521</v>
      </c>
      <c r="G1887" s="5"/>
      <c r="H1887" s="4" t="s">
        <v>52</v>
      </c>
      <c r="I1887" s="267">
        <v>45</v>
      </c>
      <c r="J1887" s="267">
        <v>25</v>
      </c>
      <c r="K1887" s="267" t="s">
        <v>37</v>
      </c>
      <c r="L1887" s="267" t="s">
        <v>37</v>
      </c>
      <c r="M1887" s="253">
        <f t="shared" si="540"/>
        <v>70</v>
      </c>
      <c r="N1887" s="4" t="str">
        <f t="shared" si="541"/>
        <v>Kecil</v>
      </c>
      <c r="O1887" s="54"/>
      <c r="P1887" s="54"/>
      <c r="Q1887" s="54"/>
      <c r="R1887" s="54"/>
      <c r="S1887" s="100"/>
      <c r="T1887" s="100"/>
      <c r="U1887" s="100"/>
      <c r="V1887" s="54"/>
      <c r="W1887" s="54"/>
      <c r="X1887" s="33"/>
      <c r="Y1887" s="33"/>
      <c r="Z1887" s="33"/>
      <c r="AA1887" s="33"/>
      <c r="AB1887" s="33"/>
      <c r="AC1887" s="64"/>
      <c r="AD1887" s="33"/>
      <c r="AE1887" s="33"/>
      <c r="AF1887" s="64"/>
      <c r="AG1887" s="33"/>
      <c r="AH1887" s="33"/>
      <c r="AI1887" s="64"/>
    </row>
    <row r="1888" spans="1:35" ht="18" x14ac:dyDescent="0.2">
      <c r="A1888" s="368">
        <f t="shared" si="539"/>
        <v>1876</v>
      </c>
      <c r="B1888" s="4">
        <v>31139</v>
      </c>
      <c r="C1888" s="65" t="s">
        <v>4571</v>
      </c>
      <c r="D1888" s="65" t="s">
        <v>4572</v>
      </c>
      <c r="E1888" s="65"/>
      <c r="F1888" s="4" t="s">
        <v>4521</v>
      </c>
      <c r="G1888" s="5"/>
      <c r="H1888" s="4" t="s">
        <v>52</v>
      </c>
      <c r="I1888" s="267">
        <v>7</v>
      </c>
      <c r="J1888" s="267">
        <v>5</v>
      </c>
      <c r="K1888" s="267">
        <v>0</v>
      </c>
      <c r="L1888" s="267">
        <v>0</v>
      </c>
      <c r="M1888" s="253">
        <f t="shared" si="540"/>
        <v>12</v>
      </c>
      <c r="N1888" s="4" t="str">
        <f t="shared" si="541"/>
        <v>Besar</v>
      </c>
      <c r="O1888" s="54"/>
      <c r="P1888" s="54"/>
      <c r="Q1888" s="54"/>
      <c r="R1888" s="54"/>
      <c r="S1888" s="100"/>
      <c r="T1888" s="100"/>
      <c r="U1888" s="100"/>
      <c r="V1888" s="54"/>
      <c r="W1888" s="54"/>
      <c r="X1888" s="33"/>
      <c r="Y1888" s="33"/>
      <c r="Z1888" s="33"/>
      <c r="AA1888" s="33"/>
      <c r="AB1888" s="33"/>
      <c r="AC1888" s="64"/>
      <c r="AD1888" s="33"/>
      <c r="AE1888" s="33"/>
      <c r="AF1888" s="64"/>
      <c r="AG1888" s="33"/>
      <c r="AH1888" s="33"/>
      <c r="AI1888" s="64"/>
    </row>
    <row r="1889" spans="1:35" ht="18" x14ac:dyDescent="0.2">
      <c r="A1889" s="368">
        <f t="shared" si="539"/>
        <v>1877</v>
      </c>
      <c r="B1889" s="4">
        <v>51400</v>
      </c>
      <c r="C1889" s="65" t="s">
        <v>4573</v>
      </c>
      <c r="D1889" s="65" t="s">
        <v>4574</v>
      </c>
      <c r="E1889" s="65"/>
      <c r="F1889" s="4" t="s">
        <v>4521</v>
      </c>
      <c r="G1889" s="5"/>
      <c r="H1889" s="4" t="s">
        <v>56</v>
      </c>
      <c r="I1889" s="267">
        <v>119</v>
      </c>
      <c r="J1889" s="267">
        <v>1</v>
      </c>
      <c r="K1889" s="267" t="s">
        <v>37</v>
      </c>
      <c r="L1889" s="267" t="s">
        <v>37</v>
      </c>
      <c r="M1889" s="253">
        <f t="shared" si="540"/>
        <v>120</v>
      </c>
      <c r="N1889" s="4" t="str">
        <f t="shared" si="541"/>
        <v>&lt;Kecil</v>
      </c>
      <c r="O1889" s="4" t="s">
        <v>4600</v>
      </c>
      <c r="P1889" s="54"/>
      <c r="Q1889" s="100" t="s">
        <v>5906</v>
      </c>
      <c r="R1889" s="100" t="s">
        <v>5907</v>
      </c>
      <c r="S1889" s="100"/>
      <c r="T1889" s="100"/>
      <c r="U1889" s="100"/>
      <c r="V1889" s="100" t="s">
        <v>5908</v>
      </c>
      <c r="W1889" s="54"/>
      <c r="X1889" s="33"/>
      <c r="Y1889" s="33"/>
      <c r="Z1889" s="33"/>
      <c r="AA1889" s="33"/>
      <c r="AB1889" s="33"/>
      <c r="AC1889" s="64"/>
      <c r="AD1889" s="33"/>
      <c r="AE1889" s="33"/>
      <c r="AF1889" s="64"/>
      <c r="AG1889" s="33"/>
      <c r="AH1889" s="33"/>
      <c r="AI1889" s="64"/>
    </row>
    <row r="1890" spans="1:35" ht="18" x14ac:dyDescent="0.2">
      <c r="A1890" s="368">
        <f t="shared" si="539"/>
        <v>1878</v>
      </c>
      <c r="B1890" s="4">
        <v>83240</v>
      </c>
      <c r="C1890" s="65" t="s">
        <v>4575</v>
      </c>
      <c r="D1890" s="65" t="s">
        <v>4576</v>
      </c>
      <c r="E1890" s="65"/>
      <c r="F1890" s="4" t="s">
        <v>4521</v>
      </c>
      <c r="G1890" s="5"/>
      <c r="H1890" s="4" t="s">
        <v>52</v>
      </c>
      <c r="I1890" s="267">
        <v>6</v>
      </c>
      <c r="J1890" s="267" t="s">
        <v>37</v>
      </c>
      <c r="K1890" s="267" t="s">
        <v>37</v>
      </c>
      <c r="L1890" s="267">
        <v>0</v>
      </c>
      <c r="M1890" s="253">
        <f t="shared" si="540"/>
        <v>6</v>
      </c>
      <c r="N1890" s="4" t="str">
        <f t="shared" si="541"/>
        <v>Sedang</v>
      </c>
      <c r="O1890" s="54"/>
      <c r="P1890" s="54"/>
      <c r="Q1890" s="54"/>
      <c r="R1890" s="54"/>
      <c r="S1890" s="100"/>
      <c r="T1890" s="100"/>
      <c r="U1890" s="100"/>
      <c r="V1890" s="54"/>
      <c r="W1890" s="54"/>
      <c r="X1890" s="33"/>
      <c r="Y1890" s="33"/>
      <c r="Z1890" s="33"/>
      <c r="AA1890" s="33"/>
      <c r="AB1890" s="33"/>
      <c r="AC1890" s="64"/>
      <c r="AD1890" s="33"/>
      <c r="AE1890" s="33"/>
      <c r="AF1890" s="64"/>
      <c r="AG1890" s="33"/>
      <c r="AH1890" s="33"/>
      <c r="AI1890" s="64"/>
    </row>
    <row r="1891" spans="1:35" ht="18" x14ac:dyDescent="0.2">
      <c r="A1891" s="368">
        <f t="shared" si="539"/>
        <v>1879</v>
      </c>
      <c r="B1891" s="4">
        <v>33240</v>
      </c>
      <c r="C1891" s="65" t="s">
        <v>4577</v>
      </c>
      <c r="D1891" s="65" t="s">
        <v>4578</v>
      </c>
      <c r="E1891" s="65"/>
      <c r="F1891" s="4" t="s">
        <v>4521</v>
      </c>
      <c r="G1891" s="5"/>
      <c r="H1891" s="4" t="s">
        <v>31</v>
      </c>
      <c r="I1891" s="267">
        <v>60</v>
      </c>
      <c r="J1891" s="267" t="s">
        <v>37</v>
      </c>
      <c r="K1891" s="267" t="s">
        <v>37</v>
      </c>
      <c r="L1891" s="267" t="s">
        <v>37</v>
      </c>
      <c r="M1891" s="253">
        <f t="shared" si="540"/>
        <v>60</v>
      </c>
      <c r="N1891" s="4" t="str">
        <f t="shared" si="541"/>
        <v>Sedang</v>
      </c>
      <c r="O1891" s="54"/>
      <c r="P1891" s="54"/>
      <c r="Q1891" s="54"/>
      <c r="R1891" s="54"/>
      <c r="S1891" s="100"/>
      <c r="T1891" s="100"/>
      <c r="U1891" s="100"/>
      <c r="V1891" s="54"/>
      <c r="W1891" s="54"/>
      <c r="X1891" s="33"/>
      <c r="Y1891" s="33"/>
      <c r="Z1891" s="33"/>
      <c r="AA1891" s="33"/>
      <c r="AB1891" s="33"/>
      <c r="AC1891" s="64"/>
      <c r="AD1891" s="33"/>
      <c r="AE1891" s="33"/>
      <c r="AF1891" s="64"/>
      <c r="AG1891" s="33"/>
      <c r="AH1891" s="33"/>
      <c r="AI1891" s="64"/>
    </row>
    <row r="1892" spans="1:35" ht="18" x14ac:dyDescent="0.2">
      <c r="A1892" s="368">
        <f t="shared" si="539"/>
        <v>1880</v>
      </c>
      <c r="B1892" s="4">
        <v>61019</v>
      </c>
      <c r="C1892" s="65" t="s">
        <v>4579</v>
      </c>
      <c r="D1892" s="65" t="s">
        <v>4580</v>
      </c>
      <c r="E1892" s="65"/>
      <c r="F1892" s="4" t="s">
        <v>4521</v>
      </c>
      <c r="G1892" s="5"/>
      <c r="H1892" s="4" t="s">
        <v>31</v>
      </c>
      <c r="I1892" s="267">
        <v>27</v>
      </c>
      <c r="J1892" s="267">
        <v>57</v>
      </c>
      <c r="K1892" s="267">
        <v>0</v>
      </c>
      <c r="L1892" s="267">
        <v>0</v>
      </c>
      <c r="M1892" s="253">
        <f t="shared" si="540"/>
        <v>84</v>
      </c>
      <c r="N1892" s="4" t="str">
        <f t="shared" si="541"/>
        <v>Sedang</v>
      </c>
      <c r="O1892" s="54"/>
      <c r="P1892" s="54"/>
      <c r="Q1892" s="54"/>
      <c r="R1892" s="54"/>
      <c r="S1892" s="100"/>
      <c r="T1892" s="100"/>
      <c r="U1892" s="100"/>
      <c r="V1892" s="54"/>
      <c r="W1892" s="54"/>
      <c r="X1892" s="33"/>
      <c r="Y1892" s="33"/>
      <c r="Z1892" s="33"/>
      <c r="AA1892" s="33"/>
      <c r="AB1892" s="33"/>
      <c r="AC1892" s="64"/>
      <c r="AD1892" s="33"/>
      <c r="AE1892" s="33"/>
      <c r="AF1892" s="64"/>
      <c r="AG1892" s="33"/>
      <c r="AH1892" s="33"/>
      <c r="AI1892" s="64"/>
    </row>
    <row r="1893" spans="1:35" ht="18" x14ac:dyDescent="0.2">
      <c r="A1893" s="368">
        <f t="shared" si="539"/>
        <v>1881</v>
      </c>
      <c r="B1893" s="4">
        <v>61019</v>
      </c>
      <c r="C1893" s="65" t="s">
        <v>4581</v>
      </c>
      <c r="D1893" s="65" t="s">
        <v>4582</v>
      </c>
      <c r="E1893" s="65"/>
      <c r="F1893" s="4" t="s">
        <v>4521</v>
      </c>
      <c r="G1893" s="5"/>
      <c r="H1893" s="4" t="s">
        <v>31</v>
      </c>
      <c r="I1893" s="267">
        <v>29</v>
      </c>
      <c r="J1893" s="267">
        <v>41</v>
      </c>
      <c r="K1893" s="267">
        <v>0</v>
      </c>
      <c r="L1893" s="267">
        <v>0</v>
      </c>
      <c r="M1893" s="253">
        <f t="shared" si="540"/>
        <v>70</v>
      </c>
      <c r="N1893" s="4" t="str">
        <f t="shared" si="541"/>
        <v>Kecil</v>
      </c>
      <c r="O1893" s="54"/>
      <c r="P1893" s="54"/>
      <c r="Q1893" s="54"/>
      <c r="R1893" s="54"/>
      <c r="S1893" s="100"/>
      <c r="T1893" s="100"/>
      <c r="U1893" s="100"/>
      <c r="V1893" s="54"/>
      <c r="W1893" s="54"/>
      <c r="X1893" s="33"/>
      <c r="Y1893" s="33"/>
      <c r="Z1893" s="33"/>
      <c r="AA1893" s="33"/>
      <c r="AB1893" s="33"/>
      <c r="AC1893" s="64"/>
      <c r="AD1893" s="33"/>
      <c r="AE1893" s="33"/>
      <c r="AF1893" s="64"/>
      <c r="AG1893" s="33"/>
      <c r="AH1893" s="33"/>
      <c r="AI1893" s="64"/>
    </row>
    <row r="1894" spans="1:35" ht="18" x14ac:dyDescent="0.2">
      <c r="A1894" s="368">
        <f t="shared" si="539"/>
        <v>1882</v>
      </c>
      <c r="B1894" s="4">
        <v>64000</v>
      </c>
      <c r="C1894" s="65" t="s">
        <v>4583</v>
      </c>
      <c r="D1894" s="65" t="s">
        <v>4584</v>
      </c>
      <c r="E1894" s="65"/>
      <c r="F1894" s="4" t="s">
        <v>4521</v>
      </c>
      <c r="G1894" s="5"/>
      <c r="H1894" s="4" t="s">
        <v>31</v>
      </c>
      <c r="I1894" s="267">
        <v>11</v>
      </c>
      <c r="J1894" s="267">
        <v>1</v>
      </c>
      <c r="K1894" s="267">
        <v>0</v>
      </c>
      <c r="L1894" s="267">
        <v>0</v>
      </c>
      <c r="M1894" s="253">
        <f t="shared" si="540"/>
        <v>12</v>
      </c>
      <c r="N1894" s="4" t="str">
        <f t="shared" si="541"/>
        <v>Menengah</v>
      </c>
      <c r="O1894" s="54"/>
      <c r="P1894" s="54"/>
      <c r="Q1894" s="54"/>
      <c r="R1894" s="54"/>
      <c r="S1894" s="100"/>
      <c r="T1894" s="100"/>
      <c r="U1894" s="100"/>
      <c r="V1894" s="54"/>
      <c r="W1894" s="54"/>
      <c r="X1894" s="33"/>
      <c r="Y1894" s="33"/>
      <c r="Z1894" s="33"/>
      <c r="AA1894" s="33"/>
      <c r="AB1894" s="33"/>
      <c r="AC1894" s="64"/>
      <c r="AD1894" s="33"/>
      <c r="AE1894" s="33"/>
      <c r="AF1894" s="64"/>
      <c r="AG1894" s="33"/>
      <c r="AH1894" s="33"/>
      <c r="AI1894" s="64"/>
    </row>
    <row r="1895" spans="1:35" ht="18" x14ac:dyDescent="0.2">
      <c r="A1895" s="368">
        <f t="shared" si="539"/>
        <v>1883</v>
      </c>
      <c r="B1895" s="4">
        <v>64000</v>
      </c>
      <c r="C1895" s="65" t="s">
        <v>4585</v>
      </c>
      <c r="D1895" s="65" t="s">
        <v>4586</v>
      </c>
      <c r="E1895" s="65"/>
      <c r="F1895" s="4" t="s">
        <v>4521</v>
      </c>
      <c r="G1895" s="5"/>
      <c r="H1895" s="4" t="s">
        <v>31</v>
      </c>
      <c r="I1895" s="267">
        <v>14</v>
      </c>
      <c r="J1895" s="267">
        <v>13</v>
      </c>
      <c r="K1895" s="267">
        <v>0</v>
      </c>
      <c r="L1895" s="267">
        <v>0</v>
      </c>
      <c r="M1895" s="253">
        <f t="shared" si="540"/>
        <v>27</v>
      </c>
      <c r="N1895" s="4" t="str">
        <f t="shared" si="541"/>
        <v>Kecil</v>
      </c>
      <c r="O1895" s="54"/>
      <c r="P1895" s="28" t="s">
        <v>4601</v>
      </c>
      <c r="Q1895" s="121"/>
      <c r="R1895" s="124"/>
      <c r="S1895" s="4"/>
      <c r="T1895" s="4"/>
      <c r="U1895" s="4"/>
      <c r="V1895" s="54"/>
      <c r="W1895" s="54"/>
      <c r="X1895" s="33"/>
      <c r="Y1895" s="33"/>
      <c r="Z1895" s="33"/>
      <c r="AA1895" s="33"/>
      <c r="AB1895" s="33"/>
      <c r="AC1895" s="64"/>
      <c r="AD1895" s="33"/>
      <c r="AE1895" s="33"/>
      <c r="AF1895" s="64"/>
      <c r="AG1895" s="33"/>
      <c r="AH1895" s="33"/>
      <c r="AI1895" s="64"/>
    </row>
    <row r="1896" spans="1:35" ht="18" x14ac:dyDescent="0.2">
      <c r="A1896" s="368">
        <f t="shared" si="539"/>
        <v>1884</v>
      </c>
      <c r="B1896" s="4">
        <v>64000</v>
      </c>
      <c r="C1896" s="65" t="s">
        <v>4587</v>
      </c>
      <c r="D1896" s="65" t="s">
        <v>4563</v>
      </c>
      <c r="E1896" s="65"/>
      <c r="F1896" s="4" t="s">
        <v>4521</v>
      </c>
      <c r="G1896" s="5"/>
      <c r="H1896" s="4" t="s">
        <v>52</v>
      </c>
      <c r="I1896" s="267">
        <v>11</v>
      </c>
      <c r="J1896" s="267">
        <v>1</v>
      </c>
      <c r="K1896" s="267">
        <v>0</v>
      </c>
      <c r="L1896" s="267">
        <v>0</v>
      </c>
      <c r="M1896" s="253">
        <f t="shared" si="540"/>
        <v>12</v>
      </c>
      <c r="N1896" s="4" t="str">
        <f t="shared" si="541"/>
        <v>Sedang</v>
      </c>
      <c r="O1896" s="54"/>
      <c r="P1896" s="5" t="s">
        <v>4631</v>
      </c>
      <c r="Q1896" s="4"/>
      <c r="R1896" s="4"/>
      <c r="S1896" s="4"/>
      <c r="T1896" s="4"/>
      <c r="U1896" s="4"/>
      <c r="V1896" s="5"/>
      <c r="W1896" s="4"/>
      <c r="X1896" s="33"/>
      <c r="Y1896" s="33"/>
      <c r="Z1896" s="33"/>
      <c r="AA1896" s="33"/>
      <c r="AB1896" s="33"/>
      <c r="AC1896" s="64"/>
      <c r="AD1896" s="33"/>
      <c r="AE1896" s="33"/>
      <c r="AF1896" s="64"/>
      <c r="AG1896" s="33"/>
      <c r="AH1896" s="33"/>
      <c r="AI1896" s="64"/>
    </row>
    <row r="1897" spans="1:35" ht="18" x14ac:dyDescent="0.2">
      <c r="A1897" s="368">
        <f t="shared" si="539"/>
        <v>1885</v>
      </c>
      <c r="B1897" s="4">
        <v>61019</v>
      </c>
      <c r="C1897" s="65" t="s">
        <v>4588</v>
      </c>
      <c r="D1897" s="65" t="s">
        <v>4589</v>
      </c>
      <c r="E1897" s="65"/>
      <c r="F1897" s="4" t="s">
        <v>4521</v>
      </c>
      <c r="G1897" s="5"/>
      <c r="H1897" s="4" t="s">
        <v>31</v>
      </c>
      <c r="I1897" s="267">
        <v>29</v>
      </c>
      <c r="J1897" s="267">
        <v>40</v>
      </c>
      <c r="K1897" s="267">
        <v>0</v>
      </c>
      <c r="L1897" s="267">
        <v>0</v>
      </c>
      <c r="M1897" s="253">
        <f t="shared" si="540"/>
        <v>69</v>
      </c>
      <c r="N1897" s="4" t="str">
        <f t="shared" si="541"/>
        <v>Besar</v>
      </c>
      <c r="O1897" s="118" t="s">
        <v>4600</v>
      </c>
      <c r="P1897" s="5" t="s">
        <v>4634</v>
      </c>
      <c r="Q1897" s="4"/>
      <c r="R1897" s="4"/>
      <c r="S1897" s="4"/>
      <c r="T1897" s="4"/>
      <c r="U1897" s="4"/>
      <c r="V1897" s="5"/>
      <c r="W1897" s="4"/>
      <c r="X1897" s="33"/>
      <c r="Y1897" s="33"/>
      <c r="Z1897" s="33"/>
      <c r="AA1897" s="33"/>
      <c r="AB1897" s="33"/>
      <c r="AC1897" s="64"/>
      <c r="AD1897" s="33"/>
      <c r="AE1897" s="33"/>
      <c r="AF1897" s="64"/>
      <c r="AG1897" s="33"/>
      <c r="AH1897" s="33"/>
      <c r="AI1897" s="64"/>
    </row>
    <row r="1898" spans="1:35" ht="18" x14ac:dyDescent="0.2">
      <c r="A1898" s="368">
        <f t="shared" si="539"/>
        <v>1886</v>
      </c>
      <c r="B1898" s="4">
        <v>11417</v>
      </c>
      <c r="C1898" s="65" t="s">
        <v>420</v>
      </c>
      <c r="D1898" s="65" t="s">
        <v>4590</v>
      </c>
      <c r="E1898" s="65"/>
      <c r="F1898" s="4" t="s">
        <v>4521</v>
      </c>
      <c r="G1898" s="54"/>
      <c r="H1898" s="4" t="s">
        <v>36</v>
      </c>
      <c r="I1898" s="267">
        <v>407</v>
      </c>
      <c r="J1898" s="267">
        <v>79</v>
      </c>
      <c r="K1898" s="267">
        <v>0</v>
      </c>
      <c r="L1898" s="267">
        <v>0</v>
      </c>
      <c r="M1898" s="253">
        <f t="shared" si="540"/>
        <v>486</v>
      </c>
      <c r="N1898" s="4" t="str">
        <f t="shared" si="541"/>
        <v>Kecil</v>
      </c>
      <c r="O1898" s="54"/>
      <c r="P1898" s="5" t="s">
        <v>4637</v>
      </c>
      <c r="Q1898" s="4"/>
      <c r="R1898" s="54"/>
      <c r="S1898" s="100"/>
      <c r="T1898" s="100"/>
      <c r="U1898" s="100"/>
      <c r="V1898" s="5"/>
      <c r="W1898" s="4"/>
      <c r="X1898" s="33"/>
      <c r="Y1898" s="33"/>
      <c r="Z1898" s="33"/>
      <c r="AA1898" s="33"/>
      <c r="AB1898" s="33"/>
      <c r="AC1898" s="64"/>
      <c r="AD1898" s="33"/>
      <c r="AE1898" s="33"/>
      <c r="AF1898" s="64"/>
      <c r="AG1898" s="33"/>
      <c r="AH1898" s="33"/>
      <c r="AI1898" s="64"/>
    </row>
    <row r="1899" spans="1:35" ht="18" x14ac:dyDescent="0.2">
      <c r="A1899" s="368">
        <f t="shared" si="539"/>
        <v>1887</v>
      </c>
      <c r="B1899" s="4">
        <v>95130</v>
      </c>
      <c r="C1899" s="65" t="s">
        <v>4591</v>
      </c>
      <c r="D1899" s="65" t="s">
        <v>4592</v>
      </c>
      <c r="E1899" s="65"/>
      <c r="F1899" s="4" t="s">
        <v>4521</v>
      </c>
      <c r="G1899" s="54"/>
      <c r="H1899" s="4" t="s">
        <v>31</v>
      </c>
      <c r="I1899" s="267">
        <v>13</v>
      </c>
      <c r="J1899" s="267">
        <v>4</v>
      </c>
      <c r="K1899" s="267">
        <v>0</v>
      </c>
      <c r="L1899" s="267">
        <v>0</v>
      </c>
      <c r="M1899" s="253">
        <f t="shared" si="540"/>
        <v>17</v>
      </c>
      <c r="N1899" s="4" t="str">
        <f t="shared" si="541"/>
        <v>Menengah</v>
      </c>
      <c r="O1899" s="54"/>
      <c r="P1899" s="54"/>
      <c r="Q1899" s="54"/>
      <c r="R1899" s="5"/>
      <c r="S1899" s="5"/>
      <c r="T1899" s="5"/>
      <c r="U1899" s="5"/>
      <c r="V1899" s="54"/>
      <c r="W1899" s="54"/>
      <c r="X1899" s="33"/>
      <c r="Y1899" s="33"/>
      <c r="Z1899" s="33"/>
      <c r="AA1899" s="33"/>
      <c r="AB1899" s="33"/>
      <c r="AC1899" s="64"/>
      <c r="AD1899" s="33"/>
      <c r="AE1899" s="33"/>
      <c r="AF1899" s="64"/>
      <c r="AG1899" s="33"/>
      <c r="AH1899" s="33"/>
      <c r="AI1899" s="64"/>
    </row>
    <row r="1900" spans="1:35" ht="18" x14ac:dyDescent="0.2">
      <c r="A1900" s="368">
        <f t="shared" si="539"/>
        <v>1888</v>
      </c>
      <c r="B1900" s="4">
        <v>31279</v>
      </c>
      <c r="C1900" s="65" t="s">
        <v>4593</v>
      </c>
      <c r="D1900" s="65" t="s">
        <v>4594</v>
      </c>
      <c r="E1900" s="65"/>
      <c r="F1900" s="4" t="s">
        <v>4521</v>
      </c>
      <c r="G1900" s="54"/>
      <c r="H1900" s="4" t="s">
        <v>31</v>
      </c>
      <c r="I1900" s="267">
        <v>25</v>
      </c>
      <c r="J1900" s="267">
        <v>2</v>
      </c>
      <c r="K1900" s="267" t="s">
        <v>37</v>
      </c>
      <c r="L1900" s="267" t="s">
        <v>37</v>
      </c>
      <c r="M1900" s="253">
        <f t="shared" si="540"/>
        <v>27</v>
      </c>
      <c r="N1900" s="4" t="str">
        <f t="shared" si="541"/>
        <v>Kecil</v>
      </c>
      <c r="O1900" s="54"/>
      <c r="P1900" s="5" t="s">
        <v>4641</v>
      </c>
      <c r="Q1900" s="5"/>
      <c r="R1900" s="54"/>
      <c r="S1900" s="100"/>
      <c r="T1900" s="100"/>
      <c r="U1900" s="100"/>
      <c r="V1900" s="5"/>
      <c r="W1900" s="4"/>
      <c r="X1900" s="33"/>
      <c r="Y1900" s="33"/>
      <c r="Z1900" s="33"/>
      <c r="AA1900" s="33"/>
      <c r="AB1900" s="33"/>
      <c r="AC1900" s="64"/>
      <c r="AD1900" s="33"/>
      <c r="AE1900" s="33"/>
      <c r="AF1900" s="64"/>
      <c r="AG1900" s="33"/>
      <c r="AH1900" s="33"/>
      <c r="AI1900" s="64"/>
    </row>
    <row r="1901" spans="1:35" ht="18" x14ac:dyDescent="0.2">
      <c r="A1901" s="368">
        <f t="shared" si="539"/>
        <v>1889</v>
      </c>
      <c r="B1901" s="4">
        <v>61034</v>
      </c>
      <c r="C1901" s="65" t="s">
        <v>4595</v>
      </c>
      <c r="D1901" s="65" t="s">
        <v>4596</v>
      </c>
      <c r="E1901" s="65"/>
      <c r="F1901" s="4" t="s">
        <v>4521</v>
      </c>
      <c r="G1901" s="54"/>
      <c r="H1901" s="4" t="s">
        <v>31</v>
      </c>
      <c r="I1901" s="267">
        <v>6</v>
      </c>
      <c r="J1901" s="267">
        <v>6</v>
      </c>
      <c r="K1901" s="267" t="s">
        <v>37</v>
      </c>
      <c r="L1901" s="267" t="s">
        <v>37</v>
      </c>
      <c r="M1901" s="253">
        <f t="shared" si="540"/>
        <v>12</v>
      </c>
      <c r="N1901" s="4" t="s">
        <v>57</v>
      </c>
      <c r="O1901" s="4" t="s">
        <v>4627</v>
      </c>
      <c r="P1901" s="54"/>
      <c r="Q1901" s="54"/>
      <c r="R1901" s="54"/>
      <c r="S1901" s="100"/>
      <c r="T1901" s="100"/>
      <c r="U1901" s="100"/>
      <c r="V1901" s="54"/>
      <c r="W1901" s="54"/>
      <c r="X1901" s="33"/>
      <c r="Y1901" s="33"/>
      <c r="Z1901" s="33"/>
      <c r="AA1901" s="33"/>
      <c r="AB1901" s="33"/>
      <c r="AC1901" s="64"/>
      <c r="AD1901" s="33"/>
      <c r="AE1901" s="33"/>
      <c r="AF1901" s="64"/>
      <c r="AG1901" s="33"/>
      <c r="AH1901" s="33"/>
      <c r="AI1901" s="64"/>
    </row>
    <row r="1902" spans="1:35" ht="27" x14ac:dyDescent="0.2">
      <c r="A1902" s="368">
        <f t="shared" si="539"/>
        <v>1890</v>
      </c>
      <c r="B1902" s="4">
        <v>81020</v>
      </c>
      <c r="C1902" s="185" t="s">
        <v>4597</v>
      </c>
      <c r="D1902" s="11" t="s">
        <v>4598</v>
      </c>
      <c r="E1902" s="12" t="s">
        <v>6614</v>
      </c>
      <c r="F1902" s="13" t="s">
        <v>4521</v>
      </c>
      <c r="G1902" s="13" t="s">
        <v>4599</v>
      </c>
      <c r="H1902" s="21" t="s">
        <v>31</v>
      </c>
      <c r="I1902" s="13">
        <v>143</v>
      </c>
      <c r="J1902" s="13">
        <v>12</v>
      </c>
      <c r="K1902" s="13"/>
      <c r="L1902" s="13"/>
      <c r="M1902" s="13">
        <f>SUM(I1902:L1902)</f>
        <v>155</v>
      </c>
      <c r="N1902" s="13" t="s">
        <v>57</v>
      </c>
      <c r="O1902" s="4" t="s">
        <v>4627</v>
      </c>
      <c r="P1902" s="54"/>
      <c r="Q1902" s="54"/>
      <c r="R1902" s="54"/>
      <c r="S1902" s="100"/>
      <c r="T1902" s="100"/>
      <c r="U1902" s="100"/>
      <c r="V1902" s="54"/>
      <c r="W1902" s="54"/>
      <c r="X1902" s="33"/>
      <c r="Y1902" s="33"/>
      <c r="Z1902" s="33"/>
      <c r="AA1902" s="33"/>
      <c r="AB1902" s="33"/>
      <c r="AC1902" s="64"/>
      <c r="AD1902" s="33"/>
      <c r="AE1902" s="33"/>
      <c r="AF1902" s="64"/>
      <c r="AG1902" s="33"/>
      <c r="AH1902" s="33"/>
      <c r="AI1902" s="64"/>
    </row>
    <row r="1903" spans="1:35" ht="18" x14ac:dyDescent="0.2">
      <c r="A1903" s="368">
        <f t="shared" si="539"/>
        <v>1891</v>
      </c>
      <c r="B1903" s="4">
        <v>83220</v>
      </c>
      <c r="C1903" s="65" t="s">
        <v>4602</v>
      </c>
      <c r="D1903" s="65" t="s">
        <v>4603</v>
      </c>
      <c r="E1903" s="65"/>
      <c r="F1903" s="4" t="s">
        <v>4521</v>
      </c>
      <c r="G1903" s="54"/>
      <c r="H1903" s="4" t="s">
        <v>490</v>
      </c>
      <c r="I1903" s="267">
        <v>3</v>
      </c>
      <c r="J1903" s="267">
        <v>22</v>
      </c>
      <c r="K1903" s="267">
        <v>0</v>
      </c>
      <c r="L1903" s="267">
        <v>0</v>
      </c>
      <c r="M1903" s="253">
        <f>SUM(I1903:L1903)</f>
        <v>25</v>
      </c>
      <c r="N1903" s="4" t="str">
        <f>IF(M1904&gt;=100,"Besar",IF(AND(M1904&gt;=50,M1904&lt;=99),"Sedang",IF(AND(M1904&gt;=25,M1904&lt;=49),"Menengah",IF(AND(M1904&lt;=24,M1904&gt;=10),"Kecil",IF(M1904&lt;10,"&lt;Kecil","-")))))</f>
        <v>Kecil</v>
      </c>
      <c r="O1903" s="4" t="s">
        <v>4627</v>
      </c>
      <c r="P1903" s="54"/>
      <c r="Q1903" s="54"/>
      <c r="R1903" s="5"/>
      <c r="S1903" s="5"/>
      <c r="T1903" s="5"/>
      <c r="U1903" s="5"/>
      <c r="V1903" s="54"/>
      <c r="W1903" s="54"/>
      <c r="X1903" s="33"/>
      <c r="Y1903" s="33"/>
      <c r="Z1903" s="33"/>
      <c r="AA1903" s="33"/>
      <c r="AB1903" s="33"/>
      <c r="AC1903" s="64"/>
      <c r="AD1903" s="33"/>
      <c r="AE1903" s="33"/>
      <c r="AF1903" s="64"/>
      <c r="AG1903" s="33"/>
      <c r="AH1903" s="33"/>
      <c r="AI1903" s="64"/>
    </row>
    <row r="1904" spans="1:35" ht="18" x14ac:dyDescent="0.2">
      <c r="A1904" s="368">
        <f t="shared" si="539"/>
        <v>1892</v>
      </c>
      <c r="B1904" s="4">
        <v>95130</v>
      </c>
      <c r="C1904" s="65" t="s">
        <v>4604</v>
      </c>
      <c r="D1904" s="65" t="s">
        <v>4605</v>
      </c>
      <c r="E1904" s="65"/>
      <c r="F1904" s="4" t="s">
        <v>4521</v>
      </c>
      <c r="G1904" s="54"/>
      <c r="H1904" s="4" t="s">
        <v>490</v>
      </c>
      <c r="I1904" s="267">
        <v>7</v>
      </c>
      <c r="J1904" s="267">
        <v>5</v>
      </c>
      <c r="K1904" s="267">
        <v>0</v>
      </c>
      <c r="L1904" s="267">
        <v>0</v>
      </c>
      <c r="M1904" s="253">
        <f>SUM(I1904:L1904)</f>
        <v>12</v>
      </c>
      <c r="N1904" s="4" t="s">
        <v>221</v>
      </c>
      <c r="O1904" s="4" t="s">
        <v>4627</v>
      </c>
      <c r="P1904" s="5"/>
      <c r="Q1904" s="5"/>
      <c r="R1904" s="54"/>
      <c r="S1904" s="100"/>
      <c r="T1904" s="100"/>
      <c r="U1904" s="100"/>
      <c r="V1904" s="5"/>
      <c r="W1904" s="4"/>
      <c r="X1904" s="33"/>
      <c r="Y1904" s="33"/>
      <c r="Z1904" s="33"/>
      <c r="AA1904" s="33"/>
      <c r="AB1904" s="33"/>
      <c r="AC1904" s="64"/>
      <c r="AD1904" s="33"/>
      <c r="AE1904" s="33"/>
      <c r="AF1904" s="64"/>
      <c r="AG1904" s="33"/>
      <c r="AH1904" s="33"/>
      <c r="AI1904" s="64"/>
    </row>
    <row r="1905" spans="1:35" ht="18" x14ac:dyDescent="0.2">
      <c r="A1905" s="368">
        <f t="shared" si="539"/>
        <v>1893</v>
      </c>
      <c r="B1905" s="4">
        <v>83290</v>
      </c>
      <c r="C1905" s="65" t="s">
        <v>4606</v>
      </c>
      <c r="D1905" s="65" t="s">
        <v>4607</v>
      </c>
      <c r="E1905" s="65"/>
      <c r="F1905" s="4" t="s">
        <v>4521</v>
      </c>
      <c r="G1905" s="54"/>
      <c r="H1905" s="4" t="s">
        <v>31</v>
      </c>
      <c r="I1905" s="267">
        <v>2</v>
      </c>
      <c r="J1905" s="267">
        <v>0</v>
      </c>
      <c r="K1905" s="267">
        <v>0</v>
      </c>
      <c r="L1905" s="267">
        <v>0</v>
      </c>
      <c r="M1905" s="253">
        <v>2</v>
      </c>
      <c r="N1905" s="4" t="str">
        <f t="shared" ref="N1905:N1912" si="542">IF(M1906&gt;=100,"Besar",IF(AND(M1906&gt;=50,M1906&lt;=99),"Sedang",IF(AND(M1906&gt;=25,M1906&lt;=49),"Menengah",IF(AND(M1906&lt;=24,M1906&gt;=10),"Kecil",IF(M1906&lt;10,"&lt;Kecil","-")))))</f>
        <v>Besar</v>
      </c>
      <c r="O1905" s="54"/>
      <c r="P1905" s="54"/>
      <c r="Q1905" s="54"/>
      <c r="R1905" s="54"/>
      <c r="S1905" s="100"/>
      <c r="T1905" s="100"/>
      <c r="U1905" s="100"/>
      <c r="V1905" s="54"/>
      <c r="W1905" s="54"/>
      <c r="X1905" s="33"/>
      <c r="Y1905" s="33"/>
      <c r="Z1905" s="33"/>
      <c r="AA1905" s="33"/>
      <c r="AB1905" s="33"/>
      <c r="AC1905" s="64"/>
      <c r="AD1905" s="33"/>
      <c r="AE1905" s="33"/>
      <c r="AF1905" s="64"/>
      <c r="AG1905" s="33"/>
      <c r="AH1905" s="33"/>
      <c r="AI1905" s="64"/>
    </row>
    <row r="1906" spans="1:35" ht="18" x14ac:dyDescent="0.2">
      <c r="A1906" s="368">
        <f t="shared" si="539"/>
        <v>1894</v>
      </c>
      <c r="B1906" s="4">
        <v>12120</v>
      </c>
      <c r="C1906" s="65" t="s">
        <v>4608</v>
      </c>
      <c r="D1906" s="65" t="s">
        <v>4609</v>
      </c>
      <c r="E1906" s="65"/>
      <c r="F1906" s="4" t="s">
        <v>4521</v>
      </c>
      <c r="G1906" s="54"/>
      <c r="H1906" s="4" t="s">
        <v>56</v>
      </c>
      <c r="I1906" s="267">
        <v>327</v>
      </c>
      <c r="J1906" s="267">
        <v>472</v>
      </c>
      <c r="K1906" s="267" t="s">
        <v>37</v>
      </c>
      <c r="L1906" s="267" t="s">
        <v>37</v>
      </c>
      <c r="M1906" s="253">
        <f t="shared" ref="M1906:M1913" si="543">SUM(I1906:L1906)</f>
        <v>799</v>
      </c>
      <c r="N1906" s="4" t="str">
        <f t="shared" si="542"/>
        <v>Besar</v>
      </c>
      <c r="O1906" s="4" t="s">
        <v>4627</v>
      </c>
      <c r="P1906" s="54"/>
      <c r="Q1906" s="54"/>
      <c r="R1906" s="54"/>
      <c r="S1906" s="100"/>
      <c r="T1906" s="100"/>
      <c r="U1906" s="100"/>
      <c r="V1906" s="54"/>
      <c r="W1906" s="54"/>
      <c r="X1906" s="33"/>
      <c r="Y1906" s="33"/>
      <c r="Z1906" s="33"/>
      <c r="AA1906" s="33"/>
      <c r="AB1906" s="33"/>
      <c r="AC1906" s="64"/>
      <c r="AD1906" s="33"/>
      <c r="AE1906" s="33"/>
      <c r="AF1906" s="64"/>
      <c r="AG1906" s="33"/>
      <c r="AH1906" s="33"/>
      <c r="AI1906" s="64"/>
    </row>
    <row r="1907" spans="1:35" ht="18" x14ac:dyDescent="0.2">
      <c r="A1907" s="368">
        <f t="shared" si="539"/>
        <v>1895</v>
      </c>
      <c r="B1907" s="4">
        <v>22200</v>
      </c>
      <c r="C1907" s="65" t="s">
        <v>4610</v>
      </c>
      <c r="D1907" s="65" t="s">
        <v>4611</v>
      </c>
      <c r="E1907" s="65"/>
      <c r="F1907" s="4" t="s">
        <v>4521</v>
      </c>
      <c r="G1907" s="54"/>
      <c r="H1907" s="4" t="s">
        <v>759</v>
      </c>
      <c r="I1907" s="267">
        <v>189</v>
      </c>
      <c r="J1907" s="267">
        <v>6</v>
      </c>
      <c r="K1907" s="267">
        <v>0</v>
      </c>
      <c r="L1907" s="267">
        <v>0</v>
      </c>
      <c r="M1907" s="253">
        <f t="shared" si="543"/>
        <v>195</v>
      </c>
      <c r="N1907" s="4" t="str">
        <f t="shared" si="542"/>
        <v>Besar</v>
      </c>
      <c r="O1907" s="54"/>
      <c r="P1907" s="54"/>
      <c r="Q1907" s="54"/>
      <c r="R1907" s="54"/>
      <c r="S1907" s="100"/>
      <c r="T1907" s="100"/>
      <c r="U1907" s="100"/>
      <c r="V1907" s="54"/>
      <c r="W1907" s="54"/>
      <c r="X1907" s="33"/>
      <c r="Y1907" s="33"/>
      <c r="Z1907" s="33"/>
      <c r="AA1907" s="33"/>
      <c r="AB1907" s="33"/>
      <c r="AC1907" s="64"/>
      <c r="AD1907" s="33"/>
      <c r="AE1907" s="33"/>
      <c r="AF1907" s="64"/>
      <c r="AG1907" s="33"/>
      <c r="AH1907" s="33"/>
      <c r="AI1907" s="64"/>
    </row>
    <row r="1908" spans="1:35" ht="18" x14ac:dyDescent="0.2">
      <c r="A1908" s="368">
        <f t="shared" si="539"/>
        <v>1896</v>
      </c>
      <c r="B1908" s="4">
        <v>22200</v>
      </c>
      <c r="C1908" s="65" t="s">
        <v>4612</v>
      </c>
      <c r="D1908" s="65" t="s">
        <v>4613</v>
      </c>
      <c r="E1908" s="65"/>
      <c r="F1908" s="4" t="s">
        <v>4521</v>
      </c>
      <c r="G1908" s="54"/>
      <c r="H1908" s="4" t="s">
        <v>31</v>
      </c>
      <c r="I1908" s="267">
        <v>180</v>
      </c>
      <c r="J1908" s="267">
        <v>6</v>
      </c>
      <c r="K1908" s="267" t="s">
        <v>37</v>
      </c>
      <c r="L1908" s="267" t="s">
        <v>37</v>
      </c>
      <c r="M1908" s="253">
        <f t="shared" si="543"/>
        <v>186</v>
      </c>
      <c r="N1908" s="4" t="str">
        <f t="shared" si="542"/>
        <v>&lt;Kecil</v>
      </c>
      <c r="O1908" s="54"/>
      <c r="P1908" s="54"/>
      <c r="Q1908" s="54"/>
      <c r="R1908" s="54"/>
      <c r="S1908" s="100"/>
      <c r="T1908" s="100"/>
      <c r="U1908" s="100"/>
      <c r="V1908" s="54"/>
      <c r="W1908" s="54"/>
      <c r="X1908" s="33"/>
      <c r="Y1908" s="33"/>
      <c r="Z1908" s="33"/>
      <c r="AA1908" s="33"/>
      <c r="AB1908" s="33"/>
      <c r="AC1908" s="64"/>
      <c r="AD1908" s="33"/>
      <c r="AE1908" s="33"/>
      <c r="AF1908" s="64"/>
      <c r="AG1908" s="33"/>
      <c r="AH1908" s="33"/>
      <c r="AI1908" s="64"/>
    </row>
    <row r="1909" spans="1:35" ht="18" x14ac:dyDescent="0.2">
      <c r="A1909" s="368">
        <f t="shared" si="539"/>
        <v>1897</v>
      </c>
      <c r="B1909" s="4">
        <v>83300</v>
      </c>
      <c r="C1909" s="65" t="s">
        <v>4614</v>
      </c>
      <c r="D1909" s="65" t="s">
        <v>4615</v>
      </c>
      <c r="E1909" s="65"/>
      <c r="F1909" s="4" t="s">
        <v>4521</v>
      </c>
      <c r="G1909" s="54"/>
      <c r="H1909" s="4" t="s">
        <v>31</v>
      </c>
      <c r="I1909" s="267">
        <v>4</v>
      </c>
      <c r="J1909" s="267" t="s">
        <v>37</v>
      </c>
      <c r="K1909" s="267" t="s">
        <v>37</v>
      </c>
      <c r="L1909" s="267" t="s">
        <v>37</v>
      </c>
      <c r="M1909" s="253">
        <f t="shared" si="543"/>
        <v>4</v>
      </c>
      <c r="N1909" s="4" t="str">
        <f t="shared" si="542"/>
        <v>Kecil</v>
      </c>
      <c r="O1909" s="54"/>
      <c r="P1909" s="54"/>
      <c r="Q1909" s="54"/>
      <c r="R1909" s="54"/>
      <c r="S1909" s="100"/>
      <c r="T1909" s="100"/>
      <c r="U1909" s="100"/>
      <c r="V1909" s="54"/>
      <c r="W1909" s="54"/>
      <c r="X1909" s="33"/>
      <c r="Y1909" s="33"/>
      <c r="Z1909" s="33"/>
      <c r="AA1909" s="33"/>
      <c r="AB1909" s="33"/>
      <c r="AC1909" s="64"/>
      <c r="AD1909" s="33"/>
      <c r="AE1909" s="33"/>
      <c r="AF1909" s="64"/>
      <c r="AG1909" s="33"/>
      <c r="AH1909" s="33"/>
      <c r="AI1909" s="64"/>
    </row>
    <row r="1910" spans="1:35" ht="18" x14ac:dyDescent="0.2">
      <c r="A1910" s="368">
        <f t="shared" si="539"/>
        <v>1898</v>
      </c>
      <c r="B1910" s="4">
        <v>64000</v>
      </c>
      <c r="C1910" s="65" t="s">
        <v>4616</v>
      </c>
      <c r="D1910" s="65" t="s">
        <v>4617</v>
      </c>
      <c r="E1910" s="65"/>
      <c r="F1910" s="4" t="s">
        <v>4521</v>
      </c>
      <c r="G1910" s="54"/>
      <c r="H1910" s="4" t="s">
        <v>52</v>
      </c>
      <c r="I1910" s="267">
        <v>16</v>
      </c>
      <c r="J1910" s="267">
        <v>3</v>
      </c>
      <c r="K1910" s="267" t="s">
        <v>37</v>
      </c>
      <c r="L1910" s="267" t="s">
        <v>37</v>
      </c>
      <c r="M1910" s="253">
        <f t="shared" si="543"/>
        <v>19</v>
      </c>
      <c r="N1910" s="4" t="str">
        <f t="shared" si="542"/>
        <v>Kecil</v>
      </c>
      <c r="O1910" s="4" t="s">
        <v>4651</v>
      </c>
      <c r="P1910" s="54"/>
      <c r="Q1910" s="54"/>
      <c r="R1910" s="54"/>
      <c r="S1910" s="100"/>
      <c r="T1910" s="100"/>
      <c r="U1910" s="100"/>
      <c r="V1910" s="54"/>
      <c r="W1910" s="54"/>
      <c r="X1910" s="33"/>
      <c r="Y1910" s="33"/>
      <c r="Z1910" s="33"/>
      <c r="AA1910" s="33"/>
      <c r="AB1910" s="33"/>
      <c r="AC1910" s="64"/>
      <c r="AD1910" s="33"/>
      <c r="AE1910" s="33"/>
      <c r="AF1910" s="64"/>
      <c r="AG1910" s="33"/>
      <c r="AH1910" s="33"/>
      <c r="AI1910" s="64"/>
    </row>
    <row r="1911" spans="1:35" ht="18" x14ac:dyDescent="0.2">
      <c r="A1911" s="368">
        <f t="shared" si="539"/>
        <v>1899</v>
      </c>
      <c r="B1911" s="4">
        <v>61031</v>
      </c>
      <c r="C1911" s="65" t="s">
        <v>4618</v>
      </c>
      <c r="D1911" s="65" t="s">
        <v>4619</v>
      </c>
      <c r="E1911" s="65"/>
      <c r="F1911" s="4" t="s">
        <v>4521</v>
      </c>
      <c r="G1911" s="54"/>
      <c r="H1911" s="4" t="s">
        <v>52</v>
      </c>
      <c r="I1911" s="267">
        <v>10</v>
      </c>
      <c r="J1911" s="267">
        <v>1</v>
      </c>
      <c r="K1911" s="267">
        <v>0</v>
      </c>
      <c r="L1911" s="267">
        <v>0</v>
      </c>
      <c r="M1911" s="253">
        <f t="shared" si="543"/>
        <v>11</v>
      </c>
      <c r="N1911" s="4" t="str">
        <f t="shared" si="542"/>
        <v>Menengah</v>
      </c>
      <c r="O1911" s="54"/>
      <c r="P1911" s="54"/>
      <c r="Q1911" s="54"/>
      <c r="R1911" s="54"/>
      <c r="S1911" s="100"/>
      <c r="T1911" s="100"/>
      <c r="U1911" s="100"/>
      <c r="V1911" s="54"/>
      <c r="W1911" s="54"/>
      <c r="X1911" s="33"/>
      <c r="Y1911" s="33"/>
      <c r="Z1911" s="33"/>
      <c r="AA1911" s="33"/>
      <c r="AB1911" s="33"/>
      <c r="AC1911" s="64"/>
      <c r="AD1911" s="33"/>
      <c r="AE1911" s="33"/>
      <c r="AF1911" s="64"/>
      <c r="AG1911" s="33"/>
      <c r="AH1911" s="33"/>
      <c r="AI1911" s="64"/>
    </row>
    <row r="1912" spans="1:35" ht="18" x14ac:dyDescent="0.2">
      <c r="A1912" s="368">
        <f t="shared" si="539"/>
        <v>1900</v>
      </c>
      <c r="B1912" s="4">
        <v>61011</v>
      </c>
      <c r="C1912" s="65" t="s">
        <v>4620</v>
      </c>
      <c r="D1912" s="65" t="s">
        <v>4621</v>
      </c>
      <c r="E1912" s="65"/>
      <c r="F1912" s="4" t="s">
        <v>4521</v>
      </c>
      <c r="G1912" s="54"/>
      <c r="H1912" s="4" t="s">
        <v>31</v>
      </c>
      <c r="I1912" s="267">
        <v>8</v>
      </c>
      <c r="J1912" s="267">
        <v>24</v>
      </c>
      <c r="K1912" s="267" t="s">
        <v>37</v>
      </c>
      <c r="L1912" s="267" t="s">
        <v>37</v>
      </c>
      <c r="M1912" s="253">
        <f t="shared" si="543"/>
        <v>32</v>
      </c>
      <c r="N1912" s="4" t="str">
        <f t="shared" si="542"/>
        <v>Kecil</v>
      </c>
      <c r="O1912" s="54"/>
      <c r="P1912" s="54"/>
      <c r="Q1912" s="54"/>
      <c r="R1912" s="54"/>
      <c r="S1912" s="100"/>
      <c r="T1912" s="100"/>
      <c r="U1912" s="100"/>
      <c r="V1912" s="54"/>
      <c r="W1912" s="54"/>
      <c r="X1912" s="33"/>
      <c r="Y1912" s="33"/>
      <c r="Z1912" s="33"/>
      <c r="AA1912" s="33"/>
      <c r="AB1912" s="33"/>
      <c r="AC1912" s="64"/>
      <c r="AD1912" s="33"/>
      <c r="AE1912" s="33"/>
      <c r="AF1912" s="64"/>
      <c r="AG1912" s="33"/>
      <c r="AH1912" s="33"/>
      <c r="AI1912" s="64"/>
    </row>
    <row r="1913" spans="1:35" ht="18" x14ac:dyDescent="0.2">
      <c r="A1913" s="368">
        <f t="shared" si="539"/>
        <v>1901</v>
      </c>
      <c r="B1913" s="4">
        <v>31279</v>
      </c>
      <c r="C1913" s="65" t="s">
        <v>4622</v>
      </c>
      <c r="D1913" s="65" t="s">
        <v>4623</v>
      </c>
      <c r="E1913" s="65"/>
      <c r="F1913" s="4" t="s">
        <v>4521</v>
      </c>
      <c r="G1913" s="54"/>
      <c r="H1913" s="4" t="s">
        <v>52</v>
      </c>
      <c r="I1913" s="267">
        <v>18</v>
      </c>
      <c r="J1913" s="267">
        <v>2</v>
      </c>
      <c r="K1913" s="267">
        <v>0</v>
      </c>
      <c r="L1913" s="267">
        <v>0</v>
      </c>
      <c r="M1913" s="253">
        <f t="shared" si="543"/>
        <v>20</v>
      </c>
      <c r="N1913" s="4" t="s">
        <v>57</v>
      </c>
      <c r="O1913" s="54"/>
      <c r="P1913" s="54"/>
      <c r="Q1913" s="54"/>
      <c r="R1913" s="54"/>
      <c r="S1913" s="100"/>
      <c r="T1913" s="100"/>
      <c r="U1913" s="100"/>
      <c r="V1913" s="54"/>
      <c r="W1913" s="54"/>
      <c r="X1913" s="33"/>
      <c r="Y1913" s="33"/>
      <c r="Z1913" s="33"/>
      <c r="AA1913" s="33"/>
      <c r="AB1913" s="33"/>
      <c r="AC1913" s="64"/>
      <c r="AD1913" s="33"/>
      <c r="AE1913" s="33"/>
      <c r="AF1913" s="64"/>
      <c r="AG1913" s="33"/>
      <c r="AH1913" s="33"/>
      <c r="AI1913" s="64"/>
    </row>
    <row r="1914" spans="1:35" ht="18" x14ac:dyDescent="0.2">
      <c r="A1914" s="368">
        <f t="shared" si="539"/>
        <v>1902</v>
      </c>
      <c r="B1914" s="48"/>
      <c r="C1914" s="34" t="s">
        <v>4624</v>
      </c>
      <c r="D1914" s="34" t="s">
        <v>4625</v>
      </c>
      <c r="E1914" s="34"/>
      <c r="F1914" s="5" t="s">
        <v>4521</v>
      </c>
      <c r="G1914" s="5" t="s">
        <v>4626</v>
      </c>
      <c r="H1914" s="5"/>
      <c r="I1914" s="50">
        <v>974</v>
      </c>
      <c r="J1914" s="50">
        <v>1177</v>
      </c>
      <c r="K1914" s="50"/>
      <c r="L1914" s="50"/>
      <c r="M1914" s="50">
        <f>SUM(I1914:J1914)</f>
        <v>2151</v>
      </c>
      <c r="N1914" s="4" t="s">
        <v>57</v>
      </c>
      <c r="O1914" s="54"/>
      <c r="P1914" s="54"/>
      <c r="Q1914" s="54"/>
      <c r="R1914" s="5"/>
      <c r="S1914" s="5"/>
      <c r="T1914" s="5"/>
      <c r="U1914" s="5"/>
      <c r="V1914" s="54"/>
      <c r="W1914" s="54"/>
      <c r="X1914" s="33"/>
      <c r="Y1914" s="33"/>
      <c r="Z1914" s="33"/>
      <c r="AA1914" s="33"/>
      <c r="AB1914" s="33"/>
      <c r="AC1914" s="64"/>
      <c r="AD1914" s="33"/>
      <c r="AE1914" s="33"/>
      <c r="AF1914" s="64"/>
      <c r="AG1914" s="33"/>
      <c r="AH1914" s="33"/>
      <c r="AI1914" s="64"/>
    </row>
    <row r="1915" spans="1:35" ht="18" x14ac:dyDescent="0.2">
      <c r="A1915" s="368">
        <f t="shared" si="539"/>
        <v>1903</v>
      </c>
      <c r="B1915" s="48"/>
      <c r="C1915" s="34" t="s">
        <v>4628</v>
      </c>
      <c r="D1915" s="34" t="s">
        <v>4629</v>
      </c>
      <c r="E1915" s="34"/>
      <c r="F1915" s="5" t="s">
        <v>4521</v>
      </c>
      <c r="G1915" s="5" t="s">
        <v>4630</v>
      </c>
      <c r="H1915" s="5"/>
      <c r="I1915" s="50">
        <v>478</v>
      </c>
      <c r="J1915" s="50">
        <v>336</v>
      </c>
      <c r="K1915" s="50"/>
      <c r="L1915" s="50"/>
      <c r="M1915" s="50">
        <f>SUM(I1915:J1915)</f>
        <v>814</v>
      </c>
      <c r="N1915" s="4" t="s">
        <v>57</v>
      </c>
      <c r="O1915" s="54"/>
      <c r="P1915" s="5" t="s">
        <v>4674</v>
      </c>
      <c r="Q1915" s="5"/>
      <c r="R1915" s="54"/>
      <c r="S1915" s="100"/>
      <c r="T1915" s="100"/>
      <c r="U1915" s="100"/>
      <c r="V1915" s="5"/>
      <c r="W1915" s="4"/>
      <c r="X1915" s="33"/>
      <c r="Y1915" s="33"/>
      <c r="Z1915" s="33"/>
      <c r="AA1915" s="33"/>
      <c r="AB1915" s="33"/>
      <c r="AC1915" s="64"/>
      <c r="AD1915" s="33"/>
      <c r="AE1915" s="33"/>
      <c r="AF1915" s="64"/>
      <c r="AG1915" s="33"/>
      <c r="AH1915" s="33"/>
      <c r="AI1915" s="64"/>
    </row>
    <row r="1916" spans="1:35" ht="18" x14ac:dyDescent="0.2">
      <c r="A1916" s="368">
        <f t="shared" si="539"/>
        <v>1904</v>
      </c>
      <c r="B1916" s="48"/>
      <c r="C1916" s="34" t="s">
        <v>4632</v>
      </c>
      <c r="D1916" s="34" t="s">
        <v>4633</v>
      </c>
      <c r="E1916" s="34"/>
      <c r="F1916" s="5" t="s">
        <v>4521</v>
      </c>
      <c r="G1916" s="5" t="s">
        <v>2256</v>
      </c>
      <c r="H1916" s="5"/>
      <c r="I1916" s="50">
        <v>471</v>
      </c>
      <c r="J1916" s="50">
        <v>441</v>
      </c>
      <c r="K1916" s="50"/>
      <c r="L1916" s="50"/>
      <c r="M1916" s="50">
        <f>SUM(I1916:J1916)</f>
        <v>912</v>
      </c>
      <c r="N1916" s="4" t="s">
        <v>57</v>
      </c>
      <c r="O1916" s="54"/>
      <c r="P1916" s="28"/>
      <c r="Q1916" s="54"/>
      <c r="R1916" s="54"/>
      <c r="S1916" s="100"/>
      <c r="T1916" s="100"/>
      <c r="U1916" s="100"/>
      <c r="V1916" s="54"/>
      <c r="W1916" s="54"/>
      <c r="X1916" s="33"/>
      <c r="Y1916" s="33"/>
      <c r="Z1916" s="33"/>
      <c r="AA1916" s="33"/>
      <c r="AB1916" s="33"/>
      <c r="AC1916" s="64"/>
      <c r="AD1916" s="33"/>
      <c r="AE1916" s="33"/>
      <c r="AF1916" s="64"/>
      <c r="AG1916" s="33"/>
      <c r="AH1916" s="33"/>
      <c r="AI1916" s="64"/>
    </row>
    <row r="1917" spans="1:35" ht="18" x14ac:dyDescent="0.2">
      <c r="A1917" s="368">
        <f t="shared" si="539"/>
        <v>1905</v>
      </c>
      <c r="B1917" s="48"/>
      <c r="C1917" s="34" t="s">
        <v>4635</v>
      </c>
      <c r="D1917" s="34" t="s">
        <v>4636</v>
      </c>
      <c r="E1917" s="34"/>
      <c r="F1917" s="5" t="s">
        <v>4521</v>
      </c>
      <c r="G1917" s="5" t="s">
        <v>2256</v>
      </c>
      <c r="H1917" s="5"/>
      <c r="I1917" s="50">
        <v>366</v>
      </c>
      <c r="J1917" s="50">
        <v>519</v>
      </c>
      <c r="K1917" s="50"/>
      <c r="L1917" s="50"/>
      <c r="M1917" s="50">
        <f>SUM(I1917:J1917)</f>
        <v>885</v>
      </c>
      <c r="N1917" s="4" t="str">
        <f>IF(M1918&gt;=100,"Besar",IF(AND(M1918&gt;=50,M1918&lt;=99),"Sedang",IF(AND(M1918&gt;=25,M1918&lt;=49),"Menengah",IF(AND(M1918&lt;=24,M1918&gt;=10),"Kecil",IF(M1918&lt;10,"&lt;Kecil","-")))))</f>
        <v>Besar</v>
      </c>
      <c r="O1917" s="54"/>
      <c r="P1917" s="54"/>
      <c r="Q1917" s="54"/>
      <c r="R1917" s="54"/>
      <c r="S1917" s="100"/>
      <c r="T1917" s="100"/>
      <c r="U1917" s="100"/>
      <c r="V1917" s="54"/>
      <c r="W1917" s="54"/>
      <c r="X1917" s="33"/>
      <c r="Y1917" s="33"/>
      <c r="Z1917" s="33"/>
      <c r="AA1917" s="33"/>
      <c r="AB1917" s="33"/>
      <c r="AC1917" s="64"/>
      <c r="AD1917" s="33"/>
      <c r="AE1917" s="33"/>
      <c r="AF1917" s="64"/>
      <c r="AG1917" s="33"/>
      <c r="AH1917" s="33"/>
      <c r="AI1917" s="64"/>
    </row>
    <row r="1918" spans="1:35" ht="18" x14ac:dyDescent="0.2">
      <c r="A1918" s="368">
        <f t="shared" si="539"/>
        <v>1906</v>
      </c>
      <c r="B1918" s="4">
        <v>12120</v>
      </c>
      <c r="C1918" s="65" t="s">
        <v>4638</v>
      </c>
      <c r="D1918" s="65" t="s">
        <v>4521</v>
      </c>
      <c r="E1918" s="65"/>
      <c r="F1918" s="4" t="s">
        <v>4521</v>
      </c>
      <c r="G1918" s="54"/>
      <c r="H1918" s="4" t="s">
        <v>238</v>
      </c>
      <c r="I1918" s="267">
        <v>1488</v>
      </c>
      <c r="J1918" s="267">
        <v>1334</v>
      </c>
      <c r="K1918" s="267">
        <v>0</v>
      </c>
      <c r="L1918" s="267">
        <v>0</v>
      </c>
      <c r="M1918" s="253">
        <f>SUM(I1918:L1918)</f>
        <v>2822</v>
      </c>
      <c r="N1918" s="4" t="s">
        <v>32</v>
      </c>
      <c r="O1918" s="13" t="s">
        <v>4651</v>
      </c>
      <c r="P1918" s="54"/>
      <c r="Q1918" s="54"/>
      <c r="R1918" s="54"/>
      <c r="S1918" s="100"/>
      <c r="T1918" s="100"/>
      <c r="U1918" s="100"/>
      <c r="V1918" s="54"/>
      <c r="W1918" s="54"/>
      <c r="X1918" s="33"/>
      <c r="Y1918" s="33"/>
      <c r="Z1918" s="33"/>
      <c r="AA1918" s="33"/>
      <c r="AB1918" s="33"/>
      <c r="AC1918" s="64"/>
      <c r="AD1918" s="33"/>
      <c r="AE1918" s="33"/>
      <c r="AF1918" s="64"/>
      <c r="AG1918" s="33"/>
      <c r="AH1918" s="33"/>
      <c r="AI1918" s="64"/>
    </row>
    <row r="1919" spans="1:35" ht="18" x14ac:dyDescent="0.2">
      <c r="A1919" s="368">
        <f t="shared" si="539"/>
        <v>1907</v>
      </c>
      <c r="B1919" s="48"/>
      <c r="C1919" s="34" t="s">
        <v>4639</v>
      </c>
      <c r="D1919" s="34" t="s">
        <v>4640</v>
      </c>
      <c r="E1919" s="34"/>
      <c r="F1919" s="5" t="s">
        <v>4521</v>
      </c>
      <c r="G1919" s="5" t="s">
        <v>1065</v>
      </c>
      <c r="H1919" s="5"/>
      <c r="I1919" s="50">
        <v>35</v>
      </c>
      <c r="J1919" s="50">
        <v>25</v>
      </c>
      <c r="K1919" s="50"/>
      <c r="L1919" s="50"/>
      <c r="M1919" s="50">
        <f>SUM(I1919:J1919)</f>
        <v>60</v>
      </c>
      <c r="N1919" s="4" t="str">
        <f>IF(M1920&gt;=100,"Besar",IF(AND(M1920&gt;=50,M1920&lt;=99),"Sedang",IF(AND(M1920&gt;=25,M1920&lt;=49),"Menengah",IF(AND(M1920&lt;=24,M1920&gt;=10),"Kecil",IF(M1920&lt;10,"&lt;Kecil","-")))))</f>
        <v>Sedang</v>
      </c>
      <c r="O1919" s="54"/>
      <c r="P1919" s="54"/>
      <c r="Q1919" s="54"/>
      <c r="R1919" s="54"/>
      <c r="S1919" s="100"/>
      <c r="T1919" s="100"/>
      <c r="U1919" s="100"/>
      <c r="V1919" s="54"/>
      <c r="W1919" s="54"/>
      <c r="X1919" s="33"/>
      <c r="Y1919" s="33"/>
      <c r="Z1919" s="33"/>
      <c r="AA1919" s="33"/>
      <c r="AB1919" s="33"/>
      <c r="AC1919" s="64"/>
      <c r="AD1919" s="33"/>
      <c r="AE1919" s="33"/>
      <c r="AF1919" s="64"/>
      <c r="AG1919" s="33"/>
      <c r="AH1919" s="33"/>
      <c r="AI1919" s="64"/>
    </row>
    <row r="1920" spans="1:35" ht="18" x14ac:dyDescent="0.2">
      <c r="A1920" s="368">
        <f t="shared" si="539"/>
        <v>1908</v>
      </c>
      <c r="B1920" s="4">
        <v>62036</v>
      </c>
      <c r="C1920" s="65" t="s">
        <v>4642</v>
      </c>
      <c r="D1920" s="65" t="s">
        <v>4643</v>
      </c>
      <c r="E1920" s="65"/>
      <c r="F1920" s="4" t="s">
        <v>4521</v>
      </c>
      <c r="G1920" s="54"/>
      <c r="H1920" s="4" t="s">
        <v>31</v>
      </c>
      <c r="I1920" s="267">
        <v>79</v>
      </c>
      <c r="J1920" s="267" t="s">
        <v>37</v>
      </c>
      <c r="K1920" s="267" t="s">
        <v>37</v>
      </c>
      <c r="L1920" s="267" t="s">
        <v>37</v>
      </c>
      <c r="M1920" s="253">
        <f>SUM(I1920:L1920)</f>
        <v>79</v>
      </c>
      <c r="N1920" s="4" t="str">
        <f>IF(M1921&gt;=100,"Besar",IF(AND(M1921&gt;=50,M1921&lt;=99),"Sedang",IF(AND(M1921&gt;=25,M1921&lt;=49),"Menengah",IF(AND(M1921&lt;=24,M1921&gt;=10),"Kecil",IF(M1921&lt;10,"&lt;Kecil","-")))))</f>
        <v>&lt;Kecil</v>
      </c>
      <c r="O1920" s="54"/>
      <c r="P1920" s="54"/>
      <c r="Q1920" s="54"/>
      <c r="R1920" s="54"/>
      <c r="S1920" s="100"/>
      <c r="T1920" s="100"/>
      <c r="U1920" s="100"/>
      <c r="V1920" s="54"/>
      <c r="W1920" s="54"/>
      <c r="X1920" s="33"/>
      <c r="Y1920" s="33"/>
      <c r="Z1920" s="33"/>
      <c r="AA1920" s="33"/>
      <c r="AB1920" s="33"/>
      <c r="AC1920" s="64"/>
      <c r="AD1920" s="33"/>
      <c r="AE1920" s="33"/>
      <c r="AF1920" s="64"/>
      <c r="AG1920" s="33"/>
      <c r="AH1920" s="33"/>
      <c r="AI1920" s="64"/>
    </row>
    <row r="1921" spans="1:35" ht="18" x14ac:dyDescent="0.2">
      <c r="A1921" s="368">
        <f t="shared" si="539"/>
        <v>1909</v>
      </c>
      <c r="B1921" s="4">
        <v>83300</v>
      </c>
      <c r="C1921" s="65" t="s">
        <v>4644</v>
      </c>
      <c r="D1921" s="65" t="s">
        <v>4645</v>
      </c>
      <c r="E1921" s="65"/>
      <c r="F1921" s="4" t="s">
        <v>4521</v>
      </c>
      <c r="G1921" s="54"/>
      <c r="H1921" s="4" t="s">
        <v>52</v>
      </c>
      <c r="I1921" s="267">
        <v>8</v>
      </c>
      <c r="J1921" s="267">
        <v>1</v>
      </c>
      <c r="K1921" s="267" t="s">
        <v>37</v>
      </c>
      <c r="L1921" s="267" t="s">
        <v>37</v>
      </c>
      <c r="M1921" s="253">
        <f>SUM(I1921:L1921)</f>
        <v>9</v>
      </c>
      <c r="N1921" s="4" t="str">
        <f>IF(M1922&gt;=100,"Besar",IF(AND(M1922&gt;=50,M1922&lt;=99),"Sedang",IF(AND(M1922&gt;=25,M1922&lt;=49),"Menengah",IF(AND(M1922&lt;=24,M1922&gt;=10),"Kecil",IF(M1922&lt;10,"&lt;Kecil","-")))))</f>
        <v>Menengah</v>
      </c>
      <c r="O1921" s="4" t="s">
        <v>4673</v>
      </c>
      <c r="P1921" s="54"/>
      <c r="Q1921" s="54"/>
      <c r="R1921" s="54"/>
      <c r="S1921" s="100"/>
      <c r="T1921" s="100"/>
      <c r="U1921" s="100"/>
      <c r="V1921" s="54"/>
      <c r="W1921" s="54"/>
      <c r="X1921" s="33"/>
      <c r="Y1921" s="33"/>
      <c r="Z1921" s="33"/>
      <c r="AA1921" s="33"/>
      <c r="AB1921" s="33"/>
      <c r="AC1921" s="64"/>
      <c r="AD1921" s="33"/>
      <c r="AE1921" s="33"/>
      <c r="AF1921" s="64"/>
      <c r="AG1921" s="33"/>
      <c r="AH1921" s="33"/>
      <c r="AI1921" s="64"/>
    </row>
    <row r="1922" spans="1:35" ht="18" x14ac:dyDescent="0.2">
      <c r="A1922" s="368">
        <f t="shared" si="539"/>
        <v>1910</v>
      </c>
      <c r="B1922" s="4">
        <v>31279</v>
      </c>
      <c r="C1922" s="65" t="s">
        <v>4646</v>
      </c>
      <c r="D1922" s="65" t="s">
        <v>4647</v>
      </c>
      <c r="E1922" s="65"/>
      <c r="F1922" s="4" t="s">
        <v>4521</v>
      </c>
      <c r="G1922" s="54"/>
      <c r="H1922" s="4" t="s">
        <v>56</v>
      </c>
      <c r="I1922" s="267">
        <v>30</v>
      </c>
      <c r="J1922" s="267">
        <v>3</v>
      </c>
      <c r="K1922" s="267" t="s">
        <v>37</v>
      </c>
      <c r="L1922" s="267" t="s">
        <v>37</v>
      </c>
      <c r="M1922" s="253">
        <f>SUM(I1922:L1922)</f>
        <v>33</v>
      </c>
      <c r="N1922" s="4" t="s">
        <v>32</v>
      </c>
      <c r="O1922" s="54"/>
      <c r="P1922" s="54"/>
      <c r="Q1922" s="54"/>
      <c r="R1922" s="5"/>
      <c r="S1922" s="5"/>
      <c r="T1922" s="5"/>
      <c r="U1922" s="5"/>
      <c r="V1922" s="54"/>
      <c r="W1922" s="54"/>
      <c r="X1922" s="33"/>
      <c r="Y1922" s="33"/>
      <c r="Z1922" s="33"/>
      <c r="AA1922" s="33"/>
      <c r="AB1922" s="33"/>
      <c r="AC1922" s="64"/>
      <c r="AD1922" s="33"/>
      <c r="AE1922" s="33"/>
      <c r="AF1922" s="64"/>
      <c r="AG1922" s="33"/>
      <c r="AH1922" s="33"/>
      <c r="AI1922" s="64"/>
    </row>
    <row r="1923" spans="1:35" ht="18" x14ac:dyDescent="0.2">
      <c r="A1923" s="368">
        <f t="shared" si="539"/>
        <v>1911</v>
      </c>
      <c r="B1923" s="48"/>
      <c r="C1923" s="181" t="s">
        <v>4648</v>
      </c>
      <c r="D1923" s="11" t="s">
        <v>4649</v>
      </c>
      <c r="E1923" s="12" t="s">
        <v>6615</v>
      </c>
      <c r="F1923" s="328" t="s">
        <v>4521</v>
      </c>
      <c r="G1923" s="13" t="s">
        <v>4650</v>
      </c>
      <c r="H1923" s="21" t="s">
        <v>31</v>
      </c>
      <c r="I1923" s="13">
        <v>35</v>
      </c>
      <c r="J1923" s="13">
        <v>8</v>
      </c>
      <c r="K1923" s="13"/>
      <c r="L1923" s="13"/>
      <c r="M1923" s="13">
        <f>SUM(I1923:J1923)</f>
        <v>43</v>
      </c>
      <c r="N1923" s="13" t="s">
        <v>32</v>
      </c>
      <c r="O1923" s="54"/>
      <c r="P1923" s="5"/>
      <c r="Q1923" s="5"/>
      <c r="R1923" s="5"/>
      <c r="S1923" s="5"/>
      <c r="T1923" s="5"/>
      <c r="U1923" s="5"/>
      <c r="V1923" s="5"/>
      <c r="W1923" s="4"/>
      <c r="X1923" s="33"/>
      <c r="Y1923" s="33"/>
      <c r="Z1923" s="33"/>
      <c r="AA1923" s="33"/>
      <c r="AB1923" s="33"/>
      <c r="AC1923" s="64"/>
      <c r="AD1923" s="33"/>
      <c r="AE1923" s="33"/>
      <c r="AF1923" s="64"/>
      <c r="AG1923" s="33"/>
      <c r="AH1923" s="33"/>
      <c r="AI1923" s="64"/>
    </row>
    <row r="1924" spans="1:35" ht="18" x14ac:dyDescent="0.2">
      <c r="A1924" s="368">
        <f t="shared" si="539"/>
        <v>1912</v>
      </c>
      <c r="B1924" s="4">
        <v>12120</v>
      </c>
      <c r="C1924" s="65" t="s">
        <v>4652</v>
      </c>
      <c r="D1924" s="65" t="s">
        <v>4653</v>
      </c>
      <c r="E1924" s="65"/>
      <c r="F1924" s="4" t="s">
        <v>4521</v>
      </c>
      <c r="G1924" s="54"/>
      <c r="H1924" s="4" t="s">
        <v>238</v>
      </c>
      <c r="I1924" s="267">
        <v>847</v>
      </c>
      <c r="J1924" s="267">
        <v>1084</v>
      </c>
      <c r="K1924" s="267">
        <v>0</v>
      </c>
      <c r="L1924" s="267">
        <v>0</v>
      </c>
      <c r="M1924" s="253">
        <f t="shared" ref="M1924:M1932" si="544">SUM(I1924:L1924)</f>
        <v>1931</v>
      </c>
      <c r="N1924" s="4" t="str">
        <f t="shared" ref="N1924:N1931" si="545">IF(M1925&gt;=100,"Besar",IF(AND(M1925&gt;=50,M1925&lt;=99),"Sedang",IF(AND(M1925&gt;=25,M1925&lt;=49),"Menengah",IF(AND(M1925&lt;=24,M1925&gt;=10),"Kecil",IF(M1925&lt;10,"&lt;Kecil","-")))))</f>
        <v>Besar</v>
      </c>
      <c r="O1924" s="54"/>
      <c r="P1924" s="5"/>
      <c r="Q1924" s="5"/>
      <c r="R1924" s="54"/>
      <c r="S1924" s="100"/>
      <c r="T1924" s="100"/>
      <c r="U1924" s="100"/>
      <c r="V1924" s="5"/>
      <c r="W1924" s="4"/>
      <c r="X1924" s="33"/>
      <c r="Y1924" s="33"/>
      <c r="Z1924" s="33"/>
      <c r="AA1924" s="33"/>
      <c r="AB1924" s="33"/>
      <c r="AC1924" s="64"/>
      <c r="AD1924" s="33"/>
      <c r="AE1924" s="33"/>
      <c r="AF1924" s="64"/>
      <c r="AG1924" s="33"/>
      <c r="AH1924" s="33"/>
      <c r="AI1924" s="64"/>
    </row>
    <row r="1925" spans="1:35" ht="18" x14ac:dyDescent="0.2">
      <c r="A1925" s="368">
        <f t="shared" si="539"/>
        <v>1913</v>
      </c>
      <c r="B1925" s="4">
        <v>12120</v>
      </c>
      <c r="C1925" s="65" t="s">
        <v>4654</v>
      </c>
      <c r="D1925" s="65" t="s">
        <v>4655</v>
      </c>
      <c r="E1925" s="65"/>
      <c r="F1925" s="4" t="s">
        <v>4521</v>
      </c>
      <c r="G1925" s="54"/>
      <c r="H1925" s="4" t="s">
        <v>238</v>
      </c>
      <c r="I1925" s="267">
        <v>806</v>
      </c>
      <c r="J1925" s="267">
        <v>484</v>
      </c>
      <c r="K1925" s="267">
        <v>0</v>
      </c>
      <c r="L1925" s="267">
        <v>0</v>
      </c>
      <c r="M1925" s="253">
        <f t="shared" si="544"/>
        <v>1290</v>
      </c>
      <c r="N1925" s="4" t="str">
        <f t="shared" si="545"/>
        <v>Besar</v>
      </c>
      <c r="O1925" s="54"/>
      <c r="P1925" s="54"/>
      <c r="Q1925" s="54"/>
      <c r="R1925" s="5"/>
      <c r="S1925" s="5"/>
      <c r="T1925" s="5"/>
      <c r="U1925" s="5"/>
      <c r="V1925" s="54"/>
      <c r="W1925" s="54"/>
      <c r="X1925" s="33"/>
      <c r="Y1925" s="33"/>
      <c r="Z1925" s="33"/>
      <c r="AA1925" s="33"/>
      <c r="AB1925" s="33"/>
      <c r="AC1925" s="64"/>
      <c r="AD1925" s="33"/>
      <c r="AE1925" s="33"/>
      <c r="AF1925" s="64"/>
      <c r="AG1925" s="33"/>
      <c r="AH1925" s="33"/>
      <c r="AI1925" s="64"/>
    </row>
    <row r="1926" spans="1:35" ht="18" x14ac:dyDescent="0.2">
      <c r="A1926" s="368">
        <f t="shared" si="539"/>
        <v>1914</v>
      </c>
      <c r="B1926" s="4">
        <v>12120</v>
      </c>
      <c r="C1926" s="65" t="s">
        <v>4656</v>
      </c>
      <c r="D1926" s="65" t="s">
        <v>4655</v>
      </c>
      <c r="E1926" s="65"/>
      <c r="F1926" s="4" t="s">
        <v>4521</v>
      </c>
      <c r="G1926" s="54"/>
      <c r="H1926" s="4" t="s">
        <v>36</v>
      </c>
      <c r="I1926" s="267">
        <v>1342</v>
      </c>
      <c r="J1926" s="267">
        <v>1280</v>
      </c>
      <c r="K1926" s="267">
        <v>0</v>
      </c>
      <c r="L1926" s="267">
        <v>0</v>
      </c>
      <c r="M1926" s="253">
        <f t="shared" si="544"/>
        <v>2622</v>
      </c>
      <c r="N1926" s="4" t="str">
        <f t="shared" si="545"/>
        <v>Besar</v>
      </c>
      <c r="O1926" s="54"/>
      <c r="P1926" s="5"/>
      <c r="Q1926" s="5" t="s">
        <v>5892</v>
      </c>
      <c r="R1926" s="100" t="s">
        <v>5891</v>
      </c>
      <c r="S1926" s="100"/>
      <c r="T1926" s="100"/>
      <c r="U1926" s="100"/>
      <c r="V1926" s="5" t="s">
        <v>5893</v>
      </c>
      <c r="W1926" s="4"/>
      <c r="X1926" s="33"/>
      <c r="Y1926" s="33"/>
      <c r="Z1926" s="33"/>
      <c r="AA1926" s="33"/>
      <c r="AB1926" s="33"/>
      <c r="AC1926" s="64"/>
      <c r="AD1926" s="33"/>
      <c r="AE1926" s="33"/>
      <c r="AF1926" s="64"/>
      <c r="AG1926" s="33"/>
      <c r="AH1926" s="33"/>
      <c r="AI1926" s="64"/>
    </row>
    <row r="1927" spans="1:35" ht="18" x14ac:dyDescent="0.2">
      <c r="A1927" s="368">
        <f t="shared" si="539"/>
        <v>1915</v>
      </c>
      <c r="B1927" s="4">
        <v>0</v>
      </c>
      <c r="C1927" s="65" t="s">
        <v>4657</v>
      </c>
      <c r="D1927" s="65" t="s">
        <v>4658</v>
      </c>
      <c r="E1927" s="65"/>
      <c r="F1927" s="4" t="s">
        <v>4521</v>
      </c>
      <c r="G1927" s="54"/>
      <c r="H1927" s="4" t="s">
        <v>31</v>
      </c>
      <c r="I1927" s="267">
        <v>570</v>
      </c>
      <c r="J1927" s="267">
        <v>427</v>
      </c>
      <c r="K1927" s="267">
        <v>0</v>
      </c>
      <c r="L1927" s="267">
        <v>0</v>
      </c>
      <c r="M1927" s="253">
        <f t="shared" si="544"/>
        <v>997</v>
      </c>
      <c r="N1927" s="4" t="str">
        <f t="shared" si="545"/>
        <v>&lt;Kecil</v>
      </c>
      <c r="O1927" s="54"/>
      <c r="P1927" s="28" t="s">
        <v>4674</v>
      </c>
      <c r="Q1927" s="54"/>
      <c r="R1927" s="54"/>
      <c r="S1927" s="100"/>
      <c r="T1927" s="100"/>
      <c r="U1927" s="100"/>
      <c r="V1927" s="54"/>
      <c r="W1927" s="54"/>
      <c r="X1927" s="33"/>
      <c r="Y1927" s="33"/>
      <c r="Z1927" s="33"/>
      <c r="AA1927" s="33"/>
      <c r="AB1927" s="33"/>
      <c r="AC1927" s="64"/>
      <c r="AD1927" s="33"/>
      <c r="AE1927" s="33"/>
      <c r="AF1927" s="64"/>
      <c r="AG1927" s="33"/>
      <c r="AH1927" s="33"/>
      <c r="AI1927" s="64"/>
    </row>
    <row r="1928" spans="1:35" ht="18" x14ac:dyDescent="0.2">
      <c r="A1928" s="368">
        <f t="shared" si="539"/>
        <v>1916</v>
      </c>
      <c r="B1928" s="4">
        <v>83240</v>
      </c>
      <c r="C1928" s="65" t="s">
        <v>4659</v>
      </c>
      <c r="D1928" s="65" t="s">
        <v>4660</v>
      </c>
      <c r="E1928" s="65"/>
      <c r="F1928" s="4" t="s">
        <v>4521</v>
      </c>
      <c r="G1928" s="54"/>
      <c r="H1928" s="4" t="s">
        <v>36</v>
      </c>
      <c r="I1928" s="267">
        <v>3</v>
      </c>
      <c r="J1928" s="267" t="s">
        <v>37</v>
      </c>
      <c r="K1928" s="267" t="s">
        <v>37</v>
      </c>
      <c r="L1928" s="267" t="s">
        <v>37</v>
      </c>
      <c r="M1928" s="253">
        <f t="shared" si="544"/>
        <v>3</v>
      </c>
      <c r="N1928" s="4" t="str">
        <f t="shared" si="545"/>
        <v>Kecil</v>
      </c>
      <c r="O1928" s="54"/>
      <c r="P1928" s="54"/>
      <c r="Q1928" s="54"/>
      <c r="R1928" s="5"/>
      <c r="S1928" s="5"/>
      <c r="T1928" s="5"/>
      <c r="U1928" s="5"/>
      <c r="V1928" s="54"/>
      <c r="W1928" s="54"/>
      <c r="X1928" s="33"/>
      <c r="Y1928" s="33"/>
      <c r="Z1928" s="33"/>
      <c r="AA1928" s="33"/>
      <c r="AB1928" s="33"/>
      <c r="AC1928" s="64"/>
      <c r="AD1928" s="33"/>
      <c r="AE1928" s="33"/>
      <c r="AF1928" s="64"/>
      <c r="AG1928" s="33"/>
      <c r="AH1928" s="33"/>
      <c r="AI1928" s="64"/>
    </row>
    <row r="1929" spans="1:35" ht="18" x14ac:dyDescent="0.2">
      <c r="A1929" s="368">
        <f t="shared" si="539"/>
        <v>1917</v>
      </c>
      <c r="B1929" s="4">
        <v>63000</v>
      </c>
      <c r="C1929" s="65" t="s">
        <v>4661</v>
      </c>
      <c r="D1929" s="65" t="s">
        <v>4662</v>
      </c>
      <c r="E1929" s="65"/>
      <c r="F1929" s="4" t="s">
        <v>4521</v>
      </c>
      <c r="G1929" s="54"/>
      <c r="H1929" s="4" t="s">
        <v>31</v>
      </c>
      <c r="I1929" s="267">
        <v>10</v>
      </c>
      <c r="J1929" s="267">
        <v>10</v>
      </c>
      <c r="K1929" s="267">
        <v>0</v>
      </c>
      <c r="L1929" s="267">
        <v>0</v>
      </c>
      <c r="M1929" s="253">
        <f t="shared" si="544"/>
        <v>20</v>
      </c>
      <c r="N1929" s="4" t="str">
        <f t="shared" si="545"/>
        <v>Kecil</v>
      </c>
      <c r="O1929" s="13" t="s">
        <v>4673</v>
      </c>
      <c r="P1929" s="5" t="s">
        <v>4708</v>
      </c>
      <c r="Q1929" s="5"/>
      <c r="R1929" s="54"/>
      <c r="S1929" s="100"/>
      <c r="T1929" s="100"/>
      <c r="U1929" s="100"/>
      <c r="V1929" s="5"/>
      <c r="W1929" s="4"/>
      <c r="X1929" s="33"/>
      <c r="Y1929" s="33"/>
      <c r="Z1929" s="33"/>
      <c r="AA1929" s="33"/>
      <c r="AB1929" s="33"/>
      <c r="AC1929" s="64"/>
      <c r="AD1929" s="33"/>
      <c r="AE1929" s="33"/>
      <c r="AF1929" s="64"/>
      <c r="AG1929" s="33"/>
      <c r="AH1929" s="33"/>
      <c r="AI1929" s="64"/>
    </row>
    <row r="1930" spans="1:35" ht="18" x14ac:dyDescent="0.2">
      <c r="A1930" s="368">
        <f t="shared" si="539"/>
        <v>1918</v>
      </c>
      <c r="B1930" s="4">
        <v>63000</v>
      </c>
      <c r="C1930" s="65" t="s">
        <v>4663</v>
      </c>
      <c r="D1930" s="65" t="s">
        <v>4664</v>
      </c>
      <c r="E1930" s="65"/>
      <c r="F1930" s="4" t="s">
        <v>4521</v>
      </c>
      <c r="G1930" s="54"/>
      <c r="H1930" s="4" t="s">
        <v>31</v>
      </c>
      <c r="I1930" s="267">
        <v>15</v>
      </c>
      <c r="J1930" s="267">
        <v>8</v>
      </c>
      <c r="K1930" s="267">
        <v>0</v>
      </c>
      <c r="L1930" s="267">
        <v>0</v>
      </c>
      <c r="M1930" s="253">
        <f t="shared" si="544"/>
        <v>23</v>
      </c>
      <c r="N1930" s="4" t="str">
        <f t="shared" si="545"/>
        <v>Menengah</v>
      </c>
      <c r="O1930" s="4" t="s">
        <v>4695</v>
      </c>
      <c r="P1930" s="54"/>
      <c r="Q1930" s="54"/>
      <c r="R1930" s="54"/>
      <c r="S1930" s="100"/>
      <c r="T1930" s="100"/>
      <c r="U1930" s="100"/>
      <c r="V1930" s="54"/>
      <c r="W1930" s="54"/>
      <c r="X1930" s="33"/>
      <c r="Y1930" s="33"/>
      <c r="Z1930" s="33"/>
      <c r="AA1930" s="33"/>
      <c r="AB1930" s="33"/>
      <c r="AC1930" s="64"/>
      <c r="AD1930" s="33"/>
      <c r="AE1930" s="33"/>
      <c r="AF1930" s="64"/>
      <c r="AG1930" s="33"/>
      <c r="AH1930" s="33"/>
      <c r="AI1930" s="64"/>
    </row>
    <row r="1931" spans="1:35" ht="18" x14ac:dyDescent="0.2">
      <c r="A1931" s="368">
        <f t="shared" si="539"/>
        <v>1919</v>
      </c>
      <c r="B1931" s="4">
        <v>83300</v>
      </c>
      <c r="C1931" s="65" t="s">
        <v>4665</v>
      </c>
      <c r="D1931" s="65" t="s">
        <v>4666</v>
      </c>
      <c r="E1931" s="65"/>
      <c r="F1931" s="4" t="s">
        <v>4521</v>
      </c>
      <c r="G1931" s="54"/>
      <c r="H1931" s="4" t="s">
        <v>31</v>
      </c>
      <c r="I1931" s="267">
        <v>19</v>
      </c>
      <c r="J1931" s="267">
        <v>10</v>
      </c>
      <c r="K1931" s="267" t="s">
        <v>37</v>
      </c>
      <c r="L1931" s="267" t="s">
        <v>37</v>
      </c>
      <c r="M1931" s="253">
        <f t="shared" si="544"/>
        <v>29</v>
      </c>
      <c r="N1931" s="4" t="str">
        <f t="shared" si="545"/>
        <v>Sedang</v>
      </c>
      <c r="O1931" s="54"/>
      <c r="P1931" s="54"/>
      <c r="Q1931" s="54"/>
      <c r="R1931" s="5"/>
      <c r="S1931" s="5"/>
      <c r="T1931" s="5"/>
      <c r="U1931" s="5"/>
      <c r="V1931" s="54"/>
      <c r="W1931" s="54"/>
      <c r="X1931" s="33"/>
      <c r="Y1931" s="33"/>
      <c r="Z1931" s="33"/>
      <c r="AA1931" s="33"/>
      <c r="AB1931" s="33"/>
      <c r="AC1931" s="64"/>
      <c r="AD1931" s="33"/>
      <c r="AE1931" s="33"/>
      <c r="AF1931" s="64"/>
      <c r="AG1931" s="33"/>
      <c r="AH1931" s="33"/>
      <c r="AI1931" s="64"/>
    </row>
    <row r="1932" spans="1:35" ht="18" x14ac:dyDescent="0.2">
      <c r="A1932" s="368">
        <f t="shared" si="539"/>
        <v>1920</v>
      </c>
      <c r="B1932" s="4">
        <v>93210</v>
      </c>
      <c r="C1932" s="65" t="s">
        <v>4667</v>
      </c>
      <c r="D1932" s="65" t="s">
        <v>4668</v>
      </c>
      <c r="E1932" s="65"/>
      <c r="F1932" s="4" t="s">
        <v>4521</v>
      </c>
      <c r="G1932" s="54"/>
      <c r="H1932" s="4" t="s">
        <v>238</v>
      </c>
      <c r="I1932" s="267">
        <v>40</v>
      </c>
      <c r="J1932" s="267">
        <v>32</v>
      </c>
      <c r="K1932" s="267">
        <v>0</v>
      </c>
      <c r="L1932" s="267">
        <v>0</v>
      </c>
      <c r="M1932" s="253">
        <f t="shared" si="544"/>
        <v>72</v>
      </c>
      <c r="N1932" s="4" t="s">
        <v>45</v>
      </c>
      <c r="O1932" s="4" t="s">
        <v>4699</v>
      </c>
      <c r="P1932" s="5" t="s">
        <v>4714</v>
      </c>
      <c r="Q1932" s="5"/>
      <c r="R1932" s="54"/>
      <c r="S1932" s="100"/>
      <c r="T1932" s="100"/>
      <c r="U1932" s="100"/>
      <c r="V1932" s="5"/>
      <c r="W1932" s="4"/>
      <c r="X1932" s="33"/>
      <c r="Y1932" s="33"/>
      <c r="Z1932" s="33"/>
      <c r="AA1932" s="33"/>
      <c r="AB1932" s="33"/>
      <c r="AC1932" s="64"/>
      <c r="AD1932" s="33"/>
      <c r="AE1932" s="33"/>
      <c r="AF1932" s="64"/>
      <c r="AG1932" s="33"/>
      <c r="AH1932" s="33"/>
      <c r="AI1932" s="64"/>
    </row>
    <row r="1933" spans="1:35" ht="18" x14ac:dyDescent="0.2">
      <c r="A1933" s="368">
        <f t="shared" si="539"/>
        <v>1921</v>
      </c>
      <c r="B1933" s="4">
        <v>35609</v>
      </c>
      <c r="C1933" s="65" t="s">
        <v>4669</v>
      </c>
      <c r="D1933" s="65" t="s">
        <v>4670</v>
      </c>
      <c r="E1933" s="65"/>
      <c r="F1933" s="4" t="s">
        <v>4521</v>
      </c>
      <c r="G1933" s="54"/>
      <c r="H1933" s="4" t="s">
        <v>31</v>
      </c>
      <c r="I1933" s="267">
        <v>10</v>
      </c>
      <c r="J1933" s="267">
        <v>12</v>
      </c>
      <c r="K1933" s="267" t="s">
        <v>37</v>
      </c>
      <c r="L1933" s="267" t="s">
        <v>37</v>
      </c>
      <c r="M1933" s="253">
        <v>22</v>
      </c>
      <c r="N1933" s="4" t="s">
        <v>32</v>
      </c>
      <c r="O1933" s="54"/>
      <c r="P1933" s="54"/>
      <c r="Q1933" s="54"/>
      <c r="R1933" s="54"/>
      <c r="S1933" s="100"/>
      <c r="T1933" s="100"/>
      <c r="U1933" s="100"/>
      <c r="V1933" s="54"/>
      <c r="W1933" s="54"/>
      <c r="X1933" s="33"/>
      <c r="Y1933" s="33"/>
      <c r="Z1933" s="33"/>
      <c r="AA1933" s="33"/>
      <c r="AB1933" s="33"/>
      <c r="AC1933" s="64"/>
      <c r="AD1933" s="33"/>
      <c r="AE1933" s="33"/>
      <c r="AF1933" s="64"/>
      <c r="AG1933" s="33"/>
      <c r="AH1933" s="33"/>
      <c r="AI1933" s="64"/>
    </row>
    <row r="1934" spans="1:35" ht="27" x14ac:dyDescent="0.2">
      <c r="A1934" s="368">
        <f t="shared" si="539"/>
        <v>1922</v>
      </c>
      <c r="B1934" s="48"/>
      <c r="C1934" s="181" t="s">
        <v>4671</v>
      </c>
      <c r="D1934" s="11" t="s">
        <v>4672</v>
      </c>
      <c r="E1934" s="12" t="s">
        <v>6616</v>
      </c>
      <c r="F1934" s="328" t="s">
        <v>4521</v>
      </c>
      <c r="G1934" s="13" t="s">
        <v>4001</v>
      </c>
      <c r="H1934" s="21" t="s">
        <v>31</v>
      </c>
      <c r="I1934" s="13">
        <v>10</v>
      </c>
      <c r="J1934" s="13"/>
      <c r="K1934" s="13"/>
      <c r="L1934" s="13"/>
      <c r="M1934" s="13">
        <f>SUM(I1934:J1934)</f>
        <v>10</v>
      </c>
      <c r="N1934" s="13" t="s">
        <v>32</v>
      </c>
      <c r="O1934" s="54"/>
      <c r="P1934" s="54"/>
      <c r="Q1934" s="54"/>
      <c r="R1934" s="54"/>
      <c r="S1934" s="100"/>
      <c r="T1934" s="100"/>
      <c r="U1934" s="100"/>
      <c r="V1934" s="54"/>
      <c r="W1934" s="54"/>
      <c r="X1934" s="33"/>
      <c r="Y1934" s="33"/>
      <c r="Z1934" s="33"/>
      <c r="AA1934" s="33"/>
      <c r="AB1934" s="33"/>
      <c r="AC1934" s="64"/>
      <c r="AD1934" s="33"/>
      <c r="AE1934" s="33"/>
      <c r="AF1934" s="64"/>
      <c r="AG1934" s="33"/>
      <c r="AH1934" s="33"/>
      <c r="AI1934" s="64"/>
    </row>
    <row r="1935" spans="1:35" ht="18" x14ac:dyDescent="0.2">
      <c r="A1935" s="368">
        <f t="shared" ref="A1935:A1998" si="546">A1934+1</f>
        <v>1923</v>
      </c>
      <c r="B1935" s="4">
        <v>83300</v>
      </c>
      <c r="C1935" s="65" t="s">
        <v>4675</v>
      </c>
      <c r="D1935" s="65" t="s">
        <v>4676</v>
      </c>
      <c r="E1935" s="65"/>
      <c r="F1935" s="4" t="s">
        <v>4521</v>
      </c>
      <c r="G1935" s="54"/>
      <c r="H1935" s="4" t="s">
        <v>31</v>
      </c>
      <c r="I1935" s="267">
        <v>46</v>
      </c>
      <c r="J1935" s="267">
        <v>2</v>
      </c>
      <c r="K1935" s="267" t="s">
        <v>37</v>
      </c>
      <c r="L1935" s="267">
        <v>0</v>
      </c>
      <c r="M1935" s="253">
        <f t="shared" ref="M1935:M1940" si="547">SUM(I1935:L1935)</f>
        <v>48</v>
      </c>
      <c r="N1935" s="4" t="str">
        <f t="shared" ref="N1935:N1939" si="548">IF(M1936&gt;=100,"Besar",IF(AND(M1936&gt;=50,M1936&lt;=99),"Sedang",IF(AND(M1936&gt;=25,M1936&lt;=49),"Menengah",IF(AND(M1936&lt;=24,M1936&gt;=10),"Kecil",IF(M1936&lt;10,"&lt;Kecil","-")))))</f>
        <v>&lt;Kecil</v>
      </c>
      <c r="O1935" s="4" t="s">
        <v>4707</v>
      </c>
      <c r="P1935" s="54"/>
      <c r="Q1935" s="54"/>
      <c r="R1935" s="5"/>
      <c r="S1935" s="5"/>
      <c r="T1935" s="5"/>
      <c r="U1935" s="5"/>
      <c r="V1935" s="54"/>
      <c r="W1935" s="54"/>
      <c r="X1935" s="33"/>
      <c r="Y1935" s="33"/>
      <c r="Z1935" s="33"/>
      <c r="AA1935" s="33"/>
      <c r="AB1935" s="33"/>
      <c r="AC1935" s="64"/>
      <c r="AD1935" s="33"/>
      <c r="AE1935" s="33"/>
      <c r="AF1935" s="64"/>
      <c r="AG1935" s="33"/>
      <c r="AH1935" s="33"/>
      <c r="AI1935" s="64"/>
    </row>
    <row r="1936" spans="1:35" ht="18" x14ac:dyDescent="0.2">
      <c r="A1936" s="368">
        <f t="shared" si="546"/>
        <v>1924</v>
      </c>
      <c r="B1936" s="4">
        <v>83240</v>
      </c>
      <c r="C1936" s="65" t="s">
        <v>4677</v>
      </c>
      <c r="D1936" s="65" t="s">
        <v>4678</v>
      </c>
      <c r="E1936" s="65"/>
      <c r="F1936" s="4" t="s">
        <v>4521</v>
      </c>
      <c r="G1936" s="54"/>
      <c r="H1936" s="4" t="s">
        <v>31</v>
      </c>
      <c r="I1936" s="267">
        <v>7</v>
      </c>
      <c r="J1936" s="267" t="s">
        <v>37</v>
      </c>
      <c r="K1936" s="267" t="s">
        <v>37</v>
      </c>
      <c r="L1936" s="267">
        <v>0</v>
      </c>
      <c r="M1936" s="253">
        <f t="shared" si="547"/>
        <v>7</v>
      </c>
      <c r="N1936" s="4" t="str">
        <f t="shared" si="548"/>
        <v>Menengah</v>
      </c>
      <c r="O1936" s="54"/>
      <c r="P1936" s="5"/>
      <c r="Q1936" s="5"/>
      <c r="R1936" s="54"/>
      <c r="S1936" s="100"/>
      <c r="T1936" s="100"/>
      <c r="U1936" s="100"/>
      <c r="V1936" s="5"/>
      <c r="W1936" s="4"/>
      <c r="X1936" s="33"/>
      <c r="Y1936" s="33"/>
      <c r="Z1936" s="33"/>
      <c r="AA1936" s="33"/>
      <c r="AB1936" s="33"/>
      <c r="AC1936" s="64"/>
      <c r="AD1936" s="33"/>
      <c r="AE1936" s="33"/>
      <c r="AF1936" s="64"/>
      <c r="AG1936" s="33"/>
      <c r="AH1936" s="33"/>
      <c r="AI1936" s="64"/>
    </row>
    <row r="1937" spans="1:35" ht="18" x14ac:dyDescent="0.2">
      <c r="A1937" s="368">
        <f t="shared" si="546"/>
        <v>1925</v>
      </c>
      <c r="B1937" s="4">
        <v>74100</v>
      </c>
      <c r="C1937" s="65" t="s">
        <v>4679</v>
      </c>
      <c r="D1937" s="65" t="s">
        <v>4680</v>
      </c>
      <c r="E1937" s="65"/>
      <c r="F1937" s="4" t="s">
        <v>4521</v>
      </c>
      <c r="G1937" s="54"/>
      <c r="H1937" s="4" t="s">
        <v>31</v>
      </c>
      <c r="I1937" s="267">
        <v>25</v>
      </c>
      <c r="J1937" s="267">
        <v>2</v>
      </c>
      <c r="K1937" s="267">
        <v>0</v>
      </c>
      <c r="L1937" s="267">
        <v>0</v>
      </c>
      <c r="M1937" s="253">
        <f t="shared" si="547"/>
        <v>27</v>
      </c>
      <c r="N1937" s="4" t="str">
        <f t="shared" si="548"/>
        <v>Kecil</v>
      </c>
      <c r="O1937" s="54"/>
      <c r="P1937" s="54"/>
      <c r="Q1937" s="54"/>
      <c r="R1937" s="5"/>
      <c r="S1937" s="5"/>
      <c r="T1937" s="5"/>
      <c r="U1937" s="5"/>
      <c r="V1937" s="54"/>
      <c r="W1937" s="54"/>
      <c r="X1937" s="33"/>
      <c r="Y1937" s="33"/>
      <c r="Z1937" s="33"/>
      <c r="AA1937" s="33"/>
      <c r="AB1937" s="33"/>
      <c r="AC1937" s="64"/>
      <c r="AD1937" s="33"/>
      <c r="AE1937" s="33"/>
      <c r="AF1937" s="64"/>
      <c r="AG1937" s="33"/>
      <c r="AH1937" s="33"/>
      <c r="AI1937" s="64"/>
    </row>
    <row r="1938" spans="1:35" ht="18" x14ac:dyDescent="0.2">
      <c r="A1938" s="368">
        <f t="shared" si="546"/>
        <v>1926</v>
      </c>
      <c r="B1938" s="4">
        <v>62038</v>
      </c>
      <c r="C1938" s="65" t="s">
        <v>4681</v>
      </c>
      <c r="D1938" s="65" t="s">
        <v>4682</v>
      </c>
      <c r="E1938" s="65"/>
      <c r="F1938" s="4" t="s">
        <v>4521</v>
      </c>
      <c r="G1938" s="54"/>
      <c r="H1938" s="4" t="s">
        <v>31</v>
      </c>
      <c r="I1938" s="267">
        <v>10</v>
      </c>
      <c r="J1938" s="267">
        <v>6</v>
      </c>
      <c r="K1938" s="267">
        <v>0</v>
      </c>
      <c r="L1938" s="267">
        <v>0</v>
      </c>
      <c r="M1938" s="253">
        <f t="shared" si="547"/>
        <v>16</v>
      </c>
      <c r="N1938" s="4" t="str">
        <f t="shared" si="548"/>
        <v>&lt;Kecil</v>
      </c>
      <c r="O1938" s="4" t="s">
        <v>4199</v>
      </c>
      <c r="P1938" s="5"/>
      <c r="Q1938" s="5"/>
      <c r="R1938" s="54"/>
      <c r="S1938" s="100"/>
      <c r="T1938" s="100"/>
      <c r="U1938" s="100"/>
      <c r="V1938" s="5"/>
      <c r="W1938" s="4"/>
      <c r="X1938" s="33"/>
      <c r="Y1938" s="33"/>
      <c r="Z1938" s="33"/>
      <c r="AA1938" s="33"/>
      <c r="AB1938" s="33"/>
      <c r="AC1938" s="64"/>
      <c r="AD1938" s="33"/>
      <c r="AE1938" s="33"/>
      <c r="AF1938" s="64"/>
      <c r="AG1938" s="33"/>
      <c r="AH1938" s="33"/>
      <c r="AI1938" s="64"/>
    </row>
    <row r="1939" spans="1:35" ht="18" x14ac:dyDescent="0.2">
      <c r="A1939" s="368">
        <f t="shared" si="546"/>
        <v>1927</v>
      </c>
      <c r="B1939" s="4">
        <v>61038</v>
      </c>
      <c r="C1939" s="65" t="s">
        <v>4683</v>
      </c>
      <c r="D1939" s="65" t="s">
        <v>4684</v>
      </c>
      <c r="E1939" s="65"/>
      <c r="F1939" s="4" t="s">
        <v>4521</v>
      </c>
      <c r="G1939" s="54"/>
      <c r="H1939" s="4" t="s">
        <v>52</v>
      </c>
      <c r="I1939" s="267">
        <v>8</v>
      </c>
      <c r="J1939" s="267">
        <v>0</v>
      </c>
      <c r="K1939" s="267">
        <v>0</v>
      </c>
      <c r="L1939" s="267">
        <v>0</v>
      </c>
      <c r="M1939" s="253">
        <f t="shared" si="547"/>
        <v>8</v>
      </c>
      <c r="N1939" s="4" t="str">
        <f t="shared" si="548"/>
        <v>&lt;Kecil</v>
      </c>
      <c r="O1939" s="54"/>
      <c r="P1939" s="54"/>
      <c r="Q1939" s="54"/>
      <c r="R1939" s="54"/>
      <c r="S1939" s="100"/>
      <c r="T1939" s="100"/>
      <c r="U1939" s="100"/>
      <c r="V1939" s="54"/>
      <c r="W1939" s="54"/>
      <c r="X1939" s="33"/>
      <c r="Y1939" s="33"/>
      <c r="Z1939" s="33"/>
      <c r="AA1939" s="33"/>
      <c r="AB1939" s="33"/>
      <c r="AC1939" s="64"/>
      <c r="AD1939" s="33"/>
      <c r="AE1939" s="33"/>
      <c r="AF1939" s="64"/>
      <c r="AG1939" s="33"/>
      <c r="AH1939" s="33"/>
      <c r="AI1939" s="64"/>
    </row>
    <row r="1940" spans="1:35" ht="18" x14ac:dyDescent="0.2">
      <c r="A1940" s="368">
        <f t="shared" si="546"/>
        <v>1928</v>
      </c>
      <c r="B1940" s="4">
        <v>83300</v>
      </c>
      <c r="C1940" s="65" t="s">
        <v>4685</v>
      </c>
      <c r="D1940" s="65" t="s">
        <v>4686</v>
      </c>
      <c r="E1940" s="65"/>
      <c r="F1940" s="4" t="s">
        <v>4521</v>
      </c>
      <c r="G1940" s="54"/>
      <c r="H1940" s="4" t="s">
        <v>31</v>
      </c>
      <c r="I1940" s="267">
        <v>5</v>
      </c>
      <c r="J1940" s="267">
        <v>1</v>
      </c>
      <c r="K1940" s="267" t="s">
        <v>37</v>
      </c>
      <c r="L1940" s="267" t="s">
        <v>37</v>
      </c>
      <c r="M1940" s="253">
        <f t="shared" si="547"/>
        <v>6</v>
      </c>
      <c r="N1940" s="4" t="s">
        <v>57</v>
      </c>
      <c r="O1940" s="54"/>
      <c r="P1940" s="54"/>
      <c r="Q1940" s="54"/>
      <c r="R1940" s="54"/>
      <c r="S1940" s="100"/>
      <c r="T1940" s="100"/>
      <c r="U1940" s="100"/>
      <c r="V1940" s="54"/>
      <c r="W1940" s="54"/>
      <c r="X1940" s="33"/>
      <c r="Y1940" s="33"/>
      <c r="Z1940" s="33"/>
      <c r="AA1940" s="33"/>
      <c r="AB1940" s="33"/>
      <c r="AC1940" s="64"/>
      <c r="AD1940" s="33"/>
      <c r="AE1940" s="33"/>
      <c r="AF1940" s="64"/>
      <c r="AG1940" s="33"/>
      <c r="AH1940" s="33"/>
      <c r="AI1940" s="64"/>
    </row>
    <row r="1941" spans="1:35" ht="18" x14ac:dyDescent="0.2">
      <c r="A1941" s="368">
        <f t="shared" si="546"/>
        <v>1929</v>
      </c>
      <c r="B1941" s="4">
        <v>32200</v>
      </c>
      <c r="C1941" s="65" t="s">
        <v>4687</v>
      </c>
      <c r="D1941" s="65" t="s">
        <v>4688</v>
      </c>
      <c r="E1941" s="65"/>
      <c r="F1941" s="4" t="s">
        <v>4521</v>
      </c>
      <c r="G1941" s="54"/>
      <c r="H1941" s="4" t="s">
        <v>31</v>
      </c>
      <c r="I1941" s="267">
        <v>181</v>
      </c>
      <c r="J1941" s="267">
        <v>10</v>
      </c>
      <c r="K1941" s="267" t="s">
        <v>37</v>
      </c>
      <c r="L1941" s="267" t="s">
        <v>37</v>
      </c>
      <c r="M1941" s="253">
        <v>201</v>
      </c>
      <c r="N1941" s="4" t="s">
        <v>57</v>
      </c>
      <c r="O1941" s="54"/>
      <c r="P1941" s="28" t="s">
        <v>4708</v>
      </c>
      <c r="Q1941" s="54"/>
      <c r="R1941" s="5"/>
      <c r="S1941" s="5"/>
      <c r="T1941" s="5"/>
      <c r="U1941" s="5"/>
      <c r="V1941" s="54"/>
      <c r="W1941" s="54"/>
      <c r="X1941" s="33"/>
      <c r="Y1941" s="33"/>
      <c r="Z1941" s="33"/>
      <c r="AA1941" s="33"/>
      <c r="AB1941" s="33"/>
      <c r="AC1941" s="64"/>
      <c r="AD1941" s="33"/>
      <c r="AE1941" s="33"/>
      <c r="AF1941" s="64"/>
      <c r="AG1941" s="33"/>
      <c r="AH1941" s="33"/>
      <c r="AI1941" s="64"/>
    </row>
    <row r="1942" spans="1:35" ht="18" x14ac:dyDescent="0.2">
      <c r="A1942" s="368">
        <f t="shared" si="546"/>
        <v>1930</v>
      </c>
      <c r="B1942" s="48"/>
      <c r="C1942" s="34" t="s">
        <v>4689</v>
      </c>
      <c r="D1942" s="34" t="s">
        <v>4690</v>
      </c>
      <c r="E1942" s="34"/>
      <c r="F1942" s="4" t="s">
        <v>4521</v>
      </c>
      <c r="G1942" s="5" t="s">
        <v>4691</v>
      </c>
      <c r="H1942" s="5"/>
      <c r="I1942" s="50">
        <v>211</v>
      </c>
      <c r="J1942" s="50">
        <v>13</v>
      </c>
      <c r="K1942" s="50"/>
      <c r="L1942" s="50"/>
      <c r="M1942" s="50">
        <f>SUM(I1942:K1942)</f>
        <v>224</v>
      </c>
      <c r="N1942" s="4" t="s">
        <v>45</v>
      </c>
      <c r="O1942" s="4" t="s">
        <v>3725</v>
      </c>
      <c r="P1942" s="5"/>
      <c r="Q1942" s="5" t="s">
        <v>5926</v>
      </c>
      <c r="R1942" s="100" t="s">
        <v>5927</v>
      </c>
      <c r="S1942" s="100"/>
      <c r="T1942" s="100"/>
      <c r="U1942" s="100"/>
      <c r="V1942" s="5"/>
      <c r="W1942" s="4"/>
      <c r="X1942" s="33"/>
      <c r="Y1942" s="33"/>
      <c r="Z1942" s="33"/>
      <c r="AA1942" s="33"/>
      <c r="AB1942" s="33"/>
      <c r="AC1942" s="69"/>
      <c r="AD1942" s="33"/>
      <c r="AE1942" s="33"/>
      <c r="AF1942" s="69"/>
      <c r="AG1942" s="33"/>
      <c r="AH1942" s="33"/>
      <c r="AI1942" s="69"/>
    </row>
    <row r="1943" spans="1:35" ht="18" x14ac:dyDescent="0.2">
      <c r="A1943" s="368">
        <f t="shared" si="546"/>
        <v>1931</v>
      </c>
      <c r="B1943" s="48"/>
      <c r="C1943" s="34" t="s">
        <v>4692</v>
      </c>
      <c r="D1943" s="34" t="s">
        <v>4693</v>
      </c>
      <c r="E1943" s="34"/>
      <c r="F1943" s="4" t="s">
        <v>4521</v>
      </c>
      <c r="G1943" s="5" t="s">
        <v>4694</v>
      </c>
      <c r="H1943" s="5"/>
      <c r="I1943" s="50">
        <v>3</v>
      </c>
      <c r="J1943" s="50">
        <v>9</v>
      </c>
      <c r="K1943" s="50"/>
      <c r="L1943" s="50"/>
      <c r="M1943" s="50">
        <f>SUM(I1943:K1943)</f>
        <v>12</v>
      </c>
      <c r="N1943" s="4" t="str">
        <f>IF(M1944&gt;=100,"Besar",IF(AND(M1944&gt;=50,M1944&lt;=99),"Sedang",IF(AND(M1944&gt;=25,M1944&lt;=49),"Menengah",IF(AND(M1944&lt;=24,M1944&gt;=10),"Kecil",IF(M1944&lt;10,"&lt;Kecil","-")))))</f>
        <v>&lt;Kecil</v>
      </c>
      <c r="O1943" s="13" t="s">
        <v>4707</v>
      </c>
      <c r="P1943" s="28" t="s">
        <v>4714</v>
      </c>
      <c r="Q1943" s="54"/>
      <c r="R1943" s="54"/>
      <c r="S1943" s="100"/>
      <c r="T1943" s="100"/>
      <c r="U1943" s="100"/>
      <c r="V1943" s="54"/>
      <c r="W1943" s="54"/>
      <c r="X1943" s="33"/>
      <c r="Y1943" s="33"/>
      <c r="Z1943" s="33"/>
      <c r="AA1943" s="33"/>
      <c r="AB1943" s="33"/>
      <c r="AC1943" s="69"/>
      <c r="AD1943" s="33"/>
      <c r="AE1943" s="33"/>
      <c r="AF1943" s="69"/>
      <c r="AG1943" s="33"/>
      <c r="AH1943" s="33"/>
      <c r="AI1943" s="69"/>
    </row>
    <row r="1944" spans="1:35" ht="18" x14ac:dyDescent="0.2">
      <c r="A1944" s="368">
        <f t="shared" si="546"/>
        <v>1932</v>
      </c>
      <c r="B1944" s="4">
        <v>61031</v>
      </c>
      <c r="C1944" s="65" t="s">
        <v>933</v>
      </c>
      <c r="D1944" s="65" t="s">
        <v>4696</v>
      </c>
      <c r="E1944" s="65"/>
      <c r="F1944" s="4" t="s">
        <v>4521</v>
      </c>
      <c r="G1944" s="54"/>
      <c r="H1944" s="4" t="s">
        <v>56</v>
      </c>
      <c r="I1944" s="267">
        <v>6</v>
      </c>
      <c r="J1944" s="267">
        <v>3</v>
      </c>
      <c r="K1944" s="267" t="s">
        <v>37</v>
      </c>
      <c r="L1944" s="267">
        <v>0</v>
      </c>
      <c r="M1944" s="253">
        <f>SUM(I1944:L1944)</f>
        <v>9</v>
      </c>
      <c r="N1944" s="4" t="s">
        <v>57</v>
      </c>
      <c r="O1944" s="4" t="s">
        <v>4728</v>
      </c>
      <c r="P1944" s="54"/>
      <c r="Q1944" s="54"/>
      <c r="R1944" s="54"/>
      <c r="S1944" s="100"/>
      <c r="T1944" s="100"/>
      <c r="U1944" s="100"/>
      <c r="V1944" s="54"/>
      <c r="W1944" s="54"/>
      <c r="X1944" s="33"/>
      <c r="Y1944" s="33"/>
      <c r="Z1944" s="33"/>
      <c r="AA1944" s="33"/>
      <c r="AB1944" s="33"/>
      <c r="AC1944" s="69"/>
      <c r="AD1944" s="33"/>
      <c r="AE1944" s="33"/>
      <c r="AF1944" s="69"/>
      <c r="AG1944" s="33"/>
      <c r="AH1944" s="33"/>
      <c r="AI1944" s="69"/>
    </row>
    <row r="1945" spans="1:35" ht="18" x14ac:dyDescent="0.2">
      <c r="A1945" s="368">
        <f t="shared" si="546"/>
        <v>1933</v>
      </c>
      <c r="B1945" s="48"/>
      <c r="C1945" s="34" t="s">
        <v>4697</v>
      </c>
      <c r="D1945" s="34" t="s">
        <v>4698</v>
      </c>
      <c r="E1945" s="34"/>
      <c r="F1945" s="5" t="s">
        <v>4521</v>
      </c>
      <c r="G1945" s="5" t="s">
        <v>2256</v>
      </c>
      <c r="H1945" s="5" t="s">
        <v>31</v>
      </c>
      <c r="I1945" s="50">
        <v>350</v>
      </c>
      <c r="J1945" s="50">
        <v>500</v>
      </c>
      <c r="K1945" s="50"/>
      <c r="L1945" s="50"/>
      <c r="M1945" s="50">
        <f>SUM(I1945:K1945)</f>
        <v>850</v>
      </c>
      <c r="N1945" s="4" t="str">
        <f>IF(M1946&gt;=100,"Besar",IF(AND(M1946&gt;=50,M1946&lt;=99),"Sedang",IF(AND(M1946&gt;=25,M1946&lt;=49),"Menengah",IF(AND(M1946&lt;=24,M1946&gt;=10),"Kecil",IF(M1946&lt;10,"&lt;Kecil","-")))))</f>
        <v>Sedang</v>
      </c>
      <c r="O1945" s="13" t="s">
        <v>4199</v>
      </c>
      <c r="P1945" s="54"/>
      <c r="Q1945" s="54"/>
      <c r="R1945" s="5"/>
      <c r="S1945" s="5"/>
      <c r="T1945" s="5"/>
      <c r="U1945" s="5"/>
      <c r="V1945" s="54"/>
      <c r="W1945" s="54"/>
      <c r="X1945" s="33"/>
      <c r="Y1945" s="33"/>
      <c r="Z1945" s="33"/>
      <c r="AA1945" s="33"/>
      <c r="AB1945" s="33"/>
      <c r="AC1945" s="69"/>
      <c r="AD1945" s="33"/>
      <c r="AE1945" s="33"/>
      <c r="AF1945" s="69"/>
      <c r="AG1945" s="33"/>
      <c r="AH1945" s="33"/>
      <c r="AI1945" s="69"/>
    </row>
    <row r="1946" spans="1:35" ht="18" x14ac:dyDescent="0.2">
      <c r="A1946" s="368">
        <f t="shared" si="546"/>
        <v>1934</v>
      </c>
      <c r="B1946" s="4">
        <v>93410</v>
      </c>
      <c r="C1946" s="65" t="s">
        <v>4700</v>
      </c>
      <c r="D1946" s="65" t="s">
        <v>4701</v>
      </c>
      <c r="E1946" s="65"/>
      <c r="F1946" s="4" t="s">
        <v>4521</v>
      </c>
      <c r="G1946" s="54"/>
      <c r="H1946" s="4" t="s">
        <v>31</v>
      </c>
      <c r="I1946" s="267">
        <v>96</v>
      </c>
      <c r="J1946" s="267" t="s">
        <v>37</v>
      </c>
      <c r="K1946" s="267" t="s">
        <v>37</v>
      </c>
      <c r="L1946" s="267" t="s">
        <v>37</v>
      </c>
      <c r="M1946" s="253">
        <f t="shared" ref="M1946:M1953" si="549">SUM(I1946:L1946)</f>
        <v>96</v>
      </c>
      <c r="N1946" s="4" t="str">
        <f>IF(M1947&gt;=100,"Besar",IF(AND(M1947&gt;=50,M1947&lt;=99),"Sedang",IF(AND(M1947&gt;=25,M1947&lt;=49),"Menengah",IF(AND(M1947&lt;=24,M1947&gt;=10),"Kecil",IF(M1947&lt;10,"&lt;Kecil","-")))))</f>
        <v>&lt;Kecil</v>
      </c>
      <c r="O1946" s="54"/>
      <c r="P1946" s="5"/>
      <c r="Q1946" s="5" t="s">
        <v>5758</v>
      </c>
      <c r="R1946" s="100" t="s">
        <v>5935</v>
      </c>
      <c r="S1946" s="100"/>
      <c r="T1946" s="100"/>
      <c r="U1946" s="100"/>
      <c r="V1946" s="5" t="s">
        <v>4749</v>
      </c>
      <c r="W1946" s="4"/>
      <c r="X1946" s="33"/>
      <c r="Y1946" s="33"/>
      <c r="Z1946" s="33"/>
      <c r="AA1946" s="33"/>
      <c r="AB1946" s="33"/>
      <c r="AC1946" s="69"/>
      <c r="AD1946" s="33"/>
      <c r="AE1946" s="33"/>
      <c r="AF1946" s="69"/>
      <c r="AG1946" s="33"/>
      <c r="AH1946" s="33"/>
      <c r="AI1946" s="69"/>
    </row>
    <row r="1947" spans="1:35" ht="18" x14ac:dyDescent="0.2">
      <c r="A1947" s="368">
        <f t="shared" si="546"/>
        <v>1935</v>
      </c>
      <c r="B1947" s="4">
        <v>61090</v>
      </c>
      <c r="C1947" s="65" t="s">
        <v>4702</v>
      </c>
      <c r="D1947" s="65" t="s">
        <v>4703</v>
      </c>
      <c r="E1947" s="65"/>
      <c r="F1947" s="4" t="s">
        <v>4521</v>
      </c>
      <c r="G1947" s="54"/>
      <c r="H1947" s="4" t="s">
        <v>52</v>
      </c>
      <c r="I1947" s="267">
        <v>2</v>
      </c>
      <c r="J1947" s="267">
        <v>1</v>
      </c>
      <c r="K1947" s="267">
        <v>0</v>
      </c>
      <c r="L1947" s="267">
        <v>0</v>
      </c>
      <c r="M1947" s="253">
        <f t="shared" si="549"/>
        <v>3</v>
      </c>
      <c r="N1947" s="4" t="s">
        <v>32</v>
      </c>
      <c r="O1947" s="4" t="s">
        <v>4738</v>
      </c>
      <c r="P1947" s="54"/>
      <c r="Q1947" s="54"/>
      <c r="R1947" s="54"/>
      <c r="S1947" s="100"/>
      <c r="T1947" s="100"/>
      <c r="U1947" s="100"/>
      <c r="V1947" s="54"/>
      <c r="W1947" s="54"/>
      <c r="X1947" s="33"/>
      <c r="Y1947" s="33"/>
      <c r="Z1947" s="33"/>
      <c r="AA1947" s="33"/>
      <c r="AB1947" s="33"/>
      <c r="AC1947" s="69"/>
      <c r="AD1947" s="33"/>
      <c r="AE1947" s="33"/>
      <c r="AF1947" s="69"/>
      <c r="AG1947" s="33"/>
      <c r="AH1947" s="33"/>
      <c r="AI1947" s="69"/>
    </row>
    <row r="1948" spans="1:35" ht="27" x14ac:dyDescent="0.2">
      <c r="A1948" s="368">
        <f t="shared" si="546"/>
        <v>1936</v>
      </c>
      <c r="B1948" s="48"/>
      <c r="C1948" s="148" t="s">
        <v>4704</v>
      </c>
      <c r="D1948" s="11" t="s">
        <v>4705</v>
      </c>
      <c r="E1948" s="12" t="s">
        <v>6617</v>
      </c>
      <c r="F1948" s="13" t="s">
        <v>4521</v>
      </c>
      <c r="G1948" s="13" t="s">
        <v>4706</v>
      </c>
      <c r="H1948" s="21" t="s">
        <v>31</v>
      </c>
      <c r="I1948" s="13">
        <v>596</v>
      </c>
      <c r="J1948" s="13">
        <v>90</v>
      </c>
      <c r="K1948" s="13"/>
      <c r="L1948" s="13"/>
      <c r="M1948" s="13">
        <f t="shared" si="549"/>
        <v>686</v>
      </c>
      <c r="N1948" s="13" t="s">
        <v>32</v>
      </c>
      <c r="O1948" s="54"/>
      <c r="P1948" s="54"/>
      <c r="Q1948" s="100" t="s">
        <v>436</v>
      </c>
      <c r="R1948" s="5" t="s">
        <v>5910</v>
      </c>
      <c r="S1948" s="5"/>
      <c r="T1948" s="5"/>
      <c r="U1948" s="5"/>
      <c r="V1948" s="100" t="s">
        <v>5911</v>
      </c>
      <c r="W1948" s="54"/>
      <c r="X1948" s="33"/>
      <c r="Y1948" s="33" t="s">
        <v>6005</v>
      </c>
      <c r="Z1948" s="104" t="s">
        <v>5976</v>
      </c>
      <c r="AA1948" s="33"/>
      <c r="AB1948" s="33"/>
      <c r="AC1948" s="69"/>
      <c r="AD1948" s="33"/>
      <c r="AE1948" s="33"/>
      <c r="AF1948" s="69"/>
      <c r="AG1948" s="33"/>
      <c r="AH1948" s="33"/>
      <c r="AI1948" s="69"/>
    </row>
    <row r="1949" spans="1:35" ht="18" x14ac:dyDescent="0.2">
      <c r="A1949" s="368">
        <f t="shared" si="546"/>
        <v>1937</v>
      </c>
      <c r="B1949" s="4">
        <v>35609</v>
      </c>
      <c r="C1949" s="65" t="s">
        <v>4709</v>
      </c>
      <c r="D1949" s="65" t="s">
        <v>4710</v>
      </c>
      <c r="E1949" s="65"/>
      <c r="F1949" s="4" t="s">
        <v>4521</v>
      </c>
      <c r="G1949" s="54"/>
      <c r="H1949" s="4" t="s">
        <v>31</v>
      </c>
      <c r="I1949" s="267">
        <v>10</v>
      </c>
      <c r="J1949" s="267">
        <v>12</v>
      </c>
      <c r="K1949" s="267" t="s">
        <v>37</v>
      </c>
      <c r="L1949" s="267" t="s">
        <v>37</v>
      </c>
      <c r="M1949" s="253">
        <f t="shared" si="549"/>
        <v>22</v>
      </c>
      <c r="N1949" s="4" t="str">
        <f>IF(M1950&gt;=100,"Besar",IF(AND(M1950&gt;=50,M1950&lt;=99),"Sedang",IF(AND(M1950&gt;=25,M1950&lt;=49),"Menengah",IF(AND(M1950&lt;=24,M1950&gt;=10),"Kecil",IF(M1950&lt;10,"&lt;Kecil","-")))))</f>
        <v>Besar</v>
      </c>
      <c r="O1949" s="54"/>
      <c r="P1949" s="28" t="s">
        <v>6620</v>
      </c>
      <c r="Q1949" s="5"/>
      <c r="R1949" s="5"/>
      <c r="S1949" s="5"/>
      <c r="T1949" s="5"/>
      <c r="U1949" s="5"/>
      <c r="V1949" s="5"/>
      <c r="W1949" s="4"/>
      <c r="X1949" s="33"/>
      <c r="Y1949" s="33"/>
      <c r="Z1949" s="33"/>
      <c r="AA1949" s="33"/>
      <c r="AB1949" s="33"/>
      <c r="AC1949" s="69"/>
      <c r="AD1949" s="33"/>
      <c r="AE1949" s="33"/>
      <c r="AF1949" s="69"/>
      <c r="AG1949" s="33"/>
      <c r="AH1949" s="33"/>
      <c r="AI1949" s="69"/>
    </row>
    <row r="1950" spans="1:35" ht="18" x14ac:dyDescent="0.2">
      <c r="A1950" s="368">
        <f t="shared" si="546"/>
        <v>1938</v>
      </c>
      <c r="B1950" s="4">
        <v>13121</v>
      </c>
      <c r="C1950" s="148" t="s">
        <v>4711</v>
      </c>
      <c r="D1950" s="11" t="s">
        <v>4712</v>
      </c>
      <c r="E1950" s="12" t="s">
        <v>6618</v>
      </c>
      <c r="F1950" s="13" t="s">
        <v>4521</v>
      </c>
      <c r="G1950" s="13" t="s">
        <v>4713</v>
      </c>
      <c r="H1950" s="21" t="s">
        <v>31</v>
      </c>
      <c r="I1950" s="13">
        <v>210</v>
      </c>
      <c r="J1950" s="13">
        <v>10</v>
      </c>
      <c r="K1950" s="13"/>
      <c r="L1950" s="13"/>
      <c r="M1950" s="13">
        <f t="shared" si="549"/>
        <v>220</v>
      </c>
      <c r="N1950" s="13" t="s">
        <v>57</v>
      </c>
      <c r="O1950" s="54"/>
      <c r="P1950" s="5"/>
      <c r="Q1950" s="5"/>
      <c r="R1950" s="5"/>
      <c r="S1950" s="5"/>
      <c r="T1950" s="5"/>
      <c r="U1950" s="5"/>
      <c r="V1950" s="5"/>
      <c r="W1950" s="4"/>
      <c r="X1950" s="33"/>
      <c r="Y1950" s="33"/>
      <c r="Z1950" s="33"/>
      <c r="AA1950" s="33"/>
      <c r="AB1950" s="33"/>
      <c r="AC1950" s="69"/>
      <c r="AD1950" s="33"/>
      <c r="AE1950" s="33"/>
      <c r="AF1950" s="69"/>
      <c r="AG1950" s="33"/>
      <c r="AH1950" s="33"/>
      <c r="AI1950" s="69"/>
    </row>
    <row r="1951" spans="1:35" ht="18" x14ac:dyDescent="0.2">
      <c r="A1951" s="368">
        <f t="shared" si="546"/>
        <v>1939</v>
      </c>
      <c r="B1951" s="4">
        <v>64000</v>
      </c>
      <c r="C1951" s="65" t="s">
        <v>4715</v>
      </c>
      <c r="D1951" s="65" t="s">
        <v>4716</v>
      </c>
      <c r="E1951" s="65"/>
      <c r="F1951" s="4" t="s">
        <v>4521</v>
      </c>
      <c r="G1951" s="54"/>
      <c r="H1951" s="4" t="s">
        <v>52</v>
      </c>
      <c r="I1951" s="267">
        <v>16</v>
      </c>
      <c r="J1951" s="267" t="s">
        <v>37</v>
      </c>
      <c r="K1951" s="267" t="s">
        <v>37</v>
      </c>
      <c r="L1951" s="267" t="s">
        <v>37</v>
      </c>
      <c r="M1951" s="253">
        <f t="shared" si="549"/>
        <v>16</v>
      </c>
      <c r="N1951" s="4" t="str">
        <f>IF(M1952&gt;=100,"Besar",IF(AND(M1952&gt;=50,M1952&lt;=99),"Sedang",IF(AND(M1952&gt;=25,M1952&lt;=49),"Menengah",IF(AND(M1952&lt;=24,M1952&gt;=10),"Kecil",IF(M1952&lt;10,"&lt;Kecil","-")))))</f>
        <v>Kecil</v>
      </c>
      <c r="O1951" s="118" t="s">
        <v>4728</v>
      </c>
      <c r="P1951" s="5"/>
      <c r="Q1951" s="5"/>
      <c r="R1951" s="5"/>
      <c r="S1951" s="5"/>
      <c r="T1951" s="5"/>
      <c r="U1951" s="5"/>
      <c r="V1951" s="5"/>
      <c r="W1951" s="4"/>
      <c r="X1951" s="33"/>
      <c r="Y1951" s="33"/>
      <c r="Z1951" s="33"/>
      <c r="AA1951" s="33"/>
      <c r="AB1951" s="33"/>
      <c r="AC1951" s="69"/>
      <c r="AD1951" s="33"/>
      <c r="AE1951" s="33"/>
      <c r="AF1951" s="69"/>
      <c r="AG1951" s="33"/>
      <c r="AH1951" s="33"/>
      <c r="AI1951" s="69"/>
    </row>
    <row r="1952" spans="1:35" ht="18" x14ac:dyDescent="0.2">
      <c r="A1952" s="368">
        <f t="shared" si="546"/>
        <v>1940</v>
      </c>
      <c r="B1952" s="4">
        <v>64000</v>
      </c>
      <c r="C1952" s="65" t="s">
        <v>4717</v>
      </c>
      <c r="D1952" s="65" t="s">
        <v>4640</v>
      </c>
      <c r="E1952" s="65"/>
      <c r="F1952" s="4" t="s">
        <v>4521</v>
      </c>
      <c r="G1952" s="54"/>
      <c r="H1952" s="4" t="s">
        <v>31</v>
      </c>
      <c r="I1952" s="267">
        <v>10</v>
      </c>
      <c r="J1952" s="267">
        <v>2</v>
      </c>
      <c r="K1952" s="267" t="s">
        <v>37</v>
      </c>
      <c r="L1952" s="267">
        <v>0</v>
      </c>
      <c r="M1952" s="253">
        <f t="shared" si="549"/>
        <v>12</v>
      </c>
      <c r="N1952" s="4" t="str">
        <f>IF(M1953&gt;=100,"Besar",IF(AND(M1953&gt;=50,M1953&lt;=99),"Sedang",IF(AND(M1953&gt;=25,M1953&lt;=49),"Menengah",IF(AND(M1953&lt;=24,M1953&gt;=10),"Kecil",IF(M1953&lt;10,"&lt;Kecil","-")))))</f>
        <v>Besar</v>
      </c>
      <c r="O1952" s="4" t="s">
        <v>3492</v>
      </c>
      <c r="P1952" s="5"/>
      <c r="Q1952" s="5"/>
      <c r="R1952" s="5"/>
      <c r="S1952" s="5"/>
      <c r="T1952" s="5"/>
      <c r="U1952" s="5"/>
      <c r="V1952" s="5"/>
      <c r="W1952" s="4"/>
      <c r="X1952" s="33"/>
      <c r="Y1952" s="33"/>
      <c r="Z1952" s="33"/>
      <c r="AA1952" s="33"/>
      <c r="AB1952" s="33"/>
      <c r="AC1952" s="69"/>
      <c r="AD1952" s="33"/>
      <c r="AE1952" s="33"/>
      <c r="AF1952" s="69"/>
      <c r="AG1952" s="33"/>
      <c r="AH1952" s="33"/>
      <c r="AI1952" s="69"/>
    </row>
    <row r="1953" spans="1:35" ht="18" x14ac:dyDescent="0.2">
      <c r="A1953" s="368">
        <f t="shared" si="546"/>
        <v>1941</v>
      </c>
      <c r="B1953" s="4">
        <v>51200</v>
      </c>
      <c r="C1953" s="65" t="s">
        <v>4718</v>
      </c>
      <c r="D1953" s="65" t="s">
        <v>4719</v>
      </c>
      <c r="E1953" s="65"/>
      <c r="F1953" s="4" t="s">
        <v>4521</v>
      </c>
      <c r="G1953" s="54"/>
      <c r="H1953" s="4" t="s">
        <v>31</v>
      </c>
      <c r="I1953" s="267">
        <v>210</v>
      </c>
      <c r="J1953" s="267">
        <v>2</v>
      </c>
      <c r="K1953" s="267" t="s">
        <v>37</v>
      </c>
      <c r="L1953" s="267" t="s">
        <v>37</v>
      </c>
      <c r="M1953" s="253">
        <f t="shared" si="549"/>
        <v>212</v>
      </c>
      <c r="N1953" s="4" t="s">
        <v>45</v>
      </c>
      <c r="O1953" s="54"/>
      <c r="P1953" s="5"/>
      <c r="Q1953" s="5"/>
      <c r="R1953" s="5"/>
      <c r="S1953" s="5"/>
      <c r="T1953" s="5"/>
      <c r="U1953" s="5"/>
      <c r="V1953" s="5"/>
      <c r="W1953" s="4"/>
      <c r="X1953" s="33"/>
      <c r="Y1953" s="33"/>
      <c r="Z1953" s="33"/>
      <c r="AA1953" s="33"/>
      <c r="AB1953" s="33"/>
      <c r="AC1953" s="69"/>
      <c r="AD1953" s="33"/>
      <c r="AE1953" s="33"/>
      <c r="AF1953" s="69"/>
      <c r="AG1953" s="33"/>
      <c r="AH1953" s="33"/>
      <c r="AI1953" s="69"/>
    </row>
    <row r="1954" spans="1:35" ht="18" x14ac:dyDescent="0.2">
      <c r="A1954" s="368">
        <f t="shared" si="546"/>
        <v>1942</v>
      </c>
      <c r="B1954" s="48"/>
      <c r="C1954" s="34" t="s">
        <v>4720</v>
      </c>
      <c r="D1954" s="34" t="s">
        <v>4721</v>
      </c>
      <c r="E1954" s="34"/>
      <c r="F1954" s="4" t="s">
        <v>4521</v>
      </c>
      <c r="G1954" s="5" t="s">
        <v>4722</v>
      </c>
      <c r="H1954" s="5"/>
      <c r="I1954" s="50">
        <v>22</v>
      </c>
      <c r="J1954" s="50" t="s">
        <v>37</v>
      </c>
      <c r="K1954" s="50"/>
      <c r="L1954" s="50"/>
      <c r="M1954" s="50">
        <f>SUM(I1954:K1954)</f>
        <v>22</v>
      </c>
      <c r="N1954" s="4" t="str">
        <f>IF(M1955&gt;=100,"Besar",IF(AND(M1955&gt;=50,M1955&lt;=99),"Sedang",IF(AND(M1955&gt;=25,M1955&lt;=49),"Menengah",IF(AND(M1955&lt;=24,M1955&gt;=10),"Kecil",IF(M1955&lt;10,"&lt;Kecil","-")))))</f>
        <v>Besar</v>
      </c>
      <c r="O1954" s="54"/>
      <c r="P1954" s="5"/>
      <c r="Q1954" s="5"/>
      <c r="R1954" s="5"/>
      <c r="S1954" s="5"/>
      <c r="T1954" s="5"/>
      <c r="U1954" s="5"/>
      <c r="V1954" s="5"/>
      <c r="W1954" s="4"/>
      <c r="X1954" s="33"/>
      <c r="Y1954" s="33"/>
      <c r="Z1954" s="33"/>
      <c r="AA1954" s="33"/>
      <c r="AB1954" s="33"/>
      <c r="AC1954" s="69"/>
      <c r="AD1954" s="33"/>
      <c r="AE1954" s="33"/>
      <c r="AF1954" s="69"/>
      <c r="AG1954" s="33"/>
      <c r="AH1954" s="33"/>
      <c r="AI1954" s="69"/>
    </row>
    <row r="1955" spans="1:35" ht="18" x14ac:dyDescent="0.2">
      <c r="A1955" s="368">
        <f t="shared" si="546"/>
        <v>1943</v>
      </c>
      <c r="B1955" s="4">
        <v>83240</v>
      </c>
      <c r="C1955" s="65" t="s">
        <v>4723</v>
      </c>
      <c r="D1955" s="65" t="s">
        <v>4724</v>
      </c>
      <c r="E1955" s="65"/>
      <c r="F1955" s="4" t="s">
        <v>4521</v>
      </c>
      <c r="G1955" s="54"/>
      <c r="H1955" s="4" t="s">
        <v>31</v>
      </c>
      <c r="I1955" s="267">
        <v>268</v>
      </c>
      <c r="J1955" s="267">
        <v>5</v>
      </c>
      <c r="K1955" s="267" t="s">
        <v>37</v>
      </c>
      <c r="L1955" s="267" t="s">
        <v>37</v>
      </c>
      <c r="M1955" s="253">
        <f>SUM(I1955:L1955)</f>
        <v>273</v>
      </c>
      <c r="N1955" s="4" t="s">
        <v>45</v>
      </c>
      <c r="O1955" s="4"/>
      <c r="P1955" s="5"/>
      <c r="Q1955" s="5"/>
      <c r="R1955" s="5"/>
      <c r="S1955" s="5"/>
      <c r="T1955" s="5"/>
      <c r="U1955" s="5"/>
      <c r="V1955" s="5"/>
      <c r="W1955" s="4"/>
      <c r="X1955" s="33"/>
      <c r="Y1955" s="33"/>
      <c r="Z1955" s="33"/>
      <c r="AA1955" s="33"/>
      <c r="AB1955" s="33"/>
      <c r="AC1955" s="69"/>
      <c r="AD1955" s="33"/>
      <c r="AE1955" s="33"/>
      <c r="AF1955" s="69"/>
      <c r="AG1955" s="33"/>
      <c r="AH1955" s="33"/>
      <c r="AI1955" s="69"/>
    </row>
    <row r="1956" spans="1:35" ht="18" x14ac:dyDescent="0.2">
      <c r="A1956" s="368">
        <f t="shared" si="546"/>
        <v>1944</v>
      </c>
      <c r="B1956" s="48"/>
      <c r="C1956" s="216" t="s">
        <v>4725</v>
      </c>
      <c r="D1956" s="133" t="s">
        <v>4726</v>
      </c>
      <c r="E1956" s="117" t="s">
        <v>6619</v>
      </c>
      <c r="F1956" s="118" t="s">
        <v>4521</v>
      </c>
      <c r="G1956" s="118" t="s">
        <v>4727</v>
      </c>
      <c r="H1956" s="21" t="s">
        <v>31</v>
      </c>
      <c r="I1956" s="118">
        <v>10</v>
      </c>
      <c r="J1956" s="118">
        <v>5</v>
      </c>
      <c r="K1956" s="118"/>
      <c r="L1956" s="118"/>
      <c r="M1956" s="13">
        <f>SUM(I1956:L1956)</f>
        <v>15</v>
      </c>
      <c r="N1956" s="118" t="s">
        <v>45</v>
      </c>
      <c r="O1956" s="4"/>
      <c r="P1956" s="5"/>
      <c r="Q1956" s="5" t="s">
        <v>5848</v>
      </c>
      <c r="R1956" s="100" t="s">
        <v>5850</v>
      </c>
      <c r="S1956" s="100">
        <v>919</v>
      </c>
      <c r="T1956" s="100">
        <v>1009</v>
      </c>
      <c r="U1956" s="100"/>
      <c r="V1956" s="5"/>
      <c r="W1956" s="4"/>
      <c r="X1956" s="33"/>
      <c r="Y1956" s="33"/>
      <c r="Z1956" s="33"/>
      <c r="AA1956" s="33"/>
      <c r="AB1956" s="33"/>
      <c r="AC1956" s="69"/>
      <c r="AD1956" s="33"/>
      <c r="AE1956" s="33"/>
      <c r="AF1956" s="69"/>
      <c r="AG1956" s="33"/>
      <c r="AH1956" s="33"/>
      <c r="AI1956" s="69"/>
    </row>
    <row r="1957" spans="1:35" ht="18" x14ac:dyDescent="0.2">
      <c r="A1957" s="368">
        <f t="shared" si="546"/>
        <v>1945</v>
      </c>
      <c r="B1957" s="4">
        <v>83300</v>
      </c>
      <c r="C1957" s="65" t="s">
        <v>4729</v>
      </c>
      <c r="D1957" s="65" t="s">
        <v>4730</v>
      </c>
      <c r="E1957" s="65"/>
      <c r="F1957" s="4" t="s">
        <v>4521</v>
      </c>
      <c r="G1957" s="54"/>
      <c r="H1957" s="4" t="s">
        <v>31</v>
      </c>
      <c r="I1957" s="267">
        <v>15</v>
      </c>
      <c r="J1957" s="267">
        <v>0</v>
      </c>
      <c r="K1957" s="267">
        <v>0</v>
      </c>
      <c r="L1957" s="267">
        <v>0</v>
      </c>
      <c r="M1957" s="253">
        <f>SUM(I1957:L1957)</f>
        <v>15</v>
      </c>
      <c r="N1957" s="4" t="str">
        <f>IF(M1958&gt;=100,"Besar",IF(AND(M1958&gt;=50,M1958&lt;=99),"Sedang",IF(AND(M1958&gt;=25,M1958&lt;=49),"Menengah",IF(AND(M1958&lt;=24,M1958&gt;=10),"Kecil",IF(M1958&lt;10,"&lt;Kecil","-")))))</f>
        <v>Kecil</v>
      </c>
      <c r="O1957" s="4"/>
      <c r="P1957" s="54"/>
      <c r="Q1957" s="54"/>
      <c r="R1957" s="5"/>
      <c r="S1957" s="5"/>
      <c r="T1957" s="5"/>
      <c r="U1957" s="5"/>
      <c r="V1957" s="54"/>
      <c r="W1957" s="54"/>
      <c r="X1957" s="33"/>
      <c r="Y1957" s="33"/>
      <c r="Z1957" s="33"/>
      <c r="AA1957" s="33"/>
      <c r="AB1957" s="33"/>
      <c r="AC1957" s="69"/>
      <c r="AD1957" s="33"/>
      <c r="AE1957" s="33"/>
      <c r="AF1957" s="69"/>
      <c r="AG1957" s="33"/>
      <c r="AH1957" s="33"/>
      <c r="AI1957" s="69"/>
    </row>
    <row r="1958" spans="1:35" ht="18" x14ac:dyDescent="0.2">
      <c r="A1958" s="368">
        <f t="shared" si="546"/>
        <v>1946</v>
      </c>
      <c r="B1958" s="4">
        <v>64000</v>
      </c>
      <c r="C1958" s="65" t="s">
        <v>4731</v>
      </c>
      <c r="D1958" s="65" t="s">
        <v>4732</v>
      </c>
      <c r="E1958" s="65"/>
      <c r="F1958" s="4" t="s">
        <v>4521</v>
      </c>
      <c r="G1958" s="54"/>
      <c r="H1958" s="4" t="s">
        <v>52</v>
      </c>
      <c r="I1958" s="267">
        <v>11</v>
      </c>
      <c r="J1958" s="267">
        <v>2</v>
      </c>
      <c r="K1958" s="267" t="s">
        <v>37</v>
      </c>
      <c r="L1958" s="267" t="s">
        <v>37</v>
      </c>
      <c r="M1958" s="253">
        <f>SUM(I1958:L1958)</f>
        <v>13</v>
      </c>
      <c r="N1958" s="4" t="str">
        <f>IF(M1959&gt;=100,"Besar",IF(AND(M1959&gt;=50,M1959&lt;=99),"Sedang",IF(AND(M1959&gt;=25,M1959&lt;=49),"Menengah",IF(AND(M1959&lt;=24,M1959&gt;=10),"Kecil",IF(M1959&lt;10,"&lt;Kecil","-")))))</f>
        <v>Sedang</v>
      </c>
      <c r="O1958" s="4" t="s">
        <v>164</v>
      </c>
      <c r="P1958" s="5"/>
      <c r="Q1958" s="5"/>
      <c r="R1958" s="5"/>
      <c r="S1958" s="5"/>
      <c r="T1958" s="5"/>
      <c r="U1958" s="5"/>
      <c r="V1958" s="5"/>
      <c r="W1958" s="4"/>
      <c r="X1958" s="33"/>
      <c r="Y1958" s="33"/>
      <c r="Z1958" s="33"/>
      <c r="AA1958" s="33"/>
      <c r="AB1958" s="33"/>
      <c r="AC1958" s="69"/>
      <c r="AD1958" s="33"/>
      <c r="AE1958" s="33"/>
      <c r="AF1958" s="69"/>
      <c r="AG1958" s="33"/>
      <c r="AH1958" s="33"/>
      <c r="AI1958" s="69"/>
    </row>
    <row r="1959" spans="1:35" ht="18" x14ac:dyDescent="0.2">
      <c r="A1959" s="368">
        <f t="shared" si="546"/>
        <v>1947</v>
      </c>
      <c r="B1959" s="4">
        <v>61019</v>
      </c>
      <c r="C1959" s="65" t="s">
        <v>4733</v>
      </c>
      <c r="D1959" s="65" t="s">
        <v>4734</v>
      </c>
      <c r="E1959" s="65"/>
      <c r="F1959" s="4" t="s">
        <v>4521</v>
      </c>
      <c r="G1959" s="54"/>
      <c r="H1959" s="4" t="s">
        <v>31</v>
      </c>
      <c r="I1959" s="267">
        <v>38</v>
      </c>
      <c r="J1959" s="267">
        <v>37</v>
      </c>
      <c r="K1959" s="267">
        <v>0</v>
      </c>
      <c r="L1959" s="267">
        <v>0</v>
      </c>
      <c r="M1959" s="253">
        <f>SUM(I1959:L1959)</f>
        <v>75</v>
      </c>
      <c r="N1959" s="4" t="s">
        <v>32</v>
      </c>
      <c r="O1959" s="4" t="s">
        <v>164</v>
      </c>
      <c r="P1959" s="5"/>
      <c r="Q1959" s="5"/>
      <c r="R1959" s="54"/>
      <c r="S1959" s="100"/>
      <c r="T1959" s="100"/>
      <c r="U1959" s="100"/>
      <c r="V1959" s="5"/>
      <c r="W1959" s="4"/>
      <c r="X1959" s="33"/>
      <c r="Y1959" s="33"/>
      <c r="Z1959" s="33"/>
      <c r="AA1959" s="33"/>
      <c r="AB1959" s="33"/>
      <c r="AC1959" s="69"/>
      <c r="AD1959" s="33"/>
      <c r="AE1959" s="33"/>
      <c r="AF1959" s="69"/>
      <c r="AG1959" s="33"/>
      <c r="AH1959" s="33"/>
      <c r="AI1959" s="69"/>
    </row>
    <row r="1960" spans="1:35" ht="18" x14ac:dyDescent="0.2">
      <c r="A1960" s="368">
        <f t="shared" si="546"/>
        <v>1948</v>
      </c>
      <c r="B1960" s="48"/>
      <c r="C1960" s="86" t="s">
        <v>4735</v>
      </c>
      <c r="D1960" s="34" t="s">
        <v>4736</v>
      </c>
      <c r="E1960" s="34"/>
      <c r="F1960" s="4" t="s">
        <v>4737</v>
      </c>
      <c r="G1960" s="4" t="s">
        <v>228</v>
      </c>
      <c r="H1960" s="5"/>
      <c r="I1960" s="50">
        <v>11</v>
      </c>
      <c r="J1960" s="50">
        <v>29</v>
      </c>
      <c r="K1960" s="50"/>
      <c r="L1960" s="50"/>
      <c r="M1960" s="50">
        <f>SUM(I1960:K1960)</f>
        <v>40</v>
      </c>
      <c r="N1960" s="4" t="str">
        <f>IF(M1961&gt;=100,"Besar",IF(AND(M1961&gt;=50,M1961&lt;=99),"Sedang",IF(AND(M1961&gt;=25,M1961&lt;=49),"Menengah",IF(AND(M1961&lt;=24,M1961&gt;=10),"Kecil",IF(M1961&lt;10,"&lt;Kecil","-")))))</f>
        <v>&lt;Kecil</v>
      </c>
      <c r="O1960" s="4"/>
      <c r="P1960" s="54"/>
      <c r="Q1960" s="54"/>
      <c r="R1960" s="5"/>
      <c r="S1960" s="5"/>
      <c r="T1960" s="5"/>
      <c r="U1960" s="5"/>
      <c r="V1960" s="54"/>
      <c r="W1960" s="54"/>
      <c r="X1960" s="33"/>
      <c r="Y1960" s="33"/>
      <c r="Z1960" s="33"/>
      <c r="AA1960" s="33"/>
      <c r="AB1960" s="33"/>
      <c r="AC1960" s="69"/>
      <c r="AD1960" s="33"/>
      <c r="AE1960" s="33"/>
      <c r="AF1960" s="69"/>
      <c r="AG1960" s="33"/>
      <c r="AH1960" s="33"/>
      <c r="AI1960" s="69"/>
    </row>
    <row r="1961" spans="1:35" ht="18" x14ac:dyDescent="0.2">
      <c r="A1961" s="368">
        <f t="shared" si="546"/>
        <v>1949</v>
      </c>
      <c r="B1961" s="4">
        <v>62035</v>
      </c>
      <c r="C1961" s="65" t="s">
        <v>4739</v>
      </c>
      <c r="D1961" s="65" t="s">
        <v>4740</v>
      </c>
      <c r="E1961" s="65"/>
      <c r="F1961" s="4" t="s">
        <v>4737</v>
      </c>
      <c r="G1961" s="95"/>
      <c r="H1961" s="4" t="s">
        <v>31</v>
      </c>
      <c r="I1961" s="267">
        <v>3</v>
      </c>
      <c r="J1961" s="267"/>
      <c r="K1961" s="267">
        <v>0</v>
      </c>
      <c r="L1961" s="267">
        <v>0</v>
      </c>
      <c r="M1961" s="253">
        <f>SUM(I1961:L1961)</f>
        <v>3</v>
      </c>
      <c r="N1961" s="4" t="str">
        <f>IF(M1962&gt;=100,"Besar",IF(AND(M1962&gt;=50,M1962&lt;=99),"Sedang",IF(AND(M1962&gt;=25,M1962&lt;=49),"Menengah",IF(AND(M1962&lt;=24,M1962&gt;=10),"Kecil",IF(M1962&lt;10,"&lt;Kecil","-")))))</f>
        <v>Besar</v>
      </c>
      <c r="O1961" s="4"/>
      <c r="P1961" s="5"/>
      <c r="Q1961" s="5"/>
      <c r="R1961" s="5"/>
      <c r="S1961" s="5"/>
      <c r="T1961" s="5"/>
      <c r="U1961" s="5"/>
      <c r="V1961" s="5"/>
      <c r="W1961" s="4"/>
      <c r="X1961" s="33"/>
      <c r="Y1961" s="33"/>
      <c r="Z1961" s="33"/>
      <c r="AA1961" s="33"/>
      <c r="AB1961" s="33"/>
      <c r="AC1961" s="69"/>
      <c r="AD1961" s="33"/>
      <c r="AE1961" s="33"/>
      <c r="AF1961" s="69"/>
      <c r="AG1961" s="33"/>
      <c r="AH1961" s="33"/>
      <c r="AI1961" s="69"/>
    </row>
    <row r="1962" spans="1:35" ht="18" x14ac:dyDescent="0.2">
      <c r="A1962" s="368">
        <f t="shared" si="546"/>
        <v>1950</v>
      </c>
      <c r="B1962" s="4">
        <v>32114</v>
      </c>
      <c r="C1962" s="65" t="s">
        <v>4741</v>
      </c>
      <c r="D1962" s="65" t="s">
        <v>4742</v>
      </c>
      <c r="E1962" s="65"/>
      <c r="F1962" s="4" t="s">
        <v>4737</v>
      </c>
      <c r="G1962" s="95"/>
      <c r="H1962" s="4" t="s">
        <v>31</v>
      </c>
      <c r="I1962" s="267">
        <v>95</v>
      </c>
      <c r="J1962" s="267">
        <v>64</v>
      </c>
      <c r="K1962" s="267">
        <v>4</v>
      </c>
      <c r="L1962" s="267">
        <v>0</v>
      </c>
      <c r="M1962" s="253">
        <f>SUM(I1962:L1962)</f>
        <v>163</v>
      </c>
      <c r="N1962" s="4" t="str">
        <f>IF(M1963&gt;=100,"Besar",IF(AND(M1963&gt;=50,M1963&lt;=99),"Sedang",IF(AND(M1963&gt;=25,M1963&lt;=49),"Menengah",IF(AND(M1963&lt;=24,M1963&gt;=10),"Kecil",IF(M1963&lt;10,"&lt;Kecil","-")))))</f>
        <v>Menengah</v>
      </c>
      <c r="O1962" s="4"/>
      <c r="P1962" s="5"/>
      <c r="Q1962" s="5"/>
      <c r="R1962" s="5"/>
      <c r="S1962" s="5"/>
      <c r="T1962" s="5"/>
      <c r="U1962" s="5"/>
      <c r="V1962" s="5"/>
      <c r="W1962" s="4"/>
      <c r="X1962" s="33"/>
      <c r="Y1962" s="33"/>
      <c r="Z1962" s="33"/>
      <c r="AA1962" s="33"/>
      <c r="AB1962" s="33"/>
      <c r="AC1962" s="69"/>
      <c r="AD1962" s="33"/>
      <c r="AE1962" s="33"/>
      <c r="AF1962" s="69"/>
      <c r="AG1962" s="33"/>
      <c r="AH1962" s="33"/>
      <c r="AI1962" s="69"/>
    </row>
    <row r="1963" spans="1:35" ht="18" x14ac:dyDescent="0.2">
      <c r="A1963" s="368">
        <f t="shared" si="546"/>
        <v>1951</v>
      </c>
      <c r="B1963" s="4">
        <v>32114</v>
      </c>
      <c r="C1963" s="65" t="s">
        <v>4743</v>
      </c>
      <c r="D1963" s="65" t="s">
        <v>4744</v>
      </c>
      <c r="E1963" s="65"/>
      <c r="F1963" s="4" t="s">
        <v>4737</v>
      </c>
      <c r="G1963" s="95"/>
      <c r="H1963" s="4" t="s">
        <v>31</v>
      </c>
      <c r="I1963" s="267">
        <v>24</v>
      </c>
      <c r="J1963" s="267">
        <v>16</v>
      </c>
      <c r="K1963" s="267">
        <v>0</v>
      </c>
      <c r="L1963" s="267">
        <v>0</v>
      </c>
      <c r="M1963" s="253">
        <f>SUM(I1963:L1963)</f>
        <v>40</v>
      </c>
      <c r="N1963" s="4" t="str">
        <f>IF(M1964&gt;=100,"Besar",IF(AND(M1964&gt;=50,M1964&lt;=99),"Sedang",IF(AND(M1964&gt;=25,M1964&lt;=49),"Menengah",IF(AND(M1964&lt;=24,M1964&gt;=10),"Kecil",IF(M1964&lt;10,"&lt;Kecil","-")))))</f>
        <v>Sedang</v>
      </c>
      <c r="O1963" s="54"/>
      <c r="P1963" s="5"/>
      <c r="Q1963" s="5" t="s">
        <v>5760</v>
      </c>
      <c r="R1963" s="5" t="s">
        <v>6033</v>
      </c>
      <c r="S1963" s="5"/>
      <c r="T1963" s="5"/>
      <c r="U1963" s="5"/>
      <c r="V1963" s="5"/>
      <c r="W1963" s="4"/>
      <c r="X1963" s="33"/>
      <c r="Y1963" s="33" t="s">
        <v>6003</v>
      </c>
      <c r="Z1963" s="104" t="s">
        <v>5976</v>
      </c>
      <c r="AA1963" s="33"/>
      <c r="AB1963" s="33"/>
      <c r="AC1963" s="69"/>
      <c r="AD1963" s="33"/>
      <c r="AE1963" s="33"/>
      <c r="AF1963" s="69"/>
      <c r="AG1963" s="33"/>
      <c r="AH1963" s="33"/>
      <c r="AI1963" s="69"/>
    </row>
    <row r="1964" spans="1:35" ht="18" x14ac:dyDescent="0.2">
      <c r="A1964" s="368">
        <f t="shared" si="546"/>
        <v>1952</v>
      </c>
      <c r="B1964" s="4">
        <v>32210</v>
      </c>
      <c r="C1964" s="65" t="s">
        <v>4745</v>
      </c>
      <c r="D1964" s="65" t="s">
        <v>4746</v>
      </c>
      <c r="E1964" s="65"/>
      <c r="F1964" s="4" t="s">
        <v>4737</v>
      </c>
      <c r="G1964" s="95"/>
      <c r="H1964" s="4" t="s">
        <v>31</v>
      </c>
      <c r="I1964" s="267">
        <v>7</v>
      </c>
      <c r="J1964" s="267">
        <v>61</v>
      </c>
      <c r="K1964" s="267">
        <v>0</v>
      </c>
      <c r="L1964" s="267">
        <v>0</v>
      </c>
      <c r="M1964" s="253">
        <f>SUM(I1964:L1964)</f>
        <v>68</v>
      </c>
      <c r="N1964" s="4" t="s">
        <v>57</v>
      </c>
      <c r="O1964" s="4"/>
      <c r="P1964" s="28" t="s">
        <v>6598</v>
      </c>
      <c r="Q1964" s="166"/>
      <c r="R1964" s="5"/>
      <c r="S1964" s="5"/>
      <c r="T1964" s="5"/>
      <c r="U1964" s="5"/>
      <c r="V1964" s="5"/>
      <c r="W1964" s="4"/>
      <c r="X1964" s="33"/>
      <c r="Y1964" s="33"/>
      <c r="Z1964" s="33"/>
      <c r="AA1964" s="33"/>
      <c r="AB1964" s="33"/>
      <c r="AC1964" s="69"/>
      <c r="AD1964" s="33"/>
      <c r="AE1964" s="33"/>
      <c r="AF1964" s="69"/>
      <c r="AG1964" s="33"/>
      <c r="AH1964" s="33"/>
      <c r="AI1964" s="69"/>
    </row>
    <row r="1965" spans="1:35" ht="18" x14ac:dyDescent="0.2">
      <c r="A1965" s="368">
        <f t="shared" si="546"/>
        <v>1953</v>
      </c>
      <c r="B1965" s="48"/>
      <c r="C1965" s="34" t="s">
        <v>4747</v>
      </c>
      <c r="D1965" s="34" t="s">
        <v>4748</v>
      </c>
      <c r="E1965" s="34"/>
      <c r="F1965" s="4" t="s">
        <v>4737</v>
      </c>
      <c r="G1965" s="4" t="s">
        <v>1751</v>
      </c>
      <c r="H1965" s="5"/>
      <c r="I1965" s="50">
        <v>116</v>
      </c>
      <c r="J1965" s="50">
        <v>120</v>
      </c>
      <c r="K1965" s="50"/>
      <c r="L1965" s="50"/>
      <c r="M1965" s="50">
        <f>SUM(I1965:K1965)</f>
        <v>236</v>
      </c>
      <c r="N1965" s="4" t="str">
        <f>IF(M1966&gt;=100,"Besar",IF(AND(M1966&gt;=50,M1966&lt;=99),"Sedang",IF(AND(M1966&gt;=25,M1966&lt;=49),"Menengah",IF(AND(M1966&lt;=24,M1966&gt;=10),"Kecil",IF(M1966&lt;10,"&lt;Kecil","-")))))</f>
        <v>Kecil</v>
      </c>
      <c r="O1965" s="4"/>
      <c r="P1965" s="28" t="s">
        <v>6599</v>
      </c>
      <c r="Q1965" s="5"/>
      <c r="R1965" s="5"/>
      <c r="S1965" s="5"/>
      <c r="T1965" s="5"/>
      <c r="U1965" s="5"/>
      <c r="V1965" s="5"/>
      <c r="W1965" s="4"/>
      <c r="X1965" s="33"/>
      <c r="Y1965" s="33"/>
      <c r="Z1965" s="33"/>
      <c r="AA1965" s="33"/>
      <c r="AB1965" s="33"/>
      <c r="AC1965" s="69"/>
      <c r="AD1965" s="33"/>
      <c r="AE1965" s="33"/>
      <c r="AF1965" s="69"/>
      <c r="AG1965" s="33"/>
      <c r="AH1965" s="33"/>
      <c r="AI1965" s="69"/>
    </row>
    <row r="1966" spans="1:35" ht="18" x14ac:dyDescent="0.2">
      <c r="A1966" s="368">
        <f t="shared" si="546"/>
        <v>1954</v>
      </c>
      <c r="B1966" s="4">
        <v>82000</v>
      </c>
      <c r="C1966" s="65" t="s">
        <v>1419</v>
      </c>
      <c r="D1966" s="65" t="s">
        <v>4750</v>
      </c>
      <c r="E1966" s="65"/>
      <c r="F1966" s="4" t="s">
        <v>4737</v>
      </c>
      <c r="G1966" s="95"/>
      <c r="H1966" s="4" t="s">
        <v>36</v>
      </c>
      <c r="I1966" s="267">
        <v>5</v>
      </c>
      <c r="J1966" s="267">
        <v>5</v>
      </c>
      <c r="K1966" s="267">
        <v>0</v>
      </c>
      <c r="L1966" s="267">
        <v>0</v>
      </c>
      <c r="M1966" s="253">
        <f t="shared" ref="M1966:M1972" si="550">SUM(I1966:L1966)</f>
        <v>10</v>
      </c>
      <c r="N1966" s="4" t="str">
        <f>IF(M1967&gt;=100,"Besar",IF(AND(M1967&gt;=50,M1967&lt;=99),"Sedang",IF(AND(M1967&gt;=25,M1967&lt;=49),"Menengah",IF(AND(M1967&lt;=24,M1967&gt;=10),"Kecil",IF(M1967&lt;10,"&lt;Kecil","-")))))</f>
        <v>&lt;Kecil</v>
      </c>
      <c r="O1966" s="13" t="s">
        <v>164</v>
      </c>
      <c r="P1966" s="5"/>
      <c r="Q1966" s="5"/>
      <c r="R1966" s="5"/>
      <c r="S1966" s="5"/>
      <c r="T1966" s="5"/>
      <c r="U1966" s="5"/>
      <c r="V1966" s="5"/>
      <c r="W1966" s="4"/>
      <c r="X1966" s="33"/>
      <c r="Y1966" s="33"/>
      <c r="Z1966" s="33"/>
      <c r="AA1966" s="33"/>
      <c r="AB1966" s="33"/>
      <c r="AC1966" s="69"/>
      <c r="AD1966" s="33"/>
      <c r="AE1966" s="33"/>
      <c r="AF1966" s="69"/>
      <c r="AG1966" s="33"/>
      <c r="AH1966" s="33"/>
      <c r="AI1966" s="69"/>
    </row>
    <row r="1967" spans="1:35" ht="18" x14ac:dyDescent="0.2">
      <c r="A1967" s="368">
        <f t="shared" si="546"/>
        <v>1955</v>
      </c>
      <c r="B1967" s="4">
        <v>81020</v>
      </c>
      <c r="C1967" s="65" t="s">
        <v>4751</v>
      </c>
      <c r="D1967" s="65" t="s">
        <v>4752</v>
      </c>
      <c r="E1967" s="65"/>
      <c r="F1967" s="4" t="s">
        <v>4737</v>
      </c>
      <c r="G1967" s="95"/>
      <c r="H1967" s="4" t="s">
        <v>31</v>
      </c>
      <c r="I1967" s="267">
        <v>4</v>
      </c>
      <c r="J1967" s="267">
        <v>3</v>
      </c>
      <c r="K1967" s="267" t="s">
        <v>37</v>
      </c>
      <c r="L1967" s="267">
        <v>0</v>
      </c>
      <c r="M1967" s="253">
        <f t="shared" si="550"/>
        <v>7</v>
      </c>
      <c r="N1967" s="4" t="str">
        <f>IF(M1968&gt;=100,"Besar",IF(AND(M1968&gt;=50,M1968&lt;=99),"Sedang",IF(AND(M1968&gt;=25,M1968&lt;=49),"Menengah",IF(AND(M1968&lt;=24,M1968&gt;=10),"Kecil",IF(M1968&lt;10,"&lt;Kecil","-")))))</f>
        <v>Besar</v>
      </c>
      <c r="O1967" s="13" t="s">
        <v>164</v>
      </c>
      <c r="P1967" s="5" t="s">
        <v>4790</v>
      </c>
      <c r="Q1967" s="5"/>
      <c r="R1967" s="5"/>
      <c r="S1967" s="5"/>
      <c r="T1967" s="5"/>
      <c r="U1967" s="5"/>
      <c r="V1967" s="5"/>
      <c r="W1967" s="4"/>
      <c r="X1967" s="33"/>
      <c r="Y1967" s="33"/>
      <c r="Z1967" s="33"/>
      <c r="AA1967" s="33"/>
      <c r="AB1967" s="33"/>
      <c r="AC1967" s="69"/>
      <c r="AD1967" s="33"/>
      <c r="AE1967" s="33"/>
      <c r="AF1967" s="69"/>
      <c r="AG1967" s="33"/>
      <c r="AH1967" s="33"/>
      <c r="AI1967" s="69"/>
    </row>
    <row r="1968" spans="1:35" ht="18" x14ac:dyDescent="0.2">
      <c r="A1968" s="368">
        <f t="shared" si="546"/>
        <v>1956</v>
      </c>
      <c r="B1968" s="4">
        <v>32114</v>
      </c>
      <c r="C1968" s="65" t="s">
        <v>334</v>
      </c>
      <c r="D1968" s="65" t="s">
        <v>4753</v>
      </c>
      <c r="E1968" s="65"/>
      <c r="F1968" s="4" t="s">
        <v>4737</v>
      </c>
      <c r="G1968" s="4"/>
      <c r="H1968" s="4" t="s">
        <v>31</v>
      </c>
      <c r="I1968" s="267">
        <v>503</v>
      </c>
      <c r="J1968" s="267">
        <v>318</v>
      </c>
      <c r="K1968" s="267">
        <v>3</v>
      </c>
      <c r="L1968" s="267">
        <v>0</v>
      </c>
      <c r="M1968" s="253">
        <f t="shared" si="550"/>
        <v>824</v>
      </c>
      <c r="N1968" s="4" t="str">
        <f>IF(M1969&gt;=100,"Besar",IF(AND(M1969&gt;=50,M1969&lt;=99),"Sedang",IF(AND(M1969&gt;=25,M1969&lt;=49),"Menengah",IF(AND(M1969&lt;=24,M1969&gt;=10),"Kecil",IF(M1969&lt;10,"&lt;Kecil","-")))))</f>
        <v>Kecil</v>
      </c>
      <c r="O1968" s="4"/>
      <c r="P1968" s="5"/>
      <c r="Q1968" s="5"/>
      <c r="R1968" s="5"/>
      <c r="S1968" s="5"/>
      <c r="T1968" s="5"/>
      <c r="U1968" s="5"/>
      <c r="V1968" s="5"/>
      <c r="W1968" s="4"/>
      <c r="X1968" s="33"/>
      <c r="Y1968" s="33"/>
      <c r="Z1968" s="33"/>
      <c r="AA1968" s="33"/>
      <c r="AB1968" s="33"/>
      <c r="AC1968" s="69"/>
      <c r="AD1968" s="33"/>
      <c r="AE1968" s="33"/>
      <c r="AF1968" s="69"/>
      <c r="AG1968" s="33"/>
      <c r="AH1968" s="33"/>
      <c r="AI1968" s="69"/>
    </row>
    <row r="1969" spans="1:35" ht="18" x14ac:dyDescent="0.2">
      <c r="A1969" s="368">
        <f t="shared" si="546"/>
        <v>1957</v>
      </c>
      <c r="B1969" s="4">
        <v>32114</v>
      </c>
      <c r="C1969" s="65" t="s">
        <v>4754</v>
      </c>
      <c r="D1969" s="65" t="s">
        <v>4755</v>
      </c>
      <c r="E1969" s="65"/>
      <c r="F1969" s="4" t="s">
        <v>4737</v>
      </c>
      <c r="G1969" s="4"/>
      <c r="H1969" s="4" t="s">
        <v>31</v>
      </c>
      <c r="I1969" s="267">
        <v>17</v>
      </c>
      <c r="J1969" s="267">
        <v>2</v>
      </c>
      <c r="K1969" s="267"/>
      <c r="L1969" s="267"/>
      <c r="M1969" s="253">
        <f t="shared" si="550"/>
        <v>19</v>
      </c>
      <c r="N1969" s="4" t="str">
        <f>IF(M1970&gt;=100,"Besar",IF(AND(M1970&gt;=50,M1970&lt;=99),"Sedang",IF(AND(M1970&gt;=25,M1970&lt;=49),"Menengah",IF(AND(M1970&lt;=24,M1970&gt;=10),"Kecil",IF(M1970&lt;10,"&lt;Kecil","-")))))</f>
        <v>Besar</v>
      </c>
      <c r="O1969" s="4"/>
      <c r="P1969" s="5"/>
      <c r="Q1969" s="5"/>
      <c r="R1969" s="5"/>
      <c r="S1969" s="5"/>
      <c r="T1969" s="5"/>
      <c r="U1969" s="5"/>
      <c r="V1969" s="5"/>
      <c r="W1969" s="4"/>
      <c r="X1969" s="33"/>
      <c r="Y1969" s="33"/>
      <c r="Z1969" s="33"/>
      <c r="AA1969" s="33"/>
      <c r="AB1969" s="33"/>
      <c r="AC1969" s="69"/>
      <c r="AD1969" s="33"/>
      <c r="AE1969" s="33"/>
      <c r="AF1969" s="69"/>
      <c r="AG1969" s="33"/>
      <c r="AH1969" s="33"/>
      <c r="AI1969" s="69"/>
    </row>
    <row r="1970" spans="1:35" ht="18" x14ac:dyDescent="0.2">
      <c r="A1970" s="368">
        <f t="shared" si="546"/>
        <v>1958</v>
      </c>
      <c r="B1970" s="4">
        <v>32114</v>
      </c>
      <c r="C1970" s="65" t="s">
        <v>4756</v>
      </c>
      <c r="D1970" s="65" t="s">
        <v>4757</v>
      </c>
      <c r="E1970" s="65"/>
      <c r="F1970" s="4" t="s">
        <v>4737</v>
      </c>
      <c r="G1970" s="4"/>
      <c r="H1970" s="4" t="s">
        <v>36</v>
      </c>
      <c r="I1970" s="267">
        <v>110</v>
      </c>
      <c r="J1970" s="267">
        <v>90</v>
      </c>
      <c r="K1970" s="267" t="s">
        <v>37</v>
      </c>
      <c r="L1970" s="267">
        <v>0</v>
      </c>
      <c r="M1970" s="253">
        <f t="shared" si="550"/>
        <v>200</v>
      </c>
      <c r="N1970" s="4" t="s">
        <v>32</v>
      </c>
      <c r="O1970" s="4"/>
      <c r="P1970" s="5"/>
      <c r="Q1970" s="5"/>
      <c r="R1970" s="54"/>
      <c r="S1970" s="100"/>
      <c r="T1970" s="100"/>
      <c r="U1970" s="100"/>
      <c r="V1970" s="5"/>
      <c r="W1970" s="4"/>
      <c r="X1970" s="33"/>
      <c r="Y1970" s="33"/>
      <c r="Z1970" s="33"/>
      <c r="AA1970" s="33"/>
      <c r="AB1970" s="33"/>
      <c r="AC1970" s="69"/>
      <c r="AD1970" s="33"/>
      <c r="AE1970" s="33"/>
      <c r="AF1970" s="69"/>
      <c r="AG1970" s="33"/>
      <c r="AH1970" s="33"/>
      <c r="AI1970" s="69"/>
    </row>
    <row r="1971" spans="1:35" ht="18" x14ac:dyDescent="0.2">
      <c r="A1971" s="368">
        <f t="shared" si="546"/>
        <v>1959</v>
      </c>
      <c r="B1971" s="48"/>
      <c r="C1971" s="229" t="s">
        <v>4758</v>
      </c>
      <c r="D1971" s="180" t="s">
        <v>4759</v>
      </c>
      <c r="E1971" s="12" t="s">
        <v>6597</v>
      </c>
      <c r="F1971" s="13" t="s">
        <v>4737</v>
      </c>
      <c r="G1971" s="13" t="s">
        <v>154</v>
      </c>
      <c r="H1971" s="14" t="s">
        <v>31</v>
      </c>
      <c r="I1971" s="13">
        <v>23</v>
      </c>
      <c r="J1971" s="13">
        <v>27</v>
      </c>
      <c r="K1971" s="13"/>
      <c r="L1971" s="13"/>
      <c r="M1971" s="13">
        <f t="shared" si="550"/>
        <v>50</v>
      </c>
      <c r="N1971" s="13" t="s">
        <v>32</v>
      </c>
      <c r="O1971" s="4" t="s">
        <v>4784</v>
      </c>
      <c r="P1971" s="113" t="s">
        <v>6601</v>
      </c>
      <c r="Q1971" s="166" t="s">
        <v>436</v>
      </c>
      <c r="R1971" s="5"/>
      <c r="S1971" s="5"/>
      <c r="T1971" s="5"/>
      <c r="U1971" s="5"/>
      <c r="V1971" s="54"/>
      <c r="W1971" s="54"/>
      <c r="X1971" s="33"/>
      <c r="Y1971" s="33"/>
      <c r="Z1971" s="33"/>
      <c r="AA1971" s="33"/>
      <c r="AB1971" s="33"/>
      <c r="AC1971" s="69"/>
      <c r="AD1971" s="33"/>
      <c r="AE1971" s="33"/>
      <c r="AF1971" s="69"/>
      <c r="AG1971" s="33"/>
      <c r="AH1971" s="33"/>
      <c r="AI1971" s="69"/>
    </row>
    <row r="1972" spans="1:35" ht="18" x14ac:dyDescent="0.2">
      <c r="A1972" s="368">
        <f t="shared" si="546"/>
        <v>1960</v>
      </c>
      <c r="B1972" s="48"/>
      <c r="C1972" s="181" t="s">
        <v>4760</v>
      </c>
      <c r="D1972" s="11" t="s">
        <v>4761</v>
      </c>
      <c r="E1972" s="12"/>
      <c r="F1972" s="13" t="s">
        <v>4737</v>
      </c>
      <c r="G1972" s="13" t="s">
        <v>4762</v>
      </c>
      <c r="H1972" s="14" t="s">
        <v>31</v>
      </c>
      <c r="I1972" s="13">
        <v>11</v>
      </c>
      <c r="J1972" s="13">
        <v>10</v>
      </c>
      <c r="K1972" s="13"/>
      <c r="L1972" s="13"/>
      <c r="M1972" s="13">
        <f t="shared" si="550"/>
        <v>21</v>
      </c>
      <c r="N1972" s="13" t="s">
        <v>32</v>
      </c>
      <c r="O1972" s="4"/>
      <c r="P1972" s="5"/>
      <c r="Q1972" s="5"/>
      <c r="R1972" s="5"/>
      <c r="S1972" s="5"/>
      <c r="T1972" s="5"/>
      <c r="U1972" s="5"/>
      <c r="V1972" s="5"/>
      <c r="W1972" s="4"/>
      <c r="X1972" s="33"/>
      <c r="Y1972" s="33"/>
      <c r="Z1972" s="33"/>
      <c r="AA1972" s="33"/>
      <c r="AB1972" s="33"/>
      <c r="AC1972" s="69"/>
      <c r="AD1972" s="33"/>
      <c r="AE1972" s="33"/>
      <c r="AF1972" s="69"/>
      <c r="AG1972" s="33"/>
      <c r="AH1972" s="33"/>
      <c r="AI1972" s="69"/>
    </row>
    <row r="1973" spans="1:35" ht="18" x14ac:dyDescent="0.2">
      <c r="A1973" s="368">
        <f t="shared" si="546"/>
        <v>1961</v>
      </c>
      <c r="B1973" s="4">
        <v>31410</v>
      </c>
      <c r="C1973" s="65" t="s">
        <v>4763</v>
      </c>
      <c r="D1973" s="65" t="s">
        <v>4764</v>
      </c>
      <c r="E1973" s="65"/>
      <c r="F1973" s="4" t="s">
        <v>4737</v>
      </c>
      <c r="G1973" s="4"/>
      <c r="H1973" s="4" t="s">
        <v>31</v>
      </c>
      <c r="I1973" s="267">
        <v>6</v>
      </c>
      <c r="J1973" s="267">
        <v>10</v>
      </c>
      <c r="K1973" s="267">
        <v>0</v>
      </c>
      <c r="L1973" s="267">
        <v>0</v>
      </c>
      <c r="M1973" s="253">
        <f t="shared" ref="M1973:M1977" si="551">SUM(I1973:L1973)</f>
        <v>16</v>
      </c>
      <c r="N1973" s="4" t="str">
        <f t="shared" ref="N1973:N1977" si="552">IF(M1974&gt;=100,"Besar",IF(AND(M1974&gt;=50,M1974&lt;=99),"Sedang",IF(AND(M1974&gt;=25,M1974&lt;=49),"Menengah",IF(AND(M1974&lt;=24,M1974&gt;=10),"Kecil",IF(M1974&lt;10,"&lt;Kecil","-")))))</f>
        <v>Menengah</v>
      </c>
      <c r="O1973" s="13" t="s">
        <v>5757</v>
      </c>
      <c r="P1973" s="5"/>
      <c r="Q1973" s="5"/>
      <c r="R1973" s="54"/>
      <c r="S1973" s="100"/>
      <c r="T1973" s="100"/>
      <c r="U1973" s="100"/>
      <c r="V1973" s="5"/>
      <c r="W1973" s="4"/>
      <c r="X1973" s="33"/>
      <c r="Y1973" s="33"/>
      <c r="Z1973" s="33"/>
      <c r="AA1973" s="33"/>
      <c r="AB1973" s="33"/>
      <c r="AC1973" s="69"/>
      <c r="AD1973" s="33"/>
      <c r="AE1973" s="33"/>
      <c r="AF1973" s="69"/>
      <c r="AG1973" s="33"/>
      <c r="AH1973" s="33"/>
      <c r="AI1973" s="69"/>
    </row>
    <row r="1974" spans="1:35" ht="18" x14ac:dyDescent="0.2">
      <c r="A1974" s="368">
        <f t="shared" si="546"/>
        <v>1962</v>
      </c>
      <c r="B1974" s="4">
        <v>91410</v>
      </c>
      <c r="C1974" s="65" t="s">
        <v>4765</v>
      </c>
      <c r="D1974" s="65" t="s">
        <v>4766</v>
      </c>
      <c r="E1974" s="65"/>
      <c r="F1974" s="4" t="s">
        <v>4737</v>
      </c>
      <c r="G1974" s="4"/>
      <c r="H1974" s="4" t="s">
        <v>31</v>
      </c>
      <c r="I1974" s="267">
        <v>21</v>
      </c>
      <c r="J1974" s="267">
        <v>25</v>
      </c>
      <c r="K1974" s="267" t="s">
        <v>37</v>
      </c>
      <c r="L1974" s="267">
        <v>0</v>
      </c>
      <c r="M1974" s="253">
        <f t="shared" si="551"/>
        <v>46</v>
      </c>
      <c r="N1974" s="4" t="str">
        <f t="shared" si="552"/>
        <v>Besar</v>
      </c>
      <c r="O1974" s="4"/>
      <c r="P1974" s="54"/>
      <c r="Q1974" s="54"/>
      <c r="R1974" s="5"/>
      <c r="S1974" s="5"/>
      <c r="T1974" s="5"/>
      <c r="U1974" s="5"/>
      <c r="V1974" s="54"/>
      <c r="W1974" s="54"/>
      <c r="X1974" s="33"/>
      <c r="Y1974" s="33"/>
      <c r="Z1974" s="33"/>
      <c r="AA1974" s="33"/>
      <c r="AB1974" s="33"/>
      <c r="AC1974" s="69"/>
      <c r="AD1974" s="33"/>
      <c r="AE1974" s="33"/>
      <c r="AF1974" s="69"/>
      <c r="AG1974" s="33"/>
      <c r="AH1974" s="33"/>
      <c r="AI1974" s="69"/>
    </row>
    <row r="1975" spans="1:35" ht="18" x14ac:dyDescent="0.2">
      <c r="A1975" s="368">
        <f t="shared" si="546"/>
        <v>1963</v>
      </c>
      <c r="B1975" s="4">
        <v>32420</v>
      </c>
      <c r="C1975" s="65" t="s">
        <v>4767</v>
      </c>
      <c r="D1975" s="65" t="s">
        <v>4768</v>
      </c>
      <c r="E1975" s="65"/>
      <c r="F1975" s="4" t="s">
        <v>4737</v>
      </c>
      <c r="G1975" s="4"/>
      <c r="H1975" s="4" t="s">
        <v>56</v>
      </c>
      <c r="I1975" s="267">
        <v>3783</v>
      </c>
      <c r="J1975" s="267">
        <v>6091</v>
      </c>
      <c r="K1975" s="267" t="s">
        <v>37</v>
      </c>
      <c r="L1975" s="267" t="s">
        <v>37</v>
      </c>
      <c r="M1975" s="253">
        <f t="shared" si="551"/>
        <v>9874</v>
      </c>
      <c r="N1975" s="4" t="str">
        <f t="shared" si="552"/>
        <v>Besar</v>
      </c>
      <c r="O1975" s="4"/>
      <c r="P1975" s="5"/>
      <c r="Q1975" s="5" t="s">
        <v>5760</v>
      </c>
      <c r="R1975" s="5" t="s">
        <v>6036</v>
      </c>
      <c r="S1975" s="5"/>
      <c r="T1975" s="5"/>
      <c r="U1975" s="5"/>
      <c r="V1975" s="5"/>
      <c r="W1975" s="4"/>
      <c r="X1975" s="33"/>
      <c r="Y1975" s="33"/>
      <c r="Z1975" s="33"/>
      <c r="AA1975" s="33"/>
      <c r="AB1975" s="33"/>
      <c r="AC1975" s="69"/>
      <c r="AD1975" s="33"/>
      <c r="AE1975" s="33"/>
      <c r="AF1975" s="69"/>
      <c r="AG1975" s="33"/>
      <c r="AH1975" s="33"/>
      <c r="AI1975" s="69"/>
    </row>
    <row r="1976" spans="1:35" ht="18" x14ac:dyDescent="0.2">
      <c r="A1976" s="368">
        <f t="shared" si="546"/>
        <v>1964</v>
      </c>
      <c r="B1976" s="4">
        <v>32114</v>
      </c>
      <c r="C1976" s="65" t="s">
        <v>4769</v>
      </c>
      <c r="D1976" s="65" t="s">
        <v>4770</v>
      </c>
      <c r="E1976" s="65"/>
      <c r="F1976" s="4" t="s">
        <v>4737</v>
      </c>
      <c r="G1976" s="95"/>
      <c r="H1976" s="4" t="s">
        <v>31</v>
      </c>
      <c r="I1976" s="267">
        <v>50</v>
      </c>
      <c r="J1976" s="267">
        <v>360</v>
      </c>
      <c r="K1976" s="267">
        <v>0</v>
      </c>
      <c r="L1976" s="267">
        <v>0</v>
      </c>
      <c r="M1976" s="253">
        <f t="shared" si="551"/>
        <v>410</v>
      </c>
      <c r="N1976" s="4" t="str">
        <f t="shared" si="552"/>
        <v>Besar</v>
      </c>
      <c r="O1976" s="4"/>
      <c r="P1976" s="5" t="s">
        <v>4807</v>
      </c>
      <c r="Q1976" s="5"/>
      <c r="R1976" s="54"/>
      <c r="S1976" s="100"/>
      <c r="T1976" s="100"/>
      <c r="U1976" s="100"/>
      <c r="V1976" s="5"/>
      <c r="W1976" s="4"/>
      <c r="X1976" s="33"/>
      <c r="Y1976" s="33"/>
      <c r="Z1976" s="33"/>
      <c r="AA1976" s="33"/>
      <c r="AB1976" s="33"/>
      <c r="AC1976" s="69"/>
      <c r="AD1976" s="33"/>
      <c r="AE1976" s="33"/>
      <c r="AF1976" s="69"/>
      <c r="AG1976" s="33"/>
      <c r="AH1976" s="33"/>
      <c r="AI1976" s="69"/>
    </row>
    <row r="1977" spans="1:35" ht="18" x14ac:dyDescent="0.2">
      <c r="A1977" s="368">
        <f t="shared" si="546"/>
        <v>1965</v>
      </c>
      <c r="B1977" s="4">
        <v>32140</v>
      </c>
      <c r="C1977" s="65" t="s">
        <v>4771</v>
      </c>
      <c r="D1977" s="65" t="s">
        <v>4772</v>
      </c>
      <c r="E1977" s="65"/>
      <c r="F1977" s="4" t="s">
        <v>4737</v>
      </c>
      <c r="G1977" s="4"/>
      <c r="H1977" s="4" t="s">
        <v>31</v>
      </c>
      <c r="I1977" s="267">
        <v>817</v>
      </c>
      <c r="J1977" s="267">
        <v>72</v>
      </c>
      <c r="K1977" s="267" t="s">
        <v>37</v>
      </c>
      <c r="L1977" s="267" t="s">
        <v>37</v>
      </c>
      <c r="M1977" s="253">
        <f t="shared" si="551"/>
        <v>889</v>
      </c>
      <c r="N1977" s="4" t="str">
        <f t="shared" si="552"/>
        <v>Besar</v>
      </c>
      <c r="O1977" s="54"/>
      <c r="P1977" s="28" t="s">
        <v>4785</v>
      </c>
      <c r="Q1977" s="54"/>
      <c r="R1977" s="54"/>
      <c r="S1977" s="100"/>
      <c r="T1977" s="100"/>
      <c r="U1977" s="100"/>
      <c r="V1977" s="54"/>
      <c r="W1977" s="54"/>
      <c r="X1977" s="33"/>
      <c r="Y1977" s="33"/>
      <c r="Z1977" s="33"/>
      <c r="AA1977" s="33"/>
      <c r="AB1977" s="33"/>
      <c r="AC1977" s="69"/>
      <c r="AD1977" s="33"/>
      <c r="AE1977" s="33"/>
      <c r="AF1977" s="69"/>
      <c r="AG1977" s="33"/>
      <c r="AH1977" s="33"/>
      <c r="AI1977" s="69"/>
    </row>
    <row r="1978" spans="1:35" ht="27" x14ac:dyDescent="0.2">
      <c r="A1978" s="368">
        <f t="shared" si="546"/>
        <v>1966</v>
      </c>
      <c r="B1978" s="4">
        <v>32114</v>
      </c>
      <c r="C1978" s="97" t="s">
        <v>435</v>
      </c>
      <c r="D1978" s="11" t="s">
        <v>6600</v>
      </c>
      <c r="E1978" s="28" t="s">
        <v>5755</v>
      </c>
      <c r="F1978" s="13" t="s">
        <v>4737</v>
      </c>
      <c r="G1978" s="13" t="s">
        <v>5756</v>
      </c>
      <c r="H1978" s="21" t="s">
        <v>56</v>
      </c>
      <c r="I1978" s="13">
        <v>180</v>
      </c>
      <c r="J1978" s="13">
        <v>100</v>
      </c>
      <c r="K1978" s="13"/>
      <c r="L1978" s="13"/>
      <c r="M1978" s="13">
        <f>SUM(I1978:L1978)</f>
        <v>280</v>
      </c>
      <c r="N1978" s="13" t="s">
        <v>57</v>
      </c>
      <c r="O1978" s="4"/>
      <c r="P1978" s="113" t="s">
        <v>4790</v>
      </c>
      <c r="Q1978" s="175"/>
      <c r="R1978" s="5"/>
      <c r="S1978" s="5"/>
      <c r="T1978" s="5"/>
      <c r="U1978" s="5"/>
      <c r="V1978" s="54"/>
      <c r="W1978" s="54"/>
      <c r="X1978" s="33"/>
      <c r="Y1978" s="33"/>
      <c r="Z1978" s="33"/>
      <c r="AA1978" s="33"/>
      <c r="AB1978" s="33"/>
      <c r="AC1978" s="69"/>
      <c r="AD1978" s="33"/>
      <c r="AE1978" s="33"/>
      <c r="AF1978" s="69"/>
      <c r="AG1978" s="33"/>
      <c r="AH1978" s="33"/>
      <c r="AI1978" s="69"/>
    </row>
    <row r="1979" spans="1:35" ht="18" x14ac:dyDescent="0.2">
      <c r="A1979" s="368">
        <f t="shared" si="546"/>
        <v>1967</v>
      </c>
      <c r="B1979" s="4">
        <v>39090</v>
      </c>
      <c r="C1979" s="65" t="s">
        <v>4773</v>
      </c>
      <c r="D1979" s="65" t="s">
        <v>4774</v>
      </c>
      <c r="E1979" s="65"/>
      <c r="F1979" s="4" t="s">
        <v>4737</v>
      </c>
      <c r="G1979" s="95"/>
      <c r="H1979" s="4" t="s">
        <v>56</v>
      </c>
      <c r="I1979" s="267">
        <v>26</v>
      </c>
      <c r="J1979" s="267">
        <v>3</v>
      </c>
      <c r="K1979" s="267">
        <v>0</v>
      </c>
      <c r="L1979" s="267">
        <v>0</v>
      </c>
      <c r="M1979" s="253">
        <v>29</v>
      </c>
      <c r="N1979" s="4" t="str">
        <f>IF(M1980&gt;=100,"Besar",IF(AND(M1980&gt;=50,M1980&lt;=99),"Sedang",IF(AND(M1980&gt;=25,M1980&lt;=49),"Menengah",IF(AND(M1980&lt;=24,M1980&gt;=10),"Kecil",IF(M1980&lt;10,"&lt;Kecil","-")))))</f>
        <v>&lt;Kecil</v>
      </c>
      <c r="O1979" s="13" t="s">
        <v>4784</v>
      </c>
      <c r="P1979" s="5" t="s">
        <v>4821</v>
      </c>
      <c r="Q1979" s="5"/>
      <c r="R1979" s="5"/>
      <c r="S1979" s="5"/>
      <c r="T1979" s="5"/>
      <c r="U1979" s="5"/>
      <c r="V1979" s="4"/>
      <c r="W1979" s="33"/>
      <c r="X1979" s="33"/>
      <c r="Y1979" s="33"/>
      <c r="Z1979" s="33"/>
      <c r="AA1979" s="33"/>
      <c r="AB1979" s="33"/>
      <c r="AC1979" s="64"/>
      <c r="AD1979" s="33"/>
      <c r="AE1979" s="33"/>
      <c r="AF1979" s="64"/>
      <c r="AG1979" s="33"/>
      <c r="AH1979" s="33"/>
      <c r="AI1979" s="64"/>
    </row>
    <row r="1980" spans="1:35" ht="18" x14ac:dyDescent="0.2">
      <c r="A1980" s="368">
        <f t="shared" si="546"/>
        <v>1968</v>
      </c>
      <c r="B1980" s="4">
        <v>81020</v>
      </c>
      <c r="C1980" s="65" t="s">
        <v>4775</v>
      </c>
      <c r="D1980" s="65" t="s">
        <v>4776</v>
      </c>
      <c r="E1980" s="65"/>
      <c r="F1980" s="4" t="s">
        <v>4737</v>
      </c>
      <c r="G1980" s="4"/>
      <c r="H1980" s="4" t="s">
        <v>31</v>
      </c>
      <c r="I1980" s="267">
        <v>4</v>
      </c>
      <c r="J1980" s="267">
        <v>3</v>
      </c>
      <c r="K1980" s="267">
        <v>0</v>
      </c>
      <c r="L1980" s="267">
        <v>0</v>
      </c>
      <c r="M1980" s="253">
        <f>SUM(I1980:L1980)</f>
        <v>7</v>
      </c>
      <c r="N1980" s="4" t="str">
        <f>IF(M1981&gt;=100,"Besar",IF(AND(M1981&gt;=50,M1981&lt;=99),"Sedang",IF(AND(M1981&gt;=25,M1981&lt;=49),"Menengah",IF(AND(M1981&lt;=24,M1981&gt;=10),"Kecil",IF(M1981&lt;10,"&lt;Kecil","-")))))</f>
        <v>Kecil</v>
      </c>
      <c r="O1980" s="13" t="s">
        <v>4789</v>
      </c>
      <c r="P1980" s="5" t="s">
        <v>4822</v>
      </c>
      <c r="Q1980" s="5"/>
      <c r="R1980" s="54"/>
      <c r="S1980" s="100"/>
      <c r="T1980" s="100"/>
      <c r="U1980" s="100"/>
      <c r="V1980" s="5"/>
      <c r="W1980" s="33"/>
      <c r="X1980" s="33"/>
      <c r="Y1980" s="33"/>
      <c r="Z1980" s="33"/>
      <c r="AA1980" s="33"/>
      <c r="AB1980" s="33"/>
      <c r="AC1980" s="64"/>
      <c r="AD1980" s="33"/>
      <c r="AE1980" s="33"/>
      <c r="AF1980" s="64"/>
      <c r="AG1980" s="33"/>
      <c r="AH1980" s="33"/>
      <c r="AI1980" s="64"/>
    </row>
    <row r="1981" spans="1:35" ht="18" x14ac:dyDescent="0.2">
      <c r="A1981" s="368">
        <f t="shared" si="546"/>
        <v>1969</v>
      </c>
      <c r="B1981" s="4">
        <v>31252</v>
      </c>
      <c r="C1981" s="65" t="s">
        <v>4777</v>
      </c>
      <c r="D1981" s="65" t="s">
        <v>4778</v>
      </c>
      <c r="E1981" s="65"/>
      <c r="F1981" s="4" t="s">
        <v>4737</v>
      </c>
      <c r="G1981" s="4"/>
      <c r="H1981" s="4" t="s">
        <v>52</v>
      </c>
      <c r="I1981" s="267">
        <v>12</v>
      </c>
      <c r="J1981" s="267">
        <v>2</v>
      </c>
      <c r="K1981" s="267">
        <v>0</v>
      </c>
      <c r="L1981" s="267">
        <v>0</v>
      </c>
      <c r="M1981" s="253">
        <f>SUM(I1981:L1981)</f>
        <v>14</v>
      </c>
      <c r="N1981" s="4" t="str">
        <f>IF(M1982&gt;=100,"Besar",IF(AND(M1982&gt;=50,M1982&lt;=99),"Sedang",IF(AND(M1982&gt;=25,M1982&lt;=49),"Menengah",IF(AND(M1982&lt;=24,M1982&gt;=10),"Kecil",IF(M1982&lt;10,"&lt;Kecil","-")))))</f>
        <v>Besar</v>
      </c>
      <c r="O1981" s="4" t="s">
        <v>4806</v>
      </c>
      <c r="P1981" s="54"/>
      <c r="Q1981" s="54"/>
      <c r="R1981" s="5"/>
      <c r="S1981" s="5"/>
      <c r="T1981" s="5"/>
      <c r="U1981" s="5"/>
      <c r="V1981" s="54"/>
      <c r="W1981" s="33"/>
      <c r="X1981" s="33"/>
      <c r="Y1981" s="33"/>
      <c r="Z1981" s="33"/>
      <c r="AA1981" s="33"/>
      <c r="AB1981" s="33"/>
      <c r="AC1981" s="64"/>
      <c r="AD1981" s="33"/>
      <c r="AE1981" s="33"/>
      <c r="AF1981" s="64"/>
      <c r="AG1981" s="33"/>
      <c r="AH1981" s="33"/>
      <c r="AI1981" s="64"/>
    </row>
    <row r="1982" spans="1:35" ht="18" x14ac:dyDescent="0.2">
      <c r="A1982" s="368">
        <f t="shared" si="546"/>
        <v>1970</v>
      </c>
      <c r="B1982" s="4">
        <v>32111</v>
      </c>
      <c r="C1982" s="65" t="s">
        <v>4779</v>
      </c>
      <c r="D1982" s="65" t="s">
        <v>4780</v>
      </c>
      <c r="E1982" s="65"/>
      <c r="F1982" s="4" t="s">
        <v>4737</v>
      </c>
      <c r="G1982" s="4"/>
      <c r="H1982" s="4" t="s">
        <v>31</v>
      </c>
      <c r="I1982" s="267">
        <v>459</v>
      </c>
      <c r="J1982" s="267">
        <v>323</v>
      </c>
      <c r="K1982" s="267">
        <v>2</v>
      </c>
      <c r="L1982" s="267">
        <v>0</v>
      </c>
      <c r="M1982" s="253">
        <f>SUM(I1982:L1982)</f>
        <v>784</v>
      </c>
      <c r="N1982" s="4" t="str">
        <f>IF(M1983&gt;=100,"Besar",IF(AND(M1983&gt;=50,M1983&lt;=99),"Sedang",IF(AND(M1983&gt;=25,M1983&lt;=49),"Menengah",IF(AND(M1983&lt;=24,M1983&gt;=10),"Kecil",IF(M1983&lt;10,"&lt;Kecil","-")))))</f>
        <v>Besar</v>
      </c>
      <c r="O1982" s="54"/>
      <c r="P1982" s="113" t="s">
        <v>6607</v>
      </c>
      <c r="Q1982" s="5"/>
      <c r="R1982" s="5"/>
      <c r="S1982" s="5"/>
      <c r="T1982" s="5"/>
      <c r="U1982" s="5"/>
      <c r="V1982" s="5"/>
      <c r="W1982" s="33"/>
      <c r="X1982" s="33"/>
      <c r="Y1982" s="33"/>
      <c r="Z1982" s="33"/>
      <c r="AA1982" s="33"/>
      <c r="AB1982" s="33"/>
      <c r="AC1982" s="64"/>
      <c r="AD1982" s="33"/>
      <c r="AE1982" s="33"/>
      <c r="AF1982" s="64"/>
      <c r="AG1982" s="33"/>
      <c r="AH1982" s="33"/>
      <c r="AI1982" s="64"/>
    </row>
    <row r="1983" spans="1:35" ht="18" x14ac:dyDescent="0.2">
      <c r="A1983" s="368">
        <f t="shared" si="546"/>
        <v>1971</v>
      </c>
      <c r="B1983" s="4">
        <v>32290</v>
      </c>
      <c r="C1983" s="65" t="s">
        <v>4781</v>
      </c>
      <c r="D1983" s="65" t="s">
        <v>4782</v>
      </c>
      <c r="E1983" s="65"/>
      <c r="F1983" s="4" t="s">
        <v>4737</v>
      </c>
      <c r="G1983" s="4"/>
      <c r="H1983" s="4" t="s">
        <v>36</v>
      </c>
      <c r="I1983" s="267">
        <v>45</v>
      </c>
      <c r="J1983" s="267">
        <v>200</v>
      </c>
      <c r="K1983" s="267">
        <v>0</v>
      </c>
      <c r="L1983" s="267">
        <v>0</v>
      </c>
      <c r="M1983" s="253">
        <f>SUM(I1983:L1983)</f>
        <v>245</v>
      </c>
      <c r="N1983" s="4" t="s">
        <v>57</v>
      </c>
      <c r="O1983" s="13" t="s">
        <v>6323</v>
      </c>
      <c r="P1983" s="296" t="s">
        <v>6925</v>
      </c>
      <c r="Q1983" s="5"/>
      <c r="R1983" s="54"/>
      <c r="S1983" s="100"/>
      <c r="T1983" s="100"/>
      <c r="U1983" s="100"/>
      <c r="V1983" s="4"/>
      <c r="W1983" s="33"/>
      <c r="X1983" s="33"/>
      <c r="Y1983" s="33"/>
      <c r="Z1983" s="33"/>
      <c r="AA1983" s="33"/>
      <c r="AB1983" s="33"/>
      <c r="AC1983" s="64"/>
      <c r="AD1983" s="33"/>
      <c r="AE1983" s="33"/>
      <c r="AF1983" s="64"/>
      <c r="AG1983" s="33"/>
      <c r="AH1983" s="33"/>
      <c r="AI1983" s="64"/>
    </row>
    <row r="1984" spans="1:35" ht="18" x14ac:dyDescent="0.2">
      <c r="A1984" s="368">
        <f t="shared" si="546"/>
        <v>1972</v>
      </c>
      <c r="B1984" s="48"/>
      <c r="C1984" s="146" t="s">
        <v>6922</v>
      </c>
      <c r="D1984" s="133" t="s">
        <v>4783</v>
      </c>
      <c r="E1984" s="117" t="s">
        <v>6923</v>
      </c>
      <c r="F1984" s="327" t="s">
        <v>4737</v>
      </c>
      <c r="G1984" s="118" t="s">
        <v>6924</v>
      </c>
      <c r="H1984" s="14" t="s">
        <v>31</v>
      </c>
      <c r="I1984" s="118">
        <v>99</v>
      </c>
      <c r="J1984" s="118">
        <v>19</v>
      </c>
      <c r="K1984" s="118"/>
      <c r="L1984" s="120"/>
      <c r="M1984" s="13">
        <f t="shared" ref="M1984" si="553">SUM(I1984:K1984)</f>
        <v>118</v>
      </c>
      <c r="N1984" s="13" t="s">
        <v>32</v>
      </c>
      <c r="O1984" s="13" t="s">
        <v>6606</v>
      </c>
      <c r="P1984" s="54"/>
      <c r="Q1984" s="54"/>
      <c r="R1984" s="5"/>
      <c r="S1984" s="5"/>
      <c r="T1984" s="5"/>
      <c r="U1984" s="5"/>
      <c r="V1984" s="54"/>
      <c r="W1984" s="33"/>
      <c r="X1984" s="33"/>
      <c r="Y1984" s="33"/>
      <c r="Z1984" s="33"/>
      <c r="AA1984" s="33"/>
      <c r="AB1984" s="33"/>
      <c r="AC1984" s="64"/>
      <c r="AD1984" s="33"/>
      <c r="AE1984" s="33"/>
      <c r="AF1984" s="64"/>
      <c r="AG1984" s="33"/>
      <c r="AH1984" s="33"/>
      <c r="AI1984" s="64"/>
    </row>
    <row r="1985" spans="1:35" ht="18" x14ac:dyDescent="0.2">
      <c r="A1985" s="368">
        <f t="shared" si="546"/>
        <v>1973</v>
      </c>
      <c r="B1985" s="4">
        <v>32114</v>
      </c>
      <c r="C1985" s="148" t="s">
        <v>4786</v>
      </c>
      <c r="D1985" s="11" t="s">
        <v>4787</v>
      </c>
      <c r="E1985" s="12"/>
      <c r="F1985" s="13" t="s">
        <v>4737</v>
      </c>
      <c r="G1985" s="13" t="s">
        <v>4788</v>
      </c>
      <c r="H1985" s="21" t="s">
        <v>31</v>
      </c>
      <c r="I1985" s="13">
        <v>30</v>
      </c>
      <c r="J1985" s="13">
        <v>10</v>
      </c>
      <c r="K1985" s="13"/>
      <c r="L1985" s="13"/>
      <c r="M1985" s="13">
        <f>SUM(I1985:J1985)</f>
        <v>40</v>
      </c>
      <c r="N1985" s="13" t="s">
        <v>32</v>
      </c>
      <c r="O1985" s="4" t="s">
        <v>3744</v>
      </c>
      <c r="P1985" s="5"/>
      <c r="Q1985" s="5"/>
      <c r="R1985" s="54"/>
      <c r="S1985" s="100"/>
      <c r="T1985" s="100"/>
      <c r="U1985" s="100"/>
      <c r="V1985" s="5"/>
      <c r="W1985" s="33"/>
      <c r="X1985" s="33"/>
      <c r="Y1985" s="33"/>
      <c r="Z1985" s="33"/>
      <c r="AA1985" s="33"/>
      <c r="AB1985" s="33"/>
      <c r="AC1985" s="64"/>
      <c r="AD1985" s="33"/>
      <c r="AE1985" s="33"/>
      <c r="AF1985" s="64"/>
      <c r="AG1985" s="33"/>
      <c r="AH1985" s="33"/>
      <c r="AI1985" s="64"/>
    </row>
    <row r="1986" spans="1:35" ht="18" x14ac:dyDescent="0.2">
      <c r="A1986" s="368">
        <f t="shared" si="546"/>
        <v>1974</v>
      </c>
      <c r="B1986" s="4">
        <v>93410</v>
      </c>
      <c r="C1986" s="65" t="s">
        <v>4791</v>
      </c>
      <c r="D1986" s="65" t="s">
        <v>4792</v>
      </c>
      <c r="E1986" s="65"/>
      <c r="F1986" s="4" t="s">
        <v>4737</v>
      </c>
      <c r="G1986" s="4"/>
      <c r="H1986" s="4" t="s">
        <v>31</v>
      </c>
      <c r="I1986" s="267">
        <v>30</v>
      </c>
      <c r="J1986" s="267">
        <v>10</v>
      </c>
      <c r="K1986" s="267">
        <v>0</v>
      </c>
      <c r="L1986" s="267">
        <v>0</v>
      </c>
      <c r="M1986" s="253">
        <f>SUM(I1986:L1986)</f>
        <v>40</v>
      </c>
      <c r="N1986" s="4" t="str">
        <f>IF(M1987&gt;=100,"Besar",IF(AND(M1987&gt;=50,M1987&lt;=99),"Sedang",IF(AND(M1987&gt;=25,M1987&lt;=49),"Menengah",IF(AND(M1987&lt;=24,M1987&gt;=10),"Kecil",IF(M1987&lt;10,"&lt;Kecil","-")))))</f>
        <v>Kecil</v>
      </c>
      <c r="O1986" s="13" t="s">
        <v>4801</v>
      </c>
      <c r="P1986" s="219"/>
      <c r="Q1986" s="54"/>
      <c r="R1986" s="54"/>
      <c r="S1986" s="100"/>
      <c r="T1986" s="100"/>
      <c r="U1986" s="100"/>
      <c r="V1986" s="54"/>
      <c r="W1986" s="33"/>
      <c r="X1986" s="33"/>
      <c r="Y1986" s="33"/>
      <c r="Z1986" s="33"/>
      <c r="AA1986" s="33"/>
      <c r="AB1986" s="33"/>
      <c r="AC1986" s="64"/>
      <c r="AD1986" s="33"/>
      <c r="AE1986" s="33"/>
      <c r="AF1986" s="64"/>
      <c r="AG1986" s="33"/>
      <c r="AH1986" s="33"/>
      <c r="AI1986" s="64"/>
    </row>
    <row r="1987" spans="1:35" ht="18" x14ac:dyDescent="0.2">
      <c r="A1987" s="368">
        <f t="shared" si="546"/>
        <v>1975</v>
      </c>
      <c r="B1987" s="4">
        <v>31410</v>
      </c>
      <c r="C1987" s="65" t="s">
        <v>4793</v>
      </c>
      <c r="D1987" s="65" t="s">
        <v>4794</v>
      </c>
      <c r="E1987" s="65"/>
      <c r="F1987" s="4" t="s">
        <v>4737</v>
      </c>
      <c r="G1987" s="4"/>
      <c r="H1987" s="4" t="s">
        <v>52</v>
      </c>
      <c r="I1987" s="267">
        <v>6</v>
      </c>
      <c r="J1987" s="267">
        <v>4</v>
      </c>
      <c r="K1987" s="267">
        <v>0</v>
      </c>
      <c r="L1987" s="267">
        <v>0</v>
      </c>
      <c r="M1987" s="253">
        <f>SUM(I1987:L1987)</f>
        <v>10</v>
      </c>
      <c r="N1987" s="4" t="str">
        <f>IF(M1988&gt;=100,"Besar",IF(AND(M1988&gt;=50,M1988&lt;=99),"Sedang",IF(AND(M1988&gt;=25,M1988&lt;=49),"Menengah",IF(AND(M1988&lt;=24,M1988&gt;=10),"Kecil",IF(M1988&lt;10,"&lt;Kecil","-")))))</f>
        <v>Kecil</v>
      </c>
      <c r="O1987" s="4" t="s">
        <v>706</v>
      </c>
      <c r="P1987" s="54"/>
      <c r="Q1987" s="54"/>
      <c r="R1987" s="54"/>
      <c r="S1987" s="100"/>
      <c r="T1987" s="100"/>
      <c r="U1987" s="100"/>
      <c r="V1987" s="54"/>
      <c r="W1987" s="33"/>
      <c r="X1987" s="33"/>
      <c r="Y1987" s="33"/>
      <c r="Z1987" s="33"/>
      <c r="AA1987" s="33"/>
      <c r="AB1987" s="33"/>
      <c r="AC1987" s="64"/>
      <c r="AD1987" s="33"/>
      <c r="AE1987" s="33"/>
      <c r="AF1987" s="64"/>
      <c r="AG1987" s="33"/>
      <c r="AH1987" s="33"/>
      <c r="AI1987" s="64"/>
    </row>
    <row r="1988" spans="1:35" ht="18" x14ac:dyDescent="0.2">
      <c r="A1988" s="368">
        <f t="shared" si="546"/>
        <v>1976</v>
      </c>
      <c r="B1988" s="4">
        <v>34200</v>
      </c>
      <c r="C1988" s="65" t="s">
        <v>4795</v>
      </c>
      <c r="D1988" s="65" t="s">
        <v>4796</v>
      </c>
      <c r="E1988" s="65"/>
      <c r="F1988" s="4" t="s">
        <v>4737</v>
      </c>
      <c r="G1988" s="4"/>
      <c r="H1988" s="4" t="s">
        <v>31</v>
      </c>
      <c r="I1988" s="267">
        <v>13</v>
      </c>
      <c r="J1988" s="267">
        <v>4</v>
      </c>
      <c r="K1988" s="267">
        <v>1</v>
      </c>
      <c r="L1988" s="267">
        <v>0</v>
      </c>
      <c r="M1988" s="253">
        <f>SUM(I1988:L1988)</f>
        <v>18</v>
      </c>
      <c r="N1988" s="4" t="str">
        <f>IF(M1990&gt;=100,"Besar",IF(AND(M1990&gt;=50,M1990&lt;=99),"Sedang",IF(AND(M1990&gt;=25,M1990&lt;=49),"Menengah",IF(AND(M1990&lt;=24,M1990&gt;=10),"Kecil",IF(M1990&lt;10,"&lt;Kecil","-")))))</f>
        <v>Besar</v>
      </c>
      <c r="O1988" s="13" t="s">
        <v>6610</v>
      </c>
      <c r="P1988" s="54"/>
      <c r="Q1988" s="54"/>
      <c r="R1988" s="5"/>
      <c r="S1988" s="5"/>
      <c r="T1988" s="5"/>
      <c r="U1988" s="5"/>
      <c r="V1988" s="54"/>
      <c r="W1988" s="33"/>
      <c r="X1988" s="33"/>
      <c r="Y1988" s="33"/>
      <c r="Z1988" s="33"/>
      <c r="AA1988" s="33"/>
      <c r="AB1988" s="33"/>
      <c r="AC1988" s="64"/>
      <c r="AD1988" s="33"/>
      <c r="AE1988" s="33"/>
      <c r="AF1988" s="64"/>
      <c r="AG1988" s="33"/>
      <c r="AH1988" s="33"/>
      <c r="AI1988" s="64"/>
    </row>
    <row r="1989" spans="1:35" ht="36" x14ac:dyDescent="0.2">
      <c r="A1989" s="368">
        <f t="shared" si="546"/>
        <v>1977</v>
      </c>
      <c r="B1989" s="11"/>
      <c r="C1989" s="181" t="s">
        <v>6602</v>
      </c>
      <c r="D1989" s="11" t="s">
        <v>6603</v>
      </c>
      <c r="E1989" s="12" t="s">
        <v>6604</v>
      </c>
      <c r="F1989" s="13" t="s">
        <v>4737</v>
      </c>
      <c r="G1989" s="13" t="s">
        <v>6605</v>
      </c>
      <c r="H1989" s="21" t="s">
        <v>31</v>
      </c>
      <c r="I1989" s="13">
        <v>20</v>
      </c>
      <c r="J1989" s="13">
        <v>32</v>
      </c>
      <c r="K1989" s="13"/>
      <c r="L1989" s="13"/>
      <c r="M1989" s="13">
        <f>SUM(I1989:J1989)</f>
        <v>52</v>
      </c>
      <c r="N1989" s="13" t="s">
        <v>32</v>
      </c>
      <c r="O1989" s="4" t="s">
        <v>3767</v>
      </c>
      <c r="P1989" s="28" t="s">
        <v>4816</v>
      </c>
      <c r="Q1989" s="5"/>
      <c r="R1989" s="5"/>
      <c r="S1989" s="5"/>
      <c r="T1989" s="5"/>
      <c r="U1989" s="5"/>
      <c r="V1989" s="5"/>
      <c r="W1989" s="33"/>
      <c r="X1989" s="33"/>
      <c r="Y1989" s="33"/>
      <c r="Z1989" s="33"/>
      <c r="AA1989" s="33"/>
      <c r="AB1989" s="33"/>
      <c r="AC1989" s="64"/>
      <c r="AD1989" s="33"/>
      <c r="AE1989" s="33"/>
      <c r="AF1989" s="64"/>
      <c r="AG1989" s="33"/>
      <c r="AH1989" s="33"/>
      <c r="AI1989" s="64"/>
    </row>
    <row r="1990" spans="1:35" ht="18" x14ac:dyDescent="0.2">
      <c r="A1990" s="368">
        <f t="shared" si="546"/>
        <v>1978</v>
      </c>
      <c r="B1990" s="4">
        <v>32114</v>
      </c>
      <c r="C1990" s="65" t="s">
        <v>4797</v>
      </c>
      <c r="D1990" s="65" t="s">
        <v>4798</v>
      </c>
      <c r="E1990" s="65"/>
      <c r="F1990" s="4" t="s">
        <v>4737</v>
      </c>
      <c r="G1990" s="95"/>
      <c r="H1990" s="4" t="s">
        <v>31</v>
      </c>
      <c r="I1990" s="267">
        <v>246</v>
      </c>
      <c r="J1990" s="267">
        <v>99</v>
      </c>
      <c r="K1990" s="267">
        <v>0</v>
      </c>
      <c r="L1990" s="267">
        <v>0</v>
      </c>
      <c r="M1990" s="253">
        <f>SUM(I1990:L1990)</f>
        <v>345</v>
      </c>
      <c r="N1990" s="4" t="str">
        <f>IF(M1991&gt;=100,"Besar",IF(AND(M1991&gt;=50,M1991&lt;=99),"Sedang",IF(AND(M1991&gt;=25,M1991&lt;=49),"Menengah",IF(AND(M1991&lt;=24,M1991&gt;=10),"Kecil",IF(M1991&lt;10,"&lt;Kecil","-")))))</f>
        <v>Kecil</v>
      </c>
      <c r="O1990" s="4"/>
      <c r="P1990" s="28" t="s">
        <v>4821</v>
      </c>
      <c r="Q1990" s="5"/>
      <c r="R1990" s="5"/>
      <c r="S1990" s="5"/>
      <c r="T1990" s="5"/>
      <c r="U1990" s="5"/>
      <c r="V1990" s="5"/>
      <c r="W1990" s="33"/>
      <c r="X1990" s="33"/>
      <c r="Y1990" s="33"/>
      <c r="Z1990" s="33"/>
      <c r="AA1990" s="33"/>
      <c r="AB1990" s="33"/>
      <c r="AC1990" s="64"/>
      <c r="AD1990" s="33"/>
      <c r="AE1990" s="33"/>
      <c r="AF1990" s="64"/>
      <c r="AG1990" s="33"/>
      <c r="AH1990" s="33"/>
      <c r="AI1990" s="64"/>
    </row>
    <row r="1991" spans="1:35" ht="18" x14ac:dyDescent="0.2">
      <c r="A1991" s="368">
        <f t="shared" si="546"/>
        <v>1979</v>
      </c>
      <c r="B1991" s="4">
        <v>35299</v>
      </c>
      <c r="C1991" s="220" t="s">
        <v>4799</v>
      </c>
      <c r="D1991" s="11" t="s">
        <v>4800</v>
      </c>
      <c r="E1991" s="12" t="s">
        <v>6608</v>
      </c>
      <c r="F1991" s="13" t="s">
        <v>4737</v>
      </c>
      <c r="G1991" s="13" t="s">
        <v>382</v>
      </c>
      <c r="H1991" s="14" t="s">
        <v>56</v>
      </c>
      <c r="I1991" s="13">
        <v>13</v>
      </c>
      <c r="J1991" s="13">
        <v>4</v>
      </c>
      <c r="K1991" s="13"/>
      <c r="L1991" s="13"/>
      <c r="M1991" s="13">
        <f>SUM(I1991:L1991)</f>
        <v>17</v>
      </c>
      <c r="N1991" s="13" t="s">
        <v>45</v>
      </c>
      <c r="O1991" s="200" t="s">
        <v>4815</v>
      </c>
      <c r="P1991" s="28" t="s">
        <v>4822</v>
      </c>
      <c r="Q1991" s="5"/>
      <c r="R1991" s="54"/>
      <c r="S1991" s="100"/>
      <c r="T1991" s="100"/>
      <c r="U1991" s="100"/>
      <c r="V1991" s="5"/>
      <c r="W1991" s="33"/>
      <c r="X1991" s="33"/>
      <c r="Y1991" s="33"/>
      <c r="Z1991" s="33"/>
      <c r="AA1991" s="33"/>
      <c r="AB1991" s="33"/>
      <c r="AC1991" s="64"/>
      <c r="AD1991" s="33"/>
      <c r="AE1991" s="33"/>
      <c r="AF1991" s="64"/>
      <c r="AG1991" s="33"/>
      <c r="AH1991" s="33"/>
      <c r="AI1991" s="64"/>
    </row>
    <row r="1992" spans="1:35" ht="18" x14ac:dyDescent="0.2">
      <c r="A1992" s="368">
        <f t="shared" si="546"/>
        <v>1980</v>
      </c>
      <c r="B1992" s="4">
        <v>32114</v>
      </c>
      <c r="C1992" s="65" t="s">
        <v>4802</v>
      </c>
      <c r="D1992" s="65" t="s">
        <v>4803</v>
      </c>
      <c r="E1992" s="65"/>
      <c r="F1992" s="4" t="s">
        <v>4737</v>
      </c>
      <c r="G1992" s="95"/>
      <c r="H1992" s="4" t="s">
        <v>56</v>
      </c>
      <c r="I1992" s="267">
        <v>87</v>
      </c>
      <c r="J1992" s="267">
        <v>34</v>
      </c>
      <c r="K1992" s="267" t="s">
        <v>37</v>
      </c>
      <c r="L1992" s="267" t="s">
        <v>37</v>
      </c>
      <c r="M1992" s="253">
        <v>121</v>
      </c>
      <c r="N1992" s="4" t="s">
        <v>57</v>
      </c>
      <c r="O1992" s="13" t="s">
        <v>3744</v>
      </c>
      <c r="P1992" s="54"/>
      <c r="Q1992" s="54"/>
      <c r="R1992" s="54"/>
      <c r="S1992" s="100"/>
      <c r="T1992" s="100"/>
      <c r="U1992" s="100"/>
      <c r="V1992" s="54"/>
      <c r="W1992" s="33"/>
      <c r="X1992" s="33"/>
      <c r="Y1992" s="33"/>
      <c r="Z1992" s="33"/>
      <c r="AA1992" s="33"/>
      <c r="AB1992" s="33"/>
      <c r="AC1992" s="64"/>
      <c r="AD1992" s="33"/>
      <c r="AE1992" s="33"/>
      <c r="AF1992" s="64"/>
      <c r="AG1992" s="33"/>
      <c r="AH1992" s="33"/>
      <c r="AI1992" s="64"/>
    </row>
    <row r="1993" spans="1:35" ht="18" x14ac:dyDescent="0.2">
      <c r="A1993" s="368">
        <f t="shared" si="546"/>
        <v>1981</v>
      </c>
      <c r="B1993" s="48"/>
      <c r="C1993" s="193" t="s">
        <v>4804</v>
      </c>
      <c r="D1993" s="11" t="s">
        <v>4805</v>
      </c>
      <c r="E1993" s="12" t="s">
        <v>6609</v>
      </c>
      <c r="F1993" s="13" t="s">
        <v>4737</v>
      </c>
      <c r="G1993" s="13" t="s">
        <v>138</v>
      </c>
      <c r="H1993" s="218"/>
      <c r="I1993" s="13">
        <v>116</v>
      </c>
      <c r="J1993" s="13">
        <v>120</v>
      </c>
      <c r="K1993" s="13"/>
      <c r="L1993" s="13"/>
      <c r="M1993" s="13">
        <f>SUM(I1993:J1993)</f>
        <v>236</v>
      </c>
      <c r="N1993" s="13" t="s">
        <v>57</v>
      </c>
      <c r="O1993" s="13" t="s">
        <v>3149</v>
      </c>
      <c r="P1993" s="28" t="s">
        <v>4828</v>
      </c>
      <c r="Q1993" s="54"/>
      <c r="R1993" s="54"/>
      <c r="S1993" s="100"/>
      <c r="T1993" s="100"/>
      <c r="U1993" s="100"/>
      <c r="V1993" s="54"/>
      <c r="W1993" s="33"/>
      <c r="X1993" s="33"/>
      <c r="Y1993" s="33"/>
      <c r="Z1993" s="33"/>
      <c r="AA1993" s="33"/>
      <c r="AB1993" s="33"/>
      <c r="AC1993" s="64"/>
      <c r="AD1993" s="33"/>
      <c r="AE1993" s="33"/>
      <c r="AF1993" s="64"/>
      <c r="AG1993" s="33"/>
      <c r="AH1993" s="33"/>
      <c r="AI1993" s="64"/>
    </row>
    <row r="1994" spans="1:35" ht="18" x14ac:dyDescent="0.2">
      <c r="A1994" s="368">
        <f t="shared" si="546"/>
        <v>1982</v>
      </c>
      <c r="B1994" s="4">
        <v>31140</v>
      </c>
      <c r="C1994" s="65" t="s">
        <v>4808</v>
      </c>
      <c r="D1994" s="65" t="s">
        <v>4809</v>
      </c>
      <c r="E1994" s="65"/>
      <c r="F1994" s="4" t="s">
        <v>4737</v>
      </c>
      <c r="G1994" s="95"/>
      <c r="H1994" s="4" t="s">
        <v>52</v>
      </c>
      <c r="I1994" s="267">
        <v>8</v>
      </c>
      <c r="J1994" s="267">
        <v>2</v>
      </c>
      <c r="K1994" s="267">
        <v>0</v>
      </c>
      <c r="L1994" s="267">
        <v>0</v>
      </c>
      <c r="M1994" s="253">
        <f>SUM(I1994:L1994)</f>
        <v>10</v>
      </c>
      <c r="N1994" s="4" t="str">
        <f>IF(M1995&gt;=100,"Besar",IF(AND(M1995&gt;=50,M1995&lt;=99),"Sedang",IF(AND(M1995&gt;=25,M1995&lt;=49),"Menengah",IF(AND(M1995&lt;=24,M1995&gt;=10),"Kecil",IF(M1995&lt;10,"&lt;Kecil","-")))))</f>
        <v>Menengah</v>
      </c>
      <c r="O1994" s="54"/>
      <c r="P1994" s="113" t="s">
        <v>4833</v>
      </c>
      <c r="Q1994" s="54"/>
      <c r="R1994" s="5"/>
      <c r="S1994" s="5"/>
      <c r="T1994" s="5"/>
      <c r="U1994" s="5"/>
      <c r="V1994" s="54"/>
      <c r="W1994" s="33"/>
      <c r="X1994" s="33"/>
      <c r="Y1994" s="33"/>
      <c r="Z1994" s="33"/>
      <c r="AA1994" s="33"/>
      <c r="AB1994" s="33"/>
      <c r="AC1994" s="64"/>
      <c r="AD1994" s="33"/>
      <c r="AE1994" s="33"/>
      <c r="AF1994" s="64"/>
      <c r="AG1994" s="33"/>
      <c r="AH1994" s="33"/>
      <c r="AI1994" s="64"/>
    </row>
    <row r="1995" spans="1:35" ht="18" x14ac:dyDescent="0.2">
      <c r="A1995" s="368">
        <f t="shared" si="546"/>
        <v>1983</v>
      </c>
      <c r="B1995" s="4">
        <v>32114</v>
      </c>
      <c r="C1995" s="65" t="s">
        <v>4810</v>
      </c>
      <c r="D1995" s="65" t="s">
        <v>4811</v>
      </c>
      <c r="E1995" s="65"/>
      <c r="F1995" s="4" t="s">
        <v>4737</v>
      </c>
      <c r="G1995" s="95"/>
      <c r="H1995" s="4" t="s">
        <v>56</v>
      </c>
      <c r="I1995" s="267">
        <v>25</v>
      </c>
      <c r="J1995" s="267">
        <v>3</v>
      </c>
      <c r="K1995" s="267"/>
      <c r="L1995" s="267"/>
      <c r="M1995" s="253">
        <f>SUM(I1995:L1995)</f>
        <v>28</v>
      </c>
      <c r="N1995" s="4" t="s">
        <v>32</v>
      </c>
      <c r="O1995" s="13" t="s">
        <v>706</v>
      </c>
      <c r="P1995" s="5" t="s">
        <v>4862</v>
      </c>
      <c r="Q1995" s="5"/>
      <c r="R1995" s="54"/>
      <c r="S1995" s="100"/>
      <c r="T1995" s="100"/>
      <c r="U1995" s="100"/>
      <c r="V1995" s="5"/>
      <c r="W1995" s="33"/>
      <c r="X1995" s="33"/>
      <c r="Y1995" s="33"/>
      <c r="Z1995" s="33"/>
      <c r="AA1995" s="33"/>
      <c r="AB1995" s="33"/>
      <c r="AC1995" s="64"/>
      <c r="AD1995" s="33"/>
      <c r="AE1995" s="33"/>
      <c r="AF1995" s="64"/>
      <c r="AG1995" s="33"/>
      <c r="AH1995" s="33"/>
      <c r="AI1995" s="64"/>
    </row>
    <row r="1996" spans="1:35" ht="18" x14ac:dyDescent="0.2">
      <c r="A1996" s="368">
        <f t="shared" si="546"/>
        <v>1984</v>
      </c>
      <c r="B1996" s="48"/>
      <c r="C1996" s="131" t="s">
        <v>4812</v>
      </c>
      <c r="D1996" s="12" t="s">
        <v>4813</v>
      </c>
      <c r="E1996" s="12"/>
      <c r="F1996" s="13" t="s">
        <v>4737</v>
      </c>
      <c r="G1996" s="13" t="s">
        <v>4814</v>
      </c>
      <c r="H1996" s="14" t="s">
        <v>31</v>
      </c>
      <c r="I1996" s="13">
        <v>29</v>
      </c>
      <c r="J1996" s="13">
        <v>2</v>
      </c>
      <c r="K1996" s="13"/>
      <c r="L1996" s="13"/>
      <c r="M1996" s="13">
        <f>SUM(I1996:J1996)</f>
        <v>31</v>
      </c>
      <c r="N1996" s="13" t="s">
        <v>32</v>
      </c>
      <c r="O1996" s="13" t="s">
        <v>4832</v>
      </c>
      <c r="P1996" s="54"/>
      <c r="Q1996" s="100" t="s">
        <v>5805</v>
      </c>
      <c r="R1996" s="100" t="s">
        <v>5841</v>
      </c>
      <c r="S1996" s="100"/>
      <c r="T1996" s="100"/>
      <c r="U1996" s="100"/>
      <c r="V1996" s="54"/>
      <c r="W1996" s="33"/>
      <c r="X1996" s="33"/>
      <c r="Y1996" s="33"/>
      <c r="Z1996" s="33"/>
      <c r="AA1996" s="33"/>
      <c r="AB1996" s="33"/>
      <c r="AC1996" s="64"/>
      <c r="AD1996" s="33"/>
      <c r="AE1996" s="33"/>
      <c r="AF1996" s="64"/>
      <c r="AG1996" s="33"/>
      <c r="AH1996" s="33"/>
      <c r="AI1996" s="64"/>
    </row>
    <row r="1997" spans="1:35" ht="18" x14ac:dyDescent="0.2">
      <c r="A1997" s="368">
        <f t="shared" si="546"/>
        <v>1985</v>
      </c>
      <c r="B1997" s="4"/>
      <c r="C1997" s="181" t="s">
        <v>4817</v>
      </c>
      <c r="D1997" s="11" t="s">
        <v>4818</v>
      </c>
      <c r="E1997" s="12"/>
      <c r="F1997" s="13" t="s">
        <v>4819</v>
      </c>
      <c r="G1997" s="13" t="s">
        <v>4820</v>
      </c>
      <c r="H1997" s="14" t="s">
        <v>31</v>
      </c>
      <c r="I1997" s="13">
        <v>13</v>
      </c>
      <c r="J1997" s="13">
        <v>2</v>
      </c>
      <c r="K1997" s="13"/>
      <c r="L1997" s="13"/>
      <c r="M1997" s="13">
        <f>SUM(I1997:L1997)</f>
        <v>15</v>
      </c>
      <c r="N1997" s="13" t="s">
        <v>32</v>
      </c>
      <c r="O1997" s="4"/>
      <c r="P1997" s="54"/>
      <c r="Q1997" s="54"/>
      <c r="R1997" s="5"/>
      <c r="S1997" s="5"/>
      <c r="T1997" s="5"/>
      <c r="U1997" s="5"/>
      <c r="V1997" s="54"/>
      <c r="W1997" s="33"/>
      <c r="X1997" s="33"/>
      <c r="Y1997" s="33"/>
      <c r="Z1997" s="33"/>
      <c r="AA1997" s="33"/>
      <c r="AB1997" s="33"/>
      <c r="AC1997" s="64"/>
      <c r="AD1997" s="33"/>
      <c r="AE1997" s="33"/>
      <c r="AF1997" s="64"/>
      <c r="AG1997" s="33"/>
      <c r="AH1997" s="33"/>
      <c r="AI1997" s="64"/>
    </row>
    <row r="1998" spans="1:35" ht="27" x14ac:dyDescent="0.2">
      <c r="A1998" s="368">
        <f t="shared" si="546"/>
        <v>1986</v>
      </c>
      <c r="B1998" s="4"/>
      <c r="C1998" s="148" t="s">
        <v>2680</v>
      </c>
      <c r="D1998" s="11" t="s">
        <v>6931</v>
      </c>
      <c r="E1998" s="12" t="s">
        <v>6621</v>
      </c>
      <c r="F1998" s="13" t="s">
        <v>4819</v>
      </c>
      <c r="G1998" s="13" t="s">
        <v>2682</v>
      </c>
      <c r="H1998" s="14" t="s">
        <v>31</v>
      </c>
      <c r="I1998" s="13">
        <v>140</v>
      </c>
      <c r="J1998" s="13">
        <v>30</v>
      </c>
      <c r="K1998" s="13"/>
      <c r="L1998" s="13"/>
      <c r="M1998" s="13">
        <f t="shared" ref="M1998" si="554">SUM(I1998:K1998)</f>
        <v>170</v>
      </c>
      <c r="N1998" s="13" t="s">
        <v>32</v>
      </c>
      <c r="O1998" s="13" t="s">
        <v>6932</v>
      </c>
      <c r="P1998" s="296" t="s">
        <v>6933</v>
      </c>
      <c r="Q1998" s="5"/>
      <c r="R1998" s="54"/>
      <c r="S1998" s="100"/>
      <c r="T1998" s="100"/>
      <c r="U1998" s="100"/>
      <c r="V1998" s="5"/>
      <c r="W1998" s="33"/>
      <c r="X1998" s="33"/>
      <c r="Y1998" s="33"/>
      <c r="Z1998" s="33"/>
      <c r="AA1998" s="33"/>
      <c r="AB1998" s="33"/>
      <c r="AC1998" s="64"/>
      <c r="AD1998" s="33"/>
      <c r="AE1998" s="33"/>
      <c r="AF1998" s="64"/>
      <c r="AG1998" s="33"/>
      <c r="AH1998" s="33"/>
      <c r="AI1998" s="64"/>
    </row>
    <row r="1999" spans="1:35" x14ac:dyDescent="0.2">
      <c r="A1999" s="368">
        <f t="shared" ref="A1999:A2062" si="555">A1998+1</f>
        <v>1987</v>
      </c>
      <c r="B1999" s="4">
        <v>32116</v>
      </c>
      <c r="C1999" s="20" t="s">
        <v>4823</v>
      </c>
      <c r="D1999" s="65" t="s">
        <v>4824</v>
      </c>
      <c r="E1999" s="65"/>
      <c r="F1999" s="4" t="s">
        <v>4819</v>
      </c>
      <c r="G1999" s="54"/>
      <c r="H1999" s="4" t="s">
        <v>52</v>
      </c>
      <c r="I1999" s="267">
        <v>17</v>
      </c>
      <c r="J1999" s="267">
        <v>3</v>
      </c>
      <c r="K1999" s="267">
        <v>0</v>
      </c>
      <c r="L1999" s="267">
        <v>0</v>
      </c>
      <c r="M1999" s="253">
        <f>SUM(I1999:L1999)</f>
        <v>20</v>
      </c>
      <c r="N1999" s="4" t="s">
        <v>32</v>
      </c>
      <c r="O1999" s="54"/>
      <c r="P1999" s="54"/>
      <c r="Q1999" s="54"/>
      <c r="R1999" s="5"/>
      <c r="S1999" s="5"/>
      <c r="T1999" s="5"/>
      <c r="U1999" s="5"/>
      <c r="V1999" s="54"/>
      <c r="W1999" s="33"/>
      <c r="X1999" s="33"/>
      <c r="Y1999" s="33"/>
      <c r="Z1999" s="33"/>
      <c r="AA1999" s="33"/>
      <c r="AB1999" s="33"/>
      <c r="AC1999" s="64"/>
      <c r="AD1999" s="33"/>
      <c r="AE1999" s="33"/>
      <c r="AF1999" s="64"/>
      <c r="AG1999" s="33"/>
      <c r="AH1999" s="33"/>
      <c r="AI1999" s="64"/>
    </row>
    <row r="2000" spans="1:35" ht="18" x14ac:dyDescent="0.2">
      <c r="A2000" s="368">
        <f t="shared" si="555"/>
        <v>1988</v>
      </c>
      <c r="B2000" s="4"/>
      <c r="C2000" s="12" t="s">
        <v>4825</v>
      </c>
      <c r="D2000" s="12" t="s">
        <v>4826</v>
      </c>
      <c r="E2000" s="12">
        <v>5951098</v>
      </c>
      <c r="F2000" s="13" t="s">
        <v>4819</v>
      </c>
      <c r="G2000" s="13" t="s">
        <v>4827</v>
      </c>
      <c r="H2000" s="14" t="s">
        <v>31</v>
      </c>
      <c r="I2000" s="13">
        <v>24</v>
      </c>
      <c r="J2000" s="13">
        <v>6</v>
      </c>
      <c r="K2000" s="13"/>
      <c r="L2000" s="13"/>
      <c r="M2000" s="13">
        <f>SUM(I2000:L2000)</f>
        <v>30</v>
      </c>
      <c r="N2000" s="13" t="s">
        <v>32</v>
      </c>
      <c r="O2000" s="54"/>
      <c r="P2000" s="5"/>
      <c r="Q2000" s="5" t="s">
        <v>436</v>
      </c>
      <c r="R2000" s="5" t="s">
        <v>5917</v>
      </c>
      <c r="S2000" s="5"/>
      <c r="T2000" s="5"/>
      <c r="U2000" s="5"/>
      <c r="V2000" s="5" t="s">
        <v>5916</v>
      </c>
      <c r="W2000" s="33"/>
      <c r="X2000" s="33"/>
      <c r="Y2000" s="33"/>
      <c r="Z2000" s="33"/>
      <c r="AA2000" s="33"/>
      <c r="AB2000" s="33"/>
      <c r="AC2000" s="64"/>
      <c r="AD2000" s="33"/>
      <c r="AE2000" s="33"/>
      <c r="AF2000" s="64"/>
      <c r="AG2000" s="33"/>
      <c r="AH2000" s="33"/>
      <c r="AI2000" s="64"/>
    </row>
    <row r="2001" spans="1:35" ht="27" x14ac:dyDescent="0.2">
      <c r="A2001" s="368">
        <f t="shared" si="555"/>
        <v>1989</v>
      </c>
      <c r="B2001" s="4"/>
      <c r="C2001" s="148" t="s">
        <v>4829</v>
      </c>
      <c r="D2001" s="11" t="s">
        <v>4830</v>
      </c>
      <c r="E2001" s="12" t="s">
        <v>6622</v>
      </c>
      <c r="F2001" s="13" t="s">
        <v>4819</v>
      </c>
      <c r="G2001" s="13" t="s">
        <v>4831</v>
      </c>
      <c r="H2001" s="14" t="s">
        <v>52</v>
      </c>
      <c r="I2001" s="13">
        <v>14</v>
      </c>
      <c r="J2001" s="13">
        <v>3</v>
      </c>
      <c r="K2001" s="13"/>
      <c r="L2001" s="13"/>
      <c r="M2001" s="13">
        <f>SUM(I2001:L2001)</f>
        <v>17</v>
      </c>
      <c r="N2001" s="13" t="s">
        <v>45</v>
      </c>
      <c r="O2001" s="4" t="s">
        <v>1772</v>
      </c>
      <c r="P2001" s="5"/>
      <c r="Q2001" s="5"/>
      <c r="R2001" s="4"/>
      <c r="S2001" s="4"/>
      <c r="T2001" s="4"/>
      <c r="U2001" s="4"/>
      <c r="V2001" s="5"/>
      <c r="W2001" s="33"/>
      <c r="X2001" s="33"/>
      <c r="Y2001" s="33"/>
      <c r="Z2001" s="33"/>
      <c r="AA2001" s="33"/>
      <c r="AB2001" s="33"/>
      <c r="AC2001" s="64"/>
      <c r="AD2001" s="33"/>
      <c r="AE2001" s="33"/>
      <c r="AF2001" s="64"/>
      <c r="AG2001" s="33"/>
      <c r="AH2001" s="33"/>
      <c r="AI2001" s="64"/>
    </row>
    <row r="2002" spans="1:35" x14ac:dyDescent="0.2">
      <c r="A2002" s="368">
        <f t="shared" si="555"/>
        <v>1990</v>
      </c>
      <c r="B2002" s="4">
        <v>91600</v>
      </c>
      <c r="C2002" s="20" t="s">
        <v>4834</v>
      </c>
      <c r="D2002" s="65" t="s">
        <v>4835</v>
      </c>
      <c r="E2002" s="65"/>
      <c r="F2002" s="4" t="s">
        <v>4819</v>
      </c>
      <c r="G2002" s="54"/>
      <c r="H2002" s="4" t="s">
        <v>52</v>
      </c>
      <c r="I2002" s="267">
        <v>17</v>
      </c>
      <c r="J2002" s="267">
        <v>4</v>
      </c>
      <c r="K2002" s="267">
        <v>0</v>
      </c>
      <c r="L2002" s="267">
        <v>0</v>
      </c>
      <c r="M2002" s="253">
        <f>SUM(I2002:L2002)</f>
        <v>21</v>
      </c>
      <c r="N2002" s="4" t="s">
        <v>32</v>
      </c>
      <c r="O2002" s="54"/>
      <c r="P2002" s="5" t="s">
        <v>4880</v>
      </c>
      <c r="Q2002" s="5"/>
      <c r="R2002" s="5"/>
      <c r="S2002" s="5"/>
      <c r="T2002" s="5"/>
      <c r="U2002" s="5"/>
      <c r="V2002" s="5"/>
      <c r="W2002" s="33"/>
      <c r="X2002" s="33"/>
      <c r="Y2002" s="33"/>
      <c r="Z2002" s="33"/>
      <c r="AA2002" s="33"/>
      <c r="AB2002" s="33"/>
      <c r="AC2002" s="64"/>
      <c r="AD2002" s="33"/>
      <c r="AE2002" s="33"/>
      <c r="AF2002" s="64"/>
      <c r="AG2002" s="33"/>
      <c r="AH2002" s="33"/>
      <c r="AI2002" s="64"/>
    </row>
    <row r="2003" spans="1:35" ht="18" x14ac:dyDescent="0.2">
      <c r="A2003" s="368">
        <f t="shared" si="555"/>
        <v>1991</v>
      </c>
      <c r="B2003" s="4"/>
      <c r="C2003" s="20" t="s">
        <v>878</v>
      </c>
      <c r="D2003" s="34" t="s">
        <v>4836</v>
      </c>
      <c r="E2003" s="34"/>
      <c r="F2003" s="4" t="s">
        <v>4819</v>
      </c>
      <c r="G2003" s="4" t="s">
        <v>4837</v>
      </c>
      <c r="H2003" s="5" t="s">
        <v>52</v>
      </c>
      <c r="I2003" s="50">
        <v>34</v>
      </c>
      <c r="J2003" s="50">
        <v>14</v>
      </c>
      <c r="K2003" s="50"/>
      <c r="L2003" s="50"/>
      <c r="M2003" s="50">
        <f>SUM(I2003:K2003)</f>
        <v>48</v>
      </c>
      <c r="N2003" s="4" t="str">
        <f t="shared" ref="N2003:N2013" si="556">IF(M2004&gt;=100,"Besar",IF(AND(M2004&gt;=50,M2004&lt;=99),"Sedang",IF(AND(M2004&gt;=25,M2004&lt;=49),"Menengah",IF(AND(M2004&lt;=24,M2004&gt;=10),"Kecil",IF(M2004&lt;10,"&lt;Kecil","-")))))</f>
        <v>Menengah</v>
      </c>
      <c r="O2003" s="54"/>
      <c r="P2003" s="5"/>
      <c r="Q2003" s="5"/>
      <c r="R2003" s="5"/>
      <c r="S2003" s="5"/>
      <c r="T2003" s="5"/>
      <c r="U2003" s="5"/>
      <c r="V2003" s="5"/>
      <c r="W2003" s="33"/>
      <c r="X2003" s="33"/>
      <c r="Y2003" s="33"/>
      <c r="Z2003" s="33"/>
      <c r="AA2003" s="33"/>
      <c r="AB2003" s="33"/>
      <c r="AC2003" s="64"/>
      <c r="AD2003" s="33"/>
      <c r="AE2003" s="33"/>
      <c r="AF2003" s="64"/>
      <c r="AG2003" s="33"/>
      <c r="AH2003" s="33"/>
      <c r="AI2003" s="64"/>
    </row>
    <row r="2004" spans="1:35" x14ac:dyDescent="0.2">
      <c r="A2004" s="368">
        <f t="shared" si="555"/>
        <v>1992</v>
      </c>
      <c r="B2004" s="4">
        <v>32113</v>
      </c>
      <c r="C2004" s="20" t="s">
        <v>4838</v>
      </c>
      <c r="D2004" s="65" t="s">
        <v>4839</v>
      </c>
      <c r="E2004" s="65"/>
      <c r="F2004" s="4" t="s">
        <v>4819</v>
      </c>
      <c r="G2004" s="4"/>
      <c r="H2004" s="4" t="s">
        <v>31</v>
      </c>
      <c r="I2004" s="267">
        <v>12</v>
      </c>
      <c r="J2004" s="267">
        <v>20</v>
      </c>
      <c r="K2004" s="267" t="s">
        <v>37</v>
      </c>
      <c r="L2004" s="267" t="s">
        <v>37</v>
      </c>
      <c r="M2004" s="253">
        <f t="shared" ref="M2004:M2014" si="557">SUM(I2004:L2004)</f>
        <v>32</v>
      </c>
      <c r="N2004" s="4" t="str">
        <f t="shared" si="556"/>
        <v>Sedang</v>
      </c>
      <c r="O2004" s="4" t="s">
        <v>4870</v>
      </c>
      <c r="P2004" s="5"/>
      <c r="Q2004" s="5"/>
      <c r="R2004" s="5"/>
      <c r="S2004" s="5"/>
      <c r="T2004" s="5"/>
      <c r="U2004" s="5"/>
      <c r="V2004" s="5"/>
      <c r="W2004" s="33"/>
      <c r="X2004" s="33"/>
      <c r="Y2004" s="33"/>
      <c r="Z2004" s="33"/>
      <c r="AA2004" s="33"/>
      <c r="AB2004" s="33"/>
      <c r="AC2004" s="64"/>
      <c r="AD2004" s="33"/>
      <c r="AE2004" s="33"/>
      <c r="AF2004" s="64"/>
      <c r="AG2004" s="33"/>
      <c r="AH2004" s="33"/>
      <c r="AI2004" s="64"/>
    </row>
    <row r="2005" spans="1:35" x14ac:dyDescent="0.2">
      <c r="A2005" s="368">
        <f t="shared" si="555"/>
        <v>1993</v>
      </c>
      <c r="B2005" s="4">
        <v>32114</v>
      </c>
      <c r="C2005" s="20" t="s">
        <v>4840</v>
      </c>
      <c r="D2005" s="65" t="s">
        <v>4841</v>
      </c>
      <c r="E2005" s="65"/>
      <c r="F2005" s="4" t="s">
        <v>4819</v>
      </c>
      <c r="G2005" s="54"/>
      <c r="H2005" s="4" t="s">
        <v>31</v>
      </c>
      <c r="I2005" s="267">
        <v>13</v>
      </c>
      <c r="J2005" s="267">
        <v>52</v>
      </c>
      <c r="K2005" s="267">
        <v>0</v>
      </c>
      <c r="L2005" s="267">
        <v>0</v>
      </c>
      <c r="M2005" s="253">
        <f t="shared" si="557"/>
        <v>65</v>
      </c>
      <c r="N2005" s="4" t="str">
        <f t="shared" si="556"/>
        <v>Sedang</v>
      </c>
      <c r="O2005" s="54"/>
      <c r="P2005" s="5"/>
      <c r="Q2005" s="5"/>
      <c r="R2005" s="5"/>
      <c r="S2005" s="5"/>
      <c r="T2005" s="5"/>
      <c r="U2005" s="5"/>
      <c r="V2005" s="5"/>
      <c r="W2005" s="33"/>
      <c r="X2005" s="33"/>
      <c r="Y2005" s="33"/>
      <c r="Z2005" s="33"/>
      <c r="AA2005" s="33"/>
      <c r="AB2005" s="33"/>
      <c r="AC2005" s="64"/>
      <c r="AD2005" s="33"/>
      <c r="AE2005" s="33"/>
      <c r="AF2005" s="64"/>
      <c r="AG2005" s="33"/>
      <c r="AH2005" s="33"/>
      <c r="AI2005" s="64"/>
    </row>
    <row r="2006" spans="1:35" x14ac:dyDescent="0.2">
      <c r="A2006" s="368">
        <f t="shared" si="555"/>
        <v>1994</v>
      </c>
      <c r="B2006" s="4">
        <v>32114</v>
      </c>
      <c r="C2006" s="20" t="s">
        <v>4842</v>
      </c>
      <c r="D2006" s="65" t="s">
        <v>4843</v>
      </c>
      <c r="E2006" s="65"/>
      <c r="F2006" s="4" t="s">
        <v>4819</v>
      </c>
      <c r="G2006" s="54"/>
      <c r="H2006" s="4" t="s">
        <v>52</v>
      </c>
      <c r="I2006" s="267">
        <v>49</v>
      </c>
      <c r="J2006" s="267">
        <v>21</v>
      </c>
      <c r="K2006" s="267">
        <v>0</v>
      </c>
      <c r="L2006" s="267">
        <v>0</v>
      </c>
      <c r="M2006" s="253">
        <f t="shared" si="557"/>
        <v>70</v>
      </c>
      <c r="N2006" s="4" t="str">
        <f t="shared" si="556"/>
        <v>Menengah</v>
      </c>
      <c r="O2006" s="4"/>
      <c r="P2006" s="5"/>
      <c r="Q2006" s="5"/>
      <c r="R2006" s="5"/>
      <c r="S2006" s="5"/>
      <c r="T2006" s="5"/>
      <c r="U2006" s="5"/>
      <c r="V2006" s="5"/>
      <c r="W2006" s="33"/>
      <c r="X2006" s="33"/>
      <c r="Y2006" s="33"/>
      <c r="Z2006" s="33"/>
      <c r="AA2006" s="33"/>
      <c r="AB2006" s="33"/>
      <c r="AC2006" s="64"/>
      <c r="AD2006" s="33"/>
      <c r="AE2006" s="33"/>
      <c r="AF2006" s="64"/>
      <c r="AG2006" s="33"/>
      <c r="AH2006" s="33"/>
      <c r="AI2006" s="64"/>
    </row>
    <row r="2007" spans="1:35" x14ac:dyDescent="0.2">
      <c r="A2007" s="368">
        <f t="shared" si="555"/>
        <v>1995</v>
      </c>
      <c r="B2007" s="4">
        <v>32114</v>
      </c>
      <c r="C2007" s="20" t="s">
        <v>4844</v>
      </c>
      <c r="D2007" s="65" t="s">
        <v>4845</v>
      </c>
      <c r="E2007" s="65"/>
      <c r="F2007" s="4" t="s">
        <v>4819</v>
      </c>
      <c r="G2007" s="54"/>
      <c r="H2007" s="4" t="s">
        <v>52</v>
      </c>
      <c r="I2007" s="267">
        <v>20</v>
      </c>
      <c r="J2007" s="267">
        <v>5</v>
      </c>
      <c r="K2007" s="267">
        <v>0</v>
      </c>
      <c r="L2007" s="267">
        <v>0</v>
      </c>
      <c r="M2007" s="253">
        <f t="shared" si="557"/>
        <v>25</v>
      </c>
      <c r="N2007" s="4" t="str">
        <f t="shared" si="556"/>
        <v>Besar</v>
      </c>
      <c r="O2007" s="4"/>
      <c r="P2007" s="5"/>
      <c r="Q2007" s="5"/>
      <c r="R2007" s="5"/>
      <c r="S2007" s="5"/>
      <c r="T2007" s="5"/>
      <c r="U2007" s="5"/>
      <c r="V2007" s="5"/>
      <c r="W2007" s="33"/>
      <c r="X2007" s="33"/>
      <c r="Y2007" s="33"/>
      <c r="Z2007" s="33"/>
      <c r="AA2007" s="33"/>
      <c r="AB2007" s="33"/>
      <c r="AC2007" s="64"/>
      <c r="AD2007" s="33"/>
      <c r="AE2007" s="33"/>
      <c r="AF2007" s="64"/>
      <c r="AG2007" s="33"/>
      <c r="AH2007" s="33"/>
      <c r="AI2007" s="64"/>
    </row>
    <row r="2008" spans="1:35" x14ac:dyDescent="0.2">
      <c r="A2008" s="368">
        <f t="shared" si="555"/>
        <v>1996</v>
      </c>
      <c r="B2008" s="4">
        <v>32114</v>
      </c>
      <c r="C2008" s="20" t="s">
        <v>4846</v>
      </c>
      <c r="D2008" s="65" t="s">
        <v>4847</v>
      </c>
      <c r="E2008" s="65"/>
      <c r="F2008" s="4" t="s">
        <v>4819</v>
      </c>
      <c r="G2008" s="54"/>
      <c r="H2008" s="4" t="s">
        <v>31</v>
      </c>
      <c r="I2008" s="267">
        <v>85</v>
      </c>
      <c r="J2008" s="267">
        <v>24</v>
      </c>
      <c r="K2008" s="267">
        <v>0</v>
      </c>
      <c r="L2008" s="267">
        <v>0</v>
      </c>
      <c r="M2008" s="253">
        <f t="shared" si="557"/>
        <v>109</v>
      </c>
      <c r="N2008" s="4" t="str">
        <f t="shared" si="556"/>
        <v>Sedang</v>
      </c>
      <c r="O2008" s="4" t="s">
        <v>2551</v>
      </c>
      <c r="P2008" s="113" t="s">
        <v>6624</v>
      </c>
      <c r="Q2008" s="5" t="s">
        <v>5805</v>
      </c>
      <c r="R2008" s="5" t="s">
        <v>5842</v>
      </c>
      <c r="S2008" s="5"/>
      <c r="T2008" s="5"/>
      <c r="U2008" s="5"/>
      <c r="V2008" s="5"/>
      <c r="W2008" s="33"/>
      <c r="X2008" s="33"/>
      <c r="Y2008" s="33"/>
      <c r="Z2008" s="33"/>
      <c r="AA2008" s="33"/>
      <c r="AB2008" s="33"/>
      <c r="AC2008" s="64"/>
      <c r="AD2008" s="33"/>
      <c r="AE2008" s="33"/>
      <c r="AF2008" s="64"/>
      <c r="AG2008" s="33"/>
      <c r="AH2008" s="33"/>
      <c r="AI2008" s="64"/>
    </row>
    <row r="2009" spans="1:35" x14ac:dyDescent="0.2">
      <c r="A2009" s="368">
        <f t="shared" si="555"/>
        <v>1997</v>
      </c>
      <c r="B2009" s="4">
        <v>32114</v>
      </c>
      <c r="C2009" s="20" t="s">
        <v>4848</v>
      </c>
      <c r="D2009" s="65" t="s">
        <v>4849</v>
      </c>
      <c r="E2009" s="65"/>
      <c r="F2009" s="4" t="s">
        <v>4819</v>
      </c>
      <c r="G2009" s="4"/>
      <c r="H2009" s="4" t="s">
        <v>31</v>
      </c>
      <c r="I2009" s="267">
        <v>30</v>
      </c>
      <c r="J2009" s="267">
        <v>51</v>
      </c>
      <c r="K2009" s="267">
        <v>0</v>
      </c>
      <c r="L2009" s="267">
        <v>0</v>
      </c>
      <c r="M2009" s="253">
        <f t="shared" si="557"/>
        <v>81</v>
      </c>
      <c r="N2009" s="4" t="str">
        <f t="shared" si="556"/>
        <v>Sedang</v>
      </c>
      <c r="O2009" s="4"/>
      <c r="P2009" s="5"/>
      <c r="Q2009" s="5"/>
      <c r="R2009" s="5"/>
      <c r="S2009" s="5"/>
      <c r="T2009" s="5"/>
      <c r="U2009" s="5"/>
      <c r="V2009" s="5"/>
      <c r="W2009" s="33"/>
      <c r="X2009" s="33"/>
      <c r="Y2009" s="33"/>
      <c r="Z2009" s="33"/>
      <c r="AA2009" s="33"/>
      <c r="AB2009" s="33"/>
      <c r="AC2009" s="64"/>
      <c r="AD2009" s="33"/>
      <c r="AE2009" s="33"/>
      <c r="AF2009" s="64"/>
      <c r="AG2009" s="33"/>
      <c r="AH2009" s="33"/>
      <c r="AI2009" s="64"/>
    </row>
    <row r="2010" spans="1:35" x14ac:dyDescent="0.2">
      <c r="A2010" s="368">
        <f t="shared" si="555"/>
        <v>1998</v>
      </c>
      <c r="B2010" s="4">
        <v>32190</v>
      </c>
      <c r="C2010" s="20" t="s">
        <v>4850</v>
      </c>
      <c r="D2010" s="65" t="s">
        <v>4851</v>
      </c>
      <c r="E2010" s="65"/>
      <c r="F2010" s="4" t="s">
        <v>4819</v>
      </c>
      <c r="G2010" s="4"/>
      <c r="H2010" s="4" t="s">
        <v>31</v>
      </c>
      <c r="I2010" s="267">
        <v>10</v>
      </c>
      <c r="J2010" s="267">
        <v>60</v>
      </c>
      <c r="K2010" s="267">
        <v>0</v>
      </c>
      <c r="L2010" s="267">
        <v>0</v>
      </c>
      <c r="M2010" s="253">
        <f t="shared" si="557"/>
        <v>70</v>
      </c>
      <c r="N2010" s="4" t="str">
        <f t="shared" si="556"/>
        <v>Menengah</v>
      </c>
      <c r="O2010" s="13" t="s">
        <v>6223</v>
      </c>
      <c r="P2010" s="5" t="s">
        <v>4896</v>
      </c>
      <c r="Q2010" s="5"/>
      <c r="R2010" s="5"/>
      <c r="S2010" s="5"/>
      <c r="T2010" s="5"/>
      <c r="U2010" s="5"/>
      <c r="V2010" s="5"/>
      <c r="W2010" s="33"/>
      <c r="X2010" s="33"/>
      <c r="Y2010" s="33"/>
      <c r="Z2010" s="33"/>
      <c r="AA2010" s="33"/>
      <c r="AB2010" s="33"/>
      <c r="AC2010" s="64"/>
      <c r="AD2010" s="33"/>
      <c r="AE2010" s="33"/>
      <c r="AF2010" s="64"/>
      <c r="AG2010" s="33"/>
      <c r="AH2010" s="33"/>
      <c r="AI2010" s="64"/>
    </row>
    <row r="2011" spans="1:35" x14ac:dyDescent="0.2">
      <c r="A2011" s="368">
        <f t="shared" si="555"/>
        <v>1999</v>
      </c>
      <c r="B2011" s="4">
        <v>32190</v>
      </c>
      <c r="C2011" s="20" t="s">
        <v>4852</v>
      </c>
      <c r="D2011" s="65" t="s">
        <v>4853</v>
      </c>
      <c r="E2011" s="65"/>
      <c r="F2011" s="4" t="s">
        <v>4819</v>
      </c>
      <c r="G2011" s="4"/>
      <c r="H2011" s="4" t="s">
        <v>52</v>
      </c>
      <c r="I2011" s="267">
        <v>23</v>
      </c>
      <c r="J2011" s="267">
        <v>2</v>
      </c>
      <c r="K2011" s="267" t="s">
        <v>37</v>
      </c>
      <c r="L2011" s="267" t="s">
        <v>37</v>
      </c>
      <c r="M2011" s="253">
        <f t="shared" si="557"/>
        <v>25</v>
      </c>
      <c r="N2011" s="4" t="str">
        <f t="shared" si="556"/>
        <v>Menengah</v>
      </c>
      <c r="O2011" s="4"/>
      <c r="P2011" s="5"/>
      <c r="Q2011" s="5"/>
      <c r="R2011" s="5"/>
      <c r="S2011" s="5"/>
      <c r="T2011" s="5"/>
      <c r="U2011" s="5"/>
      <c r="V2011" s="5"/>
      <c r="W2011" s="33"/>
      <c r="X2011" s="33"/>
      <c r="Y2011" s="33"/>
      <c r="Z2011" s="33"/>
      <c r="AA2011" s="33"/>
      <c r="AB2011" s="33"/>
      <c r="AC2011" s="64"/>
      <c r="AD2011" s="33"/>
      <c r="AE2011" s="33"/>
      <c r="AF2011" s="64"/>
      <c r="AG2011" s="33"/>
      <c r="AH2011" s="33"/>
      <c r="AI2011" s="64"/>
    </row>
    <row r="2012" spans="1:35" x14ac:dyDescent="0.2">
      <c r="A2012" s="368">
        <f t="shared" si="555"/>
        <v>2000</v>
      </c>
      <c r="B2012" s="4">
        <v>64000</v>
      </c>
      <c r="C2012" s="50" t="s">
        <v>4854</v>
      </c>
      <c r="D2012" s="50" t="s">
        <v>4855</v>
      </c>
      <c r="E2012" s="50"/>
      <c r="F2012" s="4" t="s">
        <v>4856</v>
      </c>
      <c r="G2012" s="54"/>
      <c r="H2012" s="4" t="s">
        <v>52</v>
      </c>
      <c r="I2012" s="267">
        <v>27</v>
      </c>
      <c r="J2012" s="267">
        <v>7</v>
      </c>
      <c r="K2012" s="267" t="s">
        <v>37</v>
      </c>
      <c r="L2012" s="267" t="s">
        <v>37</v>
      </c>
      <c r="M2012" s="253">
        <f t="shared" si="557"/>
        <v>34</v>
      </c>
      <c r="N2012" s="4" t="str">
        <f t="shared" si="556"/>
        <v>Menengah</v>
      </c>
      <c r="O2012" s="4"/>
      <c r="P2012" s="5"/>
      <c r="Q2012" s="5"/>
      <c r="R2012" s="5"/>
      <c r="S2012" s="5"/>
      <c r="T2012" s="5"/>
      <c r="U2012" s="5"/>
      <c r="V2012" s="5"/>
      <c r="W2012" s="33"/>
      <c r="X2012" s="33"/>
      <c r="Y2012" s="33"/>
      <c r="Z2012" s="33"/>
      <c r="AA2012" s="33"/>
      <c r="AB2012" s="33"/>
      <c r="AC2012" s="64"/>
      <c r="AD2012" s="33"/>
      <c r="AE2012" s="33"/>
      <c r="AF2012" s="64"/>
      <c r="AG2012" s="33"/>
      <c r="AH2012" s="33"/>
      <c r="AI2012" s="64"/>
    </row>
    <row r="2013" spans="1:35" ht="18" x14ac:dyDescent="0.2">
      <c r="A2013" s="368">
        <f t="shared" si="555"/>
        <v>2001</v>
      </c>
      <c r="B2013" s="4">
        <v>81020</v>
      </c>
      <c r="C2013" s="50" t="s">
        <v>4857</v>
      </c>
      <c r="D2013" s="50" t="s">
        <v>4858</v>
      </c>
      <c r="E2013" s="50"/>
      <c r="F2013" s="4" t="s">
        <v>4856</v>
      </c>
      <c r="G2013" s="54"/>
      <c r="H2013" s="4" t="s">
        <v>31</v>
      </c>
      <c r="I2013" s="267">
        <v>20</v>
      </c>
      <c r="J2013" s="267">
        <v>10</v>
      </c>
      <c r="K2013" s="267">
        <v>0</v>
      </c>
      <c r="L2013" s="267">
        <v>0</v>
      </c>
      <c r="M2013" s="253">
        <f t="shared" si="557"/>
        <v>30</v>
      </c>
      <c r="N2013" s="4" t="str">
        <f t="shared" si="556"/>
        <v>Menengah</v>
      </c>
      <c r="O2013" s="4"/>
      <c r="P2013" s="5" t="s">
        <v>4903</v>
      </c>
      <c r="Q2013" s="5"/>
      <c r="R2013" s="5"/>
      <c r="S2013" s="5"/>
      <c r="T2013" s="5"/>
      <c r="U2013" s="5"/>
      <c r="V2013" s="5"/>
      <c r="W2013" s="33"/>
      <c r="X2013" s="33"/>
      <c r="Y2013" s="33"/>
      <c r="Z2013" s="33"/>
      <c r="AA2013" s="33"/>
      <c r="AB2013" s="33"/>
      <c r="AC2013" s="64"/>
      <c r="AD2013" s="33"/>
      <c r="AE2013" s="33"/>
      <c r="AF2013" s="64"/>
      <c r="AG2013" s="33"/>
      <c r="AH2013" s="33"/>
      <c r="AI2013" s="64"/>
    </row>
    <row r="2014" spans="1:35" ht="18" x14ac:dyDescent="0.2">
      <c r="A2014" s="368">
        <f t="shared" si="555"/>
        <v>2002</v>
      </c>
      <c r="B2014" s="4">
        <v>81020</v>
      </c>
      <c r="C2014" s="50" t="s">
        <v>4859</v>
      </c>
      <c r="D2014" s="50" t="s">
        <v>4860</v>
      </c>
      <c r="E2014" s="50"/>
      <c r="F2014" s="4" t="s">
        <v>4856</v>
      </c>
      <c r="G2014" s="54"/>
      <c r="H2014" s="4" t="s">
        <v>31</v>
      </c>
      <c r="I2014" s="267">
        <v>14</v>
      </c>
      <c r="J2014" s="267">
        <v>12</v>
      </c>
      <c r="K2014" s="267">
        <v>0</v>
      </c>
      <c r="L2014" s="267">
        <v>0</v>
      </c>
      <c r="M2014" s="253">
        <f t="shared" si="557"/>
        <v>26</v>
      </c>
      <c r="N2014" s="4" t="s">
        <v>32</v>
      </c>
      <c r="O2014" s="4" t="s">
        <v>4893</v>
      </c>
      <c r="P2014" s="5" t="s">
        <v>4907</v>
      </c>
      <c r="Q2014" s="5"/>
      <c r="R2014" s="5"/>
      <c r="S2014" s="5"/>
      <c r="T2014" s="5"/>
      <c r="U2014" s="5"/>
      <c r="V2014" s="5"/>
      <c r="W2014" s="33"/>
      <c r="X2014" s="33"/>
      <c r="Y2014" s="33"/>
      <c r="Z2014" s="33"/>
      <c r="AA2014" s="33"/>
      <c r="AB2014" s="33"/>
      <c r="AC2014" s="64"/>
      <c r="AD2014" s="33"/>
      <c r="AE2014" s="33"/>
      <c r="AF2014" s="64"/>
      <c r="AG2014" s="33"/>
      <c r="AH2014" s="33"/>
      <c r="AI2014" s="64"/>
    </row>
    <row r="2015" spans="1:35" ht="18" x14ac:dyDescent="0.2">
      <c r="A2015" s="368">
        <f t="shared" si="555"/>
        <v>2003</v>
      </c>
      <c r="B2015" s="48"/>
      <c r="C2015" s="148" t="s">
        <v>1410</v>
      </c>
      <c r="D2015" s="11" t="s">
        <v>1411</v>
      </c>
      <c r="E2015" s="12" t="s">
        <v>6623</v>
      </c>
      <c r="F2015" s="13" t="s">
        <v>4861</v>
      </c>
      <c r="G2015" s="13" t="s">
        <v>348</v>
      </c>
      <c r="H2015" s="14" t="s">
        <v>229</v>
      </c>
      <c r="I2015" s="13">
        <v>41</v>
      </c>
      <c r="J2015" s="13">
        <v>3</v>
      </c>
      <c r="K2015" s="13"/>
      <c r="L2015" s="13"/>
      <c r="M2015" s="13">
        <f>SUM(I2015:L2015)</f>
        <v>44</v>
      </c>
      <c r="N2015" s="13" t="s">
        <v>32</v>
      </c>
      <c r="O2015" s="4" t="s">
        <v>4627</v>
      </c>
      <c r="P2015" s="28" t="s">
        <v>4880</v>
      </c>
      <c r="Q2015" s="5"/>
      <c r="R2015" s="5"/>
      <c r="S2015" s="5"/>
      <c r="T2015" s="5"/>
      <c r="U2015" s="5"/>
      <c r="V2015" s="5"/>
      <c r="W2015" s="33"/>
      <c r="X2015" s="33"/>
      <c r="Y2015" s="33"/>
      <c r="Z2015" s="33"/>
      <c r="AA2015" s="33"/>
      <c r="AB2015" s="33"/>
      <c r="AC2015" s="64"/>
      <c r="AD2015" s="33"/>
      <c r="AE2015" s="33"/>
      <c r="AF2015" s="64"/>
      <c r="AG2015" s="33"/>
      <c r="AH2015" s="33"/>
      <c r="AI2015" s="64"/>
    </row>
    <row r="2016" spans="1:35" x14ac:dyDescent="0.2">
      <c r="A2016" s="368">
        <f t="shared" si="555"/>
        <v>2004</v>
      </c>
      <c r="B2016" s="4">
        <v>10120</v>
      </c>
      <c r="C2016" s="50" t="s">
        <v>4863</v>
      </c>
      <c r="D2016" s="50" t="s">
        <v>4864</v>
      </c>
      <c r="E2016" s="50"/>
      <c r="F2016" s="4" t="s">
        <v>4856</v>
      </c>
      <c r="G2016" s="54"/>
      <c r="H2016" s="4" t="s">
        <v>31</v>
      </c>
      <c r="I2016" s="267">
        <v>302</v>
      </c>
      <c r="J2016" s="267">
        <v>435</v>
      </c>
      <c r="K2016" s="267">
        <v>0</v>
      </c>
      <c r="L2016" s="267">
        <v>0</v>
      </c>
      <c r="M2016" s="253">
        <f>SUM(I2016:L2016)</f>
        <v>737</v>
      </c>
      <c r="N2016" s="4" t="str">
        <f>IF(M2017&gt;=100,"Besar",IF(AND(M2017&gt;=50,M2017&lt;=99),"Sedang",IF(AND(M2017&gt;=25,M2017&lt;=49),"Menengah",IF(AND(M2017&lt;=24,M2017&gt;=10),"Kecil",IF(M2017&lt;10,"&lt;Kecil","-")))))</f>
        <v>Menengah</v>
      </c>
      <c r="O2016" s="4" t="s">
        <v>4627</v>
      </c>
      <c r="P2016" s="5"/>
      <c r="Q2016" s="5"/>
      <c r="R2016" s="54"/>
      <c r="S2016" s="100"/>
      <c r="T2016" s="100"/>
      <c r="U2016" s="100"/>
      <c r="V2016" s="5"/>
      <c r="W2016" s="33"/>
      <c r="X2016" s="33"/>
      <c r="Y2016" s="33"/>
      <c r="Z2016" s="33"/>
      <c r="AA2016" s="33"/>
      <c r="AB2016" s="33"/>
      <c r="AC2016" s="64"/>
      <c r="AD2016" s="33"/>
      <c r="AE2016" s="33"/>
      <c r="AF2016" s="64"/>
      <c r="AG2016" s="33"/>
      <c r="AH2016" s="33"/>
      <c r="AI2016" s="64"/>
    </row>
    <row r="2017" spans="1:35" x14ac:dyDescent="0.2">
      <c r="A2017" s="368">
        <f t="shared" si="555"/>
        <v>2005</v>
      </c>
      <c r="B2017" s="4">
        <v>12120</v>
      </c>
      <c r="C2017" s="50" t="s">
        <v>4865</v>
      </c>
      <c r="D2017" s="50" t="s">
        <v>4866</v>
      </c>
      <c r="E2017" s="50"/>
      <c r="F2017" s="4" t="s">
        <v>4856</v>
      </c>
      <c r="G2017" s="54"/>
      <c r="H2017" s="4" t="s">
        <v>31</v>
      </c>
      <c r="I2017" s="267">
        <v>20</v>
      </c>
      <c r="J2017" s="267">
        <v>15</v>
      </c>
      <c r="K2017" s="267">
        <v>0</v>
      </c>
      <c r="L2017" s="267">
        <v>0</v>
      </c>
      <c r="M2017" s="253">
        <f>SUM(I2017:L2017)</f>
        <v>35</v>
      </c>
      <c r="N2017" s="4" t="s">
        <v>45</v>
      </c>
      <c r="O2017" s="13" t="s">
        <v>2551</v>
      </c>
      <c r="P2017" s="54"/>
      <c r="Q2017" s="54"/>
      <c r="R2017" s="54"/>
      <c r="S2017" s="100"/>
      <c r="T2017" s="100"/>
      <c r="U2017" s="100"/>
      <c r="V2017" s="54"/>
      <c r="W2017" s="33"/>
      <c r="X2017" s="33"/>
      <c r="Y2017" s="33"/>
      <c r="Z2017" s="33"/>
      <c r="AA2017" s="33"/>
      <c r="AB2017" s="33"/>
      <c r="AC2017" s="64"/>
      <c r="AD2017" s="33"/>
      <c r="AE2017" s="33"/>
      <c r="AF2017" s="64"/>
      <c r="AG2017" s="33"/>
      <c r="AH2017" s="33"/>
      <c r="AI2017" s="64"/>
    </row>
    <row r="2018" spans="1:35" ht="18" x14ac:dyDescent="0.2">
      <c r="A2018" s="368">
        <f t="shared" si="555"/>
        <v>2006</v>
      </c>
      <c r="B2018" s="48"/>
      <c r="C2018" s="3" t="s">
        <v>4867</v>
      </c>
      <c r="D2018" s="3" t="s">
        <v>4868</v>
      </c>
      <c r="E2018" s="3"/>
      <c r="F2018" s="4" t="s">
        <v>4856</v>
      </c>
      <c r="G2018" s="4" t="s">
        <v>4869</v>
      </c>
      <c r="H2018" s="5"/>
      <c r="I2018" s="50">
        <v>17</v>
      </c>
      <c r="J2018" s="50">
        <v>3</v>
      </c>
      <c r="K2018" s="50"/>
      <c r="L2018" s="50"/>
      <c r="M2018" s="50">
        <f>SUM(I2018:J2018)</f>
        <v>20</v>
      </c>
      <c r="N2018" s="4" t="str">
        <f>IF(M2019&gt;=100,"Besar",IF(AND(M2019&gt;=50,M2019&lt;=99),"Sedang",IF(AND(M2019&gt;=25,M2019&lt;=49),"Menengah",IF(AND(M2019&lt;=24,M2019&gt;=10),"Kecil",IF(M2019&lt;10,"&lt;Kecil","-")))))</f>
        <v>Kecil</v>
      </c>
      <c r="O2018" s="4"/>
      <c r="P2018" s="54"/>
      <c r="Q2018" s="54"/>
      <c r="R2018" s="5"/>
      <c r="S2018" s="5"/>
      <c r="T2018" s="5"/>
      <c r="U2018" s="5"/>
      <c r="V2018" s="54"/>
      <c r="W2018" s="33"/>
      <c r="X2018" s="33"/>
      <c r="Y2018" s="33"/>
      <c r="Z2018" s="33"/>
      <c r="AA2018" s="33"/>
      <c r="AB2018" s="33"/>
      <c r="AC2018" s="64"/>
      <c r="AD2018" s="33"/>
      <c r="AE2018" s="33"/>
      <c r="AF2018" s="64"/>
      <c r="AG2018" s="33"/>
      <c r="AH2018" s="33"/>
      <c r="AI2018" s="64"/>
    </row>
    <row r="2019" spans="1:35" x14ac:dyDescent="0.2">
      <c r="A2019" s="368">
        <f t="shared" si="555"/>
        <v>2007</v>
      </c>
      <c r="B2019" s="4">
        <v>13229</v>
      </c>
      <c r="C2019" s="50" t="s">
        <v>4871</v>
      </c>
      <c r="D2019" s="50" t="s">
        <v>4872</v>
      </c>
      <c r="E2019" s="50"/>
      <c r="F2019" s="4" t="s">
        <v>4856</v>
      </c>
      <c r="G2019" s="54"/>
      <c r="H2019" s="4" t="s">
        <v>31</v>
      </c>
      <c r="I2019" s="267">
        <v>11</v>
      </c>
      <c r="J2019" s="267">
        <v>4</v>
      </c>
      <c r="K2019" s="267">
        <v>0</v>
      </c>
      <c r="L2019" s="267">
        <v>0</v>
      </c>
      <c r="M2019" s="253">
        <f>SUM(I2019:L2019)</f>
        <v>15</v>
      </c>
      <c r="N2019" s="4" t="str">
        <f>IF(M2020&gt;=100,"Besar",IF(AND(M2020&gt;=50,M2020&lt;=99),"Sedang",IF(AND(M2020&gt;=25,M2020&lt;=49),"Menengah",IF(AND(M2020&lt;=24,M2020&gt;=10),"Kecil",IF(M2020&lt;10,"&lt;Kecil","-")))))</f>
        <v>&lt;Kecil</v>
      </c>
      <c r="O2019" s="4" t="s">
        <v>273</v>
      </c>
      <c r="P2019" s="5" t="s">
        <v>4917</v>
      </c>
      <c r="Q2019" s="5"/>
      <c r="R2019" s="5"/>
      <c r="S2019" s="5"/>
      <c r="T2019" s="5"/>
      <c r="U2019" s="5"/>
      <c r="V2019" s="5"/>
      <c r="W2019" s="33"/>
      <c r="X2019" s="33"/>
      <c r="Y2019" s="33"/>
      <c r="Z2019" s="33"/>
      <c r="AA2019" s="33"/>
      <c r="AB2019" s="33"/>
      <c r="AC2019" s="64"/>
      <c r="AD2019" s="33"/>
      <c r="AE2019" s="33"/>
      <c r="AF2019" s="64"/>
      <c r="AG2019" s="33"/>
      <c r="AH2019" s="33"/>
      <c r="AI2019" s="64"/>
    </row>
    <row r="2020" spans="1:35" ht="18" x14ac:dyDescent="0.2">
      <c r="A2020" s="368">
        <f t="shared" si="555"/>
        <v>2008</v>
      </c>
      <c r="B2020" s="4">
        <v>12120</v>
      </c>
      <c r="C2020" s="50" t="s">
        <v>4873</v>
      </c>
      <c r="D2020" s="50" t="s">
        <v>4874</v>
      </c>
      <c r="E2020" s="50"/>
      <c r="F2020" s="4" t="s">
        <v>4856</v>
      </c>
      <c r="G2020" s="4"/>
      <c r="H2020" s="4" t="s">
        <v>31</v>
      </c>
      <c r="I2020" s="267">
        <v>6</v>
      </c>
      <c r="J2020" s="267" t="s">
        <v>37</v>
      </c>
      <c r="K2020" s="267" t="s">
        <v>37</v>
      </c>
      <c r="L2020" s="267" t="s">
        <v>37</v>
      </c>
      <c r="M2020" s="253">
        <f>SUM(I2020:L2020)</f>
        <v>6</v>
      </c>
      <c r="N2020" s="4" t="str">
        <f>IF(M2021&gt;=100,"Besar",IF(AND(M2021&gt;=50,M2021&lt;=99),"Sedang",IF(AND(M2021&gt;=25,M2021&lt;=49),"Menengah",IF(AND(M2021&lt;=24,M2021&gt;=10),"Kecil",IF(M2021&lt;10,"&lt;Kecil","-")))))</f>
        <v>Kecil</v>
      </c>
      <c r="O2020" s="4" t="s">
        <v>4906</v>
      </c>
      <c r="P2020" s="5" t="s">
        <v>4920</v>
      </c>
      <c r="Q2020" s="5"/>
      <c r="R2020" s="54"/>
      <c r="S2020" s="100"/>
      <c r="T2020" s="100"/>
      <c r="U2020" s="100"/>
      <c r="V2020" s="5"/>
      <c r="W2020" s="33"/>
      <c r="X2020" s="33"/>
      <c r="Y2020" s="33"/>
      <c r="Z2020" s="33"/>
      <c r="AA2020" s="33"/>
      <c r="AB2020" s="33"/>
      <c r="AC2020" s="64"/>
      <c r="AD2020" s="33"/>
      <c r="AE2020" s="33"/>
      <c r="AF2020" s="64"/>
      <c r="AG2020" s="33"/>
      <c r="AH2020" s="33"/>
      <c r="AI2020" s="64"/>
    </row>
    <row r="2021" spans="1:35" x14ac:dyDescent="0.2">
      <c r="A2021" s="368">
        <f t="shared" si="555"/>
        <v>2009</v>
      </c>
      <c r="B2021" s="4">
        <v>64000</v>
      </c>
      <c r="C2021" s="50" t="s">
        <v>4875</v>
      </c>
      <c r="D2021" s="50" t="s">
        <v>4876</v>
      </c>
      <c r="E2021" s="50"/>
      <c r="F2021" s="4" t="s">
        <v>4856</v>
      </c>
      <c r="G2021" s="4"/>
      <c r="H2021" s="4" t="s">
        <v>52</v>
      </c>
      <c r="I2021" s="267">
        <v>11</v>
      </c>
      <c r="J2021" s="267">
        <v>9</v>
      </c>
      <c r="K2021" s="267" t="s">
        <v>37</v>
      </c>
      <c r="L2021" s="267" t="s">
        <v>37</v>
      </c>
      <c r="M2021" s="253">
        <f>SUM(I2021:L2021)</f>
        <v>20</v>
      </c>
      <c r="N2021" s="4" t="s">
        <v>45</v>
      </c>
      <c r="O2021" s="4"/>
      <c r="P2021" s="54"/>
      <c r="Q2021" s="54"/>
      <c r="R2021" s="54"/>
      <c r="S2021" s="100"/>
      <c r="T2021" s="100"/>
      <c r="U2021" s="100"/>
      <c r="V2021" s="54"/>
      <c r="W2021" s="33"/>
      <c r="X2021" s="33"/>
      <c r="Y2021" s="33"/>
      <c r="Z2021" s="33"/>
      <c r="AA2021" s="33"/>
      <c r="AB2021" s="33"/>
      <c r="AC2021" s="64"/>
      <c r="AD2021" s="33"/>
      <c r="AE2021" s="33"/>
      <c r="AF2021" s="64"/>
      <c r="AG2021" s="33"/>
      <c r="AH2021" s="33"/>
      <c r="AI2021" s="64"/>
    </row>
    <row r="2022" spans="1:35" ht="18" x14ac:dyDescent="0.2">
      <c r="A2022" s="368">
        <f t="shared" si="555"/>
        <v>2010</v>
      </c>
      <c r="B2022" s="48"/>
      <c r="C2022" s="148" t="s">
        <v>4877</v>
      </c>
      <c r="D2022" s="11" t="s">
        <v>4878</v>
      </c>
      <c r="E2022" s="12" t="s">
        <v>6626</v>
      </c>
      <c r="F2022" s="13" t="s">
        <v>4856</v>
      </c>
      <c r="G2022" s="13" t="s">
        <v>4879</v>
      </c>
      <c r="H2022" s="14" t="s">
        <v>52</v>
      </c>
      <c r="I2022" s="13">
        <v>16</v>
      </c>
      <c r="J2022" s="13">
        <v>1</v>
      </c>
      <c r="K2022" s="13"/>
      <c r="L2022" s="13"/>
      <c r="M2022" s="13">
        <f>SUM(I2022:L2022)</f>
        <v>17</v>
      </c>
      <c r="N2022" s="13" t="s">
        <v>45</v>
      </c>
      <c r="O2022" s="4"/>
      <c r="P2022" s="54"/>
      <c r="Q2022" s="54"/>
      <c r="R2022" s="54"/>
      <c r="S2022" s="100"/>
      <c r="T2022" s="100"/>
      <c r="U2022" s="100"/>
      <c r="V2022" s="54"/>
      <c r="W2022" s="33"/>
      <c r="X2022" s="33"/>
      <c r="Y2022" s="33"/>
      <c r="Z2022" s="33"/>
      <c r="AA2022" s="33"/>
      <c r="AB2022" s="33"/>
      <c r="AC2022" s="64"/>
      <c r="AD2022" s="33"/>
      <c r="AE2022" s="33"/>
      <c r="AF2022" s="64"/>
      <c r="AG2022" s="33"/>
      <c r="AH2022" s="33"/>
      <c r="AI2022" s="64"/>
    </row>
    <row r="2023" spans="1:35" ht="18" x14ac:dyDescent="0.2">
      <c r="A2023" s="368">
        <f t="shared" si="555"/>
        <v>2011</v>
      </c>
      <c r="B2023" s="4">
        <v>35609</v>
      </c>
      <c r="C2023" s="50" t="s">
        <v>4881</v>
      </c>
      <c r="D2023" s="50" t="s">
        <v>4882</v>
      </c>
      <c r="E2023" s="50"/>
      <c r="F2023" s="4" t="s">
        <v>4856</v>
      </c>
      <c r="G2023" s="4"/>
      <c r="H2023" s="4" t="s">
        <v>31</v>
      </c>
      <c r="I2023" s="267">
        <v>44</v>
      </c>
      <c r="J2023" s="267">
        <v>5</v>
      </c>
      <c r="K2023" s="267" t="s">
        <v>37</v>
      </c>
      <c r="L2023" s="267" t="s">
        <v>37</v>
      </c>
      <c r="M2023" s="253">
        <f>SUM(I2023:L2023)</f>
        <v>49</v>
      </c>
      <c r="N2023" s="4" t="s">
        <v>45</v>
      </c>
      <c r="O2023" s="54"/>
      <c r="P2023" s="54"/>
      <c r="Q2023" s="100" t="s">
        <v>5805</v>
      </c>
      <c r="R2023" s="5" t="s">
        <v>5841</v>
      </c>
      <c r="S2023" s="5">
        <v>468</v>
      </c>
      <c r="T2023" s="5">
        <v>209</v>
      </c>
      <c r="U2023" s="5">
        <v>684</v>
      </c>
      <c r="V2023" s="100" t="s">
        <v>5918</v>
      </c>
      <c r="W2023" s="33"/>
      <c r="X2023" s="33"/>
      <c r="Y2023" s="33"/>
      <c r="Z2023" s="33"/>
      <c r="AA2023" s="33"/>
      <c r="AB2023" s="33"/>
      <c r="AC2023" s="64"/>
      <c r="AD2023" s="33"/>
      <c r="AE2023" s="33"/>
      <c r="AF2023" s="64"/>
      <c r="AG2023" s="33"/>
      <c r="AH2023" s="33"/>
      <c r="AI2023" s="64"/>
    </row>
    <row r="2024" spans="1:35" ht="18" x14ac:dyDescent="0.2">
      <c r="A2024" s="368">
        <f t="shared" si="555"/>
        <v>2012</v>
      </c>
      <c r="B2024" s="48"/>
      <c r="C2024" s="32" t="s">
        <v>4883</v>
      </c>
      <c r="D2024" s="3" t="s">
        <v>4884</v>
      </c>
      <c r="E2024" s="3"/>
      <c r="F2024" s="4" t="s">
        <v>4861</v>
      </c>
      <c r="G2024" s="4" t="s">
        <v>406</v>
      </c>
      <c r="H2024" s="5"/>
      <c r="I2024" s="50">
        <v>12</v>
      </c>
      <c r="J2024" s="50">
        <v>2</v>
      </c>
      <c r="K2024" s="50"/>
      <c r="L2024" s="50"/>
      <c r="M2024" s="50">
        <f>SUM(I2024:K2024)</f>
        <v>14</v>
      </c>
      <c r="N2024" s="4" t="str">
        <f>IF(M2025&gt;=100,"Besar",IF(AND(M2025&gt;=50,M2025&lt;=99),"Sedang",IF(AND(M2025&gt;=25,M2025&lt;=49),"Menengah",IF(AND(M2025&lt;=24,M2025&gt;=10),"Kecil",IF(M2025&lt;10,"&lt;Kecil","-")))))</f>
        <v>Sedang</v>
      </c>
      <c r="O2024" s="54"/>
      <c r="P2024" s="5" t="s">
        <v>4929</v>
      </c>
      <c r="Q2024" s="5"/>
      <c r="R2024" s="54"/>
      <c r="S2024" s="100"/>
      <c r="T2024" s="100"/>
      <c r="U2024" s="100"/>
      <c r="V2024" s="5"/>
      <c r="W2024" s="33"/>
      <c r="X2024" s="33"/>
      <c r="Y2024" s="33"/>
      <c r="Z2024" s="33"/>
      <c r="AA2024" s="33"/>
      <c r="AB2024" s="33"/>
      <c r="AC2024" s="64"/>
      <c r="AD2024" s="33"/>
      <c r="AE2024" s="33"/>
      <c r="AF2024" s="64"/>
      <c r="AG2024" s="33"/>
      <c r="AH2024" s="33"/>
      <c r="AI2024" s="64"/>
    </row>
    <row r="2025" spans="1:35" x14ac:dyDescent="0.2">
      <c r="A2025" s="368">
        <f t="shared" si="555"/>
        <v>2013</v>
      </c>
      <c r="B2025" s="4">
        <v>81020</v>
      </c>
      <c r="C2025" s="50" t="s">
        <v>4885</v>
      </c>
      <c r="D2025" s="50" t="s">
        <v>4886</v>
      </c>
      <c r="E2025" s="50"/>
      <c r="F2025" s="4" t="s">
        <v>4856</v>
      </c>
      <c r="G2025" s="4"/>
      <c r="H2025" s="4" t="s">
        <v>31</v>
      </c>
      <c r="I2025" s="267">
        <v>80</v>
      </c>
      <c r="J2025" s="267">
        <v>17</v>
      </c>
      <c r="K2025" s="267">
        <v>0</v>
      </c>
      <c r="L2025" s="267">
        <v>0</v>
      </c>
      <c r="M2025" s="253">
        <f>SUM(I2025:L2025)</f>
        <v>97</v>
      </c>
      <c r="N2025" s="4" t="str">
        <f>IF(M2026&gt;=100,"Besar",IF(AND(M2026&gt;=50,M2026&lt;=99),"Sedang",IF(AND(M2026&gt;=25,M2026&lt;=49),"Menengah",IF(AND(M2026&lt;=24,M2026&gt;=10),"Kecil",IF(M2026&lt;10,"&lt;Kecil","-")))))</f>
        <v>Menengah</v>
      </c>
      <c r="O2025" s="4" t="s">
        <v>4916</v>
      </c>
      <c r="P2025" s="54"/>
      <c r="Q2025" s="54"/>
      <c r="R2025" s="54"/>
      <c r="S2025" s="100"/>
      <c r="T2025" s="100"/>
      <c r="U2025" s="100"/>
      <c r="V2025" s="54"/>
      <c r="W2025" s="33"/>
      <c r="X2025" s="33"/>
      <c r="Y2025" s="33"/>
      <c r="Z2025" s="33"/>
      <c r="AA2025" s="33"/>
      <c r="AB2025" s="33"/>
      <c r="AC2025" s="64"/>
      <c r="AD2025" s="33"/>
      <c r="AE2025" s="33"/>
      <c r="AF2025" s="64"/>
      <c r="AG2025" s="33"/>
      <c r="AH2025" s="33"/>
      <c r="AI2025" s="64"/>
    </row>
    <row r="2026" spans="1:35" ht="18" x14ac:dyDescent="0.2">
      <c r="A2026" s="368">
        <f t="shared" si="555"/>
        <v>2014</v>
      </c>
      <c r="B2026" s="4">
        <v>32210</v>
      </c>
      <c r="C2026" s="50" t="s">
        <v>4887</v>
      </c>
      <c r="D2026" s="50" t="s">
        <v>4888</v>
      </c>
      <c r="E2026" s="50"/>
      <c r="F2026" s="4" t="s">
        <v>4856</v>
      </c>
      <c r="G2026" s="4"/>
      <c r="H2026" s="4" t="s">
        <v>31</v>
      </c>
      <c r="I2026" s="267">
        <v>18</v>
      </c>
      <c r="J2026" s="267">
        <v>15</v>
      </c>
      <c r="K2026" s="267">
        <v>0</v>
      </c>
      <c r="L2026" s="267">
        <v>0</v>
      </c>
      <c r="M2026" s="253">
        <f>SUM(I2026:L2026)</f>
        <v>33</v>
      </c>
      <c r="N2026" s="4" t="str">
        <f>IF(M2027&gt;=100,"Besar",IF(AND(M2027&gt;=50,M2027&lt;=99),"Sedang",IF(AND(M2027&gt;=25,M2027&lt;=49),"Menengah",IF(AND(M2027&lt;=24,M2027&gt;=10),"Kecil",IF(M2027&lt;10,"&lt;Kecil","-")))))</f>
        <v>Besar</v>
      </c>
      <c r="O2026" s="4" t="s">
        <v>4627</v>
      </c>
      <c r="P2026" s="113" t="s">
        <v>4903</v>
      </c>
      <c r="Q2026" s="54"/>
      <c r="R2026" s="5"/>
      <c r="S2026" s="5"/>
      <c r="T2026" s="5"/>
      <c r="U2026" s="5"/>
      <c r="V2026" s="54"/>
      <c r="W2026" s="33"/>
      <c r="X2026" s="33"/>
      <c r="Y2026" s="33"/>
      <c r="Z2026" s="33"/>
      <c r="AA2026" s="33"/>
      <c r="AB2026" s="33"/>
      <c r="AC2026" s="64"/>
      <c r="AD2026" s="33"/>
      <c r="AE2026" s="33"/>
      <c r="AF2026" s="64"/>
      <c r="AG2026" s="33"/>
      <c r="AH2026" s="33"/>
      <c r="AI2026" s="64"/>
    </row>
    <row r="2027" spans="1:35" ht="18" x14ac:dyDescent="0.2">
      <c r="A2027" s="368">
        <f t="shared" si="555"/>
        <v>2015</v>
      </c>
      <c r="B2027" s="4">
        <v>12120</v>
      </c>
      <c r="C2027" s="50" t="s">
        <v>4889</v>
      </c>
      <c r="D2027" s="50" t="s">
        <v>4890</v>
      </c>
      <c r="E2027" s="50"/>
      <c r="F2027" s="4" t="s">
        <v>4856</v>
      </c>
      <c r="G2027" s="4"/>
      <c r="H2027" s="4" t="s">
        <v>56</v>
      </c>
      <c r="I2027" s="267">
        <v>408</v>
      </c>
      <c r="J2027" s="267">
        <v>267</v>
      </c>
      <c r="K2027" s="267" t="s">
        <v>37</v>
      </c>
      <c r="L2027" s="267" t="s">
        <v>37</v>
      </c>
      <c r="M2027" s="253">
        <f>SUM(I2027:L2027)</f>
        <v>675</v>
      </c>
      <c r="N2027" s="4" t="s">
        <v>57</v>
      </c>
      <c r="O2027" s="54"/>
      <c r="P2027" s="28" t="s">
        <v>4907</v>
      </c>
      <c r="Q2027" s="5"/>
      <c r="R2027" s="5"/>
      <c r="S2027" s="5"/>
      <c r="T2027" s="5"/>
      <c r="U2027" s="5"/>
      <c r="V2027" s="4"/>
      <c r="W2027" s="33"/>
      <c r="X2027" s="33"/>
      <c r="Y2027" s="33"/>
      <c r="Z2027" s="33"/>
      <c r="AA2027" s="33"/>
      <c r="AB2027" s="33"/>
      <c r="AC2027" s="64"/>
      <c r="AD2027" s="33"/>
      <c r="AE2027" s="33"/>
      <c r="AF2027" s="64"/>
      <c r="AG2027" s="33"/>
      <c r="AH2027" s="33"/>
      <c r="AI2027" s="64"/>
    </row>
    <row r="2028" spans="1:35" x14ac:dyDescent="0.2">
      <c r="A2028" s="368">
        <f t="shared" si="555"/>
        <v>2016</v>
      </c>
      <c r="B2028" s="48"/>
      <c r="C2028" s="82" t="s">
        <v>4891</v>
      </c>
      <c r="D2028" s="65" t="s">
        <v>4892</v>
      </c>
      <c r="E2028" s="65"/>
      <c r="F2028" s="5" t="s">
        <v>4861</v>
      </c>
      <c r="G2028" s="4" t="s">
        <v>1872</v>
      </c>
      <c r="H2028" s="5" t="s">
        <v>31</v>
      </c>
      <c r="I2028" s="50">
        <v>260</v>
      </c>
      <c r="J2028" s="50">
        <v>1392</v>
      </c>
      <c r="K2028" s="50"/>
      <c r="L2028" s="50"/>
      <c r="M2028" s="50">
        <f>SUM(I2028:K2028)</f>
        <v>1652</v>
      </c>
      <c r="N2028" s="4" t="s">
        <v>57</v>
      </c>
      <c r="O2028" s="13" t="s">
        <v>273</v>
      </c>
      <c r="P2028" s="5" t="s">
        <v>4942</v>
      </c>
      <c r="Q2028" s="5"/>
      <c r="R2028" s="54"/>
      <c r="S2028" s="100"/>
      <c r="T2028" s="100"/>
      <c r="U2028" s="100"/>
      <c r="V2028" s="5"/>
      <c r="W2028" s="33"/>
      <c r="X2028" s="33"/>
      <c r="Y2028" s="33"/>
      <c r="Z2028" s="33"/>
      <c r="AA2028" s="33"/>
      <c r="AB2028" s="33"/>
      <c r="AC2028" s="64"/>
      <c r="AD2028" s="33"/>
      <c r="AE2028" s="33"/>
      <c r="AF2028" s="64"/>
      <c r="AG2028" s="33"/>
      <c r="AH2028" s="33"/>
      <c r="AI2028" s="64"/>
    </row>
    <row r="2029" spans="1:35" ht="18" x14ac:dyDescent="0.2">
      <c r="A2029" s="368">
        <f t="shared" si="555"/>
        <v>2017</v>
      </c>
      <c r="B2029" s="48"/>
      <c r="C2029" s="7" t="s">
        <v>4894</v>
      </c>
      <c r="D2029" s="3" t="s">
        <v>4895</v>
      </c>
      <c r="E2029" s="3"/>
      <c r="F2029" s="5" t="s">
        <v>4861</v>
      </c>
      <c r="G2029" s="4" t="s">
        <v>2256</v>
      </c>
      <c r="H2029" s="5"/>
      <c r="I2029" s="50">
        <v>615</v>
      </c>
      <c r="J2029" s="50">
        <v>354</v>
      </c>
      <c r="K2029" s="50"/>
      <c r="L2029" s="50"/>
      <c r="M2029" s="50">
        <f>SUM(I2029:K2029)</f>
        <v>969</v>
      </c>
      <c r="N2029" s="4" t="s">
        <v>57</v>
      </c>
      <c r="O2029" s="13" t="s">
        <v>4906</v>
      </c>
      <c r="P2029" s="54"/>
      <c r="Q2029" s="54"/>
      <c r="R2029" s="54"/>
      <c r="S2029" s="100"/>
      <c r="T2029" s="100"/>
      <c r="U2029" s="100"/>
      <c r="V2029" s="54"/>
      <c r="W2029" s="33"/>
      <c r="X2029" s="33"/>
      <c r="Y2029" s="33"/>
      <c r="Z2029" s="33"/>
      <c r="AA2029" s="33"/>
      <c r="AB2029" s="33"/>
      <c r="AC2029" s="64"/>
      <c r="AD2029" s="33"/>
      <c r="AE2029" s="33"/>
      <c r="AF2029" s="64"/>
      <c r="AG2029" s="33"/>
      <c r="AH2029" s="33"/>
      <c r="AI2029" s="64"/>
    </row>
    <row r="2030" spans="1:35" ht="18" x14ac:dyDescent="0.2">
      <c r="A2030" s="368">
        <f t="shared" si="555"/>
        <v>2018</v>
      </c>
      <c r="B2030" s="48"/>
      <c r="C2030" s="3" t="s">
        <v>4894</v>
      </c>
      <c r="D2030" s="3" t="s">
        <v>4895</v>
      </c>
      <c r="E2030" s="3"/>
      <c r="F2030" s="5" t="s">
        <v>4856</v>
      </c>
      <c r="G2030" s="4" t="s">
        <v>2256</v>
      </c>
      <c r="H2030" s="5"/>
      <c r="I2030" s="50">
        <v>615</v>
      </c>
      <c r="J2030" s="50">
        <v>354</v>
      </c>
      <c r="K2030" s="50"/>
      <c r="L2030" s="50"/>
      <c r="M2030" s="50">
        <f>SUM(I2030:K2030)</f>
        <v>969</v>
      </c>
      <c r="N2030" s="4" t="str">
        <f>IF(M2031&gt;=100,"Besar",IF(AND(M2031&gt;=50,M2031&lt;=99),"Sedang",IF(AND(M2031&gt;=25,M2031&lt;=49),"Menengah",IF(AND(M2031&lt;=24,M2031&gt;=10),"Kecil",IF(M2031&lt;10,"&lt;Kecil","-")))))</f>
        <v>Besar</v>
      </c>
      <c r="O2030" s="4" t="s">
        <v>1021</v>
      </c>
      <c r="P2030" s="54"/>
      <c r="Q2030" s="54"/>
      <c r="R2030" s="54"/>
      <c r="S2030" s="100"/>
      <c r="T2030" s="100"/>
      <c r="U2030" s="100"/>
      <c r="V2030" s="54"/>
      <c r="W2030" s="33"/>
      <c r="X2030" s="33"/>
      <c r="Y2030" s="33"/>
      <c r="Z2030" s="33"/>
      <c r="AA2030" s="33"/>
      <c r="AB2030" s="33"/>
      <c r="AC2030" s="64"/>
      <c r="AD2030" s="33"/>
      <c r="AE2030" s="33"/>
      <c r="AF2030" s="64"/>
      <c r="AG2030" s="33"/>
      <c r="AH2030" s="33"/>
      <c r="AI2030" s="64"/>
    </row>
    <row r="2031" spans="1:35" ht="18" x14ac:dyDescent="0.2">
      <c r="A2031" s="368">
        <f t="shared" si="555"/>
        <v>2019</v>
      </c>
      <c r="B2031" s="4">
        <v>12120</v>
      </c>
      <c r="C2031" s="50" t="s">
        <v>4897</v>
      </c>
      <c r="D2031" s="50" t="s">
        <v>4898</v>
      </c>
      <c r="E2031" s="50"/>
      <c r="F2031" s="4" t="s">
        <v>4856</v>
      </c>
      <c r="G2031" s="4"/>
      <c r="H2031" s="4" t="s">
        <v>31</v>
      </c>
      <c r="I2031" s="267">
        <v>307</v>
      </c>
      <c r="J2031" s="267">
        <v>435</v>
      </c>
      <c r="K2031" s="267">
        <v>0</v>
      </c>
      <c r="L2031" s="267">
        <v>0</v>
      </c>
      <c r="M2031" s="253">
        <f t="shared" ref="M2031:M2038" si="558">SUM(I2031:L2031)</f>
        <v>742</v>
      </c>
      <c r="N2031" s="4" t="str">
        <f>IF(M2032&gt;=100,"Besar",IF(AND(M2032&gt;=50,M2032&lt;=99),"Sedang",IF(AND(M2032&gt;=25,M2032&lt;=49),"Menengah",IF(AND(M2032&lt;=24,M2032&gt;=10),"Kecil",IF(M2032&lt;10,"&lt;Kecil","-")))))</f>
        <v>Besar</v>
      </c>
      <c r="O2031" s="54"/>
      <c r="P2031" s="54"/>
      <c r="Q2031" s="54"/>
      <c r="R2031" s="54"/>
      <c r="S2031" s="100"/>
      <c r="T2031" s="100"/>
      <c r="U2031" s="100"/>
      <c r="V2031" s="54"/>
      <c r="W2031" s="33"/>
      <c r="X2031" s="33"/>
      <c r="Y2031" s="33"/>
      <c r="Z2031" s="33"/>
      <c r="AA2031" s="33"/>
      <c r="AB2031" s="33"/>
      <c r="AC2031" s="64"/>
      <c r="AD2031" s="33"/>
      <c r="AE2031" s="33"/>
      <c r="AF2031" s="64"/>
      <c r="AG2031" s="33"/>
      <c r="AH2031" s="33"/>
      <c r="AI2031" s="64"/>
    </row>
    <row r="2032" spans="1:35" ht="18" x14ac:dyDescent="0.2">
      <c r="A2032" s="368">
        <f t="shared" si="555"/>
        <v>2020</v>
      </c>
      <c r="B2032" s="4">
        <v>91190</v>
      </c>
      <c r="C2032" s="50" t="s">
        <v>4899</v>
      </c>
      <c r="D2032" s="50" t="s">
        <v>4900</v>
      </c>
      <c r="E2032" s="50"/>
      <c r="F2032" s="4" t="s">
        <v>4856</v>
      </c>
      <c r="G2032" s="4"/>
      <c r="H2032" s="4" t="s">
        <v>31</v>
      </c>
      <c r="I2032" s="267">
        <v>377</v>
      </c>
      <c r="J2032" s="267">
        <v>239</v>
      </c>
      <c r="K2032" s="267">
        <v>0</v>
      </c>
      <c r="L2032" s="267">
        <v>0</v>
      </c>
      <c r="M2032" s="253">
        <f t="shared" si="558"/>
        <v>616</v>
      </c>
      <c r="N2032" s="4" t="s">
        <v>57</v>
      </c>
      <c r="O2032" s="54"/>
      <c r="P2032" s="54"/>
      <c r="Q2032" s="54"/>
      <c r="R2032" s="5"/>
      <c r="S2032" s="5"/>
      <c r="T2032" s="5"/>
      <c r="U2032" s="5"/>
      <c r="V2032" s="54"/>
      <c r="W2032" s="33"/>
      <c r="X2032" s="33"/>
      <c r="Y2032" s="33"/>
      <c r="Z2032" s="33"/>
      <c r="AA2032" s="33"/>
      <c r="AB2032" s="33"/>
      <c r="AC2032" s="64"/>
      <c r="AD2032" s="33"/>
      <c r="AE2032" s="33"/>
      <c r="AF2032" s="64"/>
      <c r="AG2032" s="33"/>
      <c r="AH2032" s="33"/>
      <c r="AI2032" s="64"/>
    </row>
    <row r="2033" spans="1:35" ht="18" x14ac:dyDescent="0.2">
      <c r="A2033" s="368">
        <f t="shared" si="555"/>
        <v>2021</v>
      </c>
      <c r="B2033" s="48"/>
      <c r="C2033" s="181" t="s">
        <v>4901</v>
      </c>
      <c r="D2033" s="11" t="s">
        <v>4902</v>
      </c>
      <c r="E2033" s="12" t="s">
        <v>6625</v>
      </c>
      <c r="F2033" s="13" t="s">
        <v>4861</v>
      </c>
      <c r="G2033" s="13" t="s">
        <v>2256</v>
      </c>
      <c r="H2033" s="14" t="s">
        <v>31</v>
      </c>
      <c r="I2033" s="13">
        <v>125</v>
      </c>
      <c r="J2033" s="13">
        <v>282</v>
      </c>
      <c r="K2033" s="13"/>
      <c r="L2033" s="13"/>
      <c r="M2033" s="13">
        <f t="shared" si="558"/>
        <v>407</v>
      </c>
      <c r="N2033" s="13" t="s">
        <v>57</v>
      </c>
      <c r="O2033" s="13" t="s">
        <v>6628</v>
      </c>
      <c r="P2033" s="5"/>
      <c r="Q2033" s="5"/>
      <c r="R2033" s="5"/>
      <c r="S2033" s="5"/>
      <c r="T2033" s="5"/>
      <c r="U2033" s="5"/>
      <c r="V2033" s="5"/>
      <c r="W2033" s="33"/>
      <c r="X2033" s="33"/>
      <c r="Y2033" s="33"/>
      <c r="Z2033" s="33"/>
      <c r="AA2033" s="33"/>
      <c r="AB2033" s="33"/>
      <c r="AC2033" s="64"/>
      <c r="AD2033" s="33"/>
      <c r="AE2033" s="33"/>
      <c r="AF2033" s="64"/>
      <c r="AG2033" s="33"/>
      <c r="AH2033" s="33"/>
      <c r="AI2033" s="64"/>
    </row>
    <row r="2034" spans="1:35" ht="18" x14ac:dyDescent="0.2">
      <c r="A2034" s="368">
        <f t="shared" si="555"/>
        <v>2022</v>
      </c>
      <c r="B2034" s="48"/>
      <c r="C2034" s="148" t="s">
        <v>4904</v>
      </c>
      <c r="D2034" s="11" t="s">
        <v>4905</v>
      </c>
      <c r="E2034" s="12"/>
      <c r="F2034" s="13" t="s">
        <v>4861</v>
      </c>
      <c r="G2034" s="13" t="s">
        <v>1346</v>
      </c>
      <c r="H2034" s="14" t="s">
        <v>52</v>
      </c>
      <c r="I2034" s="13">
        <v>30</v>
      </c>
      <c r="J2034" s="13">
        <v>15</v>
      </c>
      <c r="K2034" s="13"/>
      <c r="L2034" s="13"/>
      <c r="M2034" s="13">
        <f t="shared" si="558"/>
        <v>45</v>
      </c>
      <c r="N2034" s="13" t="s">
        <v>32</v>
      </c>
      <c r="O2034" s="54"/>
      <c r="P2034" s="5" t="s">
        <v>4957</v>
      </c>
      <c r="Q2034" s="5"/>
      <c r="R2034" s="4"/>
      <c r="S2034" s="4"/>
      <c r="T2034" s="4"/>
      <c r="U2034" s="4"/>
      <c r="V2034" s="5"/>
      <c r="W2034" s="33"/>
      <c r="X2034" s="33"/>
      <c r="Y2034" s="33"/>
      <c r="Z2034" s="33"/>
      <c r="AA2034" s="33"/>
      <c r="AB2034" s="33"/>
      <c r="AC2034" s="64"/>
      <c r="AD2034" s="33"/>
      <c r="AE2034" s="33"/>
      <c r="AF2034" s="64"/>
      <c r="AG2034" s="33"/>
      <c r="AH2034" s="33"/>
      <c r="AI2034" s="64"/>
    </row>
    <row r="2035" spans="1:35" x14ac:dyDescent="0.2">
      <c r="A2035" s="368">
        <f t="shared" si="555"/>
        <v>2023</v>
      </c>
      <c r="B2035" s="4">
        <v>60000</v>
      </c>
      <c r="C2035" s="50" t="s">
        <v>4908</v>
      </c>
      <c r="D2035" s="50" t="s">
        <v>4876</v>
      </c>
      <c r="E2035" s="50"/>
      <c r="F2035" s="4" t="s">
        <v>4856</v>
      </c>
      <c r="G2035" s="4"/>
      <c r="H2035" s="4" t="s">
        <v>52</v>
      </c>
      <c r="I2035" s="267">
        <v>30</v>
      </c>
      <c r="J2035" s="267">
        <v>15</v>
      </c>
      <c r="K2035" s="267" t="s">
        <v>37</v>
      </c>
      <c r="L2035" s="267" t="s">
        <v>37</v>
      </c>
      <c r="M2035" s="253">
        <f t="shared" si="558"/>
        <v>45</v>
      </c>
      <c r="N2035" s="4" t="str">
        <f>IF(M2036&gt;=100,"Besar",IF(AND(M2036&gt;=50,M2036&lt;=99),"Sedang",IF(AND(M2036&gt;=25,M2036&lt;=49),"Menengah",IF(AND(M2036&lt;=24,M2036&gt;=10),"Kecil",IF(M2036&lt;10,"&lt;Kecil","-")))))</f>
        <v>Kecil</v>
      </c>
      <c r="O2035" s="54"/>
      <c r="P2035" s="5"/>
      <c r="Q2035" s="4"/>
      <c r="R2035" s="5"/>
      <c r="S2035" s="5"/>
      <c r="T2035" s="5"/>
      <c r="U2035" s="5"/>
      <c r="V2035" s="5"/>
      <c r="W2035" s="33"/>
      <c r="X2035" s="33"/>
      <c r="Y2035" s="33"/>
      <c r="Z2035" s="33"/>
      <c r="AA2035" s="33"/>
      <c r="AB2035" s="33"/>
      <c r="AC2035" s="64"/>
      <c r="AD2035" s="33"/>
      <c r="AE2035" s="33"/>
      <c r="AF2035" s="64"/>
      <c r="AG2035" s="33"/>
      <c r="AH2035" s="33"/>
      <c r="AI2035" s="64"/>
    </row>
    <row r="2036" spans="1:35" ht="18" x14ac:dyDescent="0.2">
      <c r="A2036" s="368">
        <f t="shared" si="555"/>
        <v>2024</v>
      </c>
      <c r="B2036" s="4">
        <v>61038</v>
      </c>
      <c r="C2036" s="50" t="s">
        <v>4909</v>
      </c>
      <c r="D2036" s="50" t="s">
        <v>4910</v>
      </c>
      <c r="E2036" s="50"/>
      <c r="F2036" s="4" t="s">
        <v>4856</v>
      </c>
      <c r="G2036" s="4"/>
      <c r="H2036" s="4" t="s">
        <v>31</v>
      </c>
      <c r="I2036" s="267">
        <v>12</v>
      </c>
      <c r="J2036" s="267">
        <v>3</v>
      </c>
      <c r="K2036" s="267">
        <v>0</v>
      </c>
      <c r="L2036" s="267">
        <v>0</v>
      </c>
      <c r="M2036" s="253">
        <f t="shared" si="558"/>
        <v>15</v>
      </c>
      <c r="N2036" s="4" t="str">
        <f>IF(M2037&gt;=100,"Besar",IF(AND(M2037&gt;=50,M2037&lt;=99),"Sedang",IF(AND(M2037&gt;=25,M2037&lt;=49),"Menengah",IF(AND(M2037&lt;=24,M2037&gt;=10),"Kecil",IF(M2037&lt;10,"&lt;Kecil","-")))))</f>
        <v>Kecil</v>
      </c>
      <c r="O2036" s="54"/>
      <c r="P2036" s="178" t="s">
        <v>4929</v>
      </c>
      <c r="Q2036" s="5"/>
      <c r="R2036" s="5"/>
      <c r="S2036" s="5"/>
      <c r="T2036" s="5"/>
      <c r="U2036" s="5"/>
      <c r="V2036" s="5"/>
      <c r="W2036" s="33"/>
      <c r="X2036" s="33"/>
      <c r="Y2036" s="33"/>
      <c r="Z2036" s="33"/>
      <c r="AA2036" s="33"/>
      <c r="AB2036" s="33"/>
      <c r="AC2036" s="64"/>
      <c r="AD2036" s="33"/>
      <c r="AE2036" s="33"/>
      <c r="AF2036" s="64"/>
      <c r="AG2036" s="33"/>
      <c r="AH2036" s="33"/>
      <c r="AI2036" s="64"/>
    </row>
    <row r="2037" spans="1:35" x14ac:dyDescent="0.2">
      <c r="A2037" s="368">
        <f t="shared" si="555"/>
        <v>2025</v>
      </c>
      <c r="B2037" s="4">
        <v>74200</v>
      </c>
      <c r="C2037" s="65" t="s">
        <v>4911</v>
      </c>
      <c r="D2037" s="65" t="s">
        <v>4912</v>
      </c>
      <c r="E2037" s="65"/>
      <c r="F2037" s="4" t="s">
        <v>4913</v>
      </c>
      <c r="G2037" s="54"/>
      <c r="H2037" s="4" t="s">
        <v>52</v>
      </c>
      <c r="I2037" s="267">
        <v>16</v>
      </c>
      <c r="J2037" s="267" t="s">
        <v>37</v>
      </c>
      <c r="K2037" s="267" t="s">
        <v>37</v>
      </c>
      <c r="L2037" s="267" t="s">
        <v>37</v>
      </c>
      <c r="M2037" s="253">
        <f t="shared" si="558"/>
        <v>16</v>
      </c>
      <c r="N2037" s="4" t="str">
        <f>IF(M2038&gt;=100,"Besar",IF(AND(M2038&gt;=50,M2038&lt;=99),"Sedang",IF(AND(M2038&gt;=25,M2038&lt;=49),"Menengah",IF(AND(M2038&lt;=24,M2038&gt;=10),"Kecil",IF(M2038&lt;10,"&lt;Kecil","-")))))</f>
        <v>Besar</v>
      </c>
      <c r="O2037" s="54"/>
      <c r="P2037" s="5" t="s">
        <v>4961</v>
      </c>
      <c r="Q2037" s="5"/>
      <c r="R2037" s="5"/>
      <c r="S2037" s="5"/>
      <c r="T2037" s="5"/>
      <c r="U2037" s="5"/>
      <c r="V2037" s="5"/>
      <c r="W2037" s="33"/>
      <c r="X2037" s="33"/>
      <c r="Y2037" s="33"/>
      <c r="Z2037" s="33"/>
      <c r="AA2037" s="33"/>
      <c r="AB2037" s="33"/>
      <c r="AC2037" s="64"/>
      <c r="AD2037" s="33"/>
      <c r="AE2037" s="33"/>
      <c r="AF2037" s="64"/>
      <c r="AG2037" s="33"/>
      <c r="AH2037" s="33"/>
      <c r="AI2037" s="64"/>
    </row>
    <row r="2038" spans="1:35" ht="27" x14ac:dyDescent="0.2">
      <c r="A2038" s="368">
        <f t="shared" si="555"/>
        <v>2026</v>
      </c>
      <c r="B2038" s="4">
        <v>12120</v>
      </c>
      <c r="C2038" s="329" t="s">
        <v>4914</v>
      </c>
      <c r="D2038" s="329" t="s">
        <v>4915</v>
      </c>
      <c r="E2038" s="108" t="s">
        <v>6627</v>
      </c>
      <c r="F2038" s="13" t="s">
        <v>4913</v>
      </c>
      <c r="G2038" s="118" t="s">
        <v>2256</v>
      </c>
      <c r="H2038" s="14" t="s">
        <v>31</v>
      </c>
      <c r="I2038" s="118">
        <v>1110</v>
      </c>
      <c r="J2038" s="118">
        <v>818</v>
      </c>
      <c r="K2038" s="120"/>
      <c r="L2038" s="120"/>
      <c r="M2038" s="13">
        <f t="shared" si="558"/>
        <v>1928</v>
      </c>
      <c r="N2038" s="118" t="s">
        <v>57</v>
      </c>
      <c r="O2038" s="223" t="s">
        <v>1021</v>
      </c>
      <c r="P2038" s="5"/>
      <c r="Q2038" s="5"/>
      <c r="R2038" s="5"/>
      <c r="S2038" s="5"/>
      <c r="T2038" s="5"/>
      <c r="U2038" s="5"/>
      <c r="V2038" s="5"/>
      <c r="W2038" s="33"/>
      <c r="X2038" s="33"/>
      <c r="Y2038" s="33"/>
      <c r="Z2038" s="33"/>
      <c r="AA2038" s="33"/>
      <c r="AB2038" s="33"/>
      <c r="AC2038" s="64"/>
      <c r="AD2038" s="33"/>
      <c r="AE2038" s="33"/>
      <c r="AF2038" s="64"/>
      <c r="AG2038" s="33"/>
      <c r="AH2038" s="33"/>
      <c r="AI2038" s="64"/>
    </row>
    <row r="2039" spans="1:35" ht="18" x14ac:dyDescent="0.2">
      <c r="A2039" s="368">
        <f t="shared" si="555"/>
        <v>2027</v>
      </c>
      <c r="B2039" s="4"/>
      <c r="C2039" s="34" t="s">
        <v>4918</v>
      </c>
      <c r="D2039" s="34" t="s">
        <v>4919</v>
      </c>
      <c r="E2039" s="34"/>
      <c r="F2039" s="5" t="s">
        <v>4913</v>
      </c>
      <c r="G2039" s="4" t="s">
        <v>2256</v>
      </c>
      <c r="H2039" s="5"/>
      <c r="I2039" s="50">
        <v>506</v>
      </c>
      <c r="J2039" s="50">
        <v>400</v>
      </c>
      <c r="K2039" s="50"/>
      <c r="L2039" s="50"/>
      <c r="M2039" s="50">
        <f>SUM(I2039:K2039)</f>
        <v>906</v>
      </c>
      <c r="N2039" s="4" t="str">
        <f>IF(M2040&gt;=100,"Besar",IF(AND(M2040&gt;=50,M2040&lt;=99),"Sedang",IF(AND(M2040&gt;=25,M2040&lt;=49),"Menengah",IF(AND(M2040&lt;=24,M2040&gt;=10),"Kecil",IF(M2040&lt;10,"&lt;Kecil","-")))))</f>
        <v>Besar</v>
      </c>
      <c r="O2039" s="4"/>
      <c r="P2039" s="28" t="s">
        <v>4938</v>
      </c>
      <c r="Q2039" s="5"/>
      <c r="R2039" s="5"/>
      <c r="S2039" s="5"/>
      <c r="T2039" s="5"/>
      <c r="U2039" s="5"/>
      <c r="V2039" s="5"/>
      <c r="W2039" s="33"/>
      <c r="X2039" s="33"/>
      <c r="Y2039" s="33"/>
      <c r="Z2039" s="33"/>
      <c r="AA2039" s="33"/>
      <c r="AB2039" s="33"/>
      <c r="AC2039" s="64"/>
      <c r="AD2039" s="33"/>
      <c r="AE2039" s="33"/>
      <c r="AF2039" s="64"/>
      <c r="AG2039" s="33"/>
      <c r="AH2039" s="33"/>
      <c r="AI2039" s="64"/>
    </row>
    <row r="2040" spans="1:35" x14ac:dyDescent="0.2">
      <c r="A2040" s="368">
        <f t="shared" si="555"/>
        <v>2028</v>
      </c>
      <c r="B2040" s="4">
        <v>12120</v>
      </c>
      <c r="C2040" s="65" t="s">
        <v>4921</v>
      </c>
      <c r="D2040" s="65" t="s">
        <v>4922</v>
      </c>
      <c r="E2040" s="65"/>
      <c r="F2040" s="4" t="s">
        <v>4913</v>
      </c>
      <c r="G2040" s="54"/>
      <c r="H2040" s="4" t="s">
        <v>238</v>
      </c>
      <c r="I2040" s="267">
        <v>850</v>
      </c>
      <c r="J2040" s="267">
        <v>590</v>
      </c>
      <c r="K2040" s="267">
        <v>0</v>
      </c>
      <c r="L2040" s="267">
        <v>0</v>
      </c>
      <c r="M2040" s="253">
        <f>SUM(I2040:L2040)</f>
        <v>1440</v>
      </c>
      <c r="N2040" s="4" t="str">
        <f>IF(M2041&gt;=100,"Besar",IF(AND(M2041&gt;=50,M2041&lt;=99),"Sedang",IF(AND(M2041&gt;=25,M2041&lt;=49),"Menengah",IF(AND(M2041&lt;=24,M2041&gt;=10),"Kecil",IF(M2041&lt;10,"&lt;Kecil","-")))))</f>
        <v>Besar</v>
      </c>
      <c r="O2040" s="4" t="s">
        <v>4956</v>
      </c>
      <c r="P2040" s="113" t="s">
        <v>6633</v>
      </c>
      <c r="Q2040" s="166"/>
      <c r="R2040" s="5"/>
      <c r="S2040" s="5"/>
      <c r="T2040" s="5"/>
      <c r="U2040" s="5"/>
      <c r="V2040" s="5"/>
      <c r="W2040" s="33"/>
      <c r="X2040" s="33"/>
      <c r="Y2040" s="33"/>
      <c r="Z2040" s="33"/>
      <c r="AA2040" s="33"/>
      <c r="AB2040" s="33"/>
      <c r="AC2040" s="64"/>
      <c r="AD2040" s="33"/>
      <c r="AE2040" s="33"/>
      <c r="AF2040" s="64"/>
      <c r="AG2040" s="33"/>
      <c r="AH2040" s="33"/>
      <c r="AI2040" s="64"/>
    </row>
    <row r="2041" spans="1:35" x14ac:dyDescent="0.2">
      <c r="A2041" s="368">
        <f t="shared" si="555"/>
        <v>2029</v>
      </c>
      <c r="B2041" s="4">
        <v>121210</v>
      </c>
      <c r="C2041" s="65" t="s">
        <v>4923</v>
      </c>
      <c r="D2041" s="65" t="s">
        <v>4924</v>
      </c>
      <c r="E2041" s="65"/>
      <c r="F2041" s="4" t="s">
        <v>4913</v>
      </c>
      <c r="G2041" s="54"/>
      <c r="H2041" s="4" t="s">
        <v>36</v>
      </c>
      <c r="I2041" s="267">
        <v>2105</v>
      </c>
      <c r="J2041" s="267">
        <v>990</v>
      </c>
      <c r="K2041" s="267">
        <v>0</v>
      </c>
      <c r="L2041" s="267">
        <v>0</v>
      </c>
      <c r="M2041" s="253">
        <f>SUM(I2041:L2041)</f>
        <v>3095</v>
      </c>
      <c r="N2041" s="4" t="str">
        <f>IF(M2042&gt;=100,"Besar",IF(AND(M2042&gt;=50,M2042&lt;=99),"Sedang",IF(AND(M2042&gt;=25,M2042&lt;=49),"Menengah",IF(AND(M2042&lt;=24,M2042&gt;=10),"Kecil",IF(M2042&lt;10,"&lt;Kecil","-")))))</f>
        <v>Besar</v>
      </c>
      <c r="O2041" s="13" t="s">
        <v>4937</v>
      </c>
      <c r="P2041" s="5"/>
      <c r="Q2041" s="5"/>
      <c r="R2041" s="54"/>
      <c r="S2041" s="100"/>
      <c r="T2041" s="100"/>
      <c r="U2041" s="100"/>
      <c r="V2041" s="5"/>
      <c r="W2041" s="33"/>
      <c r="X2041" s="33"/>
      <c r="Y2041" s="33"/>
      <c r="Z2041" s="33"/>
      <c r="AA2041" s="33"/>
      <c r="AB2041" s="33"/>
      <c r="AC2041" s="64"/>
      <c r="AD2041" s="33"/>
      <c r="AE2041" s="33"/>
      <c r="AF2041" s="64"/>
      <c r="AG2041" s="33"/>
      <c r="AH2041" s="33"/>
      <c r="AI2041" s="64"/>
    </row>
    <row r="2042" spans="1:35" x14ac:dyDescent="0.2">
      <c r="A2042" s="368">
        <f t="shared" si="555"/>
        <v>2030</v>
      </c>
      <c r="B2042" s="4">
        <v>12120</v>
      </c>
      <c r="C2042" s="65" t="s">
        <v>4925</v>
      </c>
      <c r="D2042" s="65" t="s">
        <v>4926</v>
      </c>
      <c r="E2042" s="65"/>
      <c r="F2042" s="4" t="s">
        <v>4913</v>
      </c>
      <c r="G2042" s="54"/>
      <c r="H2042" s="4" t="s">
        <v>31</v>
      </c>
      <c r="I2042" s="267">
        <v>501</v>
      </c>
      <c r="J2042" s="267">
        <v>329</v>
      </c>
      <c r="K2042" s="267">
        <v>0</v>
      </c>
      <c r="L2042" s="267">
        <v>0</v>
      </c>
      <c r="M2042" s="253">
        <f>SUM(I2042:L2042)</f>
        <v>830</v>
      </c>
      <c r="N2042" s="4" t="s">
        <v>45</v>
      </c>
      <c r="O2042" s="13" t="s">
        <v>6632</v>
      </c>
      <c r="P2042" s="54"/>
      <c r="Q2042" s="54"/>
      <c r="R2042" s="5"/>
      <c r="S2042" s="5"/>
      <c r="T2042" s="5"/>
      <c r="U2042" s="5"/>
      <c r="V2042" s="54"/>
      <c r="W2042" s="33"/>
      <c r="X2042" s="33"/>
      <c r="Y2042" s="33"/>
      <c r="Z2042" s="33"/>
      <c r="AA2042" s="33"/>
      <c r="AB2042" s="33"/>
      <c r="AC2042" s="64"/>
      <c r="AD2042" s="33"/>
      <c r="AE2042" s="33"/>
      <c r="AF2042" s="64"/>
      <c r="AG2042" s="33"/>
      <c r="AH2042" s="33"/>
      <c r="AI2042" s="64"/>
    </row>
    <row r="2043" spans="1:35" ht="18" x14ac:dyDescent="0.2">
      <c r="A2043" s="368">
        <f t="shared" si="555"/>
        <v>2031</v>
      </c>
      <c r="B2043" s="48"/>
      <c r="C2043" s="231" t="s">
        <v>4927</v>
      </c>
      <c r="D2043" s="313" t="s">
        <v>964</v>
      </c>
      <c r="E2043" s="314" t="s">
        <v>6629</v>
      </c>
      <c r="F2043" s="161" t="s">
        <v>4928</v>
      </c>
      <c r="G2043" s="161" t="s">
        <v>880</v>
      </c>
      <c r="H2043" s="162" t="s">
        <v>31</v>
      </c>
      <c r="I2043" s="223">
        <v>9</v>
      </c>
      <c r="J2043" s="223">
        <v>11</v>
      </c>
      <c r="K2043" s="315"/>
      <c r="L2043" s="315"/>
      <c r="M2043" s="161">
        <v>20</v>
      </c>
      <c r="N2043" s="223" t="s">
        <v>45</v>
      </c>
      <c r="O2043" s="4" t="s">
        <v>2114</v>
      </c>
      <c r="P2043" s="5" t="s">
        <v>4975</v>
      </c>
      <c r="Q2043" s="5"/>
      <c r="R2043" s="5"/>
      <c r="S2043" s="5"/>
      <c r="T2043" s="5"/>
      <c r="U2043" s="5"/>
      <c r="V2043" s="5"/>
      <c r="W2043" s="33"/>
      <c r="X2043" s="33"/>
      <c r="Y2043" s="33"/>
      <c r="Z2043" s="33"/>
      <c r="AA2043" s="33"/>
      <c r="AB2043" s="33"/>
      <c r="AC2043" s="64"/>
      <c r="AD2043" s="33"/>
      <c r="AE2043" s="33"/>
      <c r="AF2043" s="64"/>
      <c r="AG2043" s="33"/>
      <c r="AH2043" s="33"/>
      <c r="AI2043" s="64"/>
    </row>
    <row r="2044" spans="1:35" ht="18" x14ac:dyDescent="0.2">
      <c r="A2044" s="368">
        <f t="shared" si="555"/>
        <v>2032</v>
      </c>
      <c r="B2044" s="53">
        <v>95300</v>
      </c>
      <c r="C2044" s="56" t="s">
        <v>4930</v>
      </c>
      <c r="D2044" s="56" t="s">
        <v>4931</v>
      </c>
      <c r="E2044" s="56"/>
      <c r="F2044" s="53" t="s">
        <v>4928</v>
      </c>
      <c r="G2044" s="54"/>
      <c r="H2044" s="80" t="s">
        <v>52</v>
      </c>
      <c r="I2044" s="251">
        <v>59</v>
      </c>
      <c r="J2044" s="251">
        <v>20</v>
      </c>
      <c r="K2044" s="267">
        <v>0</v>
      </c>
      <c r="L2044" s="267">
        <v>0</v>
      </c>
      <c r="M2044" s="251">
        <f t="shared" ref="M2044:M2049" si="559">SUM(I2044:L2044)</f>
        <v>79</v>
      </c>
      <c r="N2044" s="53" t="str">
        <f>IF(M2045&gt;=100,"Besar",IF(AND(M2045&gt;=50,M2045&lt;=99),"Sedang",IF(AND(M2045&gt;=25,M2045&lt;=49),"Menengah",IF(AND(M2045&lt;=24,M2045&gt;=10),"Kecil",IF(M2045&lt;10,"&lt;Kecil","-")))))</f>
        <v>Kecil</v>
      </c>
      <c r="O2044" s="4" t="s">
        <v>297</v>
      </c>
      <c r="P2044" s="5"/>
      <c r="Q2044" s="5"/>
      <c r="R2044" s="5"/>
      <c r="S2044" s="5"/>
      <c r="T2044" s="5"/>
      <c r="U2044" s="5"/>
      <c r="V2044" s="5"/>
      <c r="W2044" s="33"/>
      <c r="X2044" s="33"/>
      <c r="Y2044" s="33"/>
      <c r="Z2044" s="33"/>
      <c r="AA2044" s="33"/>
      <c r="AB2044" s="33"/>
      <c r="AC2044" s="64"/>
      <c r="AD2044" s="33"/>
      <c r="AE2044" s="33"/>
      <c r="AF2044" s="64"/>
      <c r="AG2044" s="33"/>
      <c r="AH2044" s="33"/>
      <c r="AI2044" s="64"/>
    </row>
    <row r="2045" spans="1:35" x14ac:dyDescent="0.2">
      <c r="A2045" s="368">
        <f t="shared" si="555"/>
        <v>2033</v>
      </c>
      <c r="B2045" s="53">
        <v>38213</v>
      </c>
      <c r="C2045" s="56" t="s">
        <v>4932</v>
      </c>
      <c r="D2045" s="56" t="s">
        <v>4933</v>
      </c>
      <c r="E2045" s="56"/>
      <c r="F2045" s="53" t="s">
        <v>4928</v>
      </c>
      <c r="G2045" s="54"/>
      <c r="H2045" s="80">
        <v>0</v>
      </c>
      <c r="I2045" s="251"/>
      <c r="J2045" s="251">
        <v>15</v>
      </c>
      <c r="K2045" s="267">
        <v>0</v>
      </c>
      <c r="L2045" s="267">
        <v>0</v>
      </c>
      <c r="M2045" s="251">
        <f t="shared" si="559"/>
        <v>15</v>
      </c>
      <c r="N2045" s="4" t="s">
        <v>32</v>
      </c>
      <c r="O2045" s="4"/>
      <c r="P2045" s="5" t="s">
        <v>4982</v>
      </c>
      <c r="Q2045" s="5"/>
      <c r="R2045" s="5"/>
      <c r="S2045" s="5"/>
      <c r="T2045" s="5"/>
      <c r="U2045" s="5"/>
      <c r="V2045" s="5"/>
      <c r="W2045" s="33"/>
      <c r="X2045" s="33"/>
      <c r="Y2045" s="33"/>
      <c r="Z2045" s="33"/>
      <c r="AA2045" s="33"/>
      <c r="AB2045" s="33"/>
      <c r="AC2045" s="64"/>
      <c r="AD2045" s="33"/>
      <c r="AE2045" s="33"/>
      <c r="AF2045" s="64"/>
      <c r="AG2045" s="33"/>
      <c r="AH2045" s="33"/>
      <c r="AI2045" s="64"/>
    </row>
    <row r="2046" spans="1:35" ht="27" x14ac:dyDescent="0.2">
      <c r="A2046" s="368">
        <f t="shared" si="555"/>
        <v>2034</v>
      </c>
      <c r="B2046" s="48"/>
      <c r="C2046" s="148" t="s">
        <v>4934</v>
      </c>
      <c r="D2046" s="11" t="s">
        <v>4935</v>
      </c>
      <c r="E2046" s="12" t="s">
        <v>6630</v>
      </c>
      <c r="F2046" s="13" t="s">
        <v>4928</v>
      </c>
      <c r="G2046" s="13" t="s">
        <v>4936</v>
      </c>
      <c r="H2046" s="14" t="s">
        <v>52</v>
      </c>
      <c r="I2046" s="13">
        <v>24</v>
      </c>
      <c r="J2046" s="13">
        <v>12</v>
      </c>
      <c r="K2046" s="13"/>
      <c r="L2046" s="13"/>
      <c r="M2046" s="13">
        <f t="shared" si="559"/>
        <v>36</v>
      </c>
      <c r="N2046" s="13" t="s">
        <v>32</v>
      </c>
      <c r="O2046" s="4" t="s">
        <v>4967</v>
      </c>
      <c r="P2046" s="5"/>
      <c r="Q2046" s="5"/>
      <c r="R2046" s="5"/>
      <c r="S2046" s="5"/>
      <c r="T2046" s="5"/>
      <c r="U2046" s="5"/>
      <c r="V2046" s="5"/>
      <c r="W2046" s="33"/>
      <c r="X2046" s="33"/>
      <c r="Y2046" s="33"/>
      <c r="Z2046" s="33"/>
      <c r="AA2046" s="33"/>
      <c r="AB2046" s="33"/>
      <c r="AC2046" s="64"/>
      <c r="AD2046" s="33"/>
      <c r="AE2046" s="33"/>
      <c r="AF2046" s="64"/>
      <c r="AG2046" s="33"/>
      <c r="AH2046" s="33"/>
      <c r="AI2046" s="64"/>
    </row>
    <row r="2047" spans="1:35" ht="27" x14ac:dyDescent="0.2">
      <c r="A2047" s="368">
        <f t="shared" si="555"/>
        <v>2035</v>
      </c>
      <c r="B2047" s="48"/>
      <c r="C2047" s="148" t="s">
        <v>4939</v>
      </c>
      <c r="D2047" s="11" t="s">
        <v>4940</v>
      </c>
      <c r="E2047" s="12" t="s">
        <v>6631</v>
      </c>
      <c r="F2047" s="13" t="s">
        <v>4928</v>
      </c>
      <c r="G2047" s="13" t="s">
        <v>4941</v>
      </c>
      <c r="H2047" s="14" t="s">
        <v>31</v>
      </c>
      <c r="I2047" s="13">
        <v>69</v>
      </c>
      <c r="J2047" s="13">
        <v>11</v>
      </c>
      <c r="K2047" s="13"/>
      <c r="L2047" s="13"/>
      <c r="M2047" s="13">
        <f t="shared" si="559"/>
        <v>80</v>
      </c>
      <c r="N2047" s="13" t="s">
        <v>32</v>
      </c>
      <c r="O2047" s="4" t="s">
        <v>4971</v>
      </c>
      <c r="P2047" s="5"/>
      <c r="Q2047" s="5"/>
      <c r="R2047" s="54"/>
      <c r="S2047" s="100"/>
      <c r="T2047" s="100"/>
      <c r="U2047" s="100"/>
      <c r="V2047" s="5"/>
      <c r="W2047" s="33"/>
      <c r="X2047" s="33"/>
      <c r="Y2047" s="33"/>
      <c r="Z2047" s="33"/>
      <c r="AA2047" s="33"/>
      <c r="AB2047" s="33"/>
      <c r="AC2047" s="64"/>
      <c r="AD2047" s="33"/>
      <c r="AE2047" s="33"/>
      <c r="AF2047" s="64"/>
      <c r="AG2047" s="33"/>
      <c r="AH2047" s="33"/>
      <c r="AI2047" s="64"/>
    </row>
    <row r="2048" spans="1:35" ht="18" x14ac:dyDescent="0.2">
      <c r="A2048" s="368">
        <f t="shared" si="555"/>
        <v>2036</v>
      </c>
      <c r="B2048" s="4">
        <v>32114</v>
      </c>
      <c r="C2048" s="50" t="s">
        <v>4943</v>
      </c>
      <c r="D2048" s="50" t="s">
        <v>4944</v>
      </c>
      <c r="E2048" s="50"/>
      <c r="F2048" s="4" t="s">
        <v>4928</v>
      </c>
      <c r="G2048" s="54"/>
      <c r="H2048" s="4" t="s">
        <v>31</v>
      </c>
      <c r="I2048" s="267">
        <v>503</v>
      </c>
      <c r="J2048" s="267">
        <v>616</v>
      </c>
      <c r="K2048" s="267">
        <v>0</v>
      </c>
      <c r="L2048" s="267">
        <v>0</v>
      </c>
      <c r="M2048" s="251">
        <f t="shared" si="559"/>
        <v>1119</v>
      </c>
      <c r="N2048" s="53" t="str">
        <f>IF(M2049&gt;=100,"Besar",IF(AND(M2049&gt;=50,M2049&lt;=99),"Sedang",IF(AND(M2049&gt;=25,M2049&lt;=49),"Menengah",IF(AND(M2049&lt;=24,M2049&gt;=10),"Kecil",IF(M2049&lt;10,"&lt;Kecil","-")))))</f>
        <v>&lt;Kecil</v>
      </c>
      <c r="O2048" s="54"/>
      <c r="P2048" s="113" t="s">
        <v>6636</v>
      </c>
      <c r="Q2048" s="188"/>
      <c r="R2048" s="5"/>
      <c r="S2048" s="5"/>
      <c r="T2048" s="5"/>
      <c r="U2048" s="5"/>
      <c r="V2048" s="54"/>
      <c r="W2048" s="33"/>
      <c r="X2048" s="33"/>
      <c r="Y2048" s="33"/>
      <c r="Z2048" s="33"/>
      <c r="AA2048" s="33"/>
      <c r="AB2048" s="33"/>
      <c r="AC2048" s="64"/>
      <c r="AD2048" s="33"/>
      <c r="AE2048" s="33"/>
      <c r="AF2048" s="64"/>
      <c r="AG2048" s="33"/>
      <c r="AH2048" s="33"/>
      <c r="AI2048" s="64"/>
    </row>
    <row r="2049" spans="1:35" x14ac:dyDescent="0.2">
      <c r="A2049" s="368">
        <f t="shared" si="555"/>
        <v>2037</v>
      </c>
      <c r="B2049" s="4">
        <v>61033</v>
      </c>
      <c r="C2049" s="50" t="s">
        <v>4945</v>
      </c>
      <c r="D2049" s="50" t="s">
        <v>4946</v>
      </c>
      <c r="E2049" s="50"/>
      <c r="F2049" s="4" t="s">
        <v>4928</v>
      </c>
      <c r="G2049" s="54"/>
      <c r="H2049" s="4" t="s">
        <v>52</v>
      </c>
      <c r="I2049" s="267">
        <v>1</v>
      </c>
      <c r="J2049" s="267">
        <v>1</v>
      </c>
      <c r="K2049" s="267" t="s">
        <v>37</v>
      </c>
      <c r="L2049" s="267">
        <v>0</v>
      </c>
      <c r="M2049" s="251">
        <f t="shared" si="559"/>
        <v>2</v>
      </c>
      <c r="N2049" s="53" t="s">
        <v>45</v>
      </c>
      <c r="O2049" s="4" t="s">
        <v>4974</v>
      </c>
      <c r="P2049" s="113" t="s">
        <v>6637</v>
      </c>
      <c r="Q2049" s="54"/>
      <c r="R2049" s="5"/>
      <c r="S2049" s="5"/>
      <c r="T2049" s="5"/>
      <c r="U2049" s="5"/>
      <c r="V2049" s="54"/>
      <c r="W2049" s="33"/>
      <c r="X2049" s="33"/>
      <c r="Y2049" s="33"/>
      <c r="Z2049" s="33"/>
      <c r="AA2049" s="33"/>
      <c r="AB2049" s="33"/>
      <c r="AC2049" s="64"/>
      <c r="AD2049" s="33"/>
      <c r="AE2049" s="33"/>
      <c r="AF2049" s="64"/>
      <c r="AG2049" s="33"/>
      <c r="AH2049" s="33"/>
      <c r="AI2049" s="64"/>
    </row>
    <row r="2050" spans="1:35" ht="18" x14ac:dyDescent="0.2">
      <c r="A2050" s="368">
        <f t="shared" si="555"/>
        <v>2038</v>
      </c>
      <c r="B2050" s="4">
        <v>81020</v>
      </c>
      <c r="C2050" s="50" t="s">
        <v>4947</v>
      </c>
      <c r="D2050" s="50" t="s">
        <v>4948</v>
      </c>
      <c r="E2050" s="50"/>
      <c r="F2050" s="4" t="s">
        <v>4928</v>
      </c>
      <c r="G2050" s="54"/>
      <c r="H2050" s="4" t="s">
        <v>31</v>
      </c>
      <c r="I2050" s="267">
        <v>4</v>
      </c>
      <c r="J2050" s="267">
        <v>2</v>
      </c>
      <c r="K2050" s="267">
        <v>0</v>
      </c>
      <c r="L2050" s="267">
        <v>0</v>
      </c>
      <c r="M2050" s="251">
        <v>6</v>
      </c>
      <c r="N2050" s="53" t="str">
        <f>IF(M2051&gt;=100,"Besar",IF(AND(M2051&gt;=50,M2051&lt;=99),"Sedang",IF(AND(M2051&gt;=25,M2051&lt;=49),"Menengah",IF(AND(M2051&lt;=24,M2051&gt;=10),"Kecil",IF(M2051&lt;10,"&lt;Kecil","-")))))</f>
        <v>Menengah</v>
      </c>
      <c r="O2050" s="118" t="s">
        <v>6065</v>
      </c>
      <c r="P2050" s="5" t="s">
        <v>4996</v>
      </c>
      <c r="Q2050" s="5"/>
      <c r="R2050" s="5"/>
      <c r="S2050" s="5"/>
      <c r="T2050" s="5"/>
      <c r="U2050" s="5"/>
      <c r="V2050" s="5"/>
      <c r="W2050" s="33"/>
      <c r="X2050" s="33"/>
      <c r="Y2050" s="33"/>
      <c r="Z2050" s="33"/>
      <c r="AA2050" s="33"/>
      <c r="AB2050" s="33"/>
      <c r="AC2050" s="64"/>
      <c r="AD2050" s="33"/>
      <c r="AE2050" s="33"/>
      <c r="AF2050" s="64"/>
      <c r="AG2050" s="33"/>
      <c r="AH2050" s="33"/>
      <c r="AI2050" s="64"/>
    </row>
    <row r="2051" spans="1:35" ht="18" x14ac:dyDescent="0.2">
      <c r="A2051" s="368">
        <f t="shared" si="555"/>
        <v>2039</v>
      </c>
      <c r="B2051" s="4">
        <v>37202</v>
      </c>
      <c r="C2051" s="50" t="s">
        <v>4949</v>
      </c>
      <c r="D2051" s="50" t="s">
        <v>4950</v>
      </c>
      <c r="E2051" s="50"/>
      <c r="F2051" s="4" t="s">
        <v>4928</v>
      </c>
      <c r="G2051" s="54"/>
      <c r="H2051" s="4" t="s">
        <v>36</v>
      </c>
      <c r="I2051" s="267">
        <v>25</v>
      </c>
      <c r="J2051" s="267">
        <v>1</v>
      </c>
      <c r="K2051" s="267" t="s">
        <v>37</v>
      </c>
      <c r="L2051" s="267" t="s">
        <v>37</v>
      </c>
      <c r="M2051" s="251">
        <f>SUM(I2051:L2051)</f>
        <v>26</v>
      </c>
      <c r="N2051" s="53" t="str">
        <f>IF(M2052&gt;=100,"Besar",IF(AND(M2052&gt;=50,M2052&lt;=99),"Sedang",IF(AND(M2052&gt;=25,M2052&lt;=49),"Menengah",IF(AND(M2052&lt;=24,M2052&gt;=10),"Kecil",IF(M2052&lt;10,"&lt;Kecil","-")))))</f>
        <v>Menengah</v>
      </c>
      <c r="O2051" s="13" t="s">
        <v>6632</v>
      </c>
      <c r="P2051" s="5"/>
      <c r="Q2051" s="5"/>
      <c r="R2051" s="5"/>
      <c r="S2051" s="5"/>
      <c r="T2051" s="5"/>
      <c r="U2051" s="5"/>
      <c r="V2051" s="5"/>
      <c r="W2051" s="33"/>
      <c r="X2051" s="33"/>
      <c r="Y2051" s="33"/>
      <c r="Z2051" s="33"/>
      <c r="AA2051" s="33"/>
      <c r="AB2051" s="33"/>
      <c r="AC2051" s="64"/>
      <c r="AD2051" s="33"/>
      <c r="AE2051" s="33"/>
      <c r="AF2051" s="64"/>
      <c r="AG2051" s="33"/>
      <c r="AH2051" s="33"/>
      <c r="AI2051" s="64"/>
    </row>
    <row r="2052" spans="1:35" ht="18" x14ac:dyDescent="0.2">
      <c r="A2052" s="368">
        <f t="shared" si="555"/>
        <v>2040</v>
      </c>
      <c r="B2052" s="4">
        <v>42040</v>
      </c>
      <c r="C2052" s="50" t="s">
        <v>4951</v>
      </c>
      <c r="D2052" s="50" t="s">
        <v>4952</v>
      </c>
      <c r="E2052" s="50"/>
      <c r="F2052" s="4" t="s">
        <v>4928</v>
      </c>
      <c r="G2052" s="54"/>
      <c r="H2052" s="80" t="s">
        <v>56</v>
      </c>
      <c r="I2052" s="267">
        <v>32</v>
      </c>
      <c r="J2052" s="267">
        <v>4</v>
      </c>
      <c r="K2052" s="267" t="s">
        <v>37</v>
      </c>
      <c r="L2052" s="267" t="s">
        <v>37</v>
      </c>
      <c r="M2052" s="251">
        <f>SUM(I2052:L2052)</f>
        <v>36</v>
      </c>
      <c r="N2052" s="53" t="str">
        <f>IF(M2053&gt;=100,"Besar",IF(AND(M2053&gt;=50,M2053&lt;=99),"Sedang",IF(AND(M2053&gt;=25,M2053&lt;=49),"Menengah",IF(AND(M2053&lt;=24,M2053&gt;=10),"Kecil",IF(M2053&lt;10,"&lt;Kecil","-")))))</f>
        <v>Menengah</v>
      </c>
      <c r="O2052" s="4"/>
      <c r="P2052" s="113" t="s">
        <v>6639</v>
      </c>
      <c r="Q2052" s="175"/>
      <c r="R2052" s="5"/>
      <c r="S2052" s="5"/>
      <c r="T2052" s="5"/>
      <c r="U2052" s="5"/>
      <c r="V2052" s="5"/>
      <c r="W2052" s="33"/>
      <c r="X2052" s="33"/>
      <c r="Y2052" s="33"/>
      <c r="Z2052" s="33"/>
      <c r="AA2052" s="33"/>
      <c r="AB2052" s="33"/>
      <c r="AC2052" s="64"/>
      <c r="AD2052" s="33"/>
      <c r="AE2052" s="33"/>
      <c r="AF2052" s="64"/>
      <c r="AG2052" s="33"/>
      <c r="AH2052" s="33"/>
      <c r="AI2052" s="64"/>
    </row>
    <row r="2053" spans="1:35" ht="18" x14ac:dyDescent="0.2">
      <c r="A2053" s="368">
        <f t="shared" si="555"/>
        <v>2041</v>
      </c>
      <c r="B2053" s="4">
        <v>42010</v>
      </c>
      <c r="C2053" s="50" t="s">
        <v>4953</v>
      </c>
      <c r="D2053" s="50" t="s">
        <v>4954</v>
      </c>
      <c r="E2053" s="50"/>
      <c r="F2053" s="4" t="s">
        <v>4928</v>
      </c>
      <c r="G2053" s="4"/>
      <c r="H2053" s="4" t="s">
        <v>56</v>
      </c>
      <c r="I2053" s="267">
        <v>32</v>
      </c>
      <c r="J2053" s="267">
        <v>4</v>
      </c>
      <c r="K2053" s="267" t="s">
        <v>37</v>
      </c>
      <c r="L2053" s="267" t="s">
        <v>37</v>
      </c>
      <c r="M2053" s="251">
        <f>SUM(I2053:L2053)</f>
        <v>36</v>
      </c>
      <c r="N2053" s="4" t="s">
        <v>57</v>
      </c>
      <c r="O2053" s="54"/>
      <c r="P2053" s="5" t="s">
        <v>5001</v>
      </c>
      <c r="Q2053" s="5"/>
      <c r="R2053" s="5"/>
      <c r="S2053" s="5"/>
      <c r="T2053" s="5"/>
      <c r="U2053" s="5"/>
      <c r="V2053" s="5"/>
      <c r="W2053" s="33"/>
      <c r="X2053" s="33"/>
      <c r="Y2053" s="33"/>
      <c r="Z2053" s="33"/>
      <c r="AA2053" s="33"/>
      <c r="AB2053" s="33"/>
      <c r="AC2053" s="64"/>
      <c r="AD2053" s="33"/>
      <c r="AE2053" s="33"/>
      <c r="AF2053" s="64"/>
      <c r="AG2053" s="33"/>
      <c r="AH2053" s="33"/>
      <c r="AI2053" s="64"/>
    </row>
    <row r="2054" spans="1:35" x14ac:dyDescent="0.2">
      <c r="A2054" s="368">
        <f t="shared" si="555"/>
        <v>2042</v>
      </c>
      <c r="B2054" s="48"/>
      <c r="C2054" s="65" t="s">
        <v>763</v>
      </c>
      <c r="D2054" s="65" t="s">
        <v>4955</v>
      </c>
      <c r="E2054" s="65"/>
      <c r="F2054" s="4" t="s">
        <v>4928</v>
      </c>
      <c r="G2054" s="4" t="s">
        <v>111</v>
      </c>
      <c r="H2054" s="5"/>
      <c r="I2054" s="50">
        <v>53</v>
      </c>
      <c r="J2054" s="50">
        <v>79</v>
      </c>
      <c r="K2054" s="50"/>
      <c r="L2054" s="50"/>
      <c r="M2054" s="50">
        <f>SUM(I2054:J2054)</f>
        <v>132</v>
      </c>
      <c r="N2054" s="4" t="s">
        <v>57</v>
      </c>
      <c r="O2054" s="13" t="s">
        <v>6460</v>
      </c>
      <c r="P2054" s="113" t="s">
        <v>6641</v>
      </c>
      <c r="Q2054" s="166"/>
      <c r="R2054" s="5"/>
      <c r="S2054" s="5"/>
      <c r="T2054" s="5"/>
      <c r="U2054" s="5"/>
      <c r="V2054" s="5"/>
      <c r="W2054" s="33"/>
      <c r="X2054" s="33"/>
      <c r="Y2054" s="33"/>
      <c r="Z2054" s="33"/>
      <c r="AA2054" s="33"/>
      <c r="AB2054" s="33"/>
      <c r="AC2054" s="64"/>
      <c r="AD2054" s="33"/>
      <c r="AE2054" s="33"/>
      <c r="AF2054" s="64"/>
      <c r="AG2054" s="33"/>
      <c r="AH2054" s="33"/>
      <c r="AI2054" s="64"/>
    </row>
    <row r="2055" spans="1:35" ht="27" x14ac:dyDescent="0.2">
      <c r="A2055" s="368">
        <f t="shared" si="555"/>
        <v>2043</v>
      </c>
      <c r="B2055" s="48"/>
      <c r="C2055" s="237" t="s">
        <v>4958</v>
      </c>
      <c r="D2055" s="133" t="s">
        <v>6634</v>
      </c>
      <c r="E2055" s="117" t="s">
        <v>6635</v>
      </c>
      <c r="F2055" s="118" t="s">
        <v>4928</v>
      </c>
      <c r="G2055" s="118" t="s">
        <v>4959</v>
      </c>
      <c r="H2055" s="14" t="s">
        <v>229</v>
      </c>
      <c r="I2055" s="118">
        <v>106</v>
      </c>
      <c r="J2055" s="118">
        <v>119</v>
      </c>
      <c r="K2055" s="120"/>
      <c r="L2055" s="120"/>
      <c r="M2055" s="13">
        <f>SUM(I2055:L2055)</f>
        <v>225</v>
      </c>
      <c r="N2055" s="118" t="s">
        <v>57</v>
      </c>
      <c r="O2055" s="54"/>
      <c r="P2055" s="5"/>
      <c r="Q2055" s="5"/>
      <c r="R2055" s="5"/>
      <c r="S2055" s="5"/>
      <c r="T2055" s="5"/>
      <c r="U2055" s="5"/>
      <c r="V2055" s="5"/>
      <c r="W2055" s="33"/>
      <c r="X2055" s="33"/>
      <c r="Y2055" s="33"/>
      <c r="Z2055" s="33"/>
      <c r="AA2055" s="33"/>
      <c r="AB2055" s="33"/>
      <c r="AC2055" s="64"/>
      <c r="AD2055" s="33"/>
      <c r="AE2055" s="33"/>
      <c r="AF2055" s="64"/>
      <c r="AG2055" s="33"/>
      <c r="AH2055" s="33"/>
      <c r="AI2055" s="64"/>
    </row>
    <row r="2056" spans="1:35" ht="27" x14ac:dyDescent="0.2">
      <c r="A2056" s="368">
        <f t="shared" si="555"/>
        <v>2044</v>
      </c>
      <c r="B2056" s="4">
        <v>61031</v>
      </c>
      <c r="C2056" s="193" t="s">
        <v>4960</v>
      </c>
      <c r="D2056" s="11" t="s">
        <v>1088</v>
      </c>
      <c r="E2056" s="12"/>
      <c r="F2056" s="13" t="s">
        <v>4928</v>
      </c>
      <c r="G2056" s="13" t="s">
        <v>1089</v>
      </c>
      <c r="H2056" s="80" t="s">
        <v>31</v>
      </c>
      <c r="I2056" s="13">
        <v>28</v>
      </c>
      <c r="J2056" s="13">
        <v>58</v>
      </c>
      <c r="K2056" s="171"/>
      <c r="L2056" s="171"/>
      <c r="M2056" s="13">
        <f>SUM(I2056:L2056)</f>
        <v>86</v>
      </c>
      <c r="N2056" s="13" t="s">
        <v>32</v>
      </c>
      <c r="O2056" s="13" t="s">
        <v>6460</v>
      </c>
      <c r="P2056" s="28" t="s">
        <v>4982</v>
      </c>
      <c r="Q2056" s="5"/>
      <c r="R2056" s="5"/>
      <c r="S2056" s="5"/>
      <c r="T2056" s="5"/>
      <c r="U2056" s="5"/>
      <c r="V2056" s="5"/>
      <c r="W2056" s="33"/>
      <c r="X2056" s="33"/>
      <c r="Y2056" s="33"/>
      <c r="Z2056" s="33"/>
      <c r="AA2056" s="33"/>
      <c r="AB2056" s="33"/>
      <c r="AC2056" s="64"/>
      <c r="AD2056" s="33"/>
      <c r="AE2056" s="33"/>
      <c r="AF2056" s="64"/>
      <c r="AG2056" s="33"/>
      <c r="AH2056" s="33"/>
      <c r="AI2056" s="64"/>
    </row>
    <row r="2057" spans="1:35" ht="18" x14ac:dyDescent="0.2">
      <c r="A2057" s="368">
        <f t="shared" si="555"/>
        <v>2045</v>
      </c>
      <c r="B2057" s="48"/>
      <c r="C2057" s="32" t="s">
        <v>3863</v>
      </c>
      <c r="D2057" s="3" t="s">
        <v>4962</v>
      </c>
      <c r="E2057" s="3"/>
      <c r="F2057" s="4" t="s">
        <v>4928</v>
      </c>
      <c r="G2057" s="4" t="s">
        <v>341</v>
      </c>
      <c r="H2057" s="5" t="s">
        <v>36</v>
      </c>
      <c r="I2057" s="50">
        <v>15</v>
      </c>
      <c r="J2057" s="50">
        <v>9</v>
      </c>
      <c r="K2057" s="50"/>
      <c r="L2057" s="50"/>
      <c r="M2057" s="50">
        <f>SUM(I2057:K2057)</f>
        <v>24</v>
      </c>
      <c r="N2057" s="53" t="str">
        <f>IF(M2058&gt;=100,"Besar",IF(AND(M2058&gt;=50,M2058&lt;=99),"Sedang",IF(AND(M2058&gt;=25,M2058&lt;=49),"Menengah",IF(AND(M2058&lt;=24,M2058&gt;=10),"Kecil",IF(M2058&lt;10,"&lt;Kecil","-")))))</f>
        <v>Sedang</v>
      </c>
      <c r="O2057" s="4"/>
      <c r="P2057" s="5"/>
      <c r="Q2057" s="5"/>
      <c r="R2057" s="5"/>
      <c r="S2057" s="5"/>
      <c r="T2057" s="5"/>
      <c r="U2057" s="5"/>
      <c r="V2057" s="5"/>
      <c r="W2057" s="33"/>
      <c r="X2057" s="33"/>
      <c r="Y2057" s="33"/>
      <c r="Z2057" s="33"/>
      <c r="AA2057" s="33"/>
      <c r="AB2057" s="33"/>
      <c r="AC2057" s="64"/>
      <c r="AD2057" s="33"/>
      <c r="AE2057" s="33"/>
      <c r="AF2057" s="64"/>
      <c r="AG2057" s="33"/>
      <c r="AH2057" s="33"/>
      <c r="AI2057" s="64"/>
    </row>
    <row r="2058" spans="1:35" x14ac:dyDescent="0.2">
      <c r="A2058" s="368">
        <f t="shared" si="555"/>
        <v>2046</v>
      </c>
      <c r="B2058" s="4">
        <v>81020</v>
      </c>
      <c r="C2058" s="50" t="s">
        <v>4963</v>
      </c>
      <c r="D2058" s="50" t="s">
        <v>4964</v>
      </c>
      <c r="E2058" s="50"/>
      <c r="F2058" s="4" t="s">
        <v>4928</v>
      </c>
      <c r="G2058" s="4"/>
      <c r="H2058" s="80" t="s">
        <v>31</v>
      </c>
      <c r="I2058" s="267">
        <v>54</v>
      </c>
      <c r="J2058" s="267">
        <v>10</v>
      </c>
      <c r="K2058" s="267" t="s">
        <v>37</v>
      </c>
      <c r="L2058" s="267" t="s">
        <v>37</v>
      </c>
      <c r="M2058" s="251">
        <f>SUM(I2058:L2058)</f>
        <v>64</v>
      </c>
      <c r="N2058" s="4" t="s">
        <v>32</v>
      </c>
      <c r="O2058" s="13" t="s">
        <v>4981</v>
      </c>
      <c r="P2058" s="5"/>
      <c r="Q2058" s="5"/>
      <c r="R2058" s="5"/>
      <c r="S2058" s="5"/>
      <c r="T2058" s="5"/>
      <c r="U2058" s="5"/>
      <c r="V2058" s="5"/>
      <c r="W2058" s="33"/>
      <c r="X2058" s="33"/>
      <c r="Y2058" s="33"/>
      <c r="Z2058" s="33"/>
      <c r="AA2058" s="33"/>
      <c r="AB2058" s="33"/>
      <c r="AC2058" s="64"/>
      <c r="AD2058" s="33"/>
      <c r="AE2058" s="33"/>
      <c r="AF2058" s="64"/>
      <c r="AG2058" s="33"/>
      <c r="AH2058" s="33"/>
      <c r="AI2058" s="64"/>
    </row>
    <row r="2059" spans="1:35" ht="18" x14ac:dyDescent="0.2">
      <c r="A2059" s="368">
        <f t="shared" si="555"/>
        <v>2047</v>
      </c>
      <c r="B2059" s="48"/>
      <c r="C2059" s="193" t="s">
        <v>4965</v>
      </c>
      <c r="D2059" s="11" t="s">
        <v>4966</v>
      </c>
      <c r="E2059" s="12" t="s">
        <v>6638</v>
      </c>
      <c r="F2059" s="13" t="s">
        <v>4928</v>
      </c>
      <c r="G2059" s="13" t="s">
        <v>341</v>
      </c>
      <c r="H2059" s="21" t="s">
        <v>31</v>
      </c>
      <c r="I2059" s="13">
        <v>10</v>
      </c>
      <c r="J2059" s="13">
        <v>5</v>
      </c>
      <c r="K2059" s="13"/>
      <c r="L2059" s="13"/>
      <c r="M2059" s="13">
        <f>SUM(I2059:L2059)</f>
        <v>15</v>
      </c>
      <c r="N2059" s="13" t="s">
        <v>45</v>
      </c>
      <c r="O2059" s="4"/>
      <c r="P2059" s="5"/>
      <c r="Q2059" s="5"/>
      <c r="R2059" s="5"/>
      <c r="S2059" s="5"/>
      <c r="T2059" s="5"/>
      <c r="U2059" s="5"/>
      <c r="V2059" s="5"/>
      <c r="W2059" s="33"/>
      <c r="X2059" s="33"/>
      <c r="Y2059" s="33"/>
      <c r="Z2059" s="33"/>
      <c r="AA2059" s="33"/>
      <c r="AB2059" s="33"/>
      <c r="AC2059" s="64"/>
      <c r="AD2059" s="33"/>
      <c r="AE2059" s="33"/>
      <c r="AF2059" s="64"/>
      <c r="AG2059" s="33"/>
      <c r="AH2059" s="33"/>
      <c r="AI2059" s="64"/>
    </row>
    <row r="2060" spans="1:35" ht="18" x14ac:dyDescent="0.2">
      <c r="A2060" s="368">
        <f t="shared" si="555"/>
        <v>2048</v>
      </c>
      <c r="B2060" s="48"/>
      <c r="C2060" s="32" t="s">
        <v>4968</v>
      </c>
      <c r="D2060" s="3" t="s">
        <v>4969</v>
      </c>
      <c r="E2060" s="3"/>
      <c r="F2060" s="4" t="s">
        <v>4928</v>
      </c>
      <c r="G2060" s="4" t="s">
        <v>4970</v>
      </c>
      <c r="H2060" s="5"/>
      <c r="I2060" s="50">
        <v>16</v>
      </c>
      <c r="J2060" s="50">
        <v>61</v>
      </c>
      <c r="K2060" s="50"/>
      <c r="L2060" s="50"/>
      <c r="M2060" s="50">
        <f>SUM(I2060:K2060)</f>
        <v>77</v>
      </c>
      <c r="N2060" s="53" t="s">
        <v>32</v>
      </c>
      <c r="O2060" s="4" t="s">
        <v>4974</v>
      </c>
      <c r="P2060" s="113" t="s">
        <v>6646</v>
      </c>
      <c r="Q2060" s="166"/>
      <c r="R2060" s="5"/>
      <c r="S2060" s="5"/>
      <c r="T2060" s="5"/>
      <c r="U2060" s="5"/>
      <c r="V2060" s="5"/>
      <c r="W2060" s="33"/>
      <c r="X2060" s="33"/>
      <c r="Y2060" s="33"/>
      <c r="Z2060" s="33"/>
      <c r="AA2060" s="33"/>
      <c r="AB2060" s="33"/>
      <c r="AC2060" s="64"/>
      <c r="AD2060" s="33"/>
      <c r="AE2060" s="33"/>
      <c r="AF2060" s="64"/>
      <c r="AG2060" s="33"/>
      <c r="AH2060" s="33"/>
      <c r="AI2060" s="64"/>
    </row>
    <row r="2061" spans="1:35" x14ac:dyDescent="0.2">
      <c r="A2061" s="368">
        <f t="shared" si="555"/>
        <v>2049</v>
      </c>
      <c r="B2061" s="4">
        <v>32114</v>
      </c>
      <c r="C2061" s="148" t="s">
        <v>4972</v>
      </c>
      <c r="D2061" s="11" t="s">
        <v>4973</v>
      </c>
      <c r="E2061" s="12" t="s">
        <v>6640</v>
      </c>
      <c r="F2061" s="13" t="s">
        <v>4928</v>
      </c>
      <c r="G2061" s="13" t="s">
        <v>111</v>
      </c>
      <c r="H2061" s="14" t="s">
        <v>31</v>
      </c>
      <c r="I2061" s="13">
        <v>255</v>
      </c>
      <c r="J2061" s="13">
        <v>85</v>
      </c>
      <c r="K2061" s="13"/>
      <c r="L2061" s="13"/>
      <c r="M2061" s="13">
        <f>SUM(I2061:L2061)</f>
        <v>340</v>
      </c>
      <c r="N2061" s="13" t="s">
        <v>57</v>
      </c>
      <c r="O2061" s="4"/>
      <c r="P2061" s="113" t="s">
        <v>6648</v>
      </c>
      <c r="Q2061" s="166"/>
      <c r="R2061" s="5"/>
      <c r="S2061" s="5"/>
      <c r="T2061" s="5"/>
      <c r="U2061" s="5"/>
      <c r="V2061" s="5"/>
      <c r="W2061" s="33"/>
      <c r="X2061" s="33"/>
      <c r="Y2061" s="33"/>
      <c r="Z2061" s="33"/>
      <c r="AA2061" s="33"/>
      <c r="AB2061" s="33"/>
      <c r="AC2061" s="64"/>
      <c r="AD2061" s="33"/>
      <c r="AE2061" s="33"/>
      <c r="AF2061" s="64"/>
      <c r="AG2061" s="33"/>
      <c r="AH2061" s="33"/>
      <c r="AI2061" s="64"/>
    </row>
    <row r="2062" spans="1:35" ht="18" x14ac:dyDescent="0.2">
      <c r="A2062" s="368">
        <f t="shared" si="555"/>
        <v>2050</v>
      </c>
      <c r="B2062" s="4">
        <v>32130</v>
      </c>
      <c r="C2062" s="50" t="s">
        <v>4976</v>
      </c>
      <c r="D2062" s="50" t="s">
        <v>4977</v>
      </c>
      <c r="E2062" s="50"/>
      <c r="F2062" s="4" t="s">
        <v>4928</v>
      </c>
      <c r="G2062" s="4"/>
      <c r="H2062" s="4" t="s">
        <v>31</v>
      </c>
      <c r="I2062" s="267">
        <v>9</v>
      </c>
      <c r="J2062" s="267">
        <v>16</v>
      </c>
      <c r="K2062" s="267">
        <v>0</v>
      </c>
      <c r="L2062" s="267">
        <v>0</v>
      </c>
      <c r="M2062" s="251">
        <f>SUM(I2062:L2062)</f>
        <v>25</v>
      </c>
      <c r="N2062" s="4" t="s">
        <v>57</v>
      </c>
      <c r="O2062" s="13" t="s">
        <v>6645</v>
      </c>
      <c r="P2062" s="5"/>
      <c r="Q2062" s="5"/>
      <c r="R2062" s="5"/>
      <c r="S2062" s="5"/>
      <c r="T2062" s="5"/>
      <c r="U2062" s="5"/>
      <c r="V2062" s="5"/>
      <c r="W2062" s="33"/>
      <c r="X2062" s="33"/>
      <c r="Y2062" s="33"/>
      <c r="Z2062" s="33"/>
      <c r="AA2062" s="33"/>
      <c r="AB2062" s="33"/>
      <c r="AC2062" s="64"/>
      <c r="AD2062" s="33"/>
      <c r="AE2062" s="33"/>
      <c r="AF2062" s="64"/>
      <c r="AG2062" s="33"/>
      <c r="AH2062" s="33"/>
      <c r="AI2062" s="64"/>
    </row>
    <row r="2063" spans="1:35" ht="18" x14ac:dyDescent="0.2">
      <c r="A2063" s="368">
        <f t="shared" ref="A2063:A2126" si="560">A2062+1</f>
        <v>2051</v>
      </c>
      <c r="B2063" s="48"/>
      <c r="C2063" s="148" t="s">
        <v>4978</v>
      </c>
      <c r="D2063" s="11" t="s">
        <v>4979</v>
      </c>
      <c r="E2063" s="12" t="s">
        <v>6642</v>
      </c>
      <c r="F2063" s="13" t="s">
        <v>4928</v>
      </c>
      <c r="G2063" s="13" t="s">
        <v>4980</v>
      </c>
      <c r="H2063" s="14" t="s">
        <v>31</v>
      </c>
      <c r="I2063" s="13">
        <v>103</v>
      </c>
      <c r="J2063" s="13">
        <v>139</v>
      </c>
      <c r="K2063" s="13"/>
      <c r="L2063" s="13">
        <v>2</v>
      </c>
      <c r="M2063" s="13">
        <f>SUM(I2063:L2063)</f>
        <v>244</v>
      </c>
      <c r="N2063" s="13" t="s">
        <v>57</v>
      </c>
      <c r="O2063" s="13" t="s">
        <v>4026</v>
      </c>
      <c r="P2063" s="28" t="s">
        <v>4996</v>
      </c>
      <c r="Q2063" s="166"/>
      <c r="R2063" s="5"/>
      <c r="S2063" s="5"/>
      <c r="T2063" s="5"/>
      <c r="U2063" s="5"/>
      <c r="V2063" s="5"/>
      <c r="W2063" s="33"/>
      <c r="X2063" s="33"/>
      <c r="Y2063" s="33"/>
      <c r="Z2063" s="33"/>
      <c r="AA2063" s="33"/>
      <c r="AB2063" s="33"/>
      <c r="AC2063" s="64"/>
      <c r="AD2063" s="33"/>
      <c r="AE2063" s="33"/>
      <c r="AF2063" s="64"/>
      <c r="AG2063" s="33"/>
      <c r="AH2063" s="33"/>
      <c r="AI2063" s="64"/>
    </row>
    <row r="2064" spans="1:35" x14ac:dyDescent="0.2">
      <c r="A2064" s="368">
        <f t="shared" si="560"/>
        <v>2052</v>
      </c>
      <c r="B2064" s="48"/>
      <c r="C2064" s="32" t="s">
        <v>4983</v>
      </c>
      <c r="D2064" s="3" t="s">
        <v>4984</v>
      </c>
      <c r="E2064" s="3"/>
      <c r="F2064" s="4" t="s">
        <v>4928</v>
      </c>
      <c r="G2064" s="4" t="s">
        <v>987</v>
      </c>
      <c r="H2064" s="5"/>
      <c r="I2064" s="50">
        <v>120</v>
      </c>
      <c r="J2064" s="50">
        <v>150</v>
      </c>
      <c r="K2064" s="50"/>
      <c r="L2064" s="50"/>
      <c r="M2064" s="50">
        <f>SUM(I2064:K2064)</f>
        <v>270</v>
      </c>
      <c r="N2064" s="53" t="str">
        <f>IF(M2065&gt;=100,"Besar",IF(AND(M2065&gt;=50,M2065&lt;=99),"Sedang",IF(AND(M2065&gt;=25,M2065&lt;=49),"Menengah",IF(AND(M2065&lt;=24,M2065&gt;=10),"Kecil",IF(M2065&lt;10,"&lt;Kecil","-")))))</f>
        <v>&lt;Kecil</v>
      </c>
      <c r="O2064" s="4"/>
      <c r="P2064" s="5"/>
      <c r="Q2064" s="5"/>
      <c r="R2064" s="54"/>
      <c r="S2064" s="100"/>
      <c r="T2064" s="100"/>
      <c r="U2064" s="100"/>
      <c r="V2064" s="5"/>
      <c r="W2064" s="33"/>
      <c r="X2064" s="33"/>
      <c r="Y2064" s="33"/>
      <c r="Z2064" s="33"/>
      <c r="AA2064" s="33"/>
      <c r="AB2064" s="33"/>
      <c r="AC2064" s="64"/>
      <c r="AD2064" s="33"/>
      <c r="AE2064" s="33"/>
      <c r="AF2064" s="64"/>
      <c r="AG2064" s="33"/>
      <c r="AH2064" s="33"/>
      <c r="AI2064" s="64"/>
    </row>
    <row r="2065" spans="1:35" ht="18" x14ac:dyDescent="0.2">
      <c r="A2065" s="368">
        <f t="shared" si="560"/>
        <v>2053</v>
      </c>
      <c r="B2065" s="4">
        <v>61033</v>
      </c>
      <c r="C2065" s="50" t="s">
        <v>4985</v>
      </c>
      <c r="D2065" s="50" t="s">
        <v>4986</v>
      </c>
      <c r="E2065" s="50"/>
      <c r="F2065" s="4" t="s">
        <v>4928</v>
      </c>
      <c r="G2065" s="4"/>
      <c r="H2065" s="4" t="s">
        <v>52</v>
      </c>
      <c r="I2065" s="267">
        <v>1</v>
      </c>
      <c r="J2065" s="267">
        <v>1</v>
      </c>
      <c r="K2065" s="267" t="s">
        <v>37</v>
      </c>
      <c r="L2065" s="267">
        <v>0</v>
      </c>
      <c r="M2065" s="251">
        <f>SUM(I2065:L2065)</f>
        <v>2</v>
      </c>
      <c r="N2065" s="53" t="s">
        <v>45</v>
      </c>
      <c r="O2065" s="13" t="s">
        <v>844</v>
      </c>
      <c r="P2065" s="28" t="s">
        <v>5001</v>
      </c>
      <c r="Q2065" s="166"/>
      <c r="R2065" s="54"/>
      <c r="S2065" s="100"/>
      <c r="T2065" s="100"/>
      <c r="U2065" s="100"/>
      <c r="V2065" s="54"/>
      <c r="W2065" s="33"/>
      <c r="X2065" s="33"/>
      <c r="Y2065" s="33"/>
      <c r="Z2065" s="33"/>
      <c r="AA2065" s="33"/>
      <c r="AB2065" s="33"/>
      <c r="AC2065" s="64"/>
      <c r="AD2065" s="33"/>
      <c r="AE2065" s="33"/>
      <c r="AF2065" s="64"/>
      <c r="AG2065" s="33"/>
      <c r="AH2065" s="33"/>
      <c r="AI2065" s="64"/>
    </row>
    <row r="2066" spans="1:35" x14ac:dyDescent="0.2">
      <c r="A2066" s="368">
        <f t="shared" si="560"/>
        <v>2054</v>
      </c>
      <c r="B2066" s="4">
        <v>61039</v>
      </c>
      <c r="C2066" s="50" t="s">
        <v>4987</v>
      </c>
      <c r="D2066" s="50" t="s">
        <v>4988</v>
      </c>
      <c r="E2066" s="50"/>
      <c r="F2066" s="4" t="s">
        <v>4928</v>
      </c>
      <c r="G2066" s="54"/>
      <c r="H2066" s="4" t="s">
        <v>56</v>
      </c>
      <c r="I2066" s="267">
        <v>5</v>
      </c>
      <c r="J2066" s="267">
        <v>5</v>
      </c>
      <c r="K2066" s="267">
        <v>0</v>
      </c>
      <c r="L2066" s="267">
        <v>0</v>
      </c>
      <c r="M2066" s="251">
        <v>10</v>
      </c>
      <c r="N2066" s="4" t="s">
        <v>57</v>
      </c>
      <c r="O2066" s="4" t="s">
        <v>5015</v>
      </c>
      <c r="P2066" s="113" t="s">
        <v>6593</v>
      </c>
      <c r="Q2066" s="121"/>
      <c r="R2066" s="5"/>
      <c r="S2066" s="5"/>
      <c r="T2066" s="5"/>
      <c r="U2066" s="5"/>
      <c r="V2066" s="54"/>
      <c r="W2066" s="33"/>
      <c r="X2066" s="33"/>
      <c r="Y2066" s="33"/>
      <c r="Z2066" s="33"/>
      <c r="AA2066" s="33"/>
      <c r="AB2066" s="33"/>
      <c r="AC2066" s="64"/>
      <c r="AD2066" s="33"/>
      <c r="AE2066" s="33"/>
      <c r="AF2066" s="64"/>
      <c r="AG2066" s="33"/>
      <c r="AH2066" s="33"/>
      <c r="AI2066" s="64"/>
    </row>
    <row r="2067" spans="1:35" ht="90" x14ac:dyDescent="0.2">
      <c r="A2067" s="368">
        <f t="shared" si="560"/>
        <v>2055</v>
      </c>
      <c r="B2067" s="11"/>
      <c r="C2067" s="352" t="s">
        <v>6643</v>
      </c>
      <c r="D2067" s="239" t="s">
        <v>6934</v>
      </c>
      <c r="E2067" s="134" t="s">
        <v>6644</v>
      </c>
      <c r="F2067" s="126" t="s">
        <v>4928</v>
      </c>
      <c r="G2067" s="126" t="s">
        <v>6935</v>
      </c>
      <c r="H2067" s="14" t="s">
        <v>31</v>
      </c>
      <c r="I2067" s="126">
        <v>53</v>
      </c>
      <c r="J2067" s="126">
        <v>5</v>
      </c>
      <c r="K2067" s="171">
        <v>4</v>
      </c>
      <c r="L2067" s="171"/>
      <c r="M2067" s="126">
        <f t="shared" ref="M2067" si="561">SUM(I2067:K2067)</f>
        <v>62</v>
      </c>
      <c r="N2067" s="126" t="s">
        <v>57</v>
      </c>
      <c r="O2067" s="126" t="s">
        <v>6822</v>
      </c>
      <c r="P2067" s="296" t="s">
        <v>6936</v>
      </c>
      <c r="Q2067" s="54"/>
      <c r="R2067" s="5"/>
      <c r="S2067" s="5"/>
      <c r="T2067" s="5"/>
      <c r="U2067" s="5"/>
      <c r="V2067" s="54"/>
      <c r="W2067" s="33"/>
      <c r="X2067" s="33"/>
      <c r="Y2067" s="33"/>
      <c r="Z2067" s="33"/>
      <c r="AA2067" s="33"/>
      <c r="AB2067" s="33"/>
      <c r="AC2067" s="64"/>
      <c r="AD2067" s="33"/>
      <c r="AE2067" s="33"/>
      <c r="AF2067" s="64"/>
      <c r="AG2067" s="33"/>
      <c r="AH2067" s="33"/>
      <c r="AI2067" s="64"/>
    </row>
    <row r="2068" spans="1:35" ht="18" x14ac:dyDescent="0.2">
      <c r="A2068" s="368">
        <f t="shared" si="560"/>
        <v>2056</v>
      </c>
      <c r="B2068" s="48"/>
      <c r="C2068" s="148" t="s">
        <v>4989</v>
      </c>
      <c r="D2068" s="11" t="s">
        <v>4990</v>
      </c>
      <c r="E2068" s="12" t="s">
        <v>6647</v>
      </c>
      <c r="F2068" s="13" t="s">
        <v>4928</v>
      </c>
      <c r="G2068" s="13" t="s">
        <v>1589</v>
      </c>
      <c r="H2068" s="14" t="s">
        <v>31</v>
      </c>
      <c r="I2068" s="13">
        <v>120</v>
      </c>
      <c r="J2068" s="13">
        <v>140</v>
      </c>
      <c r="K2068" s="13"/>
      <c r="L2068" s="13"/>
      <c r="M2068" s="13">
        <f>SUM(I2068:L2068)</f>
        <v>260</v>
      </c>
      <c r="N2068" s="13" t="s">
        <v>57</v>
      </c>
      <c r="O2068" s="118" t="s">
        <v>6650</v>
      </c>
      <c r="P2068" s="5"/>
      <c r="Q2068" s="5"/>
      <c r="R2068" s="54"/>
      <c r="S2068" s="100"/>
      <c r="T2068" s="100"/>
      <c r="U2068" s="100"/>
      <c r="V2068" s="5"/>
      <c r="W2068" s="33"/>
      <c r="X2068" s="33"/>
      <c r="Y2068" s="33"/>
      <c r="Z2068" s="33"/>
      <c r="AA2068" s="33"/>
      <c r="AB2068" s="33"/>
      <c r="AC2068" s="64"/>
      <c r="AD2068" s="33"/>
      <c r="AE2068" s="33"/>
      <c r="AF2068" s="64"/>
      <c r="AG2068" s="33"/>
      <c r="AH2068" s="33"/>
      <c r="AI2068" s="64"/>
    </row>
    <row r="2069" spans="1:35" x14ac:dyDescent="0.2">
      <c r="A2069" s="368">
        <f t="shared" si="560"/>
        <v>2057</v>
      </c>
      <c r="B2069" s="4">
        <v>37202</v>
      </c>
      <c r="C2069" s="50" t="s">
        <v>4991</v>
      </c>
      <c r="D2069" s="50" t="s">
        <v>4992</v>
      </c>
      <c r="E2069" s="50"/>
      <c r="F2069" s="4" t="s">
        <v>4928</v>
      </c>
      <c r="G2069" s="54"/>
      <c r="H2069" s="4" t="s">
        <v>31</v>
      </c>
      <c r="I2069" s="267">
        <v>36</v>
      </c>
      <c r="J2069" s="267">
        <v>1</v>
      </c>
      <c r="K2069" s="267">
        <v>0</v>
      </c>
      <c r="L2069" s="267">
        <v>0</v>
      </c>
      <c r="M2069" s="251">
        <v>37</v>
      </c>
      <c r="N2069" s="4" t="s">
        <v>32</v>
      </c>
      <c r="O2069" s="4"/>
      <c r="P2069" s="54"/>
      <c r="Q2069" s="54"/>
      <c r="R2069" s="54"/>
      <c r="S2069" s="100"/>
      <c r="T2069" s="100"/>
      <c r="U2069" s="100"/>
      <c r="V2069" s="54"/>
      <c r="W2069" s="33"/>
      <c r="X2069" s="33"/>
      <c r="Y2069" s="33"/>
      <c r="Z2069" s="33"/>
      <c r="AA2069" s="33"/>
      <c r="AB2069" s="33"/>
      <c r="AC2069" s="64"/>
      <c r="AD2069" s="33"/>
      <c r="AE2069" s="33"/>
      <c r="AF2069" s="64"/>
      <c r="AG2069" s="33"/>
      <c r="AH2069" s="33"/>
      <c r="AI2069" s="64"/>
    </row>
    <row r="2070" spans="1:35" ht="18" x14ac:dyDescent="0.2">
      <c r="A2070" s="368">
        <f t="shared" si="560"/>
        <v>2058</v>
      </c>
      <c r="B2070" s="48"/>
      <c r="C2070" s="181" t="s">
        <v>4993</v>
      </c>
      <c r="D2070" s="11" t="s">
        <v>4994</v>
      </c>
      <c r="E2070" s="12" t="s">
        <v>6649</v>
      </c>
      <c r="F2070" s="13" t="s">
        <v>4928</v>
      </c>
      <c r="G2070" s="13" t="s">
        <v>4995</v>
      </c>
      <c r="H2070" s="14" t="s">
        <v>31</v>
      </c>
      <c r="I2070" s="13">
        <v>62</v>
      </c>
      <c r="J2070" s="13">
        <v>8</v>
      </c>
      <c r="K2070" s="13"/>
      <c r="L2070" s="13"/>
      <c r="M2070" s="13">
        <f t="shared" ref="M2070:M2077" si="562">SUM(I2070:L2070)</f>
        <v>70</v>
      </c>
      <c r="N2070" s="13" t="s">
        <v>32</v>
      </c>
      <c r="O2070" s="54"/>
      <c r="P2070" s="54"/>
      <c r="Q2070" s="54"/>
      <c r="R2070" s="54"/>
      <c r="S2070" s="100"/>
      <c r="T2070" s="100"/>
      <c r="U2070" s="100"/>
      <c r="V2070" s="54"/>
      <c r="W2070" s="33"/>
      <c r="X2070" s="33"/>
      <c r="Y2070" s="33"/>
      <c r="Z2070" s="33"/>
      <c r="AA2070" s="33"/>
      <c r="AB2070" s="33"/>
      <c r="AC2070" s="64"/>
      <c r="AD2070" s="33"/>
      <c r="AE2070" s="33"/>
      <c r="AF2070" s="64"/>
      <c r="AG2070" s="33"/>
      <c r="AH2070" s="33"/>
      <c r="AI2070" s="64"/>
    </row>
    <row r="2071" spans="1:35" x14ac:dyDescent="0.2">
      <c r="A2071" s="368">
        <f t="shared" si="560"/>
        <v>2059</v>
      </c>
      <c r="B2071" s="4">
        <v>91600</v>
      </c>
      <c r="C2071" s="50" t="s">
        <v>4997</v>
      </c>
      <c r="D2071" s="50" t="s">
        <v>4998</v>
      </c>
      <c r="E2071" s="50"/>
      <c r="F2071" s="4" t="s">
        <v>4928</v>
      </c>
      <c r="G2071" s="4"/>
      <c r="H2071" s="4" t="s">
        <v>31</v>
      </c>
      <c r="I2071" s="267">
        <v>5</v>
      </c>
      <c r="J2071" s="267">
        <v>0</v>
      </c>
      <c r="K2071" s="267">
        <v>0</v>
      </c>
      <c r="L2071" s="267">
        <v>0</v>
      </c>
      <c r="M2071" s="251">
        <f t="shared" si="562"/>
        <v>5</v>
      </c>
      <c r="N2071" s="53" t="str">
        <f>IF(M2072&gt;=100,"Besar",IF(AND(M2072&gt;=50,M2072&lt;=99),"Sedang",IF(AND(M2072&gt;=25,M2072&lt;=49),"Menengah",IF(AND(M2072&lt;=24,M2072&gt;=10),"Kecil",IF(M2072&lt;10,"&lt;Kecil","-")))))</f>
        <v>Besar</v>
      </c>
      <c r="O2071" s="54"/>
      <c r="P2071" s="54"/>
      <c r="Q2071" s="54"/>
      <c r="R2071" s="5"/>
      <c r="S2071" s="5"/>
      <c r="T2071" s="5"/>
      <c r="U2071" s="5"/>
      <c r="V2071" s="54"/>
      <c r="W2071" s="33"/>
      <c r="X2071" s="33"/>
      <c r="Y2071" s="33"/>
      <c r="Z2071" s="33"/>
      <c r="AA2071" s="33"/>
      <c r="AB2071" s="33"/>
      <c r="AC2071" s="64"/>
      <c r="AD2071" s="33"/>
      <c r="AE2071" s="33"/>
      <c r="AF2071" s="64"/>
      <c r="AG2071" s="33"/>
      <c r="AH2071" s="33"/>
      <c r="AI2071" s="64"/>
    </row>
    <row r="2072" spans="1:35" ht="18" x14ac:dyDescent="0.2">
      <c r="A2072" s="368">
        <f t="shared" si="560"/>
        <v>2060</v>
      </c>
      <c r="B2072" s="4">
        <v>31179</v>
      </c>
      <c r="C2072" s="148" t="s">
        <v>4999</v>
      </c>
      <c r="D2072" s="11" t="s">
        <v>5000</v>
      </c>
      <c r="E2072" s="12"/>
      <c r="F2072" s="13" t="s">
        <v>4928</v>
      </c>
      <c r="G2072" s="13" t="s">
        <v>2087</v>
      </c>
      <c r="H2072" s="14" t="s">
        <v>31</v>
      </c>
      <c r="I2072" s="13">
        <v>50</v>
      </c>
      <c r="J2072" s="13">
        <v>74</v>
      </c>
      <c r="K2072" s="13"/>
      <c r="L2072" s="13"/>
      <c r="M2072" s="13">
        <f t="shared" si="562"/>
        <v>124</v>
      </c>
      <c r="N2072" s="13" t="s">
        <v>57</v>
      </c>
      <c r="O2072" s="54"/>
      <c r="P2072" s="113" t="s">
        <v>6652</v>
      </c>
      <c r="Q2072" s="166"/>
      <c r="R2072" s="54"/>
      <c r="S2072" s="100"/>
      <c r="T2072" s="100"/>
      <c r="U2072" s="100"/>
      <c r="V2072" s="5"/>
      <c r="W2072" s="33"/>
      <c r="X2072" s="33"/>
      <c r="Y2072" s="33"/>
      <c r="Z2072" s="33"/>
      <c r="AA2072" s="33"/>
      <c r="AB2072" s="33"/>
      <c r="AC2072" s="64"/>
      <c r="AD2072" s="33"/>
      <c r="AE2072" s="33"/>
      <c r="AF2072" s="64"/>
      <c r="AG2072" s="33"/>
      <c r="AH2072" s="33"/>
      <c r="AI2072" s="64"/>
    </row>
    <row r="2073" spans="1:35" ht="18" x14ac:dyDescent="0.2">
      <c r="A2073" s="368">
        <f t="shared" si="560"/>
        <v>2061</v>
      </c>
      <c r="B2073" s="4">
        <v>38294</v>
      </c>
      <c r="C2073" s="324" t="s">
        <v>5002</v>
      </c>
      <c r="D2073" s="285" t="s">
        <v>5029</v>
      </c>
      <c r="E2073" s="121"/>
      <c r="F2073" s="118" t="s">
        <v>4928</v>
      </c>
      <c r="G2073" s="118" t="s">
        <v>5003</v>
      </c>
      <c r="H2073" s="14" t="s">
        <v>31</v>
      </c>
      <c r="I2073" s="118">
        <v>17</v>
      </c>
      <c r="J2073" s="118" t="s">
        <v>37</v>
      </c>
      <c r="K2073" s="118"/>
      <c r="L2073" s="118"/>
      <c r="M2073" s="118">
        <f t="shared" si="562"/>
        <v>17</v>
      </c>
      <c r="N2073" s="118" t="s">
        <v>45</v>
      </c>
      <c r="O2073" s="4" t="s">
        <v>5039</v>
      </c>
      <c r="P2073" s="28" t="s">
        <v>5023</v>
      </c>
      <c r="Q2073" s="54"/>
      <c r="R2073" s="5"/>
      <c r="S2073" s="5"/>
      <c r="T2073" s="5"/>
      <c r="U2073" s="5"/>
      <c r="V2073" s="54"/>
      <c r="W2073" s="33"/>
      <c r="X2073" s="33"/>
      <c r="Y2073" s="33"/>
      <c r="Z2073" s="33"/>
      <c r="AA2073" s="33"/>
      <c r="AB2073" s="33"/>
      <c r="AC2073" s="64"/>
      <c r="AD2073" s="33"/>
      <c r="AE2073" s="33"/>
      <c r="AF2073" s="64"/>
      <c r="AG2073" s="33"/>
      <c r="AH2073" s="33"/>
      <c r="AI2073" s="64"/>
    </row>
    <row r="2074" spans="1:35" ht="18" x14ac:dyDescent="0.2">
      <c r="A2074" s="368">
        <f t="shared" si="560"/>
        <v>2062</v>
      </c>
      <c r="B2074" s="4">
        <v>35609</v>
      </c>
      <c r="C2074" s="50" t="s">
        <v>5004</v>
      </c>
      <c r="D2074" s="50" t="s">
        <v>5005</v>
      </c>
      <c r="E2074" s="50"/>
      <c r="F2074" s="4" t="s">
        <v>4928</v>
      </c>
      <c r="G2074" s="4"/>
      <c r="H2074" s="80" t="s">
        <v>52</v>
      </c>
      <c r="I2074" s="267">
        <v>10</v>
      </c>
      <c r="J2074" s="267">
        <v>0</v>
      </c>
      <c r="K2074" s="267">
        <v>0</v>
      </c>
      <c r="L2074" s="267">
        <v>0</v>
      </c>
      <c r="M2074" s="251">
        <f t="shared" si="562"/>
        <v>10</v>
      </c>
      <c r="N2074" s="53" t="str">
        <f>IF(M2075&gt;=100,"Besar",IF(AND(M2075&gt;=50,M2075&lt;=99),"Sedang",IF(AND(M2075&gt;=25,M2075&lt;=49),"Menengah",IF(AND(M2075&lt;=24,M2075&gt;=10),"Kecil",IF(M2075&lt;10,"&lt;Kecil","-")))))</f>
        <v>Menengah</v>
      </c>
      <c r="O2074" s="13" t="s">
        <v>6414</v>
      </c>
      <c r="P2074" s="5"/>
      <c r="Q2074" s="5"/>
      <c r="R2074" s="5"/>
      <c r="S2074" s="5"/>
      <c r="T2074" s="5"/>
      <c r="U2074" s="5"/>
      <c r="V2074" s="5"/>
      <c r="W2074" s="33"/>
      <c r="X2074" s="33"/>
      <c r="Y2074" s="33"/>
      <c r="Z2074" s="33"/>
      <c r="AA2074" s="33"/>
      <c r="AB2074" s="33"/>
      <c r="AC2074" s="64"/>
      <c r="AD2074" s="33"/>
      <c r="AE2074" s="33"/>
      <c r="AF2074" s="64"/>
      <c r="AG2074" s="33"/>
      <c r="AH2074" s="33"/>
      <c r="AI2074" s="64"/>
    </row>
    <row r="2075" spans="1:35" x14ac:dyDescent="0.2">
      <c r="A2075" s="368">
        <f t="shared" si="560"/>
        <v>2063</v>
      </c>
      <c r="B2075" s="4">
        <v>32114</v>
      </c>
      <c r="C2075" s="50" t="s">
        <v>5006</v>
      </c>
      <c r="D2075" s="50" t="s">
        <v>5007</v>
      </c>
      <c r="E2075" s="50"/>
      <c r="F2075" s="4" t="s">
        <v>4928</v>
      </c>
      <c r="G2075" s="4"/>
      <c r="H2075" s="80" t="s">
        <v>31</v>
      </c>
      <c r="I2075" s="267">
        <v>26</v>
      </c>
      <c r="J2075" s="267">
        <v>15</v>
      </c>
      <c r="K2075" s="267">
        <v>0</v>
      </c>
      <c r="L2075" s="267">
        <v>0</v>
      </c>
      <c r="M2075" s="251">
        <f t="shared" si="562"/>
        <v>41</v>
      </c>
      <c r="N2075" s="53" t="str">
        <f>IF(M2076&gt;=100,"Besar",IF(AND(M2076&gt;=50,M2076&lt;=99),"Sedang",IF(AND(M2076&gt;=25,M2076&lt;=49),"Menengah",IF(AND(M2076&lt;=24,M2076&gt;=10),"Kecil",IF(M2076&lt;10,"&lt;Kecil","-")))))</f>
        <v>Kecil</v>
      </c>
      <c r="O2075" s="13" t="s">
        <v>5022</v>
      </c>
      <c r="P2075" s="5" t="s">
        <v>5060</v>
      </c>
      <c r="Q2075" s="5"/>
      <c r="R2075" s="54"/>
      <c r="S2075" s="100"/>
      <c r="T2075" s="100"/>
      <c r="U2075" s="100"/>
      <c r="V2075" s="5"/>
      <c r="W2075" s="33"/>
      <c r="X2075" s="33"/>
      <c r="Y2075" s="33"/>
      <c r="Z2075" s="33"/>
      <c r="AA2075" s="33"/>
      <c r="AB2075" s="33"/>
      <c r="AC2075" s="64"/>
      <c r="AD2075" s="33"/>
      <c r="AE2075" s="33"/>
      <c r="AF2075" s="64"/>
      <c r="AG2075" s="33"/>
      <c r="AH2075" s="33"/>
      <c r="AI2075" s="64"/>
    </row>
    <row r="2076" spans="1:35" ht="18" x14ac:dyDescent="0.2">
      <c r="A2076" s="368">
        <f t="shared" si="560"/>
        <v>2064</v>
      </c>
      <c r="B2076" s="4">
        <v>95120</v>
      </c>
      <c r="C2076" s="50" t="s">
        <v>5008</v>
      </c>
      <c r="D2076" s="50" t="s">
        <v>5009</v>
      </c>
      <c r="E2076" s="50"/>
      <c r="F2076" s="4" t="s">
        <v>4928</v>
      </c>
      <c r="G2076" s="4"/>
      <c r="H2076" s="80" t="s">
        <v>52</v>
      </c>
      <c r="I2076" s="267">
        <v>10</v>
      </c>
      <c r="J2076" s="267">
        <v>0</v>
      </c>
      <c r="K2076" s="267">
        <v>0</v>
      </c>
      <c r="L2076" s="267">
        <v>0</v>
      </c>
      <c r="M2076" s="251">
        <f t="shared" si="562"/>
        <v>10</v>
      </c>
      <c r="N2076" s="53" t="str">
        <f>IF(M2077&gt;=100,"Besar",IF(AND(M2077&gt;=50,M2077&lt;=99),"Sedang",IF(AND(M2077&gt;=25,M2077&lt;=49),"Menengah",IF(AND(M2077&lt;=24,M2077&gt;=10),"Kecil",IF(M2077&lt;10,"&lt;Kecil","-")))))</f>
        <v>Besar</v>
      </c>
      <c r="O2076" s="54"/>
      <c r="P2076" s="54"/>
      <c r="Q2076" s="54"/>
      <c r="R2076" s="54"/>
      <c r="S2076" s="100"/>
      <c r="T2076" s="100"/>
      <c r="U2076" s="100"/>
      <c r="V2076" s="54"/>
      <c r="W2076" s="33"/>
      <c r="X2076" s="33"/>
      <c r="Y2076" s="33"/>
      <c r="Z2076" s="33"/>
      <c r="AA2076" s="33"/>
      <c r="AB2076" s="33"/>
      <c r="AC2076" s="64"/>
      <c r="AD2076" s="33"/>
      <c r="AE2076" s="33"/>
      <c r="AF2076" s="64"/>
      <c r="AG2076" s="33"/>
      <c r="AH2076" s="33"/>
      <c r="AI2076" s="64"/>
    </row>
    <row r="2077" spans="1:35" x14ac:dyDescent="0.2">
      <c r="A2077" s="368">
        <f t="shared" si="560"/>
        <v>2065</v>
      </c>
      <c r="B2077" s="4">
        <v>2001</v>
      </c>
      <c r="C2077" s="50" t="s">
        <v>5010</v>
      </c>
      <c r="D2077" s="50" t="s">
        <v>5011</v>
      </c>
      <c r="E2077" s="50"/>
      <c r="F2077" s="4" t="s">
        <v>4928</v>
      </c>
      <c r="G2077" s="4"/>
      <c r="H2077" s="4" t="s">
        <v>31</v>
      </c>
      <c r="I2077" s="267">
        <v>121</v>
      </c>
      <c r="J2077" s="267">
        <v>60</v>
      </c>
      <c r="K2077" s="267">
        <v>2</v>
      </c>
      <c r="L2077" s="267">
        <v>0</v>
      </c>
      <c r="M2077" s="251">
        <f t="shared" si="562"/>
        <v>183</v>
      </c>
      <c r="N2077" s="4" t="s">
        <v>32</v>
      </c>
      <c r="O2077" s="54"/>
      <c r="P2077" s="54"/>
      <c r="Q2077" s="54"/>
      <c r="R2077" s="54"/>
      <c r="S2077" s="100"/>
      <c r="T2077" s="100"/>
      <c r="U2077" s="100"/>
      <c r="V2077" s="54"/>
      <c r="W2077" s="33"/>
      <c r="X2077" s="33"/>
      <c r="Y2077" s="33"/>
      <c r="Z2077" s="33"/>
      <c r="AA2077" s="33"/>
      <c r="AB2077" s="33"/>
      <c r="AC2077" s="64"/>
      <c r="AD2077" s="33"/>
      <c r="AE2077" s="33"/>
      <c r="AF2077" s="64"/>
      <c r="AG2077" s="33"/>
      <c r="AH2077" s="33"/>
      <c r="AI2077" s="64"/>
    </row>
    <row r="2078" spans="1:35" ht="18" x14ac:dyDescent="0.2">
      <c r="A2078" s="368">
        <f t="shared" si="560"/>
        <v>2066</v>
      </c>
      <c r="B2078" s="48"/>
      <c r="C2078" s="3" t="s">
        <v>5012</v>
      </c>
      <c r="D2078" s="3" t="s">
        <v>5013</v>
      </c>
      <c r="E2078" s="3"/>
      <c r="F2078" s="4" t="s">
        <v>4928</v>
      </c>
      <c r="G2078" s="4" t="s">
        <v>5014</v>
      </c>
      <c r="H2078" s="5"/>
      <c r="I2078" s="50">
        <v>32</v>
      </c>
      <c r="J2078" s="50">
        <v>41</v>
      </c>
      <c r="K2078" s="50"/>
      <c r="L2078" s="50"/>
      <c r="M2078" s="50">
        <f>SUM(I2078:K2078)</f>
        <v>73</v>
      </c>
      <c r="N2078" s="4" t="s">
        <v>57</v>
      </c>
      <c r="O2078" s="54"/>
      <c r="P2078" s="54"/>
      <c r="Q2078" s="54"/>
      <c r="R2078" s="5"/>
      <c r="S2078" s="5"/>
      <c r="T2078" s="5"/>
      <c r="U2078" s="5"/>
      <c r="V2078" s="54"/>
      <c r="W2078" s="33"/>
      <c r="X2078" s="33"/>
      <c r="Y2078" s="33"/>
      <c r="Z2078" s="33"/>
      <c r="AA2078" s="33"/>
      <c r="AB2078" s="33"/>
      <c r="AC2078" s="64"/>
      <c r="AD2078" s="33"/>
      <c r="AE2078" s="33"/>
      <c r="AF2078" s="64"/>
      <c r="AG2078" s="33"/>
      <c r="AH2078" s="33"/>
      <c r="AI2078" s="64"/>
    </row>
    <row r="2079" spans="1:35" ht="27" x14ac:dyDescent="0.2">
      <c r="A2079" s="368">
        <f t="shared" si="560"/>
        <v>2067</v>
      </c>
      <c r="B2079" s="48"/>
      <c r="C2079" s="148" t="s">
        <v>5016</v>
      </c>
      <c r="D2079" s="11" t="s">
        <v>5017</v>
      </c>
      <c r="E2079" s="12" t="s">
        <v>6651</v>
      </c>
      <c r="F2079" s="13" t="s">
        <v>4928</v>
      </c>
      <c r="G2079" s="13" t="s">
        <v>5018</v>
      </c>
      <c r="H2079" s="14" t="s">
        <v>31</v>
      </c>
      <c r="I2079" s="13">
        <v>30</v>
      </c>
      <c r="J2079" s="13">
        <v>136</v>
      </c>
      <c r="K2079" s="13"/>
      <c r="L2079" s="13"/>
      <c r="M2079" s="13">
        <f t="shared" ref="M2079" si="563">SUM(I2079:L2079)</f>
        <v>166</v>
      </c>
      <c r="N2079" s="13" t="s">
        <v>57</v>
      </c>
      <c r="O2079" s="4" t="s">
        <v>5051</v>
      </c>
      <c r="P2079" s="5" t="s">
        <v>5069</v>
      </c>
      <c r="Q2079" s="5"/>
      <c r="R2079" s="54"/>
      <c r="S2079" s="100"/>
      <c r="T2079" s="100"/>
      <c r="U2079" s="100"/>
      <c r="V2079" s="5"/>
      <c r="W2079" s="33"/>
      <c r="X2079" s="33"/>
      <c r="Y2079" s="33"/>
      <c r="Z2079" s="33"/>
      <c r="AA2079" s="33"/>
      <c r="AB2079" s="33"/>
      <c r="AC2079" s="64"/>
      <c r="AD2079" s="33"/>
      <c r="AE2079" s="33"/>
      <c r="AF2079" s="64"/>
      <c r="AG2079" s="33"/>
      <c r="AH2079" s="33"/>
      <c r="AI2079" s="64"/>
    </row>
    <row r="2080" spans="1:35" ht="18" x14ac:dyDescent="0.2">
      <c r="A2080" s="368">
        <f t="shared" si="560"/>
        <v>2068</v>
      </c>
      <c r="B2080" s="48"/>
      <c r="C2080" s="220" t="s">
        <v>5019</v>
      </c>
      <c r="D2080" s="180" t="s">
        <v>5020</v>
      </c>
      <c r="E2080" s="28"/>
      <c r="F2080" s="13" t="s">
        <v>4928</v>
      </c>
      <c r="G2080" s="13" t="s">
        <v>5021</v>
      </c>
      <c r="H2080" s="14" t="s">
        <v>31</v>
      </c>
      <c r="I2080" s="13">
        <v>42</v>
      </c>
      <c r="J2080" s="13">
        <v>10</v>
      </c>
      <c r="K2080" s="13"/>
      <c r="L2080" s="13"/>
      <c r="M2080" s="13">
        <f t="shared" ref="M2080" si="564">SUM(I2080:L2080)</f>
        <v>52</v>
      </c>
      <c r="N2080" s="13" t="s">
        <v>32</v>
      </c>
      <c r="O2080" s="54"/>
      <c r="P2080" s="54"/>
      <c r="Q2080" s="54"/>
      <c r="R2080" s="5"/>
      <c r="S2080" s="5"/>
      <c r="T2080" s="5"/>
      <c r="U2080" s="5"/>
      <c r="V2080" s="54"/>
      <c r="W2080" s="33"/>
      <c r="X2080" s="33"/>
      <c r="Y2080" s="33"/>
      <c r="Z2080" s="33"/>
      <c r="AA2080" s="33"/>
      <c r="AB2080" s="33"/>
      <c r="AC2080" s="64"/>
      <c r="AD2080" s="33"/>
      <c r="AE2080" s="33"/>
      <c r="AF2080" s="64"/>
      <c r="AG2080" s="33"/>
      <c r="AH2080" s="33"/>
      <c r="AI2080" s="64"/>
    </row>
    <row r="2081" spans="1:35" x14ac:dyDescent="0.2">
      <c r="A2081" s="368">
        <f t="shared" si="560"/>
        <v>2069</v>
      </c>
      <c r="B2081" s="4">
        <v>32130</v>
      </c>
      <c r="C2081" s="50" t="s">
        <v>5024</v>
      </c>
      <c r="D2081" s="50" t="s">
        <v>5025</v>
      </c>
      <c r="E2081" s="50"/>
      <c r="F2081" s="4" t="s">
        <v>4928</v>
      </c>
      <c r="G2081" s="4"/>
      <c r="H2081" s="4" t="s">
        <v>56</v>
      </c>
      <c r="I2081" s="267">
        <v>155</v>
      </c>
      <c r="J2081" s="267">
        <v>94</v>
      </c>
      <c r="K2081" s="267">
        <v>0</v>
      </c>
      <c r="L2081" s="267">
        <v>0</v>
      </c>
      <c r="M2081" s="251">
        <f t="shared" ref="M2081:M2086" si="565">SUM(I2081:L2081)</f>
        <v>249</v>
      </c>
      <c r="N2081" s="53" t="str">
        <f t="shared" ref="N2081:N2085" si="566">IF(M2082&gt;=100,"Besar",IF(AND(M2082&gt;=50,M2082&lt;=99),"Sedang",IF(AND(M2082&gt;=25,M2082&lt;=49),"Menengah",IF(AND(M2082&lt;=24,M2082&gt;=10),"Kecil",IF(M2082&lt;10,"&lt;Kecil","-")))))</f>
        <v>&lt;Kecil</v>
      </c>
      <c r="O2081" s="4" t="s">
        <v>5056</v>
      </c>
      <c r="P2081" s="5" t="s">
        <v>5076</v>
      </c>
      <c r="Q2081" s="5"/>
      <c r="R2081" s="5"/>
      <c r="S2081" s="5"/>
      <c r="T2081" s="5"/>
      <c r="U2081" s="5"/>
      <c r="V2081" s="4"/>
      <c r="W2081" s="33"/>
      <c r="X2081" s="33"/>
      <c r="Y2081" s="33"/>
      <c r="Z2081" s="33"/>
      <c r="AA2081" s="33"/>
      <c r="AB2081" s="33"/>
      <c r="AC2081" s="64"/>
      <c r="AD2081" s="33"/>
      <c r="AE2081" s="33"/>
      <c r="AF2081" s="64"/>
      <c r="AG2081" s="33"/>
      <c r="AH2081" s="33"/>
      <c r="AI2081" s="64"/>
    </row>
    <row r="2082" spans="1:35" ht="18" x14ac:dyDescent="0.2">
      <c r="A2082" s="368">
        <f t="shared" si="560"/>
        <v>2070</v>
      </c>
      <c r="B2082" s="4">
        <v>33111</v>
      </c>
      <c r="C2082" s="50" t="s">
        <v>5026</v>
      </c>
      <c r="D2082" s="50" t="s">
        <v>5027</v>
      </c>
      <c r="E2082" s="50"/>
      <c r="F2082" s="4" t="s">
        <v>4928</v>
      </c>
      <c r="G2082" s="4"/>
      <c r="H2082" s="4" t="s">
        <v>31</v>
      </c>
      <c r="I2082" s="267">
        <v>7</v>
      </c>
      <c r="J2082" s="267">
        <v>1</v>
      </c>
      <c r="K2082" s="267">
        <v>0</v>
      </c>
      <c r="L2082" s="267">
        <v>0</v>
      </c>
      <c r="M2082" s="251">
        <f t="shared" si="565"/>
        <v>8</v>
      </c>
      <c r="N2082" s="53" t="str">
        <f t="shared" si="566"/>
        <v>Menengah</v>
      </c>
      <c r="O2082" s="4" t="s">
        <v>5059</v>
      </c>
      <c r="P2082" s="113" t="s">
        <v>6653</v>
      </c>
      <c r="Q2082" s="166"/>
      <c r="R2082" s="54"/>
      <c r="S2082" s="100"/>
      <c r="T2082" s="100"/>
      <c r="U2082" s="100"/>
      <c r="V2082" s="5"/>
      <c r="W2082" s="33"/>
      <c r="X2082" s="33"/>
      <c r="Y2082" s="33"/>
      <c r="Z2082" s="33"/>
      <c r="AA2082" s="33"/>
      <c r="AB2082" s="33"/>
      <c r="AC2082" s="64"/>
      <c r="AD2082" s="33"/>
      <c r="AE2082" s="33"/>
      <c r="AF2082" s="64"/>
      <c r="AG2082" s="33"/>
      <c r="AH2082" s="33"/>
      <c r="AI2082" s="64"/>
    </row>
    <row r="2083" spans="1:35" x14ac:dyDescent="0.2">
      <c r="A2083" s="368">
        <f t="shared" si="560"/>
        <v>2071</v>
      </c>
      <c r="B2083" s="4">
        <v>38293</v>
      </c>
      <c r="C2083" s="50" t="s">
        <v>5028</v>
      </c>
      <c r="D2083" s="50" t="s">
        <v>5029</v>
      </c>
      <c r="E2083" s="50"/>
      <c r="F2083" s="4" t="s">
        <v>4928</v>
      </c>
      <c r="G2083" s="4"/>
      <c r="H2083" s="4" t="s">
        <v>56</v>
      </c>
      <c r="I2083" s="267">
        <v>23</v>
      </c>
      <c r="J2083" s="267">
        <v>4</v>
      </c>
      <c r="K2083" s="267">
        <v>0</v>
      </c>
      <c r="L2083" s="267">
        <v>0</v>
      </c>
      <c r="M2083" s="251">
        <f t="shared" si="565"/>
        <v>27</v>
      </c>
      <c r="N2083" s="53" t="str">
        <f t="shared" si="566"/>
        <v>&lt;Kecil</v>
      </c>
      <c r="O2083" s="54"/>
      <c r="P2083" s="54"/>
      <c r="Q2083" s="54"/>
      <c r="R2083" s="5"/>
      <c r="S2083" s="5"/>
      <c r="T2083" s="5"/>
      <c r="U2083" s="5"/>
      <c r="V2083" s="54"/>
      <c r="W2083" s="33"/>
      <c r="X2083" s="33"/>
      <c r="Y2083" s="33"/>
      <c r="Z2083" s="33"/>
      <c r="AA2083" s="33"/>
      <c r="AB2083" s="33"/>
      <c r="AC2083" s="64"/>
      <c r="AD2083" s="33"/>
      <c r="AE2083" s="33"/>
      <c r="AF2083" s="64"/>
      <c r="AG2083" s="33"/>
      <c r="AH2083" s="33"/>
      <c r="AI2083" s="64"/>
    </row>
    <row r="2084" spans="1:35" ht="18" x14ac:dyDescent="0.2">
      <c r="A2084" s="368">
        <f t="shared" si="560"/>
        <v>2072</v>
      </c>
      <c r="B2084" s="4">
        <v>61031</v>
      </c>
      <c r="C2084" s="50" t="s">
        <v>5030</v>
      </c>
      <c r="D2084" s="50" t="s">
        <v>5031</v>
      </c>
      <c r="E2084" s="50"/>
      <c r="F2084" s="4" t="s">
        <v>4928</v>
      </c>
      <c r="G2084" s="54"/>
      <c r="H2084" s="80" t="s">
        <v>52</v>
      </c>
      <c r="I2084" s="267">
        <v>3</v>
      </c>
      <c r="J2084" s="267">
        <v>4</v>
      </c>
      <c r="K2084" s="267">
        <v>0</v>
      </c>
      <c r="L2084" s="267">
        <v>0</v>
      </c>
      <c r="M2084" s="251">
        <f t="shared" si="565"/>
        <v>7</v>
      </c>
      <c r="N2084" s="53" t="str">
        <f t="shared" si="566"/>
        <v>&lt;Kecil</v>
      </c>
      <c r="O2084" s="13" t="s">
        <v>2350</v>
      </c>
      <c r="P2084" s="5"/>
      <c r="Q2084" s="5"/>
      <c r="R2084" s="54"/>
      <c r="S2084" s="100"/>
      <c r="T2084" s="100"/>
      <c r="U2084" s="100"/>
      <c r="V2084" s="5"/>
      <c r="W2084" s="33"/>
      <c r="X2084" s="33"/>
      <c r="Y2084" s="33"/>
      <c r="Z2084" s="33"/>
      <c r="AA2084" s="33"/>
      <c r="AB2084" s="33"/>
      <c r="AC2084" s="64"/>
      <c r="AD2084" s="33"/>
      <c r="AE2084" s="33"/>
      <c r="AF2084" s="64"/>
      <c r="AG2084" s="33"/>
      <c r="AH2084" s="33"/>
      <c r="AI2084" s="64"/>
    </row>
    <row r="2085" spans="1:35" ht="18" x14ac:dyDescent="0.2">
      <c r="A2085" s="368">
        <f t="shared" si="560"/>
        <v>2073</v>
      </c>
      <c r="B2085" s="4">
        <v>61031</v>
      </c>
      <c r="C2085" s="50" t="s">
        <v>5032</v>
      </c>
      <c r="D2085" s="50" t="s">
        <v>5033</v>
      </c>
      <c r="E2085" s="50"/>
      <c r="F2085" s="4" t="s">
        <v>4928</v>
      </c>
      <c r="G2085" s="54"/>
      <c r="H2085" s="80" t="s">
        <v>52</v>
      </c>
      <c r="I2085" s="267">
        <v>2</v>
      </c>
      <c r="J2085" s="267">
        <v>4</v>
      </c>
      <c r="K2085" s="267">
        <v>0</v>
      </c>
      <c r="L2085" s="267">
        <v>0</v>
      </c>
      <c r="M2085" s="251">
        <f t="shared" si="565"/>
        <v>6</v>
      </c>
      <c r="N2085" s="53" t="str">
        <f t="shared" si="566"/>
        <v>&lt;Kecil</v>
      </c>
      <c r="O2085" s="54"/>
      <c r="P2085" s="54"/>
      <c r="Q2085" s="54"/>
      <c r="R2085" s="54"/>
      <c r="S2085" s="100"/>
      <c r="T2085" s="100"/>
      <c r="U2085" s="100"/>
      <c r="V2085" s="54"/>
      <c r="W2085" s="33"/>
      <c r="X2085" s="33"/>
      <c r="Y2085" s="33"/>
      <c r="Z2085" s="33"/>
      <c r="AA2085" s="33"/>
      <c r="AB2085" s="33"/>
      <c r="AC2085" s="64"/>
      <c r="AD2085" s="33"/>
      <c r="AE2085" s="33"/>
      <c r="AF2085" s="64"/>
      <c r="AG2085" s="33"/>
      <c r="AH2085" s="33"/>
      <c r="AI2085" s="64"/>
    </row>
    <row r="2086" spans="1:35" ht="18" x14ac:dyDescent="0.2">
      <c r="A2086" s="368">
        <f t="shared" si="560"/>
        <v>2074</v>
      </c>
      <c r="B2086" s="4">
        <v>61031</v>
      </c>
      <c r="C2086" s="50" t="s">
        <v>5034</v>
      </c>
      <c r="D2086" s="50" t="s">
        <v>5035</v>
      </c>
      <c r="E2086" s="50"/>
      <c r="F2086" s="4" t="s">
        <v>4928</v>
      </c>
      <c r="G2086" s="54"/>
      <c r="H2086" s="80" t="s">
        <v>52</v>
      </c>
      <c r="I2086" s="267">
        <v>2</v>
      </c>
      <c r="J2086" s="267">
        <v>3</v>
      </c>
      <c r="K2086" s="267">
        <v>0</v>
      </c>
      <c r="L2086" s="267">
        <v>0</v>
      </c>
      <c r="M2086" s="251">
        <f t="shared" si="565"/>
        <v>5</v>
      </c>
      <c r="N2086" s="4" t="s">
        <v>57</v>
      </c>
      <c r="O2086" s="4" t="s">
        <v>1891</v>
      </c>
      <c r="P2086" s="113" t="s">
        <v>6655</v>
      </c>
      <c r="Q2086" s="166"/>
      <c r="R2086" s="5"/>
      <c r="S2086" s="5"/>
      <c r="T2086" s="5"/>
      <c r="U2086" s="5"/>
      <c r="V2086" s="54"/>
      <c r="W2086" s="33"/>
      <c r="X2086" s="33"/>
      <c r="Y2086" s="33"/>
      <c r="Z2086" s="33"/>
      <c r="AA2086" s="33"/>
      <c r="AB2086" s="33"/>
      <c r="AC2086" s="64"/>
      <c r="AD2086" s="33"/>
      <c r="AE2086" s="33"/>
      <c r="AF2086" s="64"/>
      <c r="AG2086" s="33"/>
      <c r="AH2086" s="33"/>
      <c r="AI2086" s="64"/>
    </row>
    <row r="2087" spans="1:35" ht="18" x14ac:dyDescent="0.2">
      <c r="A2087" s="368">
        <f t="shared" si="560"/>
        <v>2075</v>
      </c>
      <c r="B2087" s="48"/>
      <c r="C2087" s="3" t="s">
        <v>5036</v>
      </c>
      <c r="D2087" s="65" t="s">
        <v>5037</v>
      </c>
      <c r="E2087" s="65"/>
      <c r="F2087" s="4" t="s">
        <v>4928</v>
      </c>
      <c r="G2087" s="4" t="s">
        <v>5038</v>
      </c>
      <c r="H2087" s="5" t="s">
        <v>56</v>
      </c>
      <c r="I2087" s="50">
        <v>287</v>
      </c>
      <c r="J2087" s="50">
        <v>293</v>
      </c>
      <c r="K2087" s="50"/>
      <c r="L2087" s="50"/>
      <c r="M2087" s="50">
        <f>SUM(I2087:K2087)</f>
        <v>580</v>
      </c>
      <c r="N2087" s="53" t="str">
        <f>IF(M2088&gt;=100,"Besar",IF(AND(M2088&gt;=50,M2088&lt;=99),"Sedang",IF(AND(M2088&gt;=25,M2088&lt;=49),"Menengah",IF(AND(M2088&lt;=24,M2088&gt;=10),"Kecil",IF(M2088&lt;10,"&lt;Kecil","-")))))</f>
        <v>Menengah</v>
      </c>
      <c r="O2087" s="54"/>
      <c r="P2087" s="5" t="s">
        <v>5088</v>
      </c>
      <c r="Q2087" s="5"/>
      <c r="R2087" s="54"/>
      <c r="S2087" s="100"/>
      <c r="T2087" s="100"/>
      <c r="U2087" s="100"/>
      <c r="V2087" s="5"/>
      <c r="W2087" s="33"/>
      <c r="X2087" s="33"/>
      <c r="Y2087" s="33"/>
      <c r="Z2087" s="33"/>
      <c r="AA2087" s="33"/>
      <c r="AB2087" s="33"/>
      <c r="AC2087" s="64"/>
      <c r="AD2087" s="33"/>
      <c r="AE2087" s="33"/>
      <c r="AF2087" s="64"/>
      <c r="AG2087" s="33"/>
      <c r="AH2087" s="33"/>
      <c r="AI2087" s="64"/>
    </row>
    <row r="2088" spans="1:35" ht="18" x14ac:dyDescent="0.2">
      <c r="A2088" s="368">
        <f t="shared" si="560"/>
        <v>2076</v>
      </c>
      <c r="B2088" s="4">
        <v>32112</v>
      </c>
      <c r="C2088" s="50" t="s">
        <v>5040</v>
      </c>
      <c r="D2088" s="50" t="s">
        <v>5041</v>
      </c>
      <c r="E2088" s="50"/>
      <c r="F2088" s="4" t="s">
        <v>4928</v>
      </c>
      <c r="G2088" s="54"/>
      <c r="H2088" s="4" t="s">
        <v>36</v>
      </c>
      <c r="I2088" s="267">
        <v>28</v>
      </c>
      <c r="J2088" s="267">
        <v>5</v>
      </c>
      <c r="K2088" s="267">
        <v>0</v>
      </c>
      <c r="L2088" s="267">
        <v>0</v>
      </c>
      <c r="M2088" s="251">
        <f>SUM(I2088:L2088)</f>
        <v>33</v>
      </c>
      <c r="N2088" s="4" t="s">
        <v>32</v>
      </c>
      <c r="O2088" s="13" t="s">
        <v>6125</v>
      </c>
      <c r="P2088" s="54"/>
      <c r="Q2088" s="54"/>
      <c r="R2088" s="54"/>
      <c r="S2088" s="100"/>
      <c r="T2088" s="100"/>
      <c r="U2088" s="100"/>
      <c r="V2088" s="54"/>
      <c r="W2088" s="33"/>
      <c r="X2088" s="33"/>
      <c r="Y2088" s="33"/>
      <c r="Z2088" s="33"/>
      <c r="AA2088" s="33"/>
      <c r="AB2088" s="33"/>
      <c r="AC2088" s="64"/>
      <c r="AD2088" s="33"/>
      <c r="AE2088" s="33"/>
      <c r="AF2088" s="64"/>
      <c r="AG2088" s="33"/>
      <c r="AH2088" s="33"/>
      <c r="AI2088" s="64"/>
    </row>
    <row r="2089" spans="1:35" x14ac:dyDescent="0.2">
      <c r="A2089" s="368">
        <f t="shared" si="560"/>
        <v>2077</v>
      </c>
      <c r="B2089" s="48"/>
      <c r="C2089" s="148" t="s">
        <v>5042</v>
      </c>
      <c r="D2089" s="25" t="s">
        <v>5043</v>
      </c>
      <c r="E2089" s="12"/>
      <c r="F2089" s="13" t="s">
        <v>4928</v>
      </c>
      <c r="G2089" s="13" t="s">
        <v>111</v>
      </c>
      <c r="H2089" s="14" t="s">
        <v>31</v>
      </c>
      <c r="I2089" s="13">
        <v>20</v>
      </c>
      <c r="J2089" s="13">
        <v>43</v>
      </c>
      <c r="K2089" s="13"/>
      <c r="L2089" s="13"/>
      <c r="M2089" s="13">
        <f t="shared" ref="M2089" si="567">SUM(I2089:L2089)</f>
        <v>63</v>
      </c>
      <c r="N2089" s="13" t="s">
        <v>32</v>
      </c>
      <c r="O2089" s="4" t="s">
        <v>1029</v>
      </c>
      <c r="P2089" s="28" t="s">
        <v>5060</v>
      </c>
      <c r="Q2089" s="166"/>
      <c r="R2089" s="54"/>
      <c r="S2089" s="100"/>
      <c r="T2089" s="100"/>
      <c r="U2089" s="100"/>
      <c r="V2089" s="54"/>
      <c r="W2089" s="33"/>
      <c r="X2089" s="33"/>
      <c r="Y2089" s="33"/>
      <c r="Z2089" s="33"/>
      <c r="AA2089" s="33"/>
      <c r="AB2089" s="33"/>
      <c r="AC2089" s="64"/>
      <c r="AD2089" s="33"/>
      <c r="AE2089" s="33"/>
      <c r="AF2089" s="64"/>
      <c r="AG2089" s="33"/>
      <c r="AH2089" s="33"/>
      <c r="AI2089" s="64"/>
    </row>
    <row r="2090" spans="1:35" ht="27" x14ac:dyDescent="0.2">
      <c r="A2090" s="368">
        <f t="shared" si="560"/>
        <v>2078</v>
      </c>
      <c r="B2090" s="11"/>
      <c r="C2090" s="181" t="s">
        <v>6937</v>
      </c>
      <c r="D2090" s="11" t="s">
        <v>6938</v>
      </c>
      <c r="E2090" s="12" t="s">
        <v>6939</v>
      </c>
      <c r="F2090" s="13" t="s">
        <v>4928</v>
      </c>
      <c r="G2090" s="13" t="s">
        <v>6940</v>
      </c>
      <c r="H2090" s="14" t="s">
        <v>6941</v>
      </c>
      <c r="I2090" s="13">
        <v>40</v>
      </c>
      <c r="J2090" s="13">
        <v>42</v>
      </c>
      <c r="K2090" s="13"/>
      <c r="L2090" s="13"/>
      <c r="M2090" s="13">
        <f t="shared" ref="M2090" si="568">SUM(I2090:K2090)</f>
        <v>82</v>
      </c>
      <c r="N2090" s="13" t="s">
        <v>32</v>
      </c>
      <c r="O2090" s="118" t="s">
        <v>6816</v>
      </c>
      <c r="P2090" s="296" t="s">
        <v>6942</v>
      </c>
      <c r="Q2090" s="54"/>
      <c r="R2090" s="54"/>
      <c r="S2090" s="100"/>
      <c r="T2090" s="100"/>
      <c r="U2090" s="100"/>
      <c r="V2090" s="54"/>
      <c r="W2090" s="33"/>
      <c r="X2090" s="33"/>
      <c r="Y2090" s="33"/>
      <c r="Z2090" s="33"/>
      <c r="AA2090" s="33"/>
      <c r="AB2090" s="33"/>
      <c r="AC2090" s="64"/>
      <c r="AD2090" s="33"/>
      <c r="AE2090" s="33"/>
      <c r="AF2090" s="64"/>
      <c r="AG2090" s="33"/>
      <c r="AH2090" s="33"/>
      <c r="AI2090" s="64"/>
    </row>
    <row r="2091" spans="1:35" ht="18" x14ac:dyDescent="0.2">
      <c r="A2091" s="368">
        <f t="shared" si="560"/>
        <v>2079</v>
      </c>
      <c r="B2091" s="4">
        <v>31279</v>
      </c>
      <c r="C2091" s="50" t="s">
        <v>5044</v>
      </c>
      <c r="D2091" s="50" t="s">
        <v>5045</v>
      </c>
      <c r="E2091" s="50"/>
      <c r="F2091" s="4" t="s">
        <v>4928</v>
      </c>
      <c r="G2091" s="54"/>
      <c r="H2091" s="4" t="s">
        <v>36</v>
      </c>
      <c r="I2091" s="267">
        <v>47</v>
      </c>
      <c r="J2091" s="267">
        <v>8</v>
      </c>
      <c r="K2091" s="267">
        <v>0</v>
      </c>
      <c r="L2091" s="267">
        <v>0</v>
      </c>
      <c r="M2091" s="251">
        <f>SUM(I2091:L2091)</f>
        <v>55</v>
      </c>
      <c r="N2091" s="53" t="str">
        <f>IF(M2092&gt;=100,"Besar",IF(AND(M2092&gt;=50,M2092&lt;=99),"Sedang",IF(AND(M2092&gt;=25,M2092&lt;=49),"Menengah",IF(AND(M2092&lt;=24,M2092&gt;=10),"Kecil",IF(M2092&lt;10,"&lt;Kecil","-")))))</f>
        <v>Besar</v>
      </c>
      <c r="O2091" s="118" t="s">
        <v>5059</v>
      </c>
      <c r="P2091" s="54"/>
      <c r="Q2091" s="54"/>
      <c r="R2091" s="5"/>
      <c r="S2091" s="5"/>
      <c r="T2091" s="5"/>
      <c r="U2091" s="5"/>
      <c r="V2091" s="54"/>
      <c r="W2091" s="33"/>
      <c r="X2091" s="33"/>
      <c r="Y2091" s="33"/>
      <c r="Z2091" s="33"/>
      <c r="AA2091" s="33"/>
      <c r="AB2091" s="33"/>
      <c r="AC2091" s="64"/>
      <c r="AD2091" s="33"/>
      <c r="AE2091" s="33"/>
      <c r="AF2091" s="64"/>
      <c r="AG2091" s="33"/>
      <c r="AH2091" s="33"/>
      <c r="AI2091" s="64"/>
    </row>
    <row r="2092" spans="1:35" x14ac:dyDescent="0.2">
      <c r="A2092" s="368">
        <f t="shared" si="560"/>
        <v>2080</v>
      </c>
      <c r="B2092" s="4">
        <v>32130</v>
      </c>
      <c r="C2092" s="50" t="s">
        <v>5046</v>
      </c>
      <c r="D2092" s="50" t="s">
        <v>2824</v>
      </c>
      <c r="E2092" s="50"/>
      <c r="F2092" s="4" t="s">
        <v>4928</v>
      </c>
      <c r="G2092" s="54"/>
      <c r="H2092" s="4" t="s">
        <v>36</v>
      </c>
      <c r="I2092" s="267">
        <v>510</v>
      </c>
      <c r="J2092" s="267">
        <v>715</v>
      </c>
      <c r="K2092" s="267">
        <v>0</v>
      </c>
      <c r="L2092" s="267">
        <v>0</v>
      </c>
      <c r="M2092" s="251">
        <f>SUM(I2092:L2092)</f>
        <v>1225</v>
      </c>
      <c r="N2092" s="53" t="str">
        <f>IF(M2093&gt;=100,"Besar",IF(AND(M2093&gt;=50,M2093&lt;=99),"Sedang",IF(AND(M2093&gt;=25,M2093&lt;=49),"Menengah",IF(AND(M2093&lt;=24,M2093&gt;=10),"Kecil",IF(M2093&lt;10,"&lt;Kecil","-")))))</f>
        <v>Besar</v>
      </c>
      <c r="O2092" s="54"/>
      <c r="P2092" s="5"/>
      <c r="Q2092" s="5"/>
      <c r="R2092" s="54"/>
      <c r="S2092" s="100"/>
      <c r="T2092" s="100"/>
      <c r="U2092" s="100"/>
      <c r="V2092" s="5"/>
      <c r="W2092" s="33"/>
      <c r="X2092" s="33"/>
      <c r="Y2092" s="33"/>
      <c r="Z2092" s="33"/>
      <c r="AA2092" s="33"/>
      <c r="AB2092" s="33"/>
      <c r="AC2092" s="64"/>
      <c r="AD2092" s="33"/>
      <c r="AE2092" s="33"/>
      <c r="AF2092" s="64"/>
      <c r="AG2092" s="33"/>
      <c r="AH2092" s="33"/>
      <c r="AI2092" s="64"/>
    </row>
    <row r="2093" spans="1:35" x14ac:dyDescent="0.2">
      <c r="A2093" s="368">
        <f t="shared" si="560"/>
        <v>2081</v>
      </c>
      <c r="B2093" s="4">
        <v>32210</v>
      </c>
      <c r="C2093" s="50" t="s">
        <v>5047</v>
      </c>
      <c r="D2093" s="50" t="s">
        <v>2824</v>
      </c>
      <c r="E2093" s="50"/>
      <c r="F2093" s="4" t="s">
        <v>4928</v>
      </c>
      <c r="G2093" s="54"/>
      <c r="H2093" s="4" t="s">
        <v>56</v>
      </c>
      <c r="I2093" s="267">
        <v>313</v>
      </c>
      <c r="J2093" s="267">
        <v>731</v>
      </c>
      <c r="K2093" s="267">
        <v>0</v>
      </c>
      <c r="L2093" s="267">
        <v>0</v>
      </c>
      <c r="M2093" s="251">
        <f>SUM(I2093:L2093)</f>
        <v>1044</v>
      </c>
      <c r="N2093" s="4" t="s">
        <v>45</v>
      </c>
      <c r="O2093" s="54"/>
      <c r="P2093" s="28" t="s">
        <v>5069</v>
      </c>
      <c r="Q2093" s="54"/>
      <c r="R2093" s="5"/>
      <c r="S2093" s="5"/>
      <c r="T2093" s="5"/>
      <c r="U2093" s="5"/>
      <c r="V2093" s="54"/>
      <c r="W2093" s="33"/>
      <c r="X2093" s="33"/>
      <c r="Y2093" s="33"/>
      <c r="Z2093" s="33"/>
      <c r="AA2093" s="33"/>
      <c r="AB2093" s="33"/>
      <c r="AC2093" s="64"/>
      <c r="AD2093" s="33"/>
      <c r="AE2093" s="33"/>
      <c r="AF2093" s="64"/>
      <c r="AG2093" s="33"/>
      <c r="AH2093" s="33"/>
      <c r="AI2093" s="64"/>
    </row>
    <row r="2094" spans="1:35" ht="18" x14ac:dyDescent="0.2">
      <c r="A2094" s="368">
        <f t="shared" si="560"/>
        <v>2082</v>
      </c>
      <c r="B2094" s="48"/>
      <c r="C2094" s="194" t="s">
        <v>5048</v>
      </c>
      <c r="D2094" s="133" t="s">
        <v>5049</v>
      </c>
      <c r="E2094" s="169" t="s">
        <v>6654</v>
      </c>
      <c r="F2094" s="13" t="s">
        <v>4928</v>
      </c>
      <c r="G2094" s="170" t="s">
        <v>5050</v>
      </c>
      <c r="H2094" s="14" t="s">
        <v>229</v>
      </c>
      <c r="I2094" s="170">
        <v>17</v>
      </c>
      <c r="J2094" s="170">
        <v>0</v>
      </c>
      <c r="K2094" s="171"/>
      <c r="L2094" s="171"/>
      <c r="M2094" s="13">
        <f t="shared" ref="M2094" si="569">SUM(I2094:L2094)</f>
        <v>17</v>
      </c>
      <c r="N2094" s="170" t="s">
        <v>45</v>
      </c>
      <c r="O2094" s="4" t="s">
        <v>1000</v>
      </c>
      <c r="P2094" s="5" t="s">
        <v>5106</v>
      </c>
      <c r="Q2094" s="5"/>
      <c r="R2094" s="54"/>
      <c r="S2094" s="100"/>
      <c r="T2094" s="100"/>
      <c r="U2094" s="100"/>
      <c r="V2094" s="5"/>
      <c r="W2094" s="33"/>
      <c r="X2094" s="33"/>
      <c r="Y2094" s="33"/>
      <c r="Z2094" s="33"/>
      <c r="AA2094" s="33"/>
      <c r="AB2094" s="33"/>
      <c r="AC2094" s="64"/>
      <c r="AD2094" s="33"/>
      <c r="AE2094" s="33"/>
      <c r="AF2094" s="64"/>
      <c r="AG2094" s="33"/>
      <c r="AH2094" s="33"/>
      <c r="AI2094" s="64"/>
    </row>
    <row r="2095" spans="1:35" ht="18" x14ac:dyDescent="0.2">
      <c r="A2095" s="368">
        <f t="shared" si="560"/>
        <v>2083</v>
      </c>
      <c r="B2095" s="4">
        <v>81820</v>
      </c>
      <c r="C2095" s="50" t="s">
        <v>5052</v>
      </c>
      <c r="D2095" s="50" t="s">
        <v>5053</v>
      </c>
      <c r="E2095" s="50"/>
      <c r="F2095" s="4" t="s">
        <v>4928</v>
      </c>
      <c r="G2095" s="54"/>
      <c r="H2095" s="4" t="s">
        <v>52</v>
      </c>
      <c r="I2095" s="267">
        <v>6</v>
      </c>
      <c r="J2095" s="267" t="s">
        <v>37</v>
      </c>
      <c r="K2095" s="267" t="s">
        <v>37</v>
      </c>
      <c r="L2095" s="267">
        <v>0</v>
      </c>
      <c r="M2095" s="251">
        <f>SUM(I2095:L2095)</f>
        <v>6</v>
      </c>
      <c r="N2095" s="4" t="s">
        <v>32</v>
      </c>
      <c r="O2095" s="13" t="s">
        <v>1891</v>
      </c>
      <c r="P2095" s="28" t="s">
        <v>5076</v>
      </c>
      <c r="Q2095" s="54"/>
      <c r="R2095" s="54"/>
      <c r="S2095" s="100"/>
      <c r="T2095" s="100"/>
      <c r="U2095" s="100"/>
      <c r="V2095" s="54"/>
      <c r="W2095" s="33"/>
      <c r="X2095" s="33"/>
      <c r="Y2095" s="33"/>
      <c r="Z2095" s="33"/>
      <c r="AA2095" s="33"/>
      <c r="AB2095" s="33"/>
      <c r="AC2095" s="64"/>
      <c r="AD2095" s="33"/>
      <c r="AE2095" s="33"/>
      <c r="AF2095" s="64"/>
      <c r="AG2095" s="33"/>
      <c r="AH2095" s="33"/>
      <c r="AI2095" s="64"/>
    </row>
    <row r="2096" spans="1:35" ht="18" x14ac:dyDescent="0.2">
      <c r="A2096" s="368">
        <f t="shared" si="560"/>
        <v>2084</v>
      </c>
      <c r="B2096" s="48"/>
      <c r="C2096" s="32" t="s">
        <v>834</v>
      </c>
      <c r="D2096" s="3" t="s">
        <v>5054</v>
      </c>
      <c r="E2096" s="3"/>
      <c r="F2096" s="4" t="s">
        <v>4928</v>
      </c>
      <c r="G2096" s="4" t="s">
        <v>5055</v>
      </c>
      <c r="H2096" s="5"/>
      <c r="I2096" s="50">
        <v>30</v>
      </c>
      <c r="J2096" s="50">
        <v>45</v>
      </c>
      <c r="K2096" s="50"/>
      <c r="L2096" s="50"/>
      <c r="M2096" s="50">
        <f>SUM(I2096:K2096)</f>
        <v>75</v>
      </c>
      <c r="N2096" s="4" t="s">
        <v>32</v>
      </c>
      <c r="O2096" s="54"/>
      <c r="P2096" s="54"/>
      <c r="Q2096" s="54"/>
      <c r="R2096" s="5"/>
      <c r="S2096" s="5"/>
      <c r="T2096" s="5"/>
      <c r="U2096" s="5"/>
      <c r="V2096" s="54"/>
      <c r="W2096" s="33"/>
      <c r="X2096" s="33"/>
      <c r="Y2096" s="33"/>
      <c r="Z2096" s="33"/>
      <c r="AA2096" s="33"/>
      <c r="AB2096" s="33"/>
      <c r="AC2096" s="64"/>
      <c r="AD2096" s="33"/>
      <c r="AE2096" s="33"/>
      <c r="AF2096" s="64"/>
      <c r="AG2096" s="33"/>
      <c r="AH2096" s="33"/>
      <c r="AI2096" s="64"/>
    </row>
    <row r="2097" spans="1:35" ht="18" x14ac:dyDescent="0.2">
      <c r="A2097" s="368">
        <f t="shared" si="560"/>
        <v>2085</v>
      </c>
      <c r="B2097" s="48"/>
      <c r="C2097" s="148" t="s">
        <v>5057</v>
      </c>
      <c r="D2097" s="11" t="s">
        <v>5058</v>
      </c>
      <c r="E2097" s="12" t="s">
        <v>6656</v>
      </c>
      <c r="F2097" s="13" t="s">
        <v>4928</v>
      </c>
      <c r="G2097" s="13" t="s">
        <v>3132</v>
      </c>
      <c r="H2097" s="14" t="s">
        <v>56</v>
      </c>
      <c r="I2097" s="13">
        <v>25</v>
      </c>
      <c r="J2097" s="13">
        <v>35</v>
      </c>
      <c r="K2097" s="126"/>
      <c r="L2097" s="126"/>
      <c r="M2097" s="13">
        <f t="shared" ref="M2097" si="570">SUM(I2097:L2097)</f>
        <v>60</v>
      </c>
      <c r="N2097" s="13" t="s">
        <v>32</v>
      </c>
      <c r="O2097" s="118" t="s">
        <v>5075</v>
      </c>
      <c r="P2097" s="5" t="s">
        <v>5113</v>
      </c>
      <c r="Q2097" s="5"/>
      <c r="R2097" s="54"/>
      <c r="S2097" s="100"/>
      <c r="T2097" s="100"/>
      <c r="U2097" s="100"/>
      <c r="V2097" s="4"/>
      <c r="W2097" s="33"/>
      <c r="X2097" s="33"/>
      <c r="Y2097" s="33"/>
      <c r="Z2097" s="33"/>
      <c r="AA2097" s="33"/>
      <c r="AB2097" s="33"/>
      <c r="AC2097" s="64"/>
      <c r="AD2097" s="33"/>
      <c r="AE2097" s="33"/>
      <c r="AF2097" s="64"/>
      <c r="AG2097" s="33"/>
      <c r="AH2097" s="33"/>
      <c r="AI2097" s="64"/>
    </row>
    <row r="2098" spans="1:35" x14ac:dyDescent="0.2">
      <c r="A2098" s="368">
        <f t="shared" si="560"/>
        <v>2086</v>
      </c>
      <c r="B2098" s="4">
        <v>62036</v>
      </c>
      <c r="C2098" s="50" t="s">
        <v>5061</v>
      </c>
      <c r="D2098" s="50" t="s">
        <v>5062</v>
      </c>
      <c r="E2098" s="50"/>
      <c r="F2098" s="4" t="s">
        <v>4928</v>
      </c>
      <c r="G2098" s="54"/>
      <c r="H2098" s="4" t="s">
        <v>31</v>
      </c>
      <c r="I2098" s="267">
        <v>5</v>
      </c>
      <c r="J2098" s="267">
        <v>0</v>
      </c>
      <c r="K2098" s="267">
        <v>0</v>
      </c>
      <c r="L2098" s="267">
        <v>0</v>
      </c>
      <c r="M2098" s="251">
        <f>SUM(I2098:L2098)</f>
        <v>5</v>
      </c>
      <c r="N2098" s="53" t="s">
        <v>1219</v>
      </c>
      <c r="O2098" s="54"/>
      <c r="P2098" s="113" t="s">
        <v>6658</v>
      </c>
      <c r="Q2098" s="166"/>
      <c r="R2098" s="100" t="s">
        <v>5953</v>
      </c>
      <c r="S2098" s="100"/>
      <c r="T2098" s="100"/>
      <c r="U2098" s="100"/>
      <c r="V2098" s="4"/>
      <c r="W2098" s="33"/>
      <c r="X2098" s="33"/>
      <c r="Y2098" s="33"/>
      <c r="Z2098" s="33"/>
      <c r="AA2098" s="33"/>
      <c r="AB2098" s="33"/>
      <c r="AC2098" s="64"/>
      <c r="AD2098" s="33"/>
      <c r="AE2098" s="33"/>
      <c r="AF2098" s="64"/>
      <c r="AG2098" s="33"/>
      <c r="AH2098" s="33"/>
      <c r="AI2098" s="64"/>
    </row>
    <row r="2099" spans="1:35" x14ac:dyDescent="0.2">
      <c r="A2099" s="368">
        <f t="shared" si="560"/>
        <v>2087</v>
      </c>
      <c r="B2099" s="4">
        <v>81020</v>
      </c>
      <c r="C2099" s="50" t="s">
        <v>5063</v>
      </c>
      <c r="D2099" s="50" t="s">
        <v>5064</v>
      </c>
      <c r="E2099" s="50"/>
      <c r="F2099" s="4" t="s">
        <v>4928</v>
      </c>
      <c r="G2099" s="54"/>
      <c r="H2099" s="4" t="s">
        <v>31</v>
      </c>
      <c r="I2099" s="267">
        <v>22</v>
      </c>
      <c r="J2099" s="267">
        <v>4</v>
      </c>
      <c r="K2099" s="267">
        <v>0</v>
      </c>
      <c r="L2099" s="267">
        <v>0</v>
      </c>
      <c r="M2099" s="251">
        <v>26</v>
      </c>
      <c r="N2099" s="53" t="str">
        <f>IF(M2100&gt;=100,"Besar",IF(AND(M2100&gt;=50,M2100&lt;=99),"Sedang",IF(AND(M2100&gt;=25,M2100&lt;=49),"Menengah",IF(AND(M2100&lt;=24,M2100&gt;=10),"Kecil",IF(M2100&lt;10,"&lt;Kecil","-")))))</f>
        <v>&lt;Kecil</v>
      </c>
      <c r="O2099" s="4" t="s">
        <v>5099</v>
      </c>
      <c r="P2099" s="5"/>
      <c r="Q2099" s="5" t="s">
        <v>5758</v>
      </c>
      <c r="R2099" s="100" t="s">
        <v>5954</v>
      </c>
      <c r="S2099" s="100"/>
      <c r="T2099" s="100"/>
      <c r="U2099" s="100"/>
      <c r="V2099" s="4"/>
      <c r="W2099" s="33"/>
      <c r="X2099" s="33"/>
      <c r="Y2099" s="33"/>
      <c r="Z2099" s="33"/>
      <c r="AA2099" s="33"/>
      <c r="AB2099" s="33"/>
      <c r="AC2099" s="64"/>
      <c r="AD2099" s="33"/>
      <c r="AE2099" s="33"/>
      <c r="AF2099" s="64"/>
      <c r="AG2099" s="33"/>
      <c r="AH2099" s="33"/>
      <c r="AI2099" s="64"/>
    </row>
    <row r="2100" spans="1:35" ht="18" x14ac:dyDescent="0.2">
      <c r="A2100" s="368">
        <f t="shared" si="560"/>
        <v>2088</v>
      </c>
      <c r="B2100" s="4">
        <v>32210</v>
      </c>
      <c r="C2100" s="50" t="s">
        <v>5065</v>
      </c>
      <c r="D2100" s="50" t="s">
        <v>5066</v>
      </c>
      <c r="E2100" s="50"/>
      <c r="F2100" s="4" t="s">
        <v>4928</v>
      </c>
      <c r="G2100" s="54"/>
      <c r="H2100" s="4" t="s">
        <v>36</v>
      </c>
      <c r="I2100" s="267">
        <v>7</v>
      </c>
      <c r="J2100" s="267">
        <v>2</v>
      </c>
      <c r="K2100" s="267">
        <v>0</v>
      </c>
      <c r="L2100" s="267">
        <v>0</v>
      </c>
      <c r="M2100" s="251">
        <f>SUM(I2100:L2100)</f>
        <v>9</v>
      </c>
      <c r="N2100" s="4" t="s">
        <v>32</v>
      </c>
      <c r="O2100" s="13" t="s">
        <v>5084</v>
      </c>
      <c r="P2100" s="28" t="s">
        <v>5088</v>
      </c>
      <c r="Q2100" s="5" t="s">
        <v>5758</v>
      </c>
      <c r="R2100" s="100" t="s">
        <v>5955</v>
      </c>
      <c r="S2100" s="100"/>
      <c r="T2100" s="100"/>
      <c r="U2100" s="100"/>
      <c r="V2100" s="4"/>
      <c r="W2100" s="33"/>
      <c r="X2100" s="33"/>
      <c r="Y2100" s="33"/>
      <c r="Z2100" s="33"/>
      <c r="AA2100" s="33"/>
      <c r="AB2100" s="33"/>
      <c r="AC2100" s="64"/>
      <c r="AD2100" s="33"/>
      <c r="AE2100" s="33"/>
      <c r="AF2100" s="64"/>
      <c r="AG2100" s="33"/>
      <c r="AH2100" s="33"/>
      <c r="AI2100" s="64"/>
    </row>
    <row r="2101" spans="1:35" x14ac:dyDescent="0.2">
      <c r="A2101" s="368">
        <f t="shared" si="560"/>
        <v>2089</v>
      </c>
      <c r="B2101" s="48"/>
      <c r="C2101" s="148" t="s">
        <v>5067</v>
      </c>
      <c r="D2101" s="180" t="s">
        <v>5068</v>
      </c>
      <c r="E2101" s="28"/>
      <c r="F2101" s="13" t="s">
        <v>4928</v>
      </c>
      <c r="G2101" s="13" t="s">
        <v>154</v>
      </c>
      <c r="H2101" s="14" t="s">
        <v>31</v>
      </c>
      <c r="I2101" s="13">
        <v>34</v>
      </c>
      <c r="J2101" s="13">
        <v>28</v>
      </c>
      <c r="K2101" s="13"/>
      <c r="L2101" s="13"/>
      <c r="M2101" s="13">
        <f t="shared" ref="M2101" si="571">SUM(I2101:L2101)</f>
        <v>62</v>
      </c>
      <c r="N2101" s="13" t="s">
        <v>32</v>
      </c>
      <c r="O2101" s="4" t="s">
        <v>5105</v>
      </c>
      <c r="P2101" s="54"/>
      <c r="Q2101" s="54"/>
      <c r="R2101" s="54"/>
      <c r="S2101" s="100"/>
      <c r="T2101" s="100"/>
      <c r="U2101" s="100"/>
      <c r="V2101" s="54"/>
      <c r="W2101" s="33"/>
      <c r="X2101" s="33"/>
      <c r="Y2101" s="33"/>
      <c r="Z2101" s="33"/>
      <c r="AA2101" s="33"/>
      <c r="AB2101" s="33"/>
      <c r="AC2101" s="64"/>
      <c r="AD2101" s="33"/>
      <c r="AE2101" s="33"/>
      <c r="AF2101" s="64"/>
      <c r="AG2101" s="33"/>
      <c r="AH2101" s="33"/>
      <c r="AI2101" s="64"/>
    </row>
    <row r="2102" spans="1:35" x14ac:dyDescent="0.2">
      <c r="A2102" s="368">
        <f t="shared" si="560"/>
        <v>2090</v>
      </c>
      <c r="B2102" s="4">
        <v>83300</v>
      </c>
      <c r="C2102" s="50" t="s">
        <v>5070</v>
      </c>
      <c r="D2102" s="50" t="s">
        <v>5071</v>
      </c>
      <c r="E2102" s="50"/>
      <c r="F2102" s="4" t="s">
        <v>4928</v>
      </c>
      <c r="G2102" s="54"/>
      <c r="H2102" s="4" t="s">
        <v>31</v>
      </c>
      <c r="I2102" s="267">
        <v>16</v>
      </c>
      <c r="J2102" s="267">
        <v>0</v>
      </c>
      <c r="K2102" s="267">
        <v>0</v>
      </c>
      <c r="L2102" s="267">
        <v>0</v>
      </c>
      <c r="M2102" s="251">
        <v>16</v>
      </c>
      <c r="N2102" s="5" t="s">
        <v>57</v>
      </c>
      <c r="O2102" s="118" t="s">
        <v>1000</v>
      </c>
      <c r="P2102" s="54"/>
      <c r="Q2102" s="54"/>
      <c r="R2102" s="54"/>
      <c r="S2102" s="100"/>
      <c r="T2102" s="100"/>
      <c r="U2102" s="100"/>
      <c r="V2102" s="54"/>
      <c r="W2102" s="33"/>
      <c r="X2102" s="33"/>
      <c r="Y2102" s="33"/>
      <c r="Z2102" s="33"/>
      <c r="AA2102" s="33"/>
      <c r="AB2102" s="33"/>
      <c r="AC2102" s="64"/>
      <c r="AD2102" s="33"/>
      <c r="AE2102" s="33"/>
      <c r="AF2102" s="64"/>
      <c r="AG2102" s="33"/>
      <c r="AH2102" s="33"/>
      <c r="AI2102" s="64"/>
    </row>
    <row r="2103" spans="1:35" x14ac:dyDescent="0.2">
      <c r="A2103" s="368">
        <f t="shared" si="560"/>
        <v>2091</v>
      </c>
      <c r="B2103" s="48"/>
      <c r="C2103" s="324" t="s">
        <v>5072</v>
      </c>
      <c r="D2103" s="285" t="s">
        <v>5073</v>
      </c>
      <c r="E2103" s="121"/>
      <c r="F2103" s="330" t="s">
        <v>4928</v>
      </c>
      <c r="G2103" s="330" t="s">
        <v>5074</v>
      </c>
      <c r="H2103" s="21" t="s">
        <v>31</v>
      </c>
      <c r="I2103" s="121">
        <v>65</v>
      </c>
      <c r="J2103" s="121">
        <v>50</v>
      </c>
      <c r="K2103" s="121"/>
      <c r="L2103" s="121"/>
      <c r="M2103" s="13">
        <f t="shared" ref="M2103" si="572">SUM(I2103:L2103)</f>
        <v>115</v>
      </c>
      <c r="N2103" s="330" t="s">
        <v>57</v>
      </c>
      <c r="O2103" s="4" t="s">
        <v>5112</v>
      </c>
      <c r="P2103" s="54"/>
      <c r="Q2103" s="54"/>
      <c r="R2103" s="54"/>
      <c r="S2103" s="100"/>
      <c r="T2103" s="100"/>
      <c r="U2103" s="100"/>
      <c r="V2103" s="54"/>
      <c r="W2103" s="33"/>
      <c r="X2103" s="33"/>
      <c r="Y2103" s="33"/>
      <c r="Z2103" s="33"/>
      <c r="AA2103" s="33"/>
      <c r="AB2103" s="33"/>
      <c r="AC2103" s="64"/>
      <c r="AD2103" s="33"/>
      <c r="AE2103" s="33"/>
      <c r="AF2103" s="64"/>
      <c r="AG2103" s="33"/>
      <c r="AH2103" s="33"/>
      <c r="AI2103" s="64"/>
    </row>
    <row r="2104" spans="1:35" ht="27" x14ac:dyDescent="0.2">
      <c r="A2104" s="368">
        <f t="shared" si="560"/>
        <v>2092</v>
      </c>
      <c r="B2104" s="173"/>
      <c r="C2104" s="229" t="s">
        <v>6943</v>
      </c>
      <c r="D2104" s="173" t="s">
        <v>6944</v>
      </c>
      <c r="E2104" s="12" t="s">
        <v>6945</v>
      </c>
      <c r="F2104" s="13" t="s">
        <v>4928</v>
      </c>
      <c r="G2104" s="13" t="s">
        <v>6946</v>
      </c>
      <c r="H2104" s="182" t="s">
        <v>31</v>
      </c>
      <c r="I2104" s="118">
        <v>3</v>
      </c>
      <c r="J2104" s="118">
        <v>4</v>
      </c>
      <c r="K2104" s="120"/>
      <c r="L2104" s="120"/>
      <c r="M2104" s="13">
        <f t="shared" ref="M2104" si="573">SUM(I2104:K2104)</f>
        <v>7</v>
      </c>
      <c r="N2104" s="118" t="s">
        <v>57</v>
      </c>
      <c r="O2104" s="13" t="s">
        <v>6947</v>
      </c>
      <c r="P2104" s="54"/>
      <c r="Q2104" s="54"/>
      <c r="R2104" s="5"/>
      <c r="S2104" s="5"/>
      <c r="T2104" s="5"/>
      <c r="U2104" s="5"/>
      <c r="V2104" s="54"/>
      <c r="W2104" s="33"/>
      <c r="X2104" s="33"/>
      <c r="Y2104" s="33"/>
      <c r="Z2104" s="33"/>
      <c r="AA2104" s="33"/>
      <c r="AB2104" s="33"/>
      <c r="AC2104" s="64"/>
      <c r="AD2104" s="33"/>
      <c r="AE2104" s="33"/>
      <c r="AF2104" s="64"/>
      <c r="AG2104" s="33"/>
      <c r="AH2104" s="33"/>
      <c r="AI2104" s="64"/>
    </row>
    <row r="2105" spans="1:35" ht="18" x14ac:dyDescent="0.2">
      <c r="A2105" s="368">
        <f t="shared" si="560"/>
        <v>2093</v>
      </c>
      <c r="B2105" s="48"/>
      <c r="C2105" s="32" t="s">
        <v>5077</v>
      </c>
      <c r="D2105" s="3" t="s">
        <v>5078</v>
      </c>
      <c r="E2105" s="3"/>
      <c r="F2105" s="4" t="s">
        <v>4928</v>
      </c>
      <c r="G2105" s="4" t="s">
        <v>2158</v>
      </c>
      <c r="H2105" s="5"/>
      <c r="I2105" s="50"/>
      <c r="J2105" s="50"/>
      <c r="K2105" s="50"/>
      <c r="L2105" s="50"/>
      <c r="M2105" s="50">
        <f>SUM(I2105:K2105)</f>
        <v>0</v>
      </c>
      <c r="N2105" s="54" t="s">
        <v>57</v>
      </c>
      <c r="O2105" s="4"/>
      <c r="P2105" s="5" t="s">
        <v>5121</v>
      </c>
      <c r="Q2105" s="5"/>
      <c r="R2105" s="54"/>
      <c r="S2105" s="100"/>
      <c r="T2105" s="100"/>
      <c r="U2105" s="100"/>
      <c r="V2105" s="5"/>
      <c r="W2105" s="33"/>
      <c r="X2105" s="33"/>
      <c r="Y2105" s="33"/>
      <c r="Z2105" s="33"/>
      <c r="AA2105" s="33"/>
      <c r="AB2105" s="33"/>
      <c r="AC2105" s="64"/>
      <c r="AD2105" s="33"/>
      <c r="AE2105" s="33"/>
      <c r="AF2105" s="64"/>
      <c r="AG2105" s="33"/>
      <c r="AH2105" s="33"/>
      <c r="AI2105" s="64"/>
    </row>
    <row r="2106" spans="1:35" x14ac:dyDescent="0.2">
      <c r="A2106" s="368">
        <f t="shared" si="560"/>
        <v>2094</v>
      </c>
      <c r="B2106" s="4">
        <v>32179</v>
      </c>
      <c r="C2106" s="50" t="s">
        <v>5079</v>
      </c>
      <c r="D2106" s="50" t="s">
        <v>5080</v>
      </c>
      <c r="E2106" s="50"/>
      <c r="F2106" s="4" t="s">
        <v>4928</v>
      </c>
      <c r="G2106" s="54"/>
      <c r="H2106" s="4" t="s">
        <v>31</v>
      </c>
      <c r="I2106" s="267">
        <v>38</v>
      </c>
      <c r="J2106" s="267">
        <v>47</v>
      </c>
      <c r="K2106" s="267">
        <v>0</v>
      </c>
      <c r="L2106" s="267">
        <v>0</v>
      </c>
      <c r="M2106" s="251">
        <f>SUM(I2106:L2106)</f>
        <v>85</v>
      </c>
      <c r="N2106" s="332" t="s">
        <v>57</v>
      </c>
      <c r="O2106" s="4"/>
      <c r="P2106" s="54"/>
      <c r="Q2106" s="54"/>
      <c r="R2106" s="54"/>
      <c r="S2106" s="100"/>
      <c r="T2106" s="100"/>
      <c r="U2106" s="100"/>
      <c r="V2106" s="54"/>
      <c r="W2106" s="33"/>
      <c r="X2106" s="33"/>
      <c r="Y2106" s="33"/>
      <c r="Z2106" s="33"/>
      <c r="AA2106" s="33"/>
      <c r="AB2106" s="33"/>
      <c r="AC2106" s="64"/>
      <c r="AD2106" s="33"/>
      <c r="AE2106" s="33"/>
      <c r="AF2106" s="64"/>
      <c r="AG2106" s="33"/>
      <c r="AH2106" s="33"/>
      <c r="AI2106" s="64"/>
    </row>
    <row r="2107" spans="1:35" x14ac:dyDescent="0.2">
      <c r="A2107" s="368">
        <f t="shared" si="560"/>
        <v>2095</v>
      </c>
      <c r="B2107" s="48"/>
      <c r="C2107" s="331" t="s">
        <v>5081</v>
      </c>
      <c r="D2107" s="199" t="s">
        <v>5082</v>
      </c>
      <c r="E2107" s="332"/>
      <c r="F2107" s="333" t="s">
        <v>4928</v>
      </c>
      <c r="G2107" s="332" t="s">
        <v>6657</v>
      </c>
      <c r="H2107" s="119" t="s">
        <v>56</v>
      </c>
      <c r="I2107" s="143">
        <v>26</v>
      </c>
      <c r="J2107" s="143">
        <v>173</v>
      </c>
      <c r="K2107" s="143"/>
      <c r="L2107" s="143">
        <v>2</v>
      </c>
      <c r="M2107" s="13">
        <f t="shared" ref="M2107" si="574">SUM(I2107:L2107)</f>
        <v>201</v>
      </c>
      <c r="N2107" s="53" t="str">
        <f>IF(M2109&gt;=100,"Besar",IF(AND(M2109&gt;=50,M2109&lt;=99),"Sedang",IF(AND(M2109&gt;=25,M2109&lt;=49),"Menengah",IF(AND(M2109&lt;=24,M2109&gt;=10),"Kecil",IF(M2109&lt;10,"&lt;Kecil","-")))))</f>
        <v>Besar</v>
      </c>
      <c r="O2107" s="4"/>
      <c r="P2107" s="54"/>
      <c r="Q2107" s="54"/>
      <c r="R2107" s="5"/>
      <c r="S2107" s="5"/>
      <c r="T2107" s="5"/>
      <c r="U2107" s="5"/>
      <c r="V2107" s="54"/>
      <c r="W2107" s="33"/>
      <c r="X2107" s="33"/>
      <c r="Y2107" s="33"/>
      <c r="Z2107" s="33"/>
      <c r="AA2107" s="33"/>
      <c r="AB2107" s="33"/>
      <c r="AC2107" s="64"/>
      <c r="AD2107" s="33"/>
      <c r="AE2107" s="33"/>
      <c r="AF2107" s="64"/>
      <c r="AG2107" s="33"/>
      <c r="AH2107" s="33"/>
      <c r="AI2107" s="64"/>
    </row>
    <row r="2108" spans="1:35" x14ac:dyDescent="0.2">
      <c r="A2108" s="368">
        <f t="shared" si="560"/>
        <v>2096</v>
      </c>
      <c r="B2108" s="4">
        <v>61090</v>
      </c>
      <c r="C2108" s="50" t="s">
        <v>5085</v>
      </c>
      <c r="D2108" s="50" t="s">
        <v>5086</v>
      </c>
      <c r="E2108" s="50"/>
      <c r="F2108" s="4" t="s">
        <v>4928</v>
      </c>
      <c r="G2108" s="54"/>
      <c r="H2108" s="4" t="s">
        <v>31</v>
      </c>
      <c r="I2108" s="267">
        <v>8</v>
      </c>
      <c r="J2108" s="267">
        <v>2</v>
      </c>
      <c r="K2108" s="267" t="s">
        <v>37</v>
      </c>
      <c r="L2108" s="267" t="s">
        <v>37</v>
      </c>
      <c r="M2108" s="251">
        <f>SUM(I2108:L2108)</f>
        <v>10</v>
      </c>
      <c r="N2108" s="170" t="s">
        <v>57</v>
      </c>
      <c r="O2108" s="54"/>
      <c r="P2108" s="113" t="s">
        <v>6664</v>
      </c>
      <c r="Q2108" s="166"/>
      <c r="R2108" s="54"/>
      <c r="S2108" s="100"/>
      <c r="T2108" s="100"/>
      <c r="U2108" s="100"/>
      <c r="V2108" s="5"/>
      <c r="W2108" s="33"/>
      <c r="X2108" s="33"/>
      <c r="Y2108" s="33"/>
      <c r="Z2108" s="33"/>
      <c r="AA2108" s="33"/>
      <c r="AB2108" s="33"/>
      <c r="AC2108" s="64"/>
      <c r="AD2108" s="33"/>
      <c r="AE2108" s="33"/>
      <c r="AF2108" s="64"/>
      <c r="AG2108" s="33"/>
      <c r="AH2108" s="33"/>
      <c r="AI2108" s="64"/>
    </row>
    <row r="2109" spans="1:35" x14ac:dyDescent="0.2">
      <c r="A2109" s="368">
        <f t="shared" si="560"/>
        <v>2097</v>
      </c>
      <c r="B2109" s="4">
        <v>32114</v>
      </c>
      <c r="C2109" s="148" t="s">
        <v>5087</v>
      </c>
      <c r="D2109" s="12" t="s">
        <v>5058</v>
      </c>
      <c r="E2109" s="50" t="s">
        <v>6659</v>
      </c>
      <c r="F2109" s="13" t="s">
        <v>4928</v>
      </c>
      <c r="G2109" s="170" t="s">
        <v>111</v>
      </c>
      <c r="H2109" s="14" t="s">
        <v>31</v>
      </c>
      <c r="I2109" s="170">
        <v>36</v>
      </c>
      <c r="J2109" s="170">
        <v>78</v>
      </c>
      <c r="K2109" s="170"/>
      <c r="L2109" s="170"/>
      <c r="M2109" s="13">
        <f t="shared" ref="M2109" si="575">SUM(I2109:L2109)</f>
        <v>114</v>
      </c>
      <c r="N2109" s="53" t="str">
        <f>IF(M2111&gt;=100,"Besar",IF(AND(M2111&gt;=50,M2111&lt;=99),"Sedang",IF(AND(M2111&gt;=25,M2111&lt;=49),"Menengah",IF(AND(M2111&lt;=24,M2111&gt;=10),"Kecil",IF(M2111&lt;10,"&lt;Kecil","-")))))</f>
        <v>Sedang</v>
      </c>
      <c r="O2109" s="54"/>
      <c r="P2109" s="54"/>
      <c r="Q2109" s="54"/>
      <c r="R2109" s="54"/>
      <c r="S2109" s="100"/>
      <c r="T2109" s="100"/>
      <c r="U2109" s="100"/>
      <c r="V2109" s="54"/>
      <c r="W2109" s="33"/>
      <c r="X2109" s="33"/>
      <c r="Y2109" s="33"/>
      <c r="Z2109" s="33"/>
      <c r="AA2109" s="33"/>
      <c r="AB2109" s="33"/>
      <c r="AC2109" s="64"/>
      <c r="AD2109" s="33"/>
      <c r="AE2109" s="33"/>
      <c r="AF2109" s="64"/>
      <c r="AG2109" s="33"/>
      <c r="AH2109" s="33"/>
      <c r="AI2109" s="64"/>
    </row>
    <row r="2110" spans="1:35" ht="18" x14ac:dyDescent="0.2">
      <c r="A2110" s="368">
        <f t="shared" si="560"/>
        <v>2098</v>
      </c>
      <c r="B2110" s="4">
        <v>38192</v>
      </c>
      <c r="C2110" s="50" t="s">
        <v>5089</v>
      </c>
      <c r="D2110" s="50" t="s">
        <v>5090</v>
      </c>
      <c r="E2110" s="50"/>
      <c r="F2110" s="4" t="s">
        <v>4928</v>
      </c>
      <c r="G2110" s="54"/>
      <c r="H2110" s="4" t="s">
        <v>31</v>
      </c>
      <c r="I2110" s="267">
        <v>45</v>
      </c>
      <c r="J2110" s="267">
        <v>8</v>
      </c>
      <c r="K2110" s="267">
        <v>0</v>
      </c>
      <c r="L2110" s="267">
        <v>0</v>
      </c>
      <c r="M2110" s="251">
        <f>SUM(I2110:L2110)</f>
        <v>53</v>
      </c>
      <c r="N2110" s="53" t="str">
        <f>IF(M2112&gt;=100,"Besar",IF(AND(M2112&gt;=50,M2112&lt;=99),"Sedang",IF(AND(M2112&gt;=25,M2112&lt;=49),"Menengah",IF(AND(M2112&lt;=24,M2112&gt;=10),"Kecil",IF(M2112&lt;10,"&lt;Kecil","-")))))</f>
        <v>Kecil</v>
      </c>
      <c r="O2110" s="118" t="s">
        <v>6065</v>
      </c>
      <c r="P2110" s="54"/>
      <c r="Q2110" s="54"/>
      <c r="R2110" s="54"/>
      <c r="S2110" s="100"/>
      <c r="T2110" s="100"/>
      <c r="U2110" s="100"/>
      <c r="V2110" s="54"/>
      <c r="W2110" s="33"/>
      <c r="X2110" s="33"/>
      <c r="Y2110" s="33"/>
      <c r="Z2110" s="33"/>
      <c r="AA2110" s="33"/>
      <c r="AB2110" s="33"/>
      <c r="AC2110" s="64"/>
      <c r="AD2110" s="33"/>
      <c r="AE2110" s="33"/>
      <c r="AF2110" s="64"/>
      <c r="AG2110" s="33"/>
      <c r="AH2110" s="33"/>
      <c r="AI2110" s="64"/>
    </row>
    <row r="2111" spans="1:35" ht="18" x14ac:dyDescent="0.2">
      <c r="A2111" s="368">
        <f t="shared" si="560"/>
        <v>2099</v>
      </c>
      <c r="B2111" s="4">
        <v>32114</v>
      </c>
      <c r="C2111" s="50" t="s">
        <v>5091</v>
      </c>
      <c r="D2111" s="50" t="s">
        <v>5092</v>
      </c>
      <c r="E2111" s="50"/>
      <c r="F2111" s="4" t="s">
        <v>4928</v>
      </c>
      <c r="G2111" s="54"/>
      <c r="H2111" s="4" t="s">
        <v>31</v>
      </c>
      <c r="I2111" s="267">
        <v>39</v>
      </c>
      <c r="J2111" s="267">
        <v>42</v>
      </c>
      <c r="K2111" s="267">
        <v>0</v>
      </c>
      <c r="L2111" s="267">
        <v>0</v>
      </c>
      <c r="M2111" s="251">
        <f>SUM(I2111:L2111)</f>
        <v>81</v>
      </c>
      <c r="N2111" s="53" t="str">
        <f>IF(M2113&gt;=100,"Besar",IF(AND(M2113&gt;=50,M2113&lt;=99),"Sedang",IF(AND(M2113&gt;=25,M2113&lt;=49),"Menengah",IF(AND(M2113&lt;=24,M2113&gt;=10),"Kecil",IF(M2113&lt;10,"&lt;Kecil","-")))))</f>
        <v>&lt;Kecil</v>
      </c>
      <c r="O2111" s="54"/>
      <c r="P2111" s="54"/>
      <c r="Q2111" s="54"/>
      <c r="R2111" s="54"/>
      <c r="S2111" s="100"/>
      <c r="T2111" s="100"/>
      <c r="U2111" s="100"/>
      <c r="V2111" s="54"/>
      <c r="W2111" s="33"/>
      <c r="X2111" s="33"/>
      <c r="Y2111" s="33"/>
      <c r="Z2111" s="33"/>
      <c r="AA2111" s="33"/>
      <c r="AB2111" s="33"/>
      <c r="AC2111" s="64"/>
      <c r="AD2111" s="33"/>
      <c r="AE2111" s="33"/>
      <c r="AF2111" s="64"/>
      <c r="AG2111" s="33"/>
      <c r="AH2111" s="33"/>
      <c r="AI2111" s="64"/>
    </row>
    <row r="2112" spans="1:35" x14ac:dyDescent="0.2">
      <c r="A2112" s="368">
        <f t="shared" si="560"/>
        <v>2100</v>
      </c>
      <c r="B2112" s="4">
        <v>35210</v>
      </c>
      <c r="C2112" s="50" t="s">
        <v>5093</v>
      </c>
      <c r="D2112" s="50" t="s">
        <v>5094</v>
      </c>
      <c r="E2112" s="50"/>
      <c r="F2112" s="4" t="s">
        <v>4928</v>
      </c>
      <c r="G2112" s="54"/>
      <c r="H2112" s="4" t="s">
        <v>31</v>
      </c>
      <c r="I2112" s="267">
        <v>9</v>
      </c>
      <c r="J2112" s="267">
        <v>1</v>
      </c>
      <c r="K2112" s="267">
        <v>0</v>
      </c>
      <c r="L2112" s="267">
        <v>0</v>
      </c>
      <c r="M2112" s="251">
        <f>SUM(I2112:L2112)</f>
        <v>10</v>
      </c>
      <c r="N2112" s="4" t="s">
        <v>32</v>
      </c>
      <c r="O2112" s="13" t="s">
        <v>6666</v>
      </c>
      <c r="P2112" s="54"/>
      <c r="Q2112" s="54"/>
      <c r="R2112" s="54"/>
      <c r="S2112" s="100"/>
      <c r="T2112" s="100"/>
      <c r="U2112" s="100"/>
      <c r="V2112" s="54"/>
      <c r="W2112" s="33"/>
      <c r="X2112" s="33"/>
      <c r="Y2112" s="33"/>
      <c r="Z2112" s="33"/>
      <c r="AA2112" s="33"/>
      <c r="AB2112" s="33"/>
      <c r="AC2112" s="64"/>
      <c r="AD2112" s="33"/>
      <c r="AE2112" s="33"/>
      <c r="AF2112" s="64"/>
      <c r="AG2112" s="33"/>
      <c r="AH2112" s="33"/>
      <c r="AI2112" s="64"/>
    </row>
    <row r="2113" spans="1:35" x14ac:dyDescent="0.2">
      <c r="A2113" s="368">
        <f t="shared" si="560"/>
        <v>2101</v>
      </c>
      <c r="B2113" s="4">
        <v>61033</v>
      </c>
      <c r="C2113" s="50" t="s">
        <v>5095</v>
      </c>
      <c r="D2113" s="50" t="s">
        <v>4946</v>
      </c>
      <c r="E2113" s="50"/>
      <c r="F2113" s="4" t="s">
        <v>4928</v>
      </c>
      <c r="G2113" s="54"/>
      <c r="H2113" s="4" t="s">
        <v>56</v>
      </c>
      <c r="I2113" s="267">
        <v>1</v>
      </c>
      <c r="J2113" s="267">
        <v>1</v>
      </c>
      <c r="K2113" s="267">
        <v>0</v>
      </c>
      <c r="L2113" s="267">
        <v>0</v>
      </c>
      <c r="M2113" s="251">
        <f>SUM(I2113:L2113)</f>
        <v>2</v>
      </c>
      <c r="N2113" s="53" t="str">
        <f>IF(M2115&gt;=100,"Besar",IF(AND(M2115&gt;=50,M2115&lt;=99),"Sedang",IF(AND(M2115&gt;=25,M2115&lt;=49),"Menengah",IF(AND(M2115&lt;=24,M2115&gt;=10),"Kecil",IF(M2115&lt;10,"&lt;Kecil","-")))))</f>
        <v>Sedang</v>
      </c>
      <c r="O2113" s="54"/>
      <c r="P2113" s="54"/>
      <c r="Q2113" s="54"/>
      <c r="R2113" s="54"/>
      <c r="S2113" s="100"/>
      <c r="T2113" s="100"/>
      <c r="U2113" s="100"/>
      <c r="V2113" s="54"/>
      <c r="W2113" s="33"/>
      <c r="X2113" s="33"/>
      <c r="Y2113" s="33"/>
      <c r="Z2113" s="33"/>
      <c r="AA2113" s="33"/>
      <c r="AB2113" s="33"/>
      <c r="AC2113" s="64"/>
      <c r="AD2113" s="33"/>
      <c r="AE2113" s="33"/>
      <c r="AF2113" s="64"/>
      <c r="AG2113" s="33"/>
      <c r="AH2113" s="33"/>
      <c r="AI2113" s="64"/>
    </row>
    <row r="2114" spans="1:35" ht="18" x14ac:dyDescent="0.2">
      <c r="A2114" s="368">
        <f t="shared" si="560"/>
        <v>2102</v>
      </c>
      <c r="B2114" s="48"/>
      <c r="C2114" s="32" t="s">
        <v>5096</v>
      </c>
      <c r="D2114" s="3" t="s">
        <v>5097</v>
      </c>
      <c r="E2114" s="3"/>
      <c r="F2114" s="4" t="s">
        <v>4928</v>
      </c>
      <c r="G2114" s="4" t="s">
        <v>5098</v>
      </c>
      <c r="H2114" s="5"/>
      <c r="I2114" s="50">
        <v>40</v>
      </c>
      <c r="J2114" s="50">
        <v>20</v>
      </c>
      <c r="K2114" s="50"/>
      <c r="L2114" s="50"/>
      <c r="M2114" s="50">
        <f>SUM(I2114:K2114)</f>
        <v>60</v>
      </c>
      <c r="N2114" s="4" t="s">
        <v>32</v>
      </c>
      <c r="O2114" s="54"/>
      <c r="P2114" s="54"/>
      <c r="Q2114" s="54"/>
      <c r="R2114" s="5"/>
      <c r="S2114" s="5"/>
      <c r="T2114" s="5"/>
      <c r="U2114" s="5"/>
      <c r="V2114" s="54"/>
      <c r="W2114" s="33"/>
      <c r="X2114" s="33"/>
      <c r="Y2114" s="33"/>
      <c r="Z2114" s="33"/>
      <c r="AA2114" s="33"/>
      <c r="AB2114" s="33"/>
      <c r="AC2114" s="64"/>
      <c r="AD2114" s="33"/>
      <c r="AE2114" s="33"/>
      <c r="AF2114" s="64"/>
      <c r="AG2114" s="33"/>
      <c r="AH2114" s="33"/>
      <c r="AI2114" s="64"/>
    </row>
    <row r="2115" spans="1:35" ht="18" x14ac:dyDescent="0.2">
      <c r="A2115" s="368">
        <f t="shared" si="560"/>
        <v>2103</v>
      </c>
      <c r="B2115" s="4">
        <v>32130</v>
      </c>
      <c r="C2115" s="50" t="s">
        <v>5100</v>
      </c>
      <c r="D2115" s="50" t="s">
        <v>5101</v>
      </c>
      <c r="E2115" s="50"/>
      <c r="F2115" s="4" t="s">
        <v>4928</v>
      </c>
      <c r="G2115" s="54"/>
      <c r="H2115" s="4" t="s">
        <v>36</v>
      </c>
      <c r="I2115" s="267">
        <v>40</v>
      </c>
      <c r="J2115" s="267">
        <v>34</v>
      </c>
      <c r="K2115" s="267">
        <v>0</v>
      </c>
      <c r="L2115" s="267">
        <v>0</v>
      </c>
      <c r="M2115" s="251">
        <f>SUM(I2115:L2115)</f>
        <v>74</v>
      </c>
      <c r="N2115" s="53" t="str">
        <f>IF(M2118&gt;=100,"Besar",IF(AND(M2118&gt;=50,M2118&lt;=99),"Sedang",IF(AND(M2118&gt;=25,M2118&lt;=49),"Menengah",IF(AND(M2118&lt;=24,M2118&gt;=10),"Kecil",IF(M2118&lt;10,"&lt;Kecil","-")))))</f>
        <v>Besar</v>
      </c>
      <c r="O2115" s="4" t="s">
        <v>5128</v>
      </c>
      <c r="P2115" s="5" t="s">
        <v>5144</v>
      </c>
      <c r="Q2115" s="5"/>
      <c r="R2115" s="5"/>
      <c r="S2115" s="5"/>
      <c r="T2115" s="5"/>
      <c r="U2115" s="5"/>
      <c r="V2115" s="5"/>
      <c r="W2115" s="33"/>
      <c r="X2115" s="33"/>
      <c r="Y2115" s="33"/>
      <c r="Z2115" s="33"/>
      <c r="AA2115" s="33"/>
      <c r="AB2115" s="33"/>
      <c r="AC2115" s="64"/>
      <c r="AD2115" s="33"/>
      <c r="AE2115" s="33"/>
      <c r="AF2115" s="64"/>
      <c r="AG2115" s="33"/>
      <c r="AH2115" s="33"/>
      <c r="AI2115" s="64"/>
    </row>
    <row r="2116" spans="1:35" x14ac:dyDescent="0.2">
      <c r="A2116" s="368">
        <f t="shared" si="560"/>
        <v>2104</v>
      </c>
      <c r="B2116" s="48"/>
      <c r="C2116" s="3" t="s">
        <v>5102</v>
      </c>
      <c r="D2116" s="3" t="s">
        <v>5103</v>
      </c>
      <c r="E2116" s="3"/>
      <c r="F2116" s="4" t="s">
        <v>4928</v>
      </c>
      <c r="G2116" s="4" t="s">
        <v>5104</v>
      </c>
      <c r="H2116" s="5"/>
      <c r="I2116" s="50">
        <v>30</v>
      </c>
      <c r="J2116" s="50">
        <v>10</v>
      </c>
      <c r="K2116" s="50"/>
      <c r="L2116" s="50"/>
      <c r="M2116" s="50">
        <f>SUM(I2116:K2116)</f>
        <v>40</v>
      </c>
      <c r="N2116" s="13" t="s">
        <v>57</v>
      </c>
      <c r="O2116" s="54"/>
      <c r="P2116" s="5"/>
      <c r="Q2116" s="5" t="s">
        <v>2225</v>
      </c>
      <c r="R2116" s="5" t="s">
        <v>6042</v>
      </c>
      <c r="S2116" s="5">
        <v>253</v>
      </c>
      <c r="T2116" s="5">
        <v>708</v>
      </c>
      <c r="U2116" s="5">
        <v>961</v>
      </c>
      <c r="V2116" s="5"/>
      <c r="W2116" s="33"/>
      <c r="X2116" s="33"/>
      <c r="Y2116" s="33"/>
      <c r="Z2116" s="33"/>
      <c r="AA2116" s="33"/>
      <c r="AB2116" s="33"/>
      <c r="AC2116" s="64"/>
      <c r="AD2116" s="33"/>
      <c r="AE2116" s="33"/>
      <c r="AF2116" s="64"/>
      <c r="AG2116" s="33"/>
      <c r="AH2116" s="33"/>
      <c r="AI2116" s="64"/>
    </row>
    <row r="2117" spans="1:35" ht="27" x14ac:dyDescent="0.2">
      <c r="A2117" s="368">
        <f t="shared" si="560"/>
        <v>2105</v>
      </c>
      <c r="B2117" s="12"/>
      <c r="C2117" s="181" t="s">
        <v>6660</v>
      </c>
      <c r="D2117" s="12" t="s">
        <v>6661</v>
      </c>
      <c r="E2117" s="12" t="s">
        <v>6662</v>
      </c>
      <c r="F2117" s="13" t="s">
        <v>4928</v>
      </c>
      <c r="G2117" s="13" t="s">
        <v>6663</v>
      </c>
      <c r="H2117" s="14" t="s">
        <v>229</v>
      </c>
      <c r="I2117" s="13">
        <v>200</v>
      </c>
      <c r="J2117" s="13">
        <v>10</v>
      </c>
      <c r="K2117" s="13"/>
      <c r="L2117" s="13"/>
      <c r="M2117" s="13">
        <f t="shared" ref="M2117" si="576">SUM(I2117:L2117)</f>
        <v>210</v>
      </c>
      <c r="N2117" s="53" t="str">
        <f>IF(M2119&gt;=100,"Besar",IF(AND(M2119&gt;=50,M2119&lt;=99),"Sedang",IF(AND(M2119&gt;=25,M2119&lt;=49),"Menengah",IF(AND(M2119&lt;=24,M2119&gt;=10),"Kecil",IF(M2119&lt;10,"&lt;Kecil","-")))))</f>
        <v>Besar</v>
      </c>
      <c r="O2117" s="54"/>
      <c r="P2117" s="5"/>
      <c r="Q2117" s="5"/>
      <c r="R2117" s="54"/>
      <c r="S2117" s="100"/>
      <c r="T2117" s="100"/>
      <c r="U2117" s="100"/>
      <c r="V2117" s="5"/>
      <c r="W2117" s="33"/>
      <c r="X2117" s="33"/>
      <c r="Y2117" s="33"/>
      <c r="Z2117" s="33"/>
      <c r="AA2117" s="33"/>
      <c r="AB2117" s="33"/>
      <c r="AC2117" s="64"/>
      <c r="AD2117" s="33"/>
      <c r="AE2117" s="33"/>
      <c r="AF2117" s="64"/>
      <c r="AG2117" s="33"/>
      <c r="AH2117" s="33"/>
      <c r="AI2117" s="64"/>
    </row>
    <row r="2118" spans="1:35" ht="18" x14ac:dyDescent="0.2">
      <c r="A2118" s="368">
        <f t="shared" si="560"/>
        <v>2106</v>
      </c>
      <c r="B2118" s="4">
        <v>51900</v>
      </c>
      <c r="C2118" s="50" t="s">
        <v>5107</v>
      </c>
      <c r="D2118" s="50" t="s">
        <v>5108</v>
      </c>
      <c r="E2118" s="50"/>
      <c r="F2118" s="4" t="s">
        <v>4928</v>
      </c>
      <c r="G2118" s="54"/>
      <c r="H2118" s="4" t="s">
        <v>31</v>
      </c>
      <c r="I2118" s="267">
        <v>175</v>
      </c>
      <c r="J2118" s="267">
        <v>0</v>
      </c>
      <c r="K2118" s="267"/>
      <c r="L2118" s="267"/>
      <c r="M2118" s="251">
        <f>SUM(I2118:L2118)</f>
        <v>175</v>
      </c>
      <c r="N2118" s="13" t="s">
        <v>32</v>
      </c>
      <c r="O2118" s="54"/>
      <c r="P2118" s="113" t="s">
        <v>6668</v>
      </c>
      <c r="Q2118" s="54"/>
      <c r="R2118" s="54"/>
      <c r="S2118" s="100"/>
      <c r="T2118" s="100"/>
      <c r="U2118" s="100"/>
      <c r="V2118" s="54"/>
      <c r="W2118" s="33"/>
      <c r="X2118" s="33"/>
      <c r="Y2118" s="33"/>
      <c r="Z2118" s="33"/>
      <c r="AA2118" s="33"/>
      <c r="AB2118" s="33"/>
      <c r="AC2118" s="64"/>
      <c r="AD2118" s="33"/>
      <c r="AE2118" s="33"/>
      <c r="AF2118" s="64"/>
      <c r="AG2118" s="33"/>
      <c r="AH2118" s="33"/>
      <c r="AI2118" s="64"/>
    </row>
    <row r="2119" spans="1:35" ht="18" x14ac:dyDescent="0.2">
      <c r="A2119" s="368">
        <f t="shared" si="560"/>
        <v>2107</v>
      </c>
      <c r="B2119" s="4">
        <v>32114</v>
      </c>
      <c r="C2119" s="148" t="s">
        <v>5109</v>
      </c>
      <c r="D2119" s="11" t="s">
        <v>5110</v>
      </c>
      <c r="E2119" s="12" t="s">
        <v>6665</v>
      </c>
      <c r="F2119" s="13" t="s">
        <v>4928</v>
      </c>
      <c r="G2119" s="13" t="s">
        <v>5111</v>
      </c>
      <c r="H2119" s="14" t="s">
        <v>31</v>
      </c>
      <c r="I2119" s="13">
        <v>47</v>
      </c>
      <c r="J2119" s="13">
        <v>55</v>
      </c>
      <c r="K2119" s="126"/>
      <c r="L2119" s="126"/>
      <c r="M2119" s="13">
        <f t="shared" ref="M2119" si="577">SUM(I2119:K2119)</f>
        <v>102</v>
      </c>
      <c r="N2119" s="13" t="s">
        <v>32</v>
      </c>
      <c r="O2119" s="13" t="s">
        <v>6858</v>
      </c>
      <c r="P2119" s="296" t="s">
        <v>6948</v>
      </c>
      <c r="Q2119" s="54"/>
      <c r="R2119" s="54"/>
      <c r="S2119" s="100"/>
      <c r="T2119" s="100"/>
      <c r="U2119" s="100"/>
      <c r="V2119" s="54"/>
      <c r="W2119" s="33"/>
      <c r="X2119" s="33"/>
      <c r="Y2119" s="33"/>
      <c r="Z2119" s="33"/>
      <c r="AA2119" s="33"/>
      <c r="AB2119" s="33"/>
      <c r="AC2119" s="64"/>
      <c r="AD2119" s="33"/>
      <c r="AE2119" s="33"/>
      <c r="AF2119" s="64"/>
      <c r="AG2119" s="33"/>
      <c r="AH2119" s="33"/>
      <c r="AI2119" s="64"/>
    </row>
    <row r="2120" spans="1:35" x14ac:dyDescent="0.2">
      <c r="A2120" s="368">
        <f t="shared" si="560"/>
        <v>2108</v>
      </c>
      <c r="B2120" s="48"/>
      <c r="C2120" s="3" t="s">
        <v>5947</v>
      </c>
      <c r="D2120" s="3" t="s">
        <v>5950</v>
      </c>
      <c r="E2120" s="3"/>
      <c r="F2120" s="4" t="s">
        <v>4928</v>
      </c>
      <c r="G2120" s="4"/>
      <c r="H2120" s="5"/>
      <c r="I2120" s="50"/>
      <c r="J2120" s="50"/>
      <c r="K2120" s="50"/>
      <c r="L2120" s="50"/>
      <c r="M2120" s="50"/>
      <c r="N2120" s="4"/>
      <c r="O2120" s="13" t="s">
        <v>6293</v>
      </c>
      <c r="P2120" s="54"/>
      <c r="Q2120" s="54"/>
      <c r="R2120" s="54"/>
      <c r="S2120" s="100"/>
      <c r="T2120" s="100"/>
      <c r="U2120" s="100"/>
      <c r="V2120" s="54"/>
      <c r="W2120" s="33"/>
      <c r="X2120" s="33"/>
      <c r="Y2120" s="33"/>
      <c r="Z2120" s="33"/>
      <c r="AA2120" s="33"/>
      <c r="AB2120" s="33"/>
      <c r="AC2120" s="64"/>
      <c r="AD2120" s="33"/>
      <c r="AE2120" s="33"/>
      <c r="AF2120" s="64"/>
      <c r="AG2120" s="33"/>
      <c r="AH2120" s="33"/>
      <c r="AI2120" s="64"/>
    </row>
    <row r="2121" spans="1:35" ht="18" x14ac:dyDescent="0.2">
      <c r="A2121" s="368">
        <f t="shared" si="560"/>
        <v>2109</v>
      </c>
      <c r="B2121" s="48"/>
      <c r="C2121" s="3" t="s">
        <v>5948</v>
      </c>
      <c r="D2121" s="3" t="s">
        <v>5951</v>
      </c>
      <c r="E2121" s="3"/>
      <c r="F2121" s="4" t="s">
        <v>4928</v>
      </c>
      <c r="G2121" s="4"/>
      <c r="H2121" s="5"/>
      <c r="I2121" s="50"/>
      <c r="J2121" s="50"/>
      <c r="K2121" s="50"/>
      <c r="L2121" s="50"/>
      <c r="M2121" s="50"/>
      <c r="N2121" s="4"/>
      <c r="O2121" s="54"/>
      <c r="P2121" s="54"/>
      <c r="Q2121" s="54"/>
      <c r="R2121" s="54"/>
      <c r="S2121" s="100"/>
      <c r="T2121" s="100"/>
      <c r="U2121" s="100"/>
      <c r="V2121" s="54"/>
      <c r="W2121" s="33"/>
      <c r="X2121" s="33"/>
      <c r="Y2121" s="33"/>
      <c r="Z2121" s="33"/>
      <c r="AA2121" s="33"/>
      <c r="AB2121" s="33"/>
      <c r="AC2121" s="64"/>
      <c r="AD2121" s="33"/>
      <c r="AE2121" s="33"/>
      <c r="AF2121" s="64"/>
      <c r="AG2121" s="33"/>
      <c r="AH2121" s="33"/>
      <c r="AI2121" s="64"/>
    </row>
    <row r="2122" spans="1:35" ht="18" x14ac:dyDescent="0.2">
      <c r="A2122" s="368">
        <f t="shared" si="560"/>
        <v>2110</v>
      </c>
      <c r="B2122" s="48"/>
      <c r="C2122" s="3" t="s">
        <v>5949</v>
      </c>
      <c r="D2122" s="3" t="s">
        <v>5952</v>
      </c>
      <c r="E2122" s="3"/>
      <c r="F2122" s="4" t="s">
        <v>4928</v>
      </c>
      <c r="G2122" s="4"/>
      <c r="H2122" s="5"/>
      <c r="I2122" s="50"/>
      <c r="J2122" s="50"/>
      <c r="K2122" s="50"/>
      <c r="L2122" s="50"/>
      <c r="M2122" s="50"/>
      <c r="N2122" s="53" t="str">
        <f>IF(M2124&gt;=100,"Besar",IF(AND(M2124&gt;=50,M2124&lt;=99),"Sedang",IF(AND(M2124&gt;=25,M2124&lt;=49),"Menengah",IF(AND(M2124&lt;=24,M2124&gt;=10),"Kecil",IF(M2124&lt;10,"&lt;Kecil","-")))))</f>
        <v>&lt;Kecil</v>
      </c>
      <c r="O2122" s="4" t="s">
        <v>5143</v>
      </c>
      <c r="P2122" s="54"/>
      <c r="Q2122" s="54"/>
      <c r="R2122" s="5"/>
      <c r="S2122" s="5"/>
      <c r="T2122" s="5"/>
      <c r="U2122" s="5"/>
      <c r="V2122" s="54"/>
      <c r="W2122" s="33"/>
      <c r="X2122" s="33"/>
      <c r="Y2122" s="33"/>
      <c r="Z2122" s="33"/>
      <c r="AA2122" s="33"/>
      <c r="AB2122" s="33"/>
      <c r="AC2122" s="64"/>
      <c r="AD2122" s="33"/>
      <c r="AE2122" s="33"/>
      <c r="AF2122" s="64"/>
      <c r="AG2122" s="33"/>
      <c r="AH2122" s="33"/>
      <c r="AI2122" s="64"/>
    </row>
    <row r="2123" spans="1:35" x14ac:dyDescent="0.2">
      <c r="A2123" s="368">
        <f t="shared" si="560"/>
        <v>2111</v>
      </c>
      <c r="B2123" s="48"/>
      <c r="C2123" s="3" t="s">
        <v>5957</v>
      </c>
      <c r="D2123" s="3" t="s">
        <v>5956</v>
      </c>
      <c r="E2123" s="3"/>
      <c r="F2123" s="4" t="s">
        <v>4928</v>
      </c>
      <c r="G2123" s="4"/>
      <c r="H2123" s="5"/>
      <c r="I2123" s="50"/>
      <c r="J2123" s="50"/>
      <c r="K2123" s="50"/>
      <c r="L2123" s="50"/>
      <c r="M2123" s="50"/>
      <c r="N2123" s="53" t="str">
        <f>IF(M2125&gt;=100,"Besar",IF(AND(M2125&gt;=50,M2125&lt;=99),"Sedang",IF(AND(M2125&gt;=25,M2125&lt;=49),"Menengah",IF(AND(M2125&lt;=24,M2125&gt;=10),"Kecil",IF(M2125&lt;10,"&lt;Kecil","-")))))</f>
        <v>Menengah</v>
      </c>
      <c r="O2123" s="4" t="s">
        <v>5147</v>
      </c>
      <c r="P2123" s="5"/>
      <c r="Q2123" s="5"/>
      <c r="R2123" s="5"/>
      <c r="S2123" s="5"/>
      <c r="T2123" s="5"/>
      <c r="U2123" s="5"/>
      <c r="V2123" s="5"/>
      <c r="W2123" s="33"/>
      <c r="X2123" s="33"/>
      <c r="Y2123" s="33"/>
      <c r="Z2123" s="33"/>
      <c r="AA2123" s="33"/>
      <c r="AB2123" s="33"/>
      <c r="AC2123" s="64"/>
      <c r="AD2123" s="33"/>
      <c r="AE2123" s="33"/>
      <c r="AF2123" s="64"/>
      <c r="AG2123" s="33"/>
      <c r="AH2123" s="33"/>
      <c r="AI2123" s="64"/>
    </row>
    <row r="2124" spans="1:35" ht="18" x14ac:dyDescent="0.2">
      <c r="A2124" s="368">
        <f t="shared" si="560"/>
        <v>2112</v>
      </c>
      <c r="B2124" s="4">
        <v>31161</v>
      </c>
      <c r="C2124" s="50" t="s">
        <v>5114</v>
      </c>
      <c r="D2124" s="50" t="s">
        <v>5115</v>
      </c>
      <c r="E2124" s="50"/>
      <c r="F2124" s="4" t="s">
        <v>4928</v>
      </c>
      <c r="G2124" s="54"/>
      <c r="H2124" s="4" t="s">
        <v>31</v>
      </c>
      <c r="I2124" s="267">
        <v>5</v>
      </c>
      <c r="J2124" s="267">
        <v>0</v>
      </c>
      <c r="K2124" s="267">
        <v>0</v>
      </c>
      <c r="L2124" s="267">
        <v>0</v>
      </c>
      <c r="M2124" s="251">
        <f t="shared" ref="M2124:M2129" si="578">SUM(I2124:L2124)</f>
        <v>5</v>
      </c>
      <c r="N2124" s="53" t="str">
        <f>IF(M2126&gt;=100,"Besar",IF(AND(M2126&gt;=50,M2126&lt;=99),"Sedang",IF(AND(M2126&gt;=25,M2126&lt;=49),"Menengah",IF(AND(M2126&lt;=24,M2126&gt;=10),"Kecil",IF(M2126&lt;10,"&lt;Kecil","-")))))</f>
        <v>Kecil</v>
      </c>
      <c r="O2124" s="4" t="s">
        <v>4046</v>
      </c>
      <c r="P2124" s="5"/>
      <c r="Q2124" s="5"/>
      <c r="R2124" s="54"/>
      <c r="S2124" s="100"/>
      <c r="T2124" s="100"/>
      <c r="U2124" s="100"/>
      <c r="V2124" s="5"/>
      <c r="W2124" s="33"/>
      <c r="X2124" s="33"/>
      <c r="Y2124" s="33"/>
      <c r="Z2124" s="33"/>
      <c r="AA2124" s="33"/>
      <c r="AB2124" s="33"/>
      <c r="AC2124" s="64"/>
      <c r="AD2124" s="33"/>
      <c r="AE2124" s="33"/>
      <c r="AF2124" s="64"/>
      <c r="AG2124" s="33"/>
      <c r="AH2124" s="33"/>
      <c r="AI2124" s="64"/>
    </row>
    <row r="2125" spans="1:35" ht="18" x14ac:dyDescent="0.2">
      <c r="A2125" s="368">
        <f t="shared" si="560"/>
        <v>2113</v>
      </c>
      <c r="B2125" s="4">
        <v>51100</v>
      </c>
      <c r="C2125" s="50" t="s">
        <v>5116</v>
      </c>
      <c r="D2125" s="50" t="s">
        <v>5117</v>
      </c>
      <c r="E2125" s="50"/>
      <c r="F2125" s="4" t="s">
        <v>4928</v>
      </c>
      <c r="G2125" s="54"/>
      <c r="H2125" s="4" t="s">
        <v>36</v>
      </c>
      <c r="I2125" s="267">
        <v>38</v>
      </c>
      <c r="J2125" s="267">
        <v>0</v>
      </c>
      <c r="K2125" s="267">
        <v>0</v>
      </c>
      <c r="L2125" s="267">
        <v>0</v>
      </c>
      <c r="M2125" s="251">
        <f t="shared" si="578"/>
        <v>38</v>
      </c>
      <c r="N2125" s="53" t="str">
        <f>IF(M2127&gt;=100,"Besar",IF(AND(M2127&gt;=50,M2127&lt;=99),"Sedang",IF(AND(M2127&gt;=25,M2127&lt;=49),"Menengah",IF(AND(M2127&lt;=24,M2127&gt;=10),"Kecil",IF(M2127&lt;10,"&lt;Kecil","-")))))</f>
        <v>Sedang</v>
      </c>
      <c r="O2125" s="54"/>
      <c r="P2125" s="54"/>
      <c r="Q2125" s="54"/>
      <c r="R2125" s="54"/>
      <c r="S2125" s="100"/>
      <c r="T2125" s="100"/>
      <c r="U2125" s="100"/>
      <c r="V2125" s="54"/>
      <c r="W2125" s="33"/>
      <c r="X2125" s="33"/>
      <c r="Y2125" s="33"/>
      <c r="Z2125" s="33"/>
      <c r="AA2125" s="33"/>
      <c r="AB2125" s="33"/>
      <c r="AC2125" s="64"/>
      <c r="AD2125" s="33"/>
      <c r="AE2125" s="33"/>
      <c r="AF2125" s="64"/>
      <c r="AG2125" s="33"/>
      <c r="AH2125" s="33"/>
      <c r="AI2125" s="64"/>
    </row>
    <row r="2126" spans="1:35" x14ac:dyDescent="0.2">
      <c r="A2126" s="368">
        <f t="shared" si="560"/>
        <v>2114</v>
      </c>
      <c r="B2126" s="4">
        <v>32100</v>
      </c>
      <c r="C2126" s="50" t="s">
        <v>5118</v>
      </c>
      <c r="D2126" s="50" t="s">
        <v>5119</v>
      </c>
      <c r="E2126" s="50"/>
      <c r="F2126" s="4" t="s">
        <v>4928</v>
      </c>
      <c r="G2126" s="54"/>
      <c r="H2126" s="4" t="s">
        <v>31</v>
      </c>
      <c r="I2126" s="267">
        <v>11</v>
      </c>
      <c r="J2126" s="267">
        <v>1</v>
      </c>
      <c r="K2126" s="267">
        <v>0</v>
      </c>
      <c r="L2126" s="267">
        <v>0</v>
      </c>
      <c r="M2126" s="251">
        <f t="shared" si="578"/>
        <v>12</v>
      </c>
      <c r="N2126" s="13" t="s">
        <v>32</v>
      </c>
      <c r="O2126" s="54"/>
      <c r="P2126" s="54"/>
      <c r="Q2126" s="54"/>
      <c r="R2126" s="54"/>
      <c r="S2126" s="100"/>
      <c r="T2126" s="100"/>
      <c r="U2126" s="100"/>
      <c r="V2126" s="54"/>
      <c r="W2126" s="33"/>
      <c r="X2126" s="33"/>
      <c r="Y2126" s="33"/>
      <c r="Z2126" s="33"/>
      <c r="AA2126" s="33"/>
      <c r="AB2126" s="33"/>
      <c r="AC2126" s="64"/>
      <c r="AD2126" s="33"/>
      <c r="AE2126" s="33"/>
      <c r="AF2126" s="64"/>
      <c r="AG2126" s="33"/>
      <c r="AH2126" s="33"/>
      <c r="AI2126" s="64"/>
    </row>
    <row r="2127" spans="1:35" ht="18" x14ac:dyDescent="0.2">
      <c r="A2127" s="368">
        <f t="shared" ref="A2127:A2190" si="579">A2126+1</f>
        <v>2115</v>
      </c>
      <c r="B2127" s="4">
        <v>32112</v>
      </c>
      <c r="C2127" s="148" t="s">
        <v>6667</v>
      </c>
      <c r="D2127" s="12" t="s">
        <v>5120</v>
      </c>
      <c r="E2127" s="50" t="s">
        <v>6669</v>
      </c>
      <c r="F2127" s="13" t="s">
        <v>4928</v>
      </c>
      <c r="G2127" s="13" t="s">
        <v>111</v>
      </c>
      <c r="H2127" s="14" t="s">
        <v>31</v>
      </c>
      <c r="I2127" s="13">
        <v>34</v>
      </c>
      <c r="J2127" s="13">
        <v>20</v>
      </c>
      <c r="K2127" s="13"/>
      <c r="L2127" s="13"/>
      <c r="M2127" s="13">
        <f t="shared" si="578"/>
        <v>54</v>
      </c>
      <c r="N2127" s="53" t="str">
        <f>IF(M2129&gt;=100,"Besar",IF(AND(M2129&gt;=50,M2129&lt;=99),"Sedang",IF(AND(M2129&gt;=25,M2129&lt;=49),"Menengah",IF(AND(M2129&lt;=24,M2129&gt;=10),"Kecil",IF(M2129&lt;10,"&lt;Kecil","-")))))</f>
        <v>Sedang</v>
      </c>
      <c r="O2127" s="54"/>
      <c r="P2127" s="54"/>
      <c r="Q2127" s="54"/>
      <c r="R2127" s="5" t="s">
        <v>362</v>
      </c>
      <c r="S2127" s="5"/>
      <c r="T2127" s="5"/>
      <c r="U2127" s="5"/>
      <c r="V2127" s="54"/>
      <c r="W2127" s="33"/>
      <c r="X2127" s="33"/>
      <c r="Y2127" s="33"/>
      <c r="Z2127" s="33"/>
      <c r="AA2127" s="33"/>
      <c r="AB2127" s="33"/>
      <c r="AC2127" s="64"/>
      <c r="AD2127" s="33"/>
      <c r="AE2127" s="33"/>
      <c r="AF2127" s="64"/>
      <c r="AG2127" s="33"/>
      <c r="AH2127" s="33"/>
      <c r="AI2127" s="64"/>
    </row>
    <row r="2128" spans="1:35" ht="18" x14ac:dyDescent="0.2">
      <c r="A2128" s="368">
        <f t="shared" si="579"/>
        <v>2116</v>
      </c>
      <c r="B2128" s="4">
        <v>91600</v>
      </c>
      <c r="C2128" s="50" t="s">
        <v>5122</v>
      </c>
      <c r="D2128" s="50" t="s">
        <v>5123</v>
      </c>
      <c r="E2128" s="50"/>
      <c r="F2128" s="4" t="s">
        <v>4928</v>
      </c>
      <c r="G2128" s="54"/>
      <c r="H2128" s="80" t="s">
        <v>31</v>
      </c>
      <c r="I2128" s="267">
        <v>5</v>
      </c>
      <c r="J2128" s="267">
        <v>0</v>
      </c>
      <c r="K2128" s="267">
        <v>0</v>
      </c>
      <c r="L2128" s="267">
        <v>0</v>
      </c>
      <c r="M2128" s="251">
        <f t="shared" si="578"/>
        <v>5</v>
      </c>
      <c r="N2128" s="4" t="s">
        <v>57</v>
      </c>
      <c r="O2128" s="54"/>
      <c r="P2128" s="28" t="s">
        <v>5144</v>
      </c>
      <c r="Q2128" s="5"/>
      <c r="R2128" s="5"/>
      <c r="S2128" s="5"/>
      <c r="T2128" s="5"/>
      <c r="U2128" s="5"/>
      <c r="V2128" s="5"/>
      <c r="W2128" s="33"/>
      <c r="X2128" s="33"/>
      <c r="Y2128" s="33"/>
      <c r="Z2128" s="33"/>
      <c r="AA2128" s="33"/>
      <c r="AB2128" s="33"/>
      <c r="AC2128" s="64"/>
      <c r="AD2128" s="33"/>
      <c r="AE2128" s="33"/>
      <c r="AF2128" s="64"/>
      <c r="AG2128" s="33"/>
      <c r="AH2128" s="33"/>
      <c r="AI2128" s="64"/>
    </row>
    <row r="2129" spans="1:35" ht="18" x14ac:dyDescent="0.2">
      <c r="A2129" s="368">
        <f t="shared" si="579"/>
        <v>2117</v>
      </c>
      <c r="B2129" s="4">
        <v>32114</v>
      </c>
      <c r="C2129" s="50" t="s">
        <v>5124</v>
      </c>
      <c r="D2129" s="50" t="s">
        <v>5125</v>
      </c>
      <c r="E2129" s="50"/>
      <c r="F2129" s="4" t="s">
        <v>4928</v>
      </c>
      <c r="G2129" s="54"/>
      <c r="H2129" s="4" t="s">
        <v>56</v>
      </c>
      <c r="I2129" s="267">
        <v>80</v>
      </c>
      <c r="J2129" s="267">
        <v>13</v>
      </c>
      <c r="K2129" s="267">
        <v>0</v>
      </c>
      <c r="L2129" s="267">
        <v>0</v>
      </c>
      <c r="M2129" s="251">
        <f t="shared" si="578"/>
        <v>93</v>
      </c>
      <c r="N2129" s="53" t="str">
        <f>IF(M2131&gt;=100,"Besar",IF(AND(M2131&gt;=50,M2131&lt;=99),"Sedang",IF(AND(M2131&gt;=25,M2131&lt;=49),"Menengah",IF(AND(M2131&lt;=24,M2131&gt;=10),"Kecil",IF(M2131&lt;10,"&lt;Kecil","-")))))</f>
        <v>&lt;Kecil</v>
      </c>
      <c r="O2129" s="54"/>
      <c r="P2129" s="5"/>
      <c r="Q2129" s="5"/>
      <c r="R2129" s="5"/>
      <c r="S2129" s="5"/>
      <c r="T2129" s="5"/>
      <c r="U2129" s="5"/>
      <c r="V2129" s="5"/>
      <c r="W2129" s="33"/>
      <c r="X2129" s="33"/>
      <c r="Y2129" s="33"/>
      <c r="Z2129" s="33"/>
      <c r="AA2129" s="33"/>
      <c r="AB2129" s="33"/>
      <c r="AC2129" s="64"/>
      <c r="AD2129" s="33"/>
      <c r="AE2129" s="33"/>
      <c r="AF2129" s="64"/>
      <c r="AG2129" s="33"/>
      <c r="AH2129" s="33"/>
      <c r="AI2129" s="64"/>
    </row>
    <row r="2130" spans="1:35" x14ac:dyDescent="0.2">
      <c r="A2130" s="368">
        <f t="shared" si="579"/>
        <v>2118</v>
      </c>
      <c r="B2130" s="48"/>
      <c r="C2130" s="32" t="s">
        <v>5126</v>
      </c>
      <c r="D2130" s="3" t="s">
        <v>5127</v>
      </c>
      <c r="E2130" s="3"/>
      <c r="F2130" s="4" t="s">
        <v>4928</v>
      </c>
      <c r="G2130" s="4" t="s">
        <v>138</v>
      </c>
      <c r="H2130" s="5"/>
      <c r="I2130" s="50">
        <v>155</v>
      </c>
      <c r="J2130" s="50">
        <v>10</v>
      </c>
      <c r="K2130" s="50"/>
      <c r="L2130" s="50"/>
      <c r="M2130" s="50">
        <f>SUM(I2130:K2130)</f>
        <v>165</v>
      </c>
      <c r="N2130" s="53" t="str">
        <f>IF(M2132&gt;=100,"Besar",IF(AND(M2132&gt;=50,M2132&lt;=99),"Sedang",IF(AND(M2132&gt;=25,M2132&lt;=49),"Menengah",IF(AND(M2132&lt;=24,M2132&gt;=10),"Kecil",IF(M2132&lt;10,"&lt;Kecil","-")))))</f>
        <v>Sedang</v>
      </c>
      <c r="O2130" s="13" t="s">
        <v>5143</v>
      </c>
      <c r="P2130" s="5" t="s">
        <v>5185</v>
      </c>
      <c r="Q2130" s="5"/>
      <c r="R2130" s="54"/>
      <c r="S2130" s="100"/>
      <c r="T2130" s="100"/>
      <c r="U2130" s="100"/>
      <c r="V2130" s="5"/>
      <c r="W2130" s="33"/>
      <c r="X2130" s="33"/>
      <c r="Y2130" s="33"/>
      <c r="Z2130" s="33"/>
      <c r="AA2130" s="33"/>
      <c r="AB2130" s="33"/>
      <c r="AC2130" s="64"/>
      <c r="AD2130" s="33"/>
      <c r="AE2130" s="33"/>
      <c r="AF2130" s="64"/>
      <c r="AG2130" s="33"/>
      <c r="AH2130" s="33"/>
      <c r="AI2130" s="64"/>
    </row>
    <row r="2131" spans="1:35" ht="18" x14ac:dyDescent="0.2">
      <c r="A2131" s="368">
        <f t="shared" si="579"/>
        <v>2119</v>
      </c>
      <c r="B2131" s="4">
        <v>31410</v>
      </c>
      <c r="C2131" s="50" t="s">
        <v>5129</v>
      </c>
      <c r="D2131" s="50" t="s">
        <v>5130</v>
      </c>
      <c r="E2131" s="50"/>
      <c r="F2131" s="4" t="s">
        <v>4928</v>
      </c>
      <c r="G2131" s="54"/>
      <c r="H2131" s="4" t="s">
        <v>31</v>
      </c>
      <c r="I2131" s="267"/>
      <c r="J2131" s="267">
        <v>4</v>
      </c>
      <c r="K2131" s="267"/>
      <c r="L2131" s="267"/>
      <c r="M2131" s="251">
        <f>SUM(I2131:L2131)</f>
        <v>4</v>
      </c>
      <c r="N2131" s="53" t="str">
        <f>IF(M2133&gt;=100,"Besar",IF(AND(M2133&gt;=50,M2133&lt;=99),"Sedang",IF(AND(M2133&gt;=25,M2133&lt;=49),"Menengah",IF(AND(M2133&lt;=24,M2133&gt;=10),"Kecil",IF(M2133&lt;10,"&lt;Kecil","-")))))</f>
        <v>Menengah</v>
      </c>
      <c r="O2131" s="4" t="s">
        <v>5167</v>
      </c>
      <c r="P2131" s="54"/>
      <c r="Q2131" s="54"/>
      <c r="R2131" s="54"/>
      <c r="S2131" s="100"/>
      <c r="T2131" s="100"/>
      <c r="U2131" s="100"/>
      <c r="V2131" s="54"/>
      <c r="W2131" s="33"/>
      <c r="X2131" s="33"/>
      <c r="Y2131" s="33"/>
      <c r="Z2131" s="33"/>
      <c r="AA2131" s="33"/>
      <c r="AB2131" s="33"/>
      <c r="AC2131" s="64"/>
      <c r="AD2131" s="33"/>
      <c r="AE2131" s="33"/>
      <c r="AF2131" s="64"/>
      <c r="AG2131" s="33"/>
      <c r="AH2131" s="33"/>
      <c r="AI2131" s="64"/>
    </row>
    <row r="2132" spans="1:35" ht="18" x14ac:dyDescent="0.2">
      <c r="A2132" s="368">
        <f t="shared" si="579"/>
        <v>2120</v>
      </c>
      <c r="B2132" s="4">
        <v>32111</v>
      </c>
      <c r="C2132" s="50" t="s">
        <v>5131</v>
      </c>
      <c r="D2132" s="50" t="s">
        <v>5132</v>
      </c>
      <c r="E2132" s="50"/>
      <c r="F2132" s="4" t="s">
        <v>4928</v>
      </c>
      <c r="G2132" s="54"/>
      <c r="H2132" s="4" t="s">
        <v>31</v>
      </c>
      <c r="I2132" s="267">
        <v>62</v>
      </c>
      <c r="J2132" s="267">
        <v>21</v>
      </c>
      <c r="K2132" s="267">
        <v>0</v>
      </c>
      <c r="L2132" s="267">
        <v>0</v>
      </c>
      <c r="M2132" s="251">
        <f>SUM(I2132:L2132)</f>
        <v>83</v>
      </c>
      <c r="N2132" s="53" t="str">
        <f>IF(M2134&gt;=100,"Besar",IF(AND(M2134&gt;=50,M2134&lt;=99),"Sedang",IF(AND(M2134&gt;=25,M2134&lt;=49),"Menengah",IF(AND(M2134&lt;=24,M2134&gt;=10),"Kecil",IF(M2134&lt;10,"&lt;Kecil","-")))))</f>
        <v>&lt;Kecil</v>
      </c>
      <c r="O2132" s="54"/>
      <c r="P2132" s="54"/>
      <c r="Q2132" s="54"/>
      <c r="R2132" s="5"/>
      <c r="S2132" s="5"/>
      <c r="T2132" s="5"/>
      <c r="U2132" s="5"/>
      <c r="V2132" s="54"/>
      <c r="W2132" s="33"/>
      <c r="X2132" s="33"/>
      <c r="Y2132" s="33"/>
      <c r="Z2132" s="33"/>
      <c r="AA2132" s="33"/>
      <c r="AB2132" s="33"/>
      <c r="AC2132" s="64"/>
      <c r="AD2132" s="33"/>
      <c r="AE2132" s="33"/>
      <c r="AF2132" s="64"/>
      <c r="AG2132" s="33"/>
      <c r="AH2132" s="33"/>
      <c r="AI2132" s="64"/>
    </row>
    <row r="2133" spans="1:35" ht="18" x14ac:dyDescent="0.2">
      <c r="A2133" s="368">
        <f t="shared" si="579"/>
        <v>2121</v>
      </c>
      <c r="B2133" s="4">
        <v>42010</v>
      </c>
      <c r="C2133" s="50" t="s">
        <v>5133</v>
      </c>
      <c r="D2133" s="50" t="s">
        <v>5134</v>
      </c>
      <c r="E2133" s="50"/>
      <c r="F2133" s="4" t="s">
        <v>4928</v>
      </c>
      <c r="G2133" s="54"/>
      <c r="H2133" s="80" t="s">
        <v>31</v>
      </c>
      <c r="I2133" s="267">
        <v>37</v>
      </c>
      <c r="J2133" s="267">
        <v>4</v>
      </c>
      <c r="K2133" s="267">
        <v>0</v>
      </c>
      <c r="L2133" s="267">
        <v>0</v>
      </c>
      <c r="M2133" s="251">
        <f>SUM(I2133:L2133)</f>
        <v>41</v>
      </c>
      <c r="N2133" s="53" t="str">
        <f>IF(M2135&gt;=100,"Besar",IF(AND(M2135&gt;=50,M2135&lt;=99),"Sedang",IF(AND(M2135&gt;=25,M2135&lt;=49),"Menengah",IF(AND(M2135&lt;=24,M2135&gt;=10),"Kecil",IF(M2135&lt;10,"&lt;Kecil","-")))))</f>
        <v>Besar</v>
      </c>
      <c r="O2133" s="54"/>
      <c r="P2133" s="5" t="s">
        <v>5191</v>
      </c>
      <c r="Q2133" s="5"/>
      <c r="R2133" s="5"/>
      <c r="S2133" s="5"/>
      <c r="T2133" s="5"/>
      <c r="U2133" s="5"/>
      <c r="V2133" s="5"/>
      <c r="W2133" s="33"/>
      <c r="X2133" s="33"/>
      <c r="Y2133" s="33"/>
      <c r="Z2133" s="33"/>
      <c r="AA2133" s="33"/>
      <c r="AB2133" s="33"/>
      <c r="AC2133" s="64"/>
      <c r="AD2133" s="33"/>
      <c r="AE2133" s="33"/>
      <c r="AF2133" s="64"/>
      <c r="AG2133" s="33"/>
      <c r="AH2133" s="33"/>
      <c r="AI2133" s="64"/>
    </row>
    <row r="2134" spans="1:35" ht="18" x14ac:dyDescent="0.2">
      <c r="A2134" s="368">
        <f t="shared" si="579"/>
        <v>2122</v>
      </c>
      <c r="B2134" s="4">
        <v>61036</v>
      </c>
      <c r="C2134" s="50" t="s">
        <v>1217</v>
      </c>
      <c r="D2134" s="50" t="s">
        <v>5135</v>
      </c>
      <c r="E2134" s="50"/>
      <c r="F2134" s="4" t="s">
        <v>4928</v>
      </c>
      <c r="G2134" s="54"/>
      <c r="H2134" s="80" t="s">
        <v>31</v>
      </c>
      <c r="I2134" s="267">
        <v>7</v>
      </c>
      <c r="J2134" s="267">
        <v>1</v>
      </c>
      <c r="K2134" s="267">
        <v>0</v>
      </c>
      <c r="L2134" s="267">
        <v>0</v>
      </c>
      <c r="M2134" s="251">
        <f>SUM(I2134:L2134)</f>
        <v>8</v>
      </c>
      <c r="N2134" s="53" t="s">
        <v>57</v>
      </c>
      <c r="O2134" s="54"/>
      <c r="P2134" s="5"/>
      <c r="Q2134" s="5"/>
      <c r="R2134" s="54"/>
      <c r="S2134" s="100"/>
      <c r="T2134" s="100"/>
      <c r="U2134" s="100"/>
      <c r="V2134" s="5"/>
      <c r="W2134" s="33"/>
      <c r="X2134" s="33"/>
      <c r="Y2134" s="33"/>
      <c r="Z2134" s="33"/>
      <c r="AA2134" s="33"/>
      <c r="AB2134" s="33"/>
      <c r="AC2134" s="64"/>
      <c r="AD2134" s="33"/>
      <c r="AE2134" s="33"/>
      <c r="AF2134" s="64"/>
      <c r="AG2134" s="33"/>
      <c r="AH2134" s="33"/>
      <c r="AI2134" s="64"/>
    </row>
    <row r="2135" spans="1:35" ht="18" x14ac:dyDescent="0.2">
      <c r="A2135" s="368">
        <f t="shared" si="579"/>
        <v>2123</v>
      </c>
      <c r="B2135" s="4">
        <v>32114</v>
      </c>
      <c r="C2135" s="50" t="s">
        <v>5136</v>
      </c>
      <c r="D2135" s="50" t="s">
        <v>5137</v>
      </c>
      <c r="E2135" s="50"/>
      <c r="F2135" s="4" t="s">
        <v>4928</v>
      </c>
      <c r="G2135" s="54"/>
      <c r="H2135" s="4" t="s">
        <v>56</v>
      </c>
      <c r="I2135" s="267">
        <v>73</v>
      </c>
      <c r="J2135" s="267">
        <v>44</v>
      </c>
      <c r="K2135" s="267">
        <v>2</v>
      </c>
      <c r="L2135" s="267">
        <v>1</v>
      </c>
      <c r="M2135" s="251">
        <f>SUM(I2135:L2135)</f>
        <v>120</v>
      </c>
      <c r="N2135" s="53" t="str">
        <f>IF(M2137&gt;=100,"Besar",IF(AND(M2137&gt;=50,M2137&lt;=99),"Sedang",IF(AND(M2137&gt;=25,M2137&lt;=49),"Menengah",IF(AND(M2137&lt;=24,M2137&gt;=10),"Kecil",IF(M2137&lt;10,"&lt;Kecil","-")))))</f>
        <v>Menengah</v>
      </c>
      <c r="O2135" s="4" t="s">
        <v>608</v>
      </c>
      <c r="P2135" s="54"/>
      <c r="Q2135" s="54"/>
      <c r="R2135" s="54"/>
      <c r="S2135" s="100"/>
      <c r="T2135" s="100"/>
      <c r="U2135" s="100"/>
      <c r="V2135" s="54"/>
      <c r="W2135" s="33"/>
      <c r="X2135" s="33"/>
      <c r="Y2135" s="33"/>
      <c r="Z2135" s="33"/>
      <c r="AA2135" s="33"/>
      <c r="AB2135" s="33"/>
      <c r="AC2135" s="64"/>
      <c r="AD2135" s="33"/>
      <c r="AE2135" s="33"/>
      <c r="AF2135" s="64"/>
      <c r="AG2135" s="33"/>
      <c r="AH2135" s="33"/>
      <c r="AI2135" s="64"/>
    </row>
    <row r="2136" spans="1:35" ht="18" x14ac:dyDescent="0.2">
      <c r="A2136" s="368">
        <f t="shared" si="579"/>
        <v>2124</v>
      </c>
      <c r="B2136" s="4">
        <v>91190</v>
      </c>
      <c r="C2136" s="50" t="s">
        <v>5138</v>
      </c>
      <c r="D2136" s="50" t="s">
        <v>5139</v>
      </c>
      <c r="E2136" s="50"/>
      <c r="F2136" s="4" t="s">
        <v>4928</v>
      </c>
      <c r="G2136" s="54"/>
      <c r="H2136" s="4" t="s">
        <v>31</v>
      </c>
      <c r="I2136" s="267">
        <v>40</v>
      </c>
      <c r="J2136" s="267">
        <v>230</v>
      </c>
      <c r="K2136" s="267">
        <v>0</v>
      </c>
      <c r="L2136" s="267">
        <v>0</v>
      </c>
      <c r="M2136" s="251">
        <v>270</v>
      </c>
      <c r="N2136" s="13" t="s">
        <v>32</v>
      </c>
      <c r="O2136" s="4" t="s">
        <v>5180</v>
      </c>
      <c r="P2136" s="54"/>
      <c r="Q2136" s="54"/>
      <c r="R2136" s="54"/>
      <c r="S2136" s="100"/>
      <c r="T2136" s="100"/>
      <c r="U2136" s="100"/>
      <c r="V2136" s="54"/>
      <c r="W2136" s="33"/>
      <c r="X2136" s="33"/>
      <c r="Y2136" s="33"/>
      <c r="Z2136" s="33"/>
      <c r="AA2136" s="33"/>
      <c r="AB2136" s="33"/>
      <c r="AC2136" s="64"/>
      <c r="AD2136" s="33"/>
      <c r="AE2136" s="33"/>
      <c r="AF2136" s="64"/>
      <c r="AG2136" s="33"/>
      <c r="AH2136" s="33"/>
      <c r="AI2136" s="64"/>
    </row>
    <row r="2137" spans="1:35" ht="27" x14ac:dyDescent="0.2">
      <c r="A2137" s="368">
        <f t="shared" si="579"/>
        <v>2125</v>
      </c>
      <c r="B2137" s="4">
        <v>95130</v>
      </c>
      <c r="C2137" s="181" t="s">
        <v>5140</v>
      </c>
      <c r="D2137" s="199" t="s">
        <v>5141</v>
      </c>
      <c r="E2137" s="12" t="s">
        <v>6670</v>
      </c>
      <c r="F2137" s="13" t="s">
        <v>4928</v>
      </c>
      <c r="G2137" s="13" t="s">
        <v>5142</v>
      </c>
      <c r="H2137" s="14" t="s">
        <v>31</v>
      </c>
      <c r="I2137" s="13">
        <v>31</v>
      </c>
      <c r="J2137" s="13">
        <v>2</v>
      </c>
      <c r="K2137" s="13"/>
      <c r="L2137" s="13"/>
      <c r="M2137" s="13">
        <f>SUM(I2137:L2137)</f>
        <v>33</v>
      </c>
      <c r="N2137" s="4" t="s">
        <v>32</v>
      </c>
      <c r="O2137" s="4" t="s">
        <v>1612</v>
      </c>
      <c r="P2137" s="113"/>
      <c r="Q2137" s="54"/>
      <c r="R2137" s="54"/>
      <c r="S2137" s="100"/>
      <c r="T2137" s="100"/>
      <c r="U2137" s="100"/>
      <c r="V2137" s="54"/>
      <c r="W2137" s="33"/>
      <c r="X2137" s="33"/>
      <c r="Y2137" s="33"/>
      <c r="Z2137" s="33"/>
      <c r="AA2137" s="33"/>
      <c r="AB2137" s="33"/>
      <c r="AC2137" s="64"/>
      <c r="AD2137" s="33"/>
      <c r="AE2137" s="33"/>
      <c r="AF2137" s="64"/>
      <c r="AG2137" s="33"/>
      <c r="AH2137" s="33"/>
      <c r="AI2137" s="64"/>
    </row>
    <row r="2138" spans="1:35" ht="18" x14ac:dyDescent="0.2">
      <c r="A2138" s="368">
        <f t="shared" si="579"/>
        <v>2126</v>
      </c>
      <c r="B2138" s="48"/>
      <c r="C2138" s="65" t="s">
        <v>5145</v>
      </c>
      <c r="D2138" s="65" t="s">
        <v>5146</v>
      </c>
      <c r="E2138" s="65"/>
      <c r="F2138" s="5" t="s">
        <v>4928</v>
      </c>
      <c r="G2138" s="4" t="s">
        <v>949</v>
      </c>
      <c r="H2138" s="5" t="s">
        <v>31</v>
      </c>
      <c r="I2138" s="50">
        <v>234</v>
      </c>
      <c r="J2138" s="50">
        <v>655</v>
      </c>
      <c r="K2138" s="50"/>
      <c r="L2138" s="50"/>
      <c r="M2138" s="50">
        <f>SUM(I2138:K2138)</f>
        <v>889</v>
      </c>
      <c r="N2138" s="53" t="str">
        <f t="shared" ref="N2138:N2141" si="580">IF(M2140&gt;=100,"Besar",IF(AND(M2140&gt;=50,M2140&lt;=99),"Sedang",IF(AND(M2140&gt;=25,M2140&lt;=49),"Menengah",IF(AND(M2140&lt;=24,M2140&gt;=10),"Kecil",IF(M2140&lt;10,"&lt;Kecil","-")))))</f>
        <v>Kecil</v>
      </c>
      <c r="O2138" s="54"/>
      <c r="P2138" s="54"/>
      <c r="Q2138" s="54"/>
      <c r="R2138" s="5"/>
      <c r="S2138" s="5"/>
      <c r="T2138" s="5"/>
      <c r="U2138" s="5"/>
      <c r="V2138" s="54"/>
      <c r="W2138" s="33"/>
      <c r="X2138" s="33"/>
      <c r="Y2138" s="33"/>
      <c r="Z2138" s="33"/>
      <c r="AA2138" s="33"/>
      <c r="AB2138" s="33"/>
      <c r="AC2138" s="64"/>
      <c r="AD2138" s="33"/>
      <c r="AE2138" s="33"/>
      <c r="AF2138" s="64"/>
      <c r="AG2138" s="33"/>
      <c r="AH2138" s="33"/>
      <c r="AI2138" s="64"/>
    </row>
    <row r="2139" spans="1:35" ht="18" x14ac:dyDescent="0.2">
      <c r="A2139" s="368">
        <f t="shared" si="579"/>
        <v>2127</v>
      </c>
      <c r="B2139" s="48"/>
      <c r="C2139" s="32" t="s">
        <v>5148</v>
      </c>
      <c r="D2139" s="3" t="s">
        <v>5149</v>
      </c>
      <c r="E2139" s="3"/>
      <c r="F2139" s="4" t="s">
        <v>4928</v>
      </c>
      <c r="G2139" s="4" t="s">
        <v>5150</v>
      </c>
      <c r="H2139" s="5"/>
      <c r="I2139" s="50">
        <v>20</v>
      </c>
      <c r="J2139" s="50">
        <v>25</v>
      </c>
      <c r="K2139" s="50"/>
      <c r="L2139" s="50"/>
      <c r="M2139" s="50">
        <f>SUM(I2139:K2139)</f>
        <v>45</v>
      </c>
      <c r="N2139" s="53" t="str">
        <f t="shared" si="580"/>
        <v>&lt;Kecil</v>
      </c>
      <c r="O2139" s="13" t="s">
        <v>5167</v>
      </c>
      <c r="P2139" s="5"/>
      <c r="Q2139" s="5"/>
      <c r="R2139" s="54"/>
      <c r="S2139" s="100"/>
      <c r="T2139" s="100"/>
      <c r="U2139" s="100"/>
      <c r="V2139" s="5"/>
      <c r="W2139" s="33"/>
      <c r="X2139" s="33"/>
      <c r="Y2139" s="33"/>
      <c r="Z2139" s="33"/>
      <c r="AA2139" s="33"/>
      <c r="AB2139" s="33"/>
      <c r="AC2139" s="64"/>
      <c r="AD2139" s="33"/>
      <c r="AE2139" s="33"/>
      <c r="AF2139" s="64"/>
      <c r="AG2139" s="33"/>
      <c r="AH2139" s="33"/>
      <c r="AI2139" s="64"/>
    </row>
    <row r="2140" spans="1:35" ht="18" x14ac:dyDescent="0.2">
      <c r="A2140" s="368">
        <f t="shared" si="579"/>
        <v>2128</v>
      </c>
      <c r="B2140" s="4">
        <v>63000</v>
      </c>
      <c r="C2140" s="50" t="s">
        <v>5151</v>
      </c>
      <c r="D2140" s="50" t="s">
        <v>5152</v>
      </c>
      <c r="E2140" s="50"/>
      <c r="F2140" s="4" t="s">
        <v>4928</v>
      </c>
      <c r="G2140" s="54"/>
      <c r="H2140" s="4" t="s">
        <v>52</v>
      </c>
      <c r="I2140" s="267">
        <v>12</v>
      </c>
      <c r="J2140" s="267">
        <v>2</v>
      </c>
      <c r="K2140" s="267">
        <v>0</v>
      </c>
      <c r="L2140" s="267">
        <v>0</v>
      </c>
      <c r="M2140" s="251">
        <f t="shared" ref="M2140:M2144" si="581">SUM(I2140:L2140)</f>
        <v>14</v>
      </c>
      <c r="N2140" s="53" t="str">
        <f t="shared" si="580"/>
        <v>Menengah</v>
      </c>
      <c r="O2140" s="4" t="s">
        <v>5190</v>
      </c>
      <c r="P2140" s="54"/>
      <c r="Q2140" s="54"/>
      <c r="R2140" s="54"/>
      <c r="S2140" s="100"/>
      <c r="T2140" s="100"/>
      <c r="U2140" s="100"/>
      <c r="V2140" s="54"/>
      <c r="W2140" s="33"/>
      <c r="X2140" s="33"/>
      <c r="Y2140" s="33"/>
      <c r="Z2140" s="33"/>
      <c r="AA2140" s="33"/>
      <c r="AB2140" s="33"/>
      <c r="AC2140" s="64"/>
      <c r="AD2140" s="33"/>
      <c r="AE2140" s="33"/>
      <c r="AF2140" s="64"/>
      <c r="AG2140" s="33"/>
      <c r="AH2140" s="33"/>
      <c r="AI2140" s="64"/>
    </row>
    <row r="2141" spans="1:35" ht="18" x14ac:dyDescent="0.2">
      <c r="A2141" s="368">
        <f t="shared" si="579"/>
        <v>2129</v>
      </c>
      <c r="B2141" s="4">
        <v>63000</v>
      </c>
      <c r="C2141" s="50" t="s">
        <v>5153</v>
      </c>
      <c r="D2141" s="50" t="s">
        <v>5154</v>
      </c>
      <c r="E2141" s="50"/>
      <c r="F2141" s="4" t="s">
        <v>4928</v>
      </c>
      <c r="G2141" s="54"/>
      <c r="H2141" s="4" t="s">
        <v>52</v>
      </c>
      <c r="I2141" s="267">
        <v>4</v>
      </c>
      <c r="J2141" s="267">
        <v>4</v>
      </c>
      <c r="K2141" s="267">
        <v>0</v>
      </c>
      <c r="L2141" s="267">
        <v>0</v>
      </c>
      <c r="M2141" s="251">
        <f t="shared" si="581"/>
        <v>8</v>
      </c>
      <c r="N2141" s="53" t="str">
        <f t="shared" si="580"/>
        <v>&lt;Kecil</v>
      </c>
      <c r="O2141" s="4" t="s">
        <v>5194</v>
      </c>
      <c r="P2141" s="113" t="s">
        <v>6673</v>
      </c>
      <c r="Q2141" s="54"/>
      <c r="R2141" s="5"/>
      <c r="S2141" s="5"/>
      <c r="T2141" s="5"/>
      <c r="U2141" s="5"/>
      <c r="V2141" s="54"/>
      <c r="W2141" s="33"/>
      <c r="X2141" s="33"/>
      <c r="Y2141" s="33"/>
      <c r="Z2141" s="33"/>
      <c r="AA2141" s="33"/>
      <c r="AB2141" s="33"/>
      <c r="AC2141" s="64"/>
      <c r="AD2141" s="33"/>
      <c r="AE2141" s="33"/>
      <c r="AF2141" s="64"/>
      <c r="AG2141" s="33"/>
      <c r="AH2141" s="33"/>
      <c r="AI2141" s="64"/>
    </row>
    <row r="2142" spans="1:35" ht="27" x14ac:dyDescent="0.2">
      <c r="A2142" s="368">
        <f t="shared" si="579"/>
        <v>2130</v>
      </c>
      <c r="B2142" s="4">
        <v>31179</v>
      </c>
      <c r="C2142" s="50" t="s">
        <v>5155</v>
      </c>
      <c r="D2142" s="50" t="s">
        <v>5156</v>
      </c>
      <c r="E2142" s="50"/>
      <c r="F2142" s="4" t="s">
        <v>4928</v>
      </c>
      <c r="G2142" s="54"/>
      <c r="H2142" s="4" t="s">
        <v>52</v>
      </c>
      <c r="I2142" s="267">
        <v>20</v>
      </c>
      <c r="J2142" s="267">
        <v>25</v>
      </c>
      <c r="K2142" s="267">
        <v>0</v>
      </c>
      <c r="L2142" s="267">
        <v>0</v>
      </c>
      <c r="M2142" s="251">
        <f t="shared" si="581"/>
        <v>45</v>
      </c>
      <c r="N2142" s="53" t="e">
        <f>IF(#REF!&gt;=100,"Besar",IF(AND(#REF!&gt;=50,#REF!&lt;=99),"Sedang",IF(AND(#REF!&gt;=25,#REF!&lt;=49),"Menengah",IF(AND(#REF!&lt;=24,#REF!&gt;=10),"Kecil",IF(#REF!&lt;10,"&lt;Kecil","-")))))</f>
        <v>#REF!</v>
      </c>
      <c r="O2142" s="54"/>
      <c r="P2142" s="5" t="s">
        <v>5211</v>
      </c>
      <c r="Q2142" s="5" t="s">
        <v>6046</v>
      </c>
      <c r="R2142" s="5" t="s">
        <v>6045</v>
      </c>
      <c r="S2142" s="5">
        <v>26</v>
      </c>
      <c r="T2142" s="5">
        <v>230</v>
      </c>
      <c r="U2142" s="5"/>
      <c r="V2142" s="5"/>
      <c r="W2142" s="33"/>
      <c r="X2142" s="33"/>
      <c r="Y2142" s="33" t="s">
        <v>6001</v>
      </c>
      <c r="Z2142" s="104" t="s">
        <v>5976</v>
      </c>
      <c r="AA2142" s="33"/>
      <c r="AB2142" s="33"/>
      <c r="AC2142" s="64"/>
      <c r="AD2142" s="33"/>
      <c r="AE2142" s="33"/>
      <c r="AF2142" s="64"/>
      <c r="AG2142" s="33"/>
      <c r="AH2142" s="33"/>
      <c r="AI2142" s="64"/>
    </row>
    <row r="2143" spans="1:35" ht="18" x14ac:dyDescent="0.2">
      <c r="A2143" s="368">
        <f t="shared" si="579"/>
        <v>2131</v>
      </c>
      <c r="B2143" s="4">
        <v>31179</v>
      </c>
      <c r="C2143" s="50" t="s">
        <v>5157</v>
      </c>
      <c r="D2143" s="50" t="s">
        <v>5158</v>
      </c>
      <c r="E2143" s="50"/>
      <c r="F2143" s="4" t="s">
        <v>4928</v>
      </c>
      <c r="G2143" s="54"/>
      <c r="H2143" s="4" t="s">
        <v>52</v>
      </c>
      <c r="I2143" s="267">
        <v>5</v>
      </c>
      <c r="J2143" s="267">
        <v>1</v>
      </c>
      <c r="K2143" s="267" t="s">
        <v>37</v>
      </c>
      <c r="L2143" s="267" t="s">
        <v>37</v>
      </c>
      <c r="M2143" s="251">
        <f t="shared" si="581"/>
        <v>6</v>
      </c>
      <c r="N2143" s="4" t="s">
        <v>5164</v>
      </c>
      <c r="O2143" s="200" t="s">
        <v>6507</v>
      </c>
      <c r="P2143" s="5" t="s">
        <v>5216</v>
      </c>
      <c r="Q2143" s="5"/>
      <c r="R2143" s="54"/>
      <c r="S2143" s="100"/>
      <c r="T2143" s="100"/>
      <c r="U2143" s="100"/>
      <c r="V2143" s="5"/>
      <c r="W2143" s="33"/>
      <c r="X2143" s="33"/>
      <c r="Y2143" s="33"/>
      <c r="Z2143" s="33"/>
      <c r="AA2143" s="33"/>
      <c r="AB2143" s="33"/>
      <c r="AC2143" s="64"/>
      <c r="AD2143" s="33"/>
      <c r="AE2143" s="33"/>
      <c r="AF2143" s="64"/>
      <c r="AG2143" s="33"/>
      <c r="AH2143" s="33"/>
      <c r="AI2143" s="64"/>
    </row>
    <row r="2144" spans="1:35" ht="18" x14ac:dyDescent="0.2">
      <c r="A2144" s="368">
        <f t="shared" si="579"/>
        <v>2132</v>
      </c>
      <c r="B2144" s="4">
        <v>32114</v>
      </c>
      <c r="C2144" s="50" t="s">
        <v>5159</v>
      </c>
      <c r="D2144" s="50" t="s">
        <v>5160</v>
      </c>
      <c r="E2144" s="50"/>
      <c r="F2144" s="4" t="s">
        <v>4928</v>
      </c>
      <c r="G2144" s="54"/>
      <c r="H2144" s="4" t="s">
        <v>56</v>
      </c>
      <c r="I2144" s="267">
        <v>3</v>
      </c>
      <c r="J2144" s="267">
        <v>2</v>
      </c>
      <c r="K2144" s="267" t="s">
        <v>37</v>
      </c>
      <c r="L2144" s="267">
        <v>0</v>
      </c>
      <c r="M2144" s="251">
        <f t="shared" si="581"/>
        <v>5</v>
      </c>
      <c r="N2144" s="4" t="s">
        <v>57</v>
      </c>
      <c r="O2144" s="54"/>
      <c r="P2144" s="155"/>
      <c r="Q2144" s="100" t="s">
        <v>1580</v>
      </c>
      <c r="R2144" s="100" t="s">
        <v>5843</v>
      </c>
      <c r="S2144" s="100"/>
      <c r="T2144" s="100"/>
      <c r="U2144" s="100"/>
      <c r="V2144" s="54"/>
      <c r="W2144" s="33"/>
      <c r="X2144" s="33"/>
      <c r="Y2144" s="33"/>
      <c r="Z2144" s="33"/>
      <c r="AA2144" s="33"/>
      <c r="AB2144" s="33"/>
      <c r="AC2144" s="64"/>
      <c r="AD2144" s="33"/>
      <c r="AE2144" s="33"/>
      <c r="AF2144" s="64"/>
      <c r="AG2144" s="33"/>
      <c r="AH2144" s="33"/>
      <c r="AI2144" s="64"/>
    </row>
    <row r="2145" spans="1:35" x14ac:dyDescent="0.2">
      <c r="A2145" s="368">
        <f t="shared" si="579"/>
        <v>2133</v>
      </c>
      <c r="B2145" s="48"/>
      <c r="C2145" s="3" t="s">
        <v>5161</v>
      </c>
      <c r="D2145" s="3" t="s">
        <v>5162</v>
      </c>
      <c r="E2145" s="3"/>
      <c r="F2145" s="4" t="s">
        <v>4928</v>
      </c>
      <c r="G2145" s="4" t="s">
        <v>5163</v>
      </c>
      <c r="H2145" s="5"/>
      <c r="I2145" s="50">
        <v>76</v>
      </c>
      <c r="J2145" s="50">
        <v>68</v>
      </c>
      <c r="K2145" s="50"/>
      <c r="L2145" s="50"/>
      <c r="M2145" s="50">
        <f>SUM(I2145:K2145)</f>
        <v>144</v>
      </c>
      <c r="N2145" s="13" t="s">
        <v>57</v>
      </c>
      <c r="O2145" s="54"/>
      <c r="P2145" s="54"/>
      <c r="Q2145" s="54"/>
      <c r="R2145" s="5"/>
      <c r="S2145" s="5"/>
      <c r="T2145" s="5"/>
      <c r="U2145" s="5"/>
      <c r="V2145" s="54"/>
      <c r="W2145" s="33"/>
      <c r="X2145" s="33"/>
      <c r="Y2145" s="33"/>
      <c r="Z2145" s="33"/>
      <c r="AA2145" s="33"/>
      <c r="AB2145" s="33"/>
      <c r="AC2145" s="64"/>
      <c r="AD2145" s="33"/>
      <c r="AE2145" s="33"/>
      <c r="AF2145" s="64"/>
      <c r="AG2145" s="33"/>
      <c r="AH2145" s="33"/>
      <c r="AI2145" s="64"/>
    </row>
    <row r="2146" spans="1:35" ht="27" x14ac:dyDescent="0.2">
      <c r="A2146" s="368">
        <f t="shared" si="579"/>
        <v>2134</v>
      </c>
      <c r="B2146" s="48"/>
      <c r="C2146" s="181" t="s">
        <v>5165</v>
      </c>
      <c r="D2146" s="11" t="s">
        <v>5166</v>
      </c>
      <c r="E2146" s="12" t="s">
        <v>6671</v>
      </c>
      <c r="F2146" s="13" t="s">
        <v>4928</v>
      </c>
      <c r="G2146" s="13" t="s">
        <v>949</v>
      </c>
      <c r="H2146" s="14" t="s">
        <v>31</v>
      </c>
      <c r="I2146" s="13">
        <v>127</v>
      </c>
      <c r="J2146" s="13">
        <v>104</v>
      </c>
      <c r="K2146" s="13"/>
      <c r="L2146" s="13"/>
      <c r="M2146" s="13">
        <f>SUM(I2146:L2146)</f>
        <v>231</v>
      </c>
      <c r="N2146" s="53" t="str">
        <f>IF(M2148&gt;=100,"Besar",IF(AND(M2148&gt;=50,M2148&lt;=99),"Sedang",IF(AND(M2148&gt;=25,M2148&lt;=49),"Menengah",IF(AND(M2148&lt;=24,M2148&gt;=10),"Kecil",IF(M2148&lt;10,"&lt;Kecil","-")))))</f>
        <v>Kecil</v>
      </c>
      <c r="O2146" s="13" t="s">
        <v>6674</v>
      </c>
      <c r="P2146" s="5" t="s">
        <v>5225</v>
      </c>
      <c r="Q2146" s="5"/>
      <c r="R2146" s="54"/>
      <c r="S2146" s="100"/>
      <c r="T2146" s="100"/>
      <c r="U2146" s="100"/>
      <c r="V2146" s="5"/>
      <c r="W2146" s="33"/>
      <c r="X2146" s="33"/>
      <c r="Y2146" s="33"/>
      <c r="Z2146" s="33"/>
      <c r="AA2146" s="33"/>
      <c r="AB2146" s="33"/>
      <c r="AC2146" s="64"/>
      <c r="AD2146" s="33"/>
      <c r="AE2146" s="33"/>
      <c r="AF2146" s="64"/>
      <c r="AG2146" s="33"/>
      <c r="AH2146" s="33"/>
      <c r="AI2146" s="64"/>
    </row>
    <row r="2147" spans="1:35" x14ac:dyDescent="0.2">
      <c r="A2147" s="368">
        <f t="shared" si="579"/>
        <v>2135</v>
      </c>
      <c r="B2147" s="4">
        <v>83290</v>
      </c>
      <c r="C2147" s="50" t="s">
        <v>5168</v>
      </c>
      <c r="D2147" s="50" t="s">
        <v>5169</v>
      </c>
      <c r="E2147" s="50"/>
      <c r="F2147" s="4" t="s">
        <v>4928</v>
      </c>
      <c r="G2147" s="54"/>
      <c r="H2147" s="4" t="s">
        <v>36</v>
      </c>
      <c r="I2147" s="267">
        <v>56</v>
      </c>
      <c r="J2147" s="267">
        <v>0</v>
      </c>
      <c r="K2147" s="267">
        <v>0</v>
      </c>
      <c r="L2147" s="267">
        <v>0</v>
      </c>
      <c r="M2147" s="251">
        <v>56</v>
      </c>
      <c r="N2147" s="53" t="str">
        <f>IF(M2149&gt;=100,"Besar",IF(AND(M2149&gt;=50,M2149&lt;=99),"Sedang",IF(AND(M2149&gt;=25,M2149&lt;=49),"Menengah",IF(AND(M2149&lt;=24,M2149&gt;=10),"Kecil",IF(M2149&lt;10,"&lt;Kecil","-")))))</f>
        <v>Kecil</v>
      </c>
      <c r="O2147" s="4" t="s">
        <v>661</v>
      </c>
      <c r="P2147" s="54"/>
      <c r="Q2147" s="54"/>
      <c r="R2147" s="54"/>
      <c r="S2147" s="100"/>
      <c r="T2147" s="100"/>
      <c r="U2147" s="100"/>
      <c r="V2147" s="54"/>
      <c r="W2147" s="33"/>
      <c r="X2147" s="33"/>
      <c r="Y2147" s="33"/>
      <c r="Z2147" s="33"/>
      <c r="AA2147" s="33"/>
      <c r="AB2147" s="33"/>
      <c r="AC2147" s="64"/>
      <c r="AD2147" s="33"/>
      <c r="AE2147" s="33"/>
      <c r="AF2147" s="64"/>
      <c r="AG2147" s="33"/>
      <c r="AH2147" s="33"/>
      <c r="AI2147" s="64"/>
    </row>
    <row r="2148" spans="1:35" ht="18" x14ac:dyDescent="0.2">
      <c r="A2148" s="368">
        <f t="shared" si="579"/>
        <v>2136</v>
      </c>
      <c r="B2148" s="4">
        <v>95120</v>
      </c>
      <c r="C2148" s="50" t="s">
        <v>5170</v>
      </c>
      <c r="D2148" s="50" t="s">
        <v>5171</v>
      </c>
      <c r="E2148" s="50"/>
      <c r="F2148" s="4" t="s">
        <v>4928</v>
      </c>
      <c r="G2148" s="54"/>
      <c r="H2148" s="4" t="s">
        <v>31</v>
      </c>
      <c r="I2148" s="267">
        <v>10</v>
      </c>
      <c r="J2148" s="267">
        <v>0</v>
      </c>
      <c r="K2148" s="267">
        <v>0</v>
      </c>
      <c r="L2148" s="267">
        <v>0</v>
      </c>
      <c r="M2148" s="251">
        <f>SUM(I2148:L2148)</f>
        <v>10</v>
      </c>
      <c r="N2148" s="4" t="s">
        <v>57</v>
      </c>
      <c r="O2148" s="54"/>
      <c r="P2148" s="54"/>
      <c r="Q2148" s="54"/>
      <c r="R2148" s="5"/>
      <c r="S2148" s="5"/>
      <c r="T2148" s="5"/>
      <c r="U2148" s="5"/>
      <c r="V2148" s="54"/>
      <c r="W2148" s="33"/>
      <c r="X2148" s="33"/>
      <c r="Y2148" s="33"/>
      <c r="Z2148" s="33"/>
      <c r="AA2148" s="33"/>
      <c r="AB2148" s="33"/>
      <c r="AC2148" s="64"/>
      <c r="AD2148" s="33"/>
      <c r="AE2148" s="33"/>
      <c r="AF2148" s="64"/>
      <c r="AG2148" s="33"/>
      <c r="AH2148" s="33"/>
      <c r="AI2148" s="64"/>
    </row>
    <row r="2149" spans="1:35" ht="18" x14ac:dyDescent="0.2">
      <c r="A2149" s="368">
        <f t="shared" si="579"/>
        <v>2137</v>
      </c>
      <c r="B2149" s="4">
        <v>38244</v>
      </c>
      <c r="C2149" s="50" t="s">
        <v>5172</v>
      </c>
      <c r="D2149" s="50" t="s">
        <v>5173</v>
      </c>
      <c r="E2149" s="50"/>
      <c r="F2149" s="4" t="s">
        <v>4928</v>
      </c>
      <c r="G2149" s="54"/>
      <c r="H2149" s="4" t="s">
        <v>56</v>
      </c>
      <c r="I2149" s="267">
        <v>18</v>
      </c>
      <c r="J2149" s="267">
        <v>3</v>
      </c>
      <c r="K2149" s="267">
        <v>0</v>
      </c>
      <c r="L2149" s="267">
        <v>0</v>
      </c>
      <c r="M2149" s="251">
        <f>SUM(I2149:L2149)</f>
        <v>21</v>
      </c>
      <c r="N2149" s="13" t="s">
        <v>57</v>
      </c>
      <c r="O2149" s="54"/>
      <c r="P2149" s="5" t="s">
        <v>5234</v>
      </c>
      <c r="Q2149" s="5"/>
      <c r="R2149" s="5"/>
      <c r="S2149" s="5"/>
      <c r="T2149" s="5"/>
      <c r="U2149" s="5"/>
      <c r="V2149" s="5"/>
      <c r="W2149" s="33"/>
      <c r="X2149" s="33"/>
      <c r="Y2149" s="33"/>
      <c r="Z2149" s="33"/>
      <c r="AA2149" s="33"/>
      <c r="AB2149" s="33"/>
      <c r="AC2149" s="64"/>
      <c r="AD2149" s="33"/>
      <c r="AE2149" s="33"/>
      <c r="AF2149" s="64"/>
      <c r="AG2149" s="33"/>
      <c r="AH2149" s="33"/>
      <c r="AI2149" s="64"/>
    </row>
    <row r="2150" spans="1:35" ht="36" x14ac:dyDescent="0.2">
      <c r="A2150" s="368">
        <f t="shared" si="579"/>
        <v>2138</v>
      </c>
      <c r="B2150" s="48"/>
      <c r="C2150" s="148" t="s">
        <v>5174</v>
      </c>
      <c r="D2150" s="11" t="s">
        <v>5175</v>
      </c>
      <c r="E2150" s="12" t="s">
        <v>6672</v>
      </c>
      <c r="F2150" s="13" t="s">
        <v>4928</v>
      </c>
      <c r="G2150" s="13" t="s">
        <v>5176</v>
      </c>
      <c r="H2150" s="182" t="s">
        <v>36</v>
      </c>
      <c r="I2150" s="13">
        <v>101</v>
      </c>
      <c r="J2150" s="13">
        <v>27</v>
      </c>
      <c r="K2150" s="13"/>
      <c r="L2150" s="13"/>
      <c r="M2150" s="13">
        <f>SUM(I2150:L2150)</f>
        <v>128</v>
      </c>
      <c r="N2150" s="4" t="s">
        <v>32</v>
      </c>
      <c r="O2150" s="4" t="s">
        <v>1357</v>
      </c>
      <c r="P2150" s="5"/>
      <c r="Q2150" s="5"/>
      <c r="R2150" s="54"/>
      <c r="S2150" s="100"/>
      <c r="T2150" s="100"/>
      <c r="U2150" s="100"/>
      <c r="V2150" s="5"/>
      <c r="W2150" s="33"/>
      <c r="X2150" s="33"/>
      <c r="Y2150" s="33"/>
      <c r="Z2150" s="33"/>
      <c r="AA2150" s="33"/>
      <c r="AB2150" s="33"/>
      <c r="AC2150" s="64"/>
      <c r="AD2150" s="33"/>
      <c r="AE2150" s="33"/>
      <c r="AF2150" s="64"/>
      <c r="AG2150" s="33"/>
      <c r="AH2150" s="33"/>
      <c r="AI2150" s="64"/>
    </row>
    <row r="2151" spans="1:35" ht="18" x14ac:dyDescent="0.2">
      <c r="A2151" s="368">
        <f t="shared" si="579"/>
        <v>2139</v>
      </c>
      <c r="B2151" s="48"/>
      <c r="C2151" s="3" t="s">
        <v>5177</v>
      </c>
      <c r="D2151" s="3" t="s">
        <v>5178</v>
      </c>
      <c r="E2151" s="3"/>
      <c r="F2151" s="4" t="s">
        <v>4928</v>
      </c>
      <c r="G2151" s="4" t="s">
        <v>5179</v>
      </c>
      <c r="H2151" s="5" t="s">
        <v>56</v>
      </c>
      <c r="I2151" s="50">
        <v>45</v>
      </c>
      <c r="J2151" s="50">
        <v>27</v>
      </c>
      <c r="K2151" s="50"/>
      <c r="L2151" s="50"/>
      <c r="M2151" s="50">
        <f>SUM(I2151:K2151)</f>
        <v>72</v>
      </c>
      <c r="N2151" s="4" t="s">
        <v>32</v>
      </c>
      <c r="O2151" s="4" t="s">
        <v>5215</v>
      </c>
      <c r="P2151" s="54"/>
      <c r="Q2151" s="54"/>
      <c r="R2151" s="5"/>
      <c r="S2151" s="5"/>
      <c r="T2151" s="5"/>
      <c r="U2151" s="5"/>
      <c r="V2151" s="54"/>
      <c r="W2151" s="33"/>
      <c r="X2151" s="33"/>
      <c r="Y2151" s="33"/>
      <c r="Z2151" s="33"/>
      <c r="AA2151" s="33"/>
      <c r="AB2151" s="33"/>
      <c r="AC2151" s="64"/>
      <c r="AD2151" s="33"/>
      <c r="AE2151" s="33"/>
      <c r="AF2151" s="64"/>
      <c r="AG2151" s="33"/>
      <c r="AH2151" s="33"/>
      <c r="AI2151" s="64"/>
    </row>
    <row r="2152" spans="1:35" ht="18" x14ac:dyDescent="0.2">
      <c r="A2152" s="368">
        <f t="shared" si="579"/>
        <v>2140</v>
      </c>
      <c r="B2152" s="48"/>
      <c r="C2152" s="32" t="s">
        <v>5181</v>
      </c>
      <c r="D2152" s="3" t="s">
        <v>5182</v>
      </c>
      <c r="E2152" s="3"/>
      <c r="F2152" s="4" t="s">
        <v>4928</v>
      </c>
      <c r="G2152" s="4" t="s">
        <v>138</v>
      </c>
      <c r="H2152" s="5"/>
      <c r="I2152" s="50">
        <v>14</v>
      </c>
      <c r="J2152" s="50">
        <v>33</v>
      </c>
      <c r="K2152" s="50"/>
      <c r="L2152" s="50"/>
      <c r="M2152" s="50">
        <f>SUM(I2152:K2152)</f>
        <v>47</v>
      </c>
      <c r="N2152" s="13" t="s">
        <v>32</v>
      </c>
      <c r="O2152" s="54"/>
      <c r="P2152" s="5" t="s">
        <v>5241</v>
      </c>
      <c r="Q2152" s="5"/>
      <c r="R2152" s="54"/>
      <c r="S2152" s="100"/>
      <c r="T2152" s="100"/>
      <c r="U2152" s="100"/>
      <c r="V2152" s="5"/>
      <c r="W2152" s="33"/>
      <c r="X2152" s="33"/>
      <c r="Y2152" s="33"/>
      <c r="Z2152" s="33"/>
      <c r="AA2152" s="33"/>
      <c r="AB2152" s="33"/>
      <c r="AC2152" s="64"/>
      <c r="AD2152" s="33"/>
      <c r="AE2152" s="33"/>
      <c r="AF2152" s="64"/>
      <c r="AG2152" s="33"/>
      <c r="AH2152" s="33"/>
      <c r="AI2152" s="64"/>
    </row>
    <row r="2153" spans="1:35" ht="18" x14ac:dyDescent="0.2">
      <c r="A2153" s="368">
        <f t="shared" si="579"/>
        <v>2141</v>
      </c>
      <c r="B2153" s="48"/>
      <c r="C2153" s="148" t="s">
        <v>5183</v>
      </c>
      <c r="D2153" s="11" t="s">
        <v>5184</v>
      </c>
      <c r="E2153" s="12"/>
      <c r="F2153" s="13" t="s">
        <v>4928</v>
      </c>
      <c r="G2153" s="13" t="s">
        <v>111</v>
      </c>
      <c r="H2153" s="14" t="s">
        <v>31</v>
      </c>
      <c r="I2153" s="13">
        <v>35</v>
      </c>
      <c r="J2153" s="13">
        <v>30</v>
      </c>
      <c r="K2153" s="13"/>
      <c r="L2153" s="13"/>
      <c r="M2153" s="13">
        <f t="shared" ref="M2153" si="582">SUM(I2153:K2153)</f>
        <v>65</v>
      </c>
      <c r="N2153" s="13" t="s">
        <v>32</v>
      </c>
      <c r="O2153" s="13" t="s">
        <v>6886</v>
      </c>
      <c r="P2153" s="296" t="s">
        <v>6949</v>
      </c>
      <c r="Q2153" s="100" t="s">
        <v>2225</v>
      </c>
      <c r="R2153" s="100" t="s">
        <v>6056</v>
      </c>
      <c r="S2153" s="100">
        <v>196</v>
      </c>
      <c r="T2153" s="100">
        <v>54</v>
      </c>
      <c r="U2153" s="100"/>
      <c r="V2153" s="54"/>
      <c r="W2153" s="33"/>
      <c r="X2153" s="33"/>
      <c r="Y2153" s="33"/>
      <c r="Z2153" s="33"/>
      <c r="AA2153" s="33"/>
      <c r="AB2153" s="33"/>
      <c r="AC2153" s="64"/>
      <c r="AD2153" s="33"/>
      <c r="AE2153" s="33"/>
      <c r="AF2153" s="64"/>
      <c r="AG2153" s="33"/>
      <c r="AH2153" s="33"/>
      <c r="AI2153" s="64"/>
    </row>
    <row r="2154" spans="1:35" ht="18" x14ac:dyDescent="0.2">
      <c r="A2154" s="368">
        <f t="shared" si="579"/>
        <v>2142</v>
      </c>
      <c r="B2154" s="4">
        <v>31410</v>
      </c>
      <c r="C2154" s="50" t="s">
        <v>5186</v>
      </c>
      <c r="D2154" s="50" t="s">
        <v>5187</v>
      </c>
      <c r="E2154" s="50"/>
      <c r="F2154" s="4" t="s">
        <v>4928</v>
      </c>
      <c r="G2154" s="54"/>
      <c r="H2154" s="4" t="s">
        <v>52</v>
      </c>
      <c r="I2154" s="267">
        <v>15</v>
      </c>
      <c r="J2154" s="267">
        <v>10</v>
      </c>
      <c r="K2154" s="267">
        <v>0</v>
      </c>
      <c r="L2154" s="267">
        <v>0</v>
      </c>
      <c r="M2154" s="251">
        <f>SUM(I2154:L2154)</f>
        <v>25</v>
      </c>
      <c r="N2154" s="4" t="s">
        <v>32</v>
      </c>
      <c r="O2154" s="4" t="s">
        <v>5224</v>
      </c>
      <c r="P2154" s="54"/>
      <c r="Q2154" s="54"/>
      <c r="R2154" s="5"/>
      <c r="S2154" s="5"/>
      <c r="T2154" s="5"/>
      <c r="U2154" s="5"/>
      <c r="V2154" s="54"/>
      <c r="W2154" s="33"/>
      <c r="X2154" s="33"/>
      <c r="Y2154" s="33"/>
      <c r="Z2154" s="33"/>
      <c r="AA2154" s="33"/>
      <c r="AB2154" s="33"/>
      <c r="AC2154" s="64"/>
      <c r="AD2154" s="33"/>
      <c r="AE2154" s="33"/>
      <c r="AF2154" s="64"/>
      <c r="AG2154" s="33"/>
      <c r="AH2154" s="33"/>
      <c r="AI2154" s="64"/>
    </row>
    <row r="2155" spans="1:35" ht="18" x14ac:dyDescent="0.2">
      <c r="A2155" s="368">
        <f t="shared" si="579"/>
        <v>2143</v>
      </c>
      <c r="B2155" s="4">
        <v>31340</v>
      </c>
      <c r="C2155" s="50" t="s">
        <v>5188</v>
      </c>
      <c r="D2155" s="50" t="s">
        <v>5189</v>
      </c>
      <c r="E2155" s="50"/>
      <c r="F2155" s="4" t="s">
        <v>4928</v>
      </c>
      <c r="G2155" s="54"/>
      <c r="H2155" s="4" t="s">
        <v>31</v>
      </c>
      <c r="I2155" s="267">
        <v>36</v>
      </c>
      <c r="J2155" s="267">
        <v>1</v>
      </c>
      <c r="K2155" s="267">
        <v>0</v>
      </c>
      <c r="L2155" s="267">
        <v>0</v>
      </c>
      <c r="M2155" s="251">
        <f>SUM(I2155:L2155)</f>
        <v>37</v>
      </c>
      <c r="N2155" s="4" t="s">
        <v>45</v>
      </c>
      <c r="O2155" s="54"/>
      <c r="P2155" s="5"/>
      <c r="Q2155" s="5" t="s">
        <v>2225</v>
      </c>
      <c r="R2155" s="100" t="s">
        <v>5844</v>
      </c>
      <c r="S2155" s="100"/>
      <c r="T2155" s="100"/>
      <c r="U2155" s="100"/>
      <c r="V2155" s="5"/>
      <c r="W2155" s="33"/>
      <c r="X2155" s="33"/>
      <c r="Y2155" s="33"/>
      <c r="Z2155" s="33"/>
      <c r="AA2155" s="33"/>
      <c r="AB2155" s="33"/>
      <c r="AC2155" s="64"/>
      <c r="AD2155" s="33"/>
      <c r="AE2155" s="33"/>
      <c r="AF2155" s="64"/>
      <c r="AG2155" s="33"/>
      <c r="AH2155" s="33"/>
      <c r="AI2155" s="64"/>
    </row>
    <row r="2156" spans="1:35" x14ac:dyDescent="0.2">
      <c r="A2156" s="368">
        <f t="shared" si="579"/>
        <v>2144</v>
      </c>
      <c r="B2156" s="48"/>
      <c r="C2156" s="65" t="s">
        <v>3188</v>
      </c>
      <c r="D2156" s="65" t="s">
        <v>3189</v>
      </c>
      <c r="E2156" s="65"/>
      <c r="F2156" s="4" t="s">
        <v>4928</v>
      </c>
      <c r="G2156" s="5" t="s">
        <v>111</v>
      </c>
      <c r="H2156" s="5" t="s">
        <v>31</v>
      </c>
      <c r="I2156" s="50">
        <v>36</v>
      </c>
      <c r="J2156" s="50">
        <v>44</v>
      </c>
      <c r="K2156" s="50"/>
      <c r="L2156" s="50"/>
      <c r="M2156" s="50">
        <f>SUM(I2156:K2156)</f>
        <v>80</v>
      </c>
      <c r="N2156" s="53" t="str">
        <f>IF(M2158&gt;=100,"Besar",IF(AND(M2158&gt;=50,M2158&lt;=99),"Sedang",IF(AND(M2158&gt;=25,M2158&lt;=49),"Menengah",IF(AND(M2158&lt;=24,M2158&gt;=10),"Kecil",IF(M2158&lt;10,"&lt;Kecil","-")))))</f>
        <v>Kecil</v>
      </c>
      <c r="O2156" s="54"/>
      <c r="P2156" s="54"/>
      <c r="Q2156" s="54"/>
      <c r="R2156" s="54"/>
      <c r="S2156" s="100"/>
      <c r="T2156" s="100"/>
      <c r="U2156" s="100"/>
      <c r="V2156" s="54"/>
      <c r="W2156" s="33"/>
      <c r="X2156" s="33"/>
      <c r="Y2156" s="33"/>
      <c r="Z2156" s="33"/>
      <c r="AA2156" s="33"/>
      <c r="AB2156" s="33"/>
      <c r="AC2156" s="64"/>
      <c r="AD2156" s="33"/>
      <c r="AE2156" s="33"/>
      <c r="AF2156" s="64"/>
      <c r="AG2156" s="33"/>
      <c r="AH2156" s="33"/>
      <c r="AI2156" s="64"/>
    </row>
    <row r="2157" spans="1:35" ht="27" x14ac:dyDescent="0.2">
      <c r="A2157" s="368">
        <f t="shared" si="579"/>
        <v>2145</v>
      </c>
      <c r="B2157" s="48"/>
      <c r="C2157" s="32" t="s">
        <v>5192</v>
      </c>
      <c r="D2157" s="3" t="s">
        <v>5178</v>
      </c>
      <c r="E2157" s="3"/>
      <c r="F2157" s="4" t="s">
        <v>4928</v>
      </c>
      <c r="G2157" s="4" t="s">
        <v>5193</v>
      </c>
      <c r="H2157" s="5"/>
      <c r="I2157" s="50">
        <v>14</v>
      </c>
      <c r="J2157" s="50">
        <v>3</v>
      </c>
      <c r="K2157" s="50"/>
      <c r="L2157" s="50"/>
      <c r="M2157" s="50">
        <f>SUM(I2157:K2157)</f>
        <v>17</v>
      </c>
      <c r="N2157" s="53" t="str">
        <f>IF(M2159&gt;=100,"Besar",IF(AND(M2159&gt;=50,M2159&lt;=99),"Sedang",IF(AND(M2159&gt;=25,M2159&lt;=49),"Menengah",IF(AND(M2159&lt;=24,M2159&gt;=10),"Kecil",IF(M2159&lt;10,"&lt;Kecil","-")))))</f>
        <v>Kecil</v>
      </c>
      <c r="O2157" s="4" t="s">
        <v>5233</v>
      </c>
      <c r="P2157" s="28" t="s">
        <v>5211</v>
      </c>
      <c r="Q2157" s="54"/>
      <c r="R2157" s="5"/>
      <c r="S2157" s="5"/>
      <c r="T2157" s="5"/>
      <c r="U2157" s="5"/>
      <c r="V2157" s="54"/>
      <c r="W2157" s="54"/>
      <c r="X2157" s="33"/>
      <c r="Y2157" s="33"/>
      <c r="Z2157" s="33"/>
      <c r="AA2157" s="33"/>
      <c r="AB2157" s="33"/>
      <c r="AC2157" s="64"/>
      <c r="AD2157" s="33"/>
      <c r="AE2157" s="33"/>
      <c r="AF2157" s="64"/>
      <c r="AG2157" s="33"/>
      <c r="AH2157" s="33"/>
      <c r="AI2157" s="64"/>
    </row>
    <row r="2158" spans="1:35" ht="18" x14ac:dyDescent="0.2">
      <c r="A2158" s="368">
        <f t="shared" si="579"/>
        <v>2146</v>
      </c>
      <c r="B2158" s="4">
        <v>61038</v>
      </c>
      <c r="C2158" s="50" t="s">
        <v>5195</v>
      </c>
      <c r="D2158" s="50" t="s">
        <v>5196</v>
      </c>
      <c r="E2158" s="50"/>
      <c r="F2158" s="4" t="s">
        <v>4928</v>
      </c>
      <c r="G2158" s="54"/>
      <c r="H2158" s="80" t="s">
        <v>36</v>
      </c>
      <c r="I2158" s="267">
        <v>17</v>
      </c>
      <c r="J2158" s="267">
        <v>4</v>
      </c>
      <c r="K2158" s="267">
        <v>0</v>
      </c>
      <c r="L2158" s="267">
        <v>0</v>
      </c>
      <c r="M2158" s="251">
        <f>SUM(I2158:L2158)</f>
        <v>21</v>
      </c>
      <c r="N2158" s="53" t="str">
        <f>IF(M2160&gt;=100,"Besar",IF(AND(M2160&gt;=50,M2160&lt;=99),"Sedang",IF(AND(M2160&gt;=25,M2160&lt;=49),"Menengah",IF(AND(M2160&lt;=24,M2160&gt;=10),"Kecil",IF(M2160&lt;10,"&lt;Kecil","-")))))</f>
        <v>&lt;Kecil</v>
      </c>
      <c r="O2158" s="4" t="s">
        <v>5084</v>
      </c>
      <c r="P2158" s="5"/>
      <c r="Q2158" s="5"/>
      <c r="R2158" s="5"/>
      <c r="S2158" s="5"/>
      <c r="T2158" s="5"/>
      <c r="U2158" s="5"/>
      <c r="V2158" s="5"/>
      <c r="W2158" s="4"/>
      <c r="X2158" s="33"/>
      <c r="Y2158" s="33"/>
      <c r="Z2158" s="33"/>
      <c r="AA2158" s="33"/>
      <c r="AB2158" s="33"/>
      <c r="AC2158" s="64"/>
      <c r="AD2158" s="33"/>
      <c r="AE2158" s="33"/>
      <c r="AF2158" s="64"/>
      <c r="AG2158" s="33"/>
      <c r="AH2158" s="33"/>
      <c r="AI2158" s="64"/>
    </row>
    <row r="2159" spans="1:35" ht="18" x14ac:dyDescent="0.2">
      <c r="A2159" s="368">
        <f t="shared" si="579"/>
        <v>2147</v>
      </c>
      <c r="B2159" s="4">
        <v>61038</v>
      </c>
      <c r="C2159" s="50" t="s">
        <v>5197</v>
      </c>
      <c r="D2159" s="50" t="s">
        <v>5198</v>
      </c>
      <c r="E2159" s="50"/>
      <c r="F2159" s="4" t="s">
        <v>4928</v>
      </c>
      <c r="G2159" s="54"/>
      <c r="H2159" s="80" t="s">
        <v>52</v>
      </c>
      <c r="I2159" s="267">
        <v>15</v>
      </c>
      <c r="J2159" s="267">
        <v>8</v>
      </c>
      <c r="K2159" s="267">
        <v>0</v>
      </c>
      <c r="L2159" s="267">
        <v>0</v>
      </c>
      <c r="M2159" s="251">
        <f>SUM(I2159:L2159)</f>
        <v>23</v>
      </c>
      <c r="N2159" s="53" t="str">
        <f>IF(M2161&gt;=100,"Besar",IF(AND(M2161&gt;=50,M2161&lt;=99),"Sedang",IF(AND(M2161&gt;=25,M2161&lt;=49),"Menengah",IF(AND(M2161&lt;=24,M2161&gt;=10),"Kecil",IF(M2161&lt;10,"&lt;Kecil","-")))))</f>
        <v>&lt;Kecil</v>
      </c>
      <c r="O2159" s="13" t="s">
        <v>1357</v>
      </c>
      <c r="P2159" s="5"/>
      <c r="Q2159" s="5"/>
      <c r="R2159" s="54"/>
      <c r="S2159" s="100"/>
      <c r="T2159" s="100"/>
      <c r="U2159" s="100"/>
      <c r="V2159" s="5"/>
      <c r="W2159" s="4"/>
      <c r="X2159" s="33"/>
      <c r="Y2159" s="33"/>
      <c r="Z2159" s="33"/>
      <c r="AA2159" s="33"/>
      <c r="AB2159" s="33"/>
      <c r="AC2159" s="64"/>
      <c r="AD2159" s="33"/>
      <c r="AE2159" s="33"/>
      <c r="AF2159" s="64"/>
      <c r="AG2159" s="33"/>
      <c r="AH2159" s="33"/>
      <c r="AI2159" s="64"/>
    </row>
    <row r="2160" spans="1:35" ht="18" x14ac:dyDescent="0.2">
      <c r="A2160" s="368">
        <f t="shared" si="579"/>
        <v>2148</v>
      </c>
      <c r="B2160" s="4">
        <v>61031</v>
      </c>
      <c r="C2160" s="50" t="s">
        <v>933</v>
      </c>
      <c r="D2160" s="50" t="s">
        <v>5199</v>
      </c>
      <c r="E2160" s="50"/>
      <c r="F2160" s="4" t="s">
        <v>4928</v>
      </c>
      <c r="G2160" s="54"/>
      <c r="H2160" s="4" t="s">
        <v>36</v>
      </c>
      <c r="I2160" s="267">
        <v>6</v>
      </c>
      <c r="J2160" s="267">
        <v>3</v>
      </c>
      <c r="K2160" s="267">
        <v>0</v>
      </c>
      <c r="L2160" s="267">
        <v>0</v>
      </c>
      <c r="M2160" s="251">
        <f>SUM(I2160:L2160)</f>
        <v>9</v>
      </c>
      <c r="N2160" s="53" t="str">
        <f>IF(M2162&gt;=100,"Besar",IF(AND(M2162&gt;=50,M2162&lt;=99),"Sedang",IF(AND(M2162&gt;=25,M2162&lt;=49),"Menengah",IF(AND(M2162&lt;=24,M2162&gt;=10),"Kecil",IF(M2162&lt;10,"&lt;Kecil","-")))))</f>
        <v>&lt;Kecil</v>
      </c>
      <c r="O2160" s="4" t="s">
        <v>706</v>
      </c>
      <c r="P2160" s="54"/>
      <c r="Q2160" s="54"/>
      <c r="R2160" s="5"/>
      <c r="S2160" s="5"/>
      <c r="T2160" s="5"/>
      <c r="U2160" s="5"/>
      <c r="V2160" s="54"/>
      <c r="W2160" s="54"/>
      <c r="X2160" s="33"/>
      <c r="Y2160" s="33"/>
      <c r="Z2160" s="33"/>
      <c r="AA2160" s="33"/>
      <c r="AB2160" s="33"/>
      <c r="AC2160" s="64"/>
      <c r="AD2160" s="33"/>
      <c r="AE2160" s="33"/>
      <c r="AF2160" s="64"/>
      <c r="AG2160" s="33"/>
      <c r="AH2160" s="33"/>
      <c r="AI2160" s="64"/>
    </row>
    <row r="2161" spans="1:35" ht="18" x14ac:dyDescent="0.2">
      <c r="A2161" s="368">
        <f t="shared" si="579"/>
        <v>2149</v>
      </c>
      <c r="B2161" s="4">
        <v>61031</v>
      </c>
      <c r="C2161" s="50" t="s">
        <v>933</v>
      </c>
      <c r="D2161" s="50" t="s">
        <v>5200</v>
      </c>
      <c r="E2161" s="50"/>
      <c r="F2161" s="4" t="s">
        <v>4928</v>
      </c>
      <c r="G2161" s="54"/>
      <c r="H2161" s="4" t="s">
        <v>36</v>
      </c>
      <c r="I2161" s="267">
        <v>6</v>
      </c>
      <c r="J2161" s="267">
        <v>3</v>
      </c>
      <c r="K2161" s="267" t="s">
        <v>37</v>
      </c>
      <c r="L2161" s="267">
        <v>0</v>
      </c>
      <c r="M2161" s="251">
        <f>SUM(I2161:L2161)</f>
        <v>9</v>
      </c>
      <c r="N2161" s="4" t="s">
        <v>32</v>
      </c>
      <c r="O2161" s="54"/>
      <c r="P2161" s="5" t="s">
        <v>5257</v>
      </c>
      <c r="Q2161" s="5"/>
      <c r="R2161" s="5"/>
      <c r="S2161" s="5"/>
      <c r="T2161" s="5"/>
      <c r="U2161" s="5"/>
      <c r="V2161" s="5"/>
      <c r="W2161" s="4"/>
      <c r="X2161" s="33"/>
      <c r="Y2161" s="33"/>
      <c r="Z2161" s="33"/>
      <c r="AA2161" s="33"/>
      <c r="AB2161" s="33"/>
      <c r="AC2161" s="64"/>
      <c r="AD2161" s="33"/>
      <c r="AE2161" s="33"/>
      <c r="AF2161" s="64"/>
      <c r="AG2161" s="33"/>
      <c r="AH2161" s="33"/>
      <c r="AI2161" s="64"/>
    </row>
    <row r="2162" spans="1:35" ht="18" x14ac:dyDescent="0.2">
      <c r="A2162" s="368">
        <f t="shared" si="579"/>
        <v>2150</v>
      </c>
      <c r="B2162" s="4">
        <v>61031</v>
      </c>
      <c r="C2162" s="50" t="s">
        <v>933</v>
      </c>
      <c r="D2162" s="50" t="s">
        <v>5201</v>
      </c>
      <c r="E2162" s="50"/>
      <c r="F2162" s="4" t="s">
        <v>4928</v>
      </c>
      <c r="G2162" s="54"/>
      <c r="H2162" s="4" t="s">
        <v>31</v>
      </c>
      <c r="I2162" s="267">
        <v>6</v>
      </c>
      <c r="J2162" s="267">
        <v>3</v>
      </c>
      <c r="K2162" s="267" t="s">
        <v>37</v>
      </c>
      <c r="L2162" s="267">
        <v>0</v>
      </c>
      <c r="M2162" s="251">
        <f>SUM(I2162:L2162)</f>
        <v>9</v>
      </c>
      <c r="N2162" s="53" t="str">
        <f>IF(M2164&gt;=100,"Besar",IF(AND(M2164&gt;=50,M2164&lt;=99),"Sedang",IF(AND(M2164&gt;=25,M2164&lt;=49),"Menengah",IF(AND(M2164&lt;=24,M2164&gt;=10),"Kecil",IF(M2164&lt;10,"&lt;Kecil","-")))))</f>
        <v>Besar</v>
      </c>
      <c r="O2162" s="54"/>
      <c r="P2162" s="5" t="s">
        <v>5260</v>
      </c>
      <c r="Q2162" s="5"/>
      <c r="R2162" s="54"/>
      <c r="S2162" s="100"/>
      <c r="T2162" s="100"/>
      <c r="U2162" s="100"/>
      <c r="V2162" s="4"/>
      <c r="W2162" s="4"/>
      <c r="X2162" s="33"/>
      <c r="Y2162" s="33"/>
      <c r="Z2162" s="33"/>
      <c r="AA2162" s="33"/>
      <c r="AB2162" s="33"/>
      <c r="AC2162" s="64"/>
      <c r="AD2162" s="33"/>
      <c r="AE2162" s="33"/>
      <c r="AF2162" s="64"/>
      <c r="AG2162" s="33"/>
      <c r="AH2162" s="33"/>
      <c r="AI2162" s="64"/>
    </row>
    <row r="2163" spans="1:35" x14ac:dyDescent="0.2">
      <c r="A2163" s="368">
        <f t="shared" si="579"/>
        <v>2151</v>
      </c>
      <c r="B2163" s="48"/>
      <c r="C2163" s="3" t="s">
        <v>5202</v>
      </c>
      <c r="D2163" s="3" t="s">
        <v>5203</v>
      </c>
      <c r="E2163" s="3"/>
      <c r="F2163" s="4" t="s">
        <v>4928</v>
      </c>
      <c r="G2163" s="4" t="s">
        <v>5204</v>
      </c>
      <c r="H2163" s="5"/>
      <c r="I2163" s="50">
        <v>14</v>
      </c>
      <c r="J2163" s="50">
        <v>33</v>
      </c>
      <c r="K2163" s="50"/>
      <c r="L2163" s="50"/>
      <c r="M2163" s="50">
        <f>SUM(I2163:J2163)</f>
        <v>47</v>
      </c>
      <c r="N2163" s="53" t="s">
        <v>45</v>
      </c>
      <c r="O2163" s="4" t="s">
        <v>1416</v>
      </c>
      <c r="P2163" s="54"/>
      <c r="Q2163" s="54"/>
      <c r="R2163" s="5"/>
      <c r="S2163" s="5"/>
      <c r="T2163" s="5"/>
      <c r="U2163" s="5"/>
      <c r="V2163" s="54"/>
      <c r="W2163" s="54"/>
      <c r="X2163" s="33"/>
      <c r="Y2163" s="33"/>
      <c r="Z2163" s="33"/>
      <c r="AA2163" s="33"/>
      <c r="AB2163" s="33"/>
      <c r="AC2163" s="64"/>
      <c r="AD2163" s="33"/>
      <c r="AE2163" s="33"/>
      <c r="AF2163" s="64"/>
      <c r="AG2163" s="33"/>
      <c r="AH2163" s="33"/>
      <c r="AI2163" s="64"/>
    </row>
    <row r="2164" spans="1:35" ht="18" x14ac:dyDescent="0.2">
      <c r="A2164" s="368">
        <f t="shared" si="579"/>
        <v>2152</v>
      </c>
      <c r="B2164" s="4"/>
      <c r="C2164" s="50" t="s">
        <v>5205</v>
      </c>
      <c r="D2164" s="50" t="s">
        <v>5206</v>
      </c>
      <c r="E2164" s="50"/>
      <c r="F2164" s="4" t="s">
        <v>4928</v>
      </c>
      <c r="G2164" s="54"/>
      <c r="H2164" s="4" t="s">
        <v>52</v>
      </c>
      <c r="I2164" s="267">
        <v>117</v>
      </c>
      <c r="J2164" s="267">
        <v>2</v>
      </c>
      <c r="K2164" s="267" t="s">
        <v>37</v>
      </c>
      <c r="L2164" s="267" t="s">
        <v>37</v>
      </c>
      <c r="M2164" s="251">
        <f>SUM(I2164:L2164)</f>
        <v>119</v>
      </c>
      <c r="N2164" s="4" t="s">
        <v>57</v>
      </c>
      <c r="O2164" s="54"/>
      <c r="P2164" s="113" t="s">
        <v>6678</v>
      </c>
      <c r="Q2164" s="5"/>
      <c r="R2164" s="54"/>
      <c r="S2164" s="100"/>
      <c r="T2164" s="100"/>
      <c r="U2164" s="100"/>
      <c r="V2164" s="5"/>
      <c r="W2164" s="4"/>
      <c r="X2164" s="33"/>
      <c r="Y2164" s="33"/>
      <c r="Z2164" s="33"/>
      <c r="AA2164" s="33"/>
      <c r="AB2164" s="33"/>
      <c r="AC2164" s="64"/>
      <c r="AD2164" s="33"/>
      <c r="AE2164" s="33"/>
      <c r="AF2164" s="64"/>
      <c r="AG2164" s="33"/>
      <c r="AH2164" s="33"/>
      <c r="AI2164" s="64"/>
    </row>
    <row r="2165" spans="1:35" ht="18" x14ac:dyDescent="0.2">
      <c r="A2165" s="368">
        <f t="shared" si="579"/>
        <v>2153</v>
      </c>
      <c r="B2165" s="4">
        <v>61031</v>
      </c>
      <c r="C2165" s="50" t="s">
        <v>3243</v>
      </c>
      <c r="D2165" s="50" t="s">
        <v>5207</v>
      </c>
      <c r="E2165" s="50"/>
      <c r="F2165" s="4" t="s">
        <v>4928</v>
      </c>
      <c r="G2165" s="54"/>
      <c r="H2165" s="4" t="s">
        <v>31</v>
      </c>
      <c r="I2165" s="267">
        <v>11</v>
      </c>
      <c r="J2165" s="267">
        <v>10</v>
      </c>
      <c r="K2165" s="267">
        <v>0</v>
      </c>
      <c r="L2165" s="267">
        <v>0</v>
      </c>
      <c r="M2165" s="251">
        <v>22</v>
      </c>
      <c r="N2165" s="13" t="s">
        <v>57</v>
      </c>
      <c r="O2165" s="54"/>
      <c r="P2165" s="113" t="s">
        <v>6680</v>
      </c>
      <c r="Q2165" s="166"/>
      <c r="R2165" s="5"/>
      <c r="S2165" s="5"/>
      <c r="T2165" s="5"/>
      <c r="U2165" s="5"/>
      <c r="V2165" s="54"/>
      <c r="W2165" s="54"/>
      <c r="X2165" s="33"/>
      <c r="Y2165" s="33"/>
      <c r="Z2165" s="33"/>
      <c r="AA2165" s="33"/>
      <c r="AB2165" s="33"/>
      <c r="AC2165" s="64"/>
      <c r="AD2165" s="33"/>
      <c r="AE2165" s="33"/>
      <c r="AF2165" s="64"/>
      <c r="AG2165" s="33"/>
      <c r="AH2165" s="33"/>
      <c r="AI2165" s="64"/>
    </row>
    <row r="2166" spans="1:35" ht="27" x14ac:dyDescent="0.2">
      <c r="A2166" s="368">
        <f t="shared" si="579"/>
        <v>2154</v>
      </c>
      <c r="B2166" s="48"/>
      <c r="C2166" s="148" t="s">
        <v>5208</v>
      </c>
      <c r="D2166" s="11" t="s">
        <v>5209</v>
      </c>
      <c r="E2166" s="12" t="s">
        <v>6675</v>
      </c>
      <c r="F2166" s="13" t="s">
        <v>4928</v>
      </c>
      <c r="G2166" s="13" t="s">
        <v>5210</v>
      </c>
      <c r="H2166" s="14" t="s">
        <v>31</v>
      </c>
      <c r="I2166" s="13">
        <v>115</v>
      </c>
      <c r="J2166" s="13">
        <v>235</v>
      </c>
      <c r="K2166" s="13"/>
      <c r="L2166" s="13"/>
      <c r="M2166" s="13">
        <f>SUM(I2166:L2166)</f>
        <v>350</v>
      </c>
      <c r="N2166" s="53" t="str">
        <f>IF(M2168&gt;=100,"Besar",IF(AND(M2168&gt;=50,M2168&lt;=99),"Sedang",IF(AND(M2168&gt;=25,M2168&lt;=49),"Menengah",IF(AND(M2168&lt;=24,M2168&gt;=10),"Kecil",IF(M2168&lt;10,"&lt;Kecil","-")))))</f>
        <v>Besar</v>
      </c>
      <c r="O2166" s="13" t="s">
        <v>6677</v>
      </c>
      <c r="P2166" s="28" t="s">
        <v>5241</v>
      </c>
      <c r="Q2166" s="5"/>
      <c r="R2166" s="5"/>
      <c r="S2166" s="5"/>
      <c r="T2166" s="5"/>
      <c r="U2166" s="5"/>
      <c r="V2166" s="5"/>
      <c r="W2166" s="4"/>
      <c r="X2166" s="33"/>
      <c r="Y2166" s="33"/>
      <c r="Z2166" s="33"/>
      <c r="AA2166" s="33"/>
      <c r="AB2166" s="33"/>
      <c r="AC2166" s="64"/>
      <c r="AD2166" s="33"/>
      <c r="AE2166" s="33"/>
      <c r="AF2166" s="64"/>
      <c r="AG2166" s="33"/>
      <c r="AH2166" s="33"/>
      <c r="AI2166" s="64"/>
    </row>
    <row r="2167" spans="1:35" ht="54" x14ac:dyDescent="0.2">
      <c r="A2167" s="368">
        <f t="shared" si="579"/>
        <v>2155</v>
      </c>
      <c r="B2167" s="48"/>
      <c r="C2167" s="3" t="s">
        <v>5212</v>
      </c>
      <c r="D2167" s="3" t="s">
        <v>5213</v>
      </c>
      <c r="E2167" s="3"/>
      <c r="F2167" s="4" t="s">
        <v>4928</v>
      </c>
      <c r="G2167" s="4" t="s">
        <v>5214</v>
      </c>
      <c r="H2167" s="5" t="s">
        <v>31</v>
      </c>
      <c r="I2167" s="50">
        <v>55</v>
      </c>
      <c r="J2167" s="50">
        <v>7</v>
      </c>
      <c r="K2167" s="50"/>
      <c r="L2167" s="50"/>
      <c r="M2167" s="50">
        <f>SUM(I2167:K2167)</f>
        <v>62</v>
      </c>
      <c r="N2167" s="53" t="str">
        <f>IF(M2169&gt;=100,"Besar",IF(AND(M2169&gt;=50,M2169&lt;=99),"Sedang",IF(AND(M2169&gt;=25,M2169&lt;=49),"Menengah",IF(AND(M2169&lt;=24,M2169&gt;=10),"Kecil",IF(M2169&lt;10,"&lt;Kecil","-")))))</f>
        <v>&lt;Kecil</v>
      </c>
      <c r="O2167" s="13" t="s">
        <v>5084</v>
      </c>
      <c r="P2167" s="5" t="s">
        <v>5279</v>
      </c>
      <c r="Q2167" s="5"/>
      <c r="R2167" s="5"/>
      <c r="S2167" s="5"/>
      <c r="T2167" s="5"/>
      <c r="U2167" s="5"/>
      <c r="V2167" s="5"/>
      <c r="W2167" s="4"/>
      <c r="X2167" s="33"/>
      <c r="Y2167" s="33"/>
      <c r="Z2167" s="33"/>
      <c r="AA2167" s="33"/>
      <c r="AB2167" s="33"/>
      <c r="AC2167" s="64"/>
      <c r="AD2167" s="33"/>
      <c r="AE2167" s="33"/>
      <c r="AF2167" s="64"/>
      <c r="AG2167" s="33"/>
      <c r="AH2167" s="33"/>
      <c r="AI2167" s="64"/>
    </row>
    <row r="2168" spans="1:35" x14ac:dyDescent="0.2">
      <c r="A2168" s="368">
        <f t="shared" si="579"/>
        <v>2156</v>
      </c>
      <c r="B2168" s="4">
        <v>32114</v>
      </c>
      <c r="C2168" s="50" t="s">
        <v>5217</v>
      </c>
      <c r="D2168" s="50" t="s">
        <v>5218</v>
      </c>
      <c r="E2168" s="50"/>
      <c r="F2168" s="4" t="s">
        <v>4928</v>
      </c>
      <c r="G2168" s="54"/>
      <c r="H2168" s="4" t="s">
        <v>36</v>
      </c>
      <c r="I2168" s="267">
        <v>40</v>
      </c>
      <c r="J2168" s="267">
        <v>230</v>
      </c>
      <c r="K2168" s="267">
        <v>0</v>
      </c>
      <c r="L2168" s="267">
        <v>0</v>
      </c>
      <c r="M2168" s="251">
        <f>SUM(I2168:L2168)</f>
        <v>270</v>
      </c>
      <c r="N2168" s="4" t="s">
        <v>32</v>
      </c>
      <c r="O2168" s="13" t="s">
        <v>706</v>
      </c>
      <c r="P2168" s="113" t="s">
        <v>6683</v>
      </c>
      <c r="Q2168" s="5"/>
      <c r="R2168" s="5"/>
      <c r="S2168" s="5"/>
      <c r="T2168" s="5"/>
      <c r="U2168" s="5"/>
      <c r="V2168" s="5"/>
      <c r="W2168" s="4"/>
      <c r="X2168" s="33"/>
      <c r="Y2168" s="33"/>
      <c r="Z2168" s="33"/>
      <c r="AA2168" s="33"/>
      <c r="AB2168" s="33"/>
      <c r="AC2168" s="64"/>
      <c r="AD2168" s="33"/>
      <c r="AE2168" s="33"/>
      <c r="AF2168" s="64"/>
      <c r="AG2168" s="33"/>
      <c r="AH2168" s="33"/>
      <c r="AI2168" s="64"/>
    </row>
    <row r="2169" spans="1:35" x14ac:dyDescent="0.2">
      <c r="A2169" s="368">
        <f t="shared" si="579"/>
        <v>2157</v>
      </c>
      <c r="B2169" s="4">
        <v>61031</v>
      </c>
      <c r="C2169" s="50" t="s">
        <v>5219</v>
      </c>
      <c r="D2169" s="50" t="s">
        <v>5220</v>
      </c>
      <c r="E2169" s="50"/>
      <c r="F2169" s="4" t="s">
        <v>4928</v>
      </c>
      <c r="G2169" s="54"/>
      <c r="H2169" s="4" t="s">
        <v>759</v>
      </c>
      <c r="I2169" s="267">
        <v>7</v>
      </c>
      <c r="J2169" s="267">
        <v>0</v>
      </c>
      <c r="K2169" s="267">
        <v>0</v>
      </c>
      <c r="L2169" s="267">
        <v>0</v>
      </c>
      <c r="M2169" s="251">
        <f>SUM(I2169:L2169)</f>
        <v>7</v>
      </c>
      <c r="N2169" s="53" t="str">
        <f>IF(M2171&gt;=100,"Besar",IF(AND(M2171&gt;=50,M2171&lt;=99),"Sedang",IF(AND(M2171&gt;=25,M2171&lt;=49),"Menengah",IF(AND(M2171&lt;=24,M2171&gt;=10),"Kecil",IF(M2171&lt;10,"&lt;Kecil","-")))))</f>
        <v>Menengah</v>
      </c>
      <c r="O2169" s="4" t="s">
        <v>459</v>
      </c>
      <c r="P2169" s="5"/>
      <c r="Q2169" s="5"/>
      <c r="R2169" s="5"/>
      <c r="S2169" s="5"/>
      <c r="T2169" s="5"/>
      <c r="U2169" s="5"/>
      <c r="V2169" s="5"/>
      <c r="W2169" s="4"/>
      <c r="X2169" s="33"/>
      <c r="Y2169" s="33"/>
      <c r="Z2169" s="33"/>
      <c r="AA2169" s="33"/>
      <c r="AB2169" s="33"/>
      <c r="AC2169" s="64"/>
      <c r="AD2169" s="33"/>
      <c r="AE2169" s="33"/>
      <c r="AF2169" s="64"/>
      <c r="AG2169" s="33"/>
      <c r="AH2169" s="33"/>
      <c r="AI2169" s="64"/>
    </row>
    <row r="2170" spans="1:35" ht="18" x14ac:dyDescent="0.2">
      <c r="A2170" s="368">
        <f t="shared" si="579"/>
        <v>2158</v>
      </c>
      <c r="B2170" s="48"/>
      <c r="C2170" s="3" t="s">
        <v>5221</v>
      </c>
      <c r="D2170" s="3" t="s">
        <v>5222</v>
      </c>
      <c r="E2170" s="3"/>
      <c r="F2170" s="4" t="s">
        <v>4928</v>
      </c>
      <c r="G2170" s="4" t="s">
        <v>5223</v>
      </c>
      <c r="H2170" s="5" t="s">
        <v>52</v>
      </c>
      <c r="I2170" s="50">
        <v>57</v>
      </c>
      <c r="J2170" s="50">
        <v>12</v>
      </c>
      <c r="K2170" s="50"/>
      <c r="L2170" s="50"/>
      <c r="M2170" s="50">
        <f>SUM(I2170:K2170)</f>
        <v>69</v>
      </c>
      <c r="N2170" s="53" t="str">
        <f>IF(M2172&gt;=100,"Besar",IF(AND(M2172&gt;=50,M2172&lt;=99),"Sedang",IF(AND(M2172&gt;=25,M2172&lt;=49),"Menengah",IF(AND(M2172&lt;=24,M2172&gt;=10),"Kecil",IF(M2172&lt;10,"&lt;Kecil","-")))))</f>
        <v>&lt;Kecil</v>
      </c>
      <c r="O2170" s="120" t="s">
        <v>6108</v>
      </c>
      <c r="P2170" s="113" t="s">
        <v>6685</v>
      </c>
      <c r="Q2170" s="5"/>
      <c r="R2170" s="5"/>
      <c r="S2170" s="5"/>
      <c r="T2170" s="5"/>
      <c r="U2170" s="5"/>
      <c r="V2170" s="5"/>
      <c r="W2170" s="4"/>
      <c r="X2170" s="33"/>
      <c r="Y2170" s="33"/>
      <c r="Z2170" s="33"/>
      <c r="AA2170" s="33"/>
      <c r="AB2170" s="33"/>
      <c r="AC2170" s="64"/>
      <c r="AD2170" s="33"/>
      <c r="AE2170" s="33"/>
      <c r="AF2170" s="64"/>
      <c r="AG2170" s="33"/>
      <c r="AH2170" s="33"/>
      <c r="AI2170" s="64"/>
    </row>
    <row r="2171" spans="1:35" x14ac:dyDescent="0.2">
      <c r="A2171" s="368">
        <f t="shared" si="579"/>
        <v>2159</v>
      </c>
      <c r="B2171" s="4">
        <v>35222</v>
      </c>
      <c r="C2171" s="50" t="s">
        <v>5226</v>
      </c>
      <c r="D2171" s="50" t="s">
        <v>5227</v>
      </c>
      <c r="E2171" s="50"/>
      <c r="F2171" s="4" t="s">
        <v>4928</v>
      </c>
      <c r="G2171" s="54"/>
      <c r="H2171" s="4" t="s">
        <v>31</v>
      </c>
      <c r="I2171" s="267">
        <v>17</v>
      </c>
      <c r="J2171" s="267">
        <v>18</v>
      </c>
      <c r="K2171" s="267">
        <v>0</v>
      </c>
      <c r="L2171" s="267">
        <v>0</v>
      </c>
      <c r="M2171" s="251">
        <f>SUM(I2171:L2171)</f>
        <v>35</v>
      </c>
      <c r="N2171" s="4"/>
      <c r="O2171" s="54"/>
      <c r="P2171" s="5" t="s">
        <v>5299</v>
      </c>
      <c r="Q2171" s="5"/>
      <c r="R2171" s="5" t="s">
        <v>362</v>
      </c>
      <c r="S2171" s="5"/>
      <c r="T2171" s="5"/>
      <c r="U2171" s="5"/>
      <c r="V2171" s="5"/>
      <c r="W2171" s="4"/>
      <c r="X2171" s="33"/>
      <c r="Y2171" s="33"/>
      <c r="Z2171" s="33"/>
      <c r="AA2171" s="33"/>
      <c r="AB2171" s="33"/>
      <c r="AC2171" s="64"/>
      <c r="AD2171" s="33"/>
      <c r="AE2171" s="33"/>
      <c r="AF2171" s="64"/>
      <c r="AG2171" s="33"/>
      <c r="AH2171" s="33"/>
      <c r="AI2171" s="64"/>
    </row>
    <row r="2172" spans="1:35" ht="18" x14ac:dyDescent="0.2">
      <c r="A2172" s="368">
        <f t="shared" si="579"/>
        <v>2160</v>
      </c>
      <c r="B2172" s="4">
        <v>61032</v>
      </c>
      <c r="C2172" s="50" t="s">
        <v>5228</v>
      </c>
      <c r="D2172" s="50" t="s">
        <v>5229</v>
      </c>
      <c r="E2172" s="50"/>
      <c r="F2172" s="4" t="s">
        <v>4928</v>
      </c>
      <c r="G2172" s="54"/>
      <c r="H2172" s="4" t="s">
        <v>56</v>
      </c>
      <c r="I2172" s="267">
        <v>3</v>
      </c>
      <c r="J2172" s="267">
        <v>6</v>
      </c>
      <c r="K2172" s="267">
        <v>0</v>
      </c>
      <c r="L2172" s="267">
        <v>0</v>
      </c>
      <c r="M2172" s="256">
        <f>SUM(I2172:L2172)</f>
        <v>9</v>
      </c>
      <c r="N2172" s="13" t="s">
        <v>57</v>
      </c>
      <c r="O2172" s="118" t="s">
        <v>6285</v>
      </c>
      <c r="P2172" s="5" t="s">
        <v>5302</v>
      </c>
      <c r="Q2172" s="5"/>
      <c r="R2172" s="5"/>
      <c r="S2172" s="5"/>
      <c r="T2172" s="5"/>
      <c r="U2172" s="5"/>
      <c r="V2172" s="5"/>
      <c r="W2172" s="4"/>
      <c r="X2172" s="33"/>
      <c r="Y2172" s="33"/>
      <c r="Z2172" s="33"/>
      <c r="AA2172" s="33"/>
      <c r="AB2172" s="33"/>
      <c r="AC2172" s="64"/>
      <c r="AD2172" s="33"/>
      <c r="AE2172" s="33"/>
      <c r="AF2172" s="64"/>
      <c r="AG2172" s="33"/>
      <c r="AH2172" s="33"/>
      <c r="AI2172" s="64"/>
    </row>
    <row r="2173" spans="1:35" ht="18" x14ac:dyDescent="0.2">
      <c r="A2173" s="368">
        <f t="shared" si="579"/>
        <v>2161</v>
      </c>
      <c r="B2173" s="48"/>
      <c r="C2173" s="148" t="s">
        <v>5230</v>
      </c>
      <c r="D2173" s="11" t="s">
        <v>5231</v>
      </c>
      <c r="E2173" s="12" t="s">
        <v>6676</v>
      </c>
      <c r="F2173" s="13" t="s">
        <v>4928</v>
      </c>
      <c r="G2173" s="13" t="s">
        <v>5232</v>
      </c>
      <c r="H2173" s="14" t="s">
        <v>31</v>
      </c>
      <c r="I2173" s="13">
        <v>34</v>
      </c>
      <c r="J2173" s="13">
        <v>97</v>
      </c>
      <c r="K2173" s="13"/>
      <c r="L2173" s="13"/>
      <c r="M2173" s="13">
        <f>SUM(I2173:L2173)</f>
        <v>131</v>
      </c>
      <c r="N2173" s="13" t="s">
        <v>57</v>
      </c>
      <c r="O2173" s="4" t="s">
        <v>5278</v>
      </c>
      <c r="P2173" s="178" t="s">
        <v>5257</v>
      </c>
      <c r="Q2173" s="5"/>
      <c r="R2173" s="5"/>
      <c r="S2173" s="5"/>
      <c r="T2173" s="5"/>
      <c r="U2173" s="5"/>
      <c r="V2173" s="5"/>
      <c r="W2173" s="4"/>
      <c r="X2173" s="33"/>
      <c r="Y2173" s="33"/>
      <c r="Z2173" s="33"/>
      <c r="AA2173" s="33"/>
      <c r="AB2173" s="33"/>
      <c r="AC2173" s="64"/>
      <c r="AD2173" s="33"/>
      <c r="AE2173" s="33"/>
      <c r="AF2173" s="64"/>
      <c r="AG2173" s="33"/>
      <c r="AH2173" s="33"/>
      <c r="AI2173" s="64"/>
    </row>
    <row r="2174" spans="1:35" ht="27" x14ac:dyDescent="0.2">
      <c r="A2174" s="368">
        <f t="shared" si="579"/>
        <v>2162</v>
      </c>
      <c r="B2174" s="4">
        <v>32111</v>
      </c>
      <c r="C2174" s="148" t="s">
        <v>5235</v>
      </c>
      <c r="D2174" s="11" t="s">
        <v>5236</v>
      </c>
      <c r="E2174" s="12" t="s">
        <v>6679</v>
      </c>
      <c r="F2174" s="13" t="s">
        <v>4928</v>
      </c>
      <c r="G2174" s="13" t="s">
        <v>5237</v>
      </c>
      <c r="H2174" s="182" t="s">
        <v>36</v>
      </c>
      <c r="I2174" s="13">
        <v>281</v>
      </c>
      <c r="J2174" s="13">
        <v>225</v>
      </c>
      <c r="K2174" s="13"/>
      <c r="L2174" s="13"/>
      <c r="M2174" s="13">
        <f>SUM(I2174:L2174)</f>
        <v>506</v>
      </c>
      <c r="N2174" s="13" t="s">
        <v>32</v>
      </c>
      <c r="O2174" s="4" t="s">
        <v>5283</v>
      </c>
      <c r="P2174" s="5" t="s">
        <v>5308</v>
      </c>
      <c r="Q2174" s="5"/>
      <c r="R2174" s="4"/>
      <c r="S2174" s="4"/>
      <c r="T2174" s="4"/>
      <c r="U2174" s="4"/>
      <c r="V2174" s="5"/>
      <c r="W2174" s="4"/>
      <c r="X2174" s="33"/>
      <c r="Y2174" s="33"/>
      <c r="Z2174" s="33"/>
      <c r="AA2174" s="33"/>
      <c r="AB2174" s="33"/>
      <c r="AC2174" s="64"/>
      <c r="AD2174" s="33"/>
      <c r="AE2174" s="33"/>
      <c r="AF2174" s="64"/>
      <c r="AG2174" s="33"/>
      <c r="AH2174" s="33"/>
      <c r="AI2174" s="64"/>
    </row>
    <row r="2175" spans="1:35" ht="18" x14ac:dyDescent="0.2">
      <c r="A2175" s="368">
        <f t="shared" si="579"/>
        <v>2163</v>
      </c>
      <c r="B2175" s="48"/>
      <c r="C2175" s="146" t="s">
        <v>5238</v>
      </c>
      <c r="D2175" s="133" t="s">
        <v>5239</v>
      </c>
      <c r="E2175" s="117"/>
      <c r="F2175" s="118" t="s">
        <v>4928</v>
      </c>
      <c r="G2175" s="118" t="s">
        <v>5240</v>
      </c>
      <c r="H2175" s="182" t="s">
        <v>31</v>
      </c>
      <c r="I2175" s="118">
        <v>35</v>
      </c>
      <c r="J2175" s="118">
        <v>30</v>
      </c>
      <c r="K2175" s="118"/>
      <c r="L2175" s="351"/>
      <c r="M2175" s="303">
        <f t="shared" ref="M2175" si="583">SUM(I2175:K2175)</f>
        <v>65</v>
      </c>
      <c r="N2175" s="353" t="s">
        <v>57</v>
      </c>
      <c r="O2175" s="353" t="s">
        <v>6310</v>
      </c>
      <c r="P2175" s="296" t="s">
        <v>6950</v>
      </c>
      <c r="Q2175" s="4"/>
      <c r="R2175" s="5"/>
      <c r="S2175" s="5"/>
      <c r="T2175" s="5"/>
      <c r="U2175" s="5"/>
      <c r="V2175" s="5"/>
      <c r="W2175" s="4"/>
      <c r="X2175" s="33"/>
      <c r="Y2175" s="33"/>
      <c r="Z2175" s="33"/>
      <c r="AA2175" s="33"/>
      <c r="AB2175" s="33"/>
      <c r="AC2175" s="64"/>
      <c r="AD2175" s="33"/>
      <c r="AE2175" s="33"/>
      <c r="AF2175" s="64"/>
      <c r="AG2175" s="33"/>
      <c r="AH2175" s="33"/>
      <c r="AI2175" s="64"/>
    </row>
    <row r="2176" spans="1:35" x14ac:dyDescent="0.2">
      <c r="A2176" s="368">
        <f t="shared" si="579"/>
        <v>2164</v>
      </c>
      <c r="B2176" s="4">
        <v>32111</v>
      </c>
      <c r="C2176" s="50" t="s">
        <v>5242</v>
      </c>
      <c r="D2176" s="50" t="s">
        <v>5243</v>
      </c>
      <c r="E2176" s="50"/>
      <c r="F2176" s="4" t="s">
        <v>4928</v>
      </c>
      <c r="G2176" s="54"/>
      <c r="H2176" s="4" t="s">
        <v>31</v>
      </c>
      <c r="I2176" s="267">
        <v>59</v>
      </c>
      <c r="J2176" s="267">
        <v>50</v>
      </c>
      <c r="K2176" s="267">
        <v>0</v>
      </c>
      <c r="L2176" s="267">
        <v>0</v>
      </c>
      <c r="M2176" s="251">
        <v>109</v>
      </c>
      <c r="N2176" s="171" t="s">
        <v>57</v>
      </c>
      <c r="O2176" s="4"/>
      <c r="P2176" s="113" t="s">
        <v>5266</v>
      </c>
      <c r="Q2176" s="5"/>
      <c r="R2176" s="5"/>
      <c r="S2176" s="5"/>
      <c r="T2176" s="5"/>
      <c r="U2176" s="5"/>
      <c r="V2176" s="5"/>
      <c r="W2176" s="4"/>
      <c r="X2176" s="33"/>
      <c r="Y2176" s="33"/>
      <c r="Z2176" s="33"/>
      <c r="AA2176" s="33"/>
      <c r="AB2176" s="33"/>
      <c r="AC2176" s="64"/>
      <c r="AD2176" s="33"/>
      <c r="AE2176" s="33"/>
      <c r="AF2176" s="64"/>
      <c r="AG2176" s="33"/>
      <c r="AH2176" s="33"/>
      <c r="AI2176" s="64"/>
    </row>
    <row r="2177" spans="1:35" ht="18" x14ac:dyDescent="0.2">
      <c r="A2177" s="368">
        <f t="shared" si="579"/>
        <v>2165</v>
      </c>
      <c r="B2177" s="4">
        <v>32111</v>
      </c>
      <c r="C2177" s="295" t="s">
        <v>6681</v>
      </c>
      <c r="D2177" s="137" t="s">
        <v>6682</v>
      </c>
      <c r="E2177" s="169"/>
      <c r="F2177" s="13" t="s">
        <v>4928</v>
      </c>
      <c r="G2177" s="171" t="s">
        <v>1514</v>
      </c>
      <c r="H2177" s="14" t="s">
        <v>31</v>
      </c>
      <c r="I2177" s="120">
        <v>75</v>
      </c>
      <c r="J2177" s="120">
        <v>89</v>
      </c>
      <c r="K2177" s="171"/>
      <c r="L2177" s="171"/>
      <c r="M2177" s="13">
        <f>SUM(I2177:L2177)</f>
        <v>164</v>
      </c>
      <c r="N2177" s="4" t="s">
        <v>32</v>
      </c>
      <c r="O2177" s="4"/>
      <c r="P2177" s="5"/>
      <c r="Q2177" s="5"/>
      <c r="R2177" s="5"/>
      <c r="S2177" s="5"/>
      <c r="T2177" s="5"/>
      <c r="U2177" s="5"/>
      <c r="V2177" s="5"/>
      <c r="W2177" s="4"/>
      <c r="X2177" s="33"/>
      <c r="Y2177" s="33"/>
      <c r="Z2177" s="33"/>
      <c r="AA2177" s="33"/>
      <c r="AB2177" s="33"/>
      <c r="AC2177" s="64"/>
      <c r="AD2177" s="33"/>
      <c r="AE2177" s="33"/>
      <c r="AF2177" s="64"/>
      <c r="AG2177" s="33"/>
      <c r="AH2177" s="33"/>
      <c r="AI2177" s="64"/>
    </row>
    <row r="2178" spans="1:35" ht="18" x14ac:dyDescent="0.2">
      <c r="A2178" s="368">
        <f t="shared" si="579"/>
        <v>2166</v>
      </c>
      <c r="B2178" s="4">
        <v>32114</v>
      </c>
      <c r="C2178" s="50" t="s">
        <v>5244</v>
      </c>
      <c r="D2178" s="50" t="s">
        <v>5245</v>
      </c>
      <c r="E2178" s="50"/>
      <c r="F2178" s="4" t="s">
        <v>4928</v>
      </c>
      <c r="G2178" s="54"/>
      <c r="H2178" s="80" t="s">
        <v>56</v>
      </c>
      <c r="I2178" s="267">
        <v>7</v>
      </c>
      <c r="J2178" s="267">
        <v>1</v>
      </c>
      <c r="K2178" s="267">
        <v>0</v>
      </c>
      <c r="L2178" s="267">
        <v>0</v>
      </c>
      <c r="M2178" s="251">
        <f>SUM(I2178:L2178)</f>
        <v>8</v>
      </c>
      <c r="N2178" s="13" t="s">
        <v>32</v>
      </c>
      <c r="O2178" s="13" t="s">
        <v>5265</v>
      </c>
      <c r="P2178" s="5" t="s">
        <v>430</v>
      </c>
      <c r="Q2178" s="5"/>
      <c r="R2178" s="5"/>
      <c r="S2178" s="5"/>
      <c r="T2178" s="5"/>
      <c r="U2178" s="5"/>
      <c r="V2178" s="5"/>
      <c r="W2178" s="4"/>
      <c r="X2178" s="33"/>
      <c r="Y2178" s="33"/>
      <c r="Z2178" s="33"/>
      <c r="AA2178" s="33"/>
      <c r="AB2178" s="33"/>
      <c r="AC2178" s="64"/>
      <c r="AD2178" s="33"/>
      <c r="AE2178" s="33"/>
      <c r="AF2178" s="64"/>
      <c r="AG2178" s="33"/>
      <c r="AH2178" s="33"/>
      <c r="AI2178" s="64"/>
    </row>
    <row r="2179" spans="1:35" ht="18" x14ac:dyDescent="0.2">
      <c r="A2179" s="368">
        <f t="shared" si="579"/>
        <v>2167</v>
      </c>
      <c r="B2179" s="4">
        <v>32114</v>
      </c>
      <c r="C2179" s="148" t="s">
        <v>5247</v>
      </c>
      <c r="D2179" s="11" t="s">
        <v>5248</v>
      </c>
      <c r="E2179" s="12" t="s">
        <v>6684</v>
      </c>
      <c r="F2179" s="13" t="s">
        <v>5249</v>
      </c>
      <c r="G2179" s="13" t="s">
        <v>111</v>
      </c>
      <c r="H2179" s="14" t="s">
        <v>31</v>
      </c>
      <c r="I2179" s="13">
        <v>41</v>
      </c>
      <c r="J2179" s="171">
        <v>33</v>
      </c>
      <c r="K2179" s="171"/>
      <c r="L2179" s="171"/>
      <c r="M2179" s="13">
        <f>SUM(I2179:L2179)</f>
        <v>74</v>
      </c>
      <c r="N2179" s="4" t="str">
        <f>IF(M2181&gt;=100,"Besar",IF(AND(M2181&gt;=50,M2181&lt;=99),"Sedang",IF(AND(M2181&gt;=25,M2181&lt;=49),"Menengah",IF(AND(M2181&lt;=24,M2181&gt;=10),"Kecil",IF(M2181&lt;10,"&lt;Kecil","-")))))</f>
        <v>Besar</v>
      </c>
      <c r="O2179" s="4" t="s">
        <v>5298</v>
      </c>
      <c r="P2179" s="113" t="s">
        <v>5274</v>
      </c>
      <c r="Q2179" s="5"/>
      <c r="R2179" s="4"/>
      <c r="S2179" s="4"/>
      <c r="T2179" s="4"/>
      <c r="U2179" s="4"/>
      <c r="V2179" s="5"/>
      <c r="W2179" s="4"/>
      <c r="X2179" s="33"/>
      <c r="Y2179" s="33"/>
      <c r="Z2179" s="33"/>
      <c r="AA2179" s="33"/>
      <c r="AB2179" s="33"/>
      <c r="AC2179" s="64"/>
      <c r="AD2179" s="33"/>
      <c r="AE2179" s="33"/>
      <c r="AF2179" s="64"/>
      <c r="AG2179" s="33"/>
      <c r="AH2179" s="33"/>
      <c r="AI2179" s="64"/>
    </row>
    <row r="2180" spans="1:35" ht="18" x14ac:dyDescent="0.2">
      <c r="A2180" s="368">
        <f t="shared" si="579"/>
        <v>2168</v>
      </c>
      <c r="B2180" s="48"/>
      <c r="C2180" s="7" t="s">
        <v>5250</v>
      </c>
      <c r="D2180" s="3" t="s">
        <v>5251</v>
      </c>
      <c r="E2180" s="3"/>
      <c r="F2180" s="4" t="s">
        <v>5249</v>
      </c>
      <c r="G2180" s="4" t="s">
        <v>5252</v>
      </c>
      <c r="H2180" s="5" t="s">
        <v>31</v>
      </c>
      <c r="I2180" s="50">
        <v>44</v>
      </c>
      <c r="J2180" s="50">
        <v>39</v>
      </c>
      <c r="K2180" s="50"/>
      <c r="L2180" s="50"/>
      <c r="M2180" s="50">
        <f>SUM(I2180:K2180)</f>
        <v>83</v>
      </c>
      <c r="N2180" s="4" t="s">
        <v>57</v>
      </c>
      <c r="O2180" s="4" t="s">
        <v>2384</v>
      </c>
      <c r="P2180" s="5" t="s">
        <v>5323</v>
      </c>
      <c r="Q2180" s="5"/>
      <c r="R2180" s="5"/>
      <c r="S2180" s="5"/>
      <c r="T2180" s="5"/>
      <c r="U2180" s="5"/>
      <c r="V2180" s="5"/>
      <c r="W2180" s="4"/>
      <c r="X2180" s="33"/>
      <c r="Y2180" s="33"/>
      <c r="Z2180" s="33"/>
      <c r="AA2180" s="33"/>
      <c r="AB2180" s="33"/>
      <c r="AC2180" s="64"/>
      <c r="AD2180" s="33"/>
      <c r="AE2180" s="33"/>
      <c r="AF2180" s="64"/>
      <c r="AG2180" s="33"/>
      <c r="AH2180" s="33"/>
      <c r="AI2180" s="64"/>
    </row>
    <row r="2181" spans="1:35" ht="18" x14ac:dyDescent="0.2">
      <c r="A2181" s="368">
        <f t="shared" si="579"/>
        <v>2169</v>
      </c>
      <c r="B2181" s="4">
        <v>32111</v>
      </c>
      <c r="C2181" s="50" t="s">
        <v>5253</v>
      </c>
      <c r="D2181" s="50" t="s">
        <v>5254</v>
      </c>
      <c r="E2181" s="50"/>
      <c r="F2181" s="4" t="s">
        <v>5246</v>
      </c>
      <c r="G2181" s="54"/>
      <c r="H2181" s="4" t="s">
        <v>56</v>
      </c>
      <c r="I2181" s="267">
        <v>56</v>
      </c>
      <c r="J2181" s="267">
        <v>244</v>
      </c>
      <c r="K2181" s="267">
        <v>0</v>
      </c>
      <c r="L2181" s="267">
        <v>0</v>
      </c>
      <c r="M2181" s="253">
        <f>SUM(I2181:L2181)</f>
        <v>300</v>
      </c>
      <c r="N2181" s="161" t="s">
        <v>57</v>
      </c>
      <c r="O2181" s="13" t="s">
        <v>5273</v>
      </c>
      <c r="P2181" s="5"/>
      <c r="Q2181" s="5"/>
      <c r="R2181" s="4"/>
      <c r="S2181" s="4"/>
      <c r="T2181" s="4"/>
      <c r="U2181" s="4"/>
      <c r="V2181" s="5"/>
      <c r="W2181" s="4"/>
      <c r="X2181" s="33"/>
      <c r="Y2181" s="33"/>
      <c r="Z2181" s="33"/>
      <c r="AA2181" s="33"/>
      <c r="AB2181" s="33"/>
      <c r="AC2181" s="64"/>
      <c r="AD2181" s="33"/>
      <c r="AE2181" s="33"/>
      <c r="AF2181" s="64"/>
      <c r="AG2181" s="33"/>
      <c r="AH2181" s="33"/>
      <c r="AI2181" s="64"/>
    </row>
    <row r="2182" spans="1:35" ht="18" x14ac:dyDescent="0.2">
      <c r="A2182" s="368">
        <f t="shared" si="579"/>
        <v>2170</v>
      </c>
      <c r="B2182" s="48"/>
      <c r="C2182" s="208" t="s">
        <v>5255</v>
      </c>
      <c r="D2182" s="159" t="s">
        <v>5256</v>
      </c>
      <c r="E2182" s="208"/>
      <c r="F2182" s="161" t="s">
        <v>5249</v>
      </c>
      <c r="G2182" s="161" t="s">
        <v>111</v>
      </c>
      <c r="H2182" s="162" t="s">
        <v>31</v>
      </c>
      <c r="I2182" s="210">
        <v>86</v>
      </c>
      <c r="J2182" s="210">
        <v>129</v>
      </c>
      <c r="K2182" s="210"/>
      <c r="L2182" s="210"/>
      <c r="M2182" s="161">
        <v>215</v>
      </c>
      <c r="N2182" s="4" t="str">
        <f>IF(M2184&gt;=100,"Besar",IF(AND(M2184&gt;=50,M2184&lt;=99),"Sedang",IF(AND(M2184&gt;=25,M2184&lt;=49),"Menengah",IF(AND(M2184&lt;=24,M2184&gt;=10),"Kecil",IF(M2184&lt;10,"&lt;Kecil","-")))))</f>
        <v>Sedang</v>
      </c>
      <c r="O2182" s="4" t="s">
        <v>5307</v>
      </c>
      <c r="P2182" s="28" t="s">
        <v>6689</v>
      </c>
      <c r="Q2182" s="5"/>
      <c r="R2182" s="5"/>
      <c r="S2182" s="5"/>
      <c r="T2182" s="5"/>
      <c r="U2182" s="5"/>
      <c r="V2182" s="4"/>
      <c r="W2182" s="4"/>
      <c r="X2182" s="33"/>
      <c r="Y2182" s="33"/>
      <c r="Z2182" s="33"/>
      <c r="AA2182" s="33"/>
      <c r="AB2182" s="33"/>
      <c r="AC2182" s="64"/>
      <c r="AD2182" s="33"/>
      <c r="AE2182" s="33"/>
      <c r="AF2182" s="64"/>
      <c r="AG2182" s="33"/>
      <c r="AH2182" s="33"/>
      <c r="AI2182" s="64"/>
    </row>
    <row r="2183" spans="1:35" ht="18" x14ac:dyDescent="0.2">
      <c r="A2183" s="368">
        <f t="shared" si="579"/>
        <v>2171</v>
      </c>
      <c r="B2183" s="48"/>
      <c r="C2183" s="3" t="s">
        <v>5258</v>
      </c>
      <c r="D2183" s="65" t="s">
        <v>5259</v>
      </c>
      <c r="E2183" s="65"/>
      <c r="F2183" s="4" t="s">
        <v>5249</v>
      </c>
      <c r="G2183" s="4" t="s">
        <v>5083</v>
      </c>
      <c r="H2183" s="5" t="s">
        <v>31</v>
      </c>
      <c r="I2183" s="50">
        <v>9</v>
      </c>
      <c r="J2183" s="50">
        <v>11</v>
      </c>
      <c r="K2183" s="50"/>
      <c r="L2183" s="50"/>
      <c r="M2183" s="50">
        <f>SUM(I2183:K2183)</f>
        <v>20</v>
      </c>
      <c r="N2183" s="4" t="s">
        <v>32</v>
      </c>
      <c r="O2183" s="4" t="s">
        <v>3933</v>
      </c>
      <c r="P2183" s="5" t="s">
        <v>5331</v>
      </c>
      <c r="Q2183" s="5"/>
      <c r="R2183" s="5"/>
      <c r="S2183" s="5"/>
      <c r="T2183" s="5"/>
      <c r="U2183" s="5"/>
      <c r="V2183" s="5"/>
      <c r="W2183" s="4"/>
      <c r="X2183" s="33"/>
      <c r="Y2183" s="33"/>
      <c r="Z2183" s="33"/>
      <c r="AA2183" s="33"/>
      <c r="AB2183" s="33"/>
      <c r="AC2183" s="64"/>
      <c r="AD2183" s="33"/>
      <c r="AE2183" s="33"/>
      <c r="AF2183" s="64"/>
      <c r="AG2183" s="33"/>
      <c r="AH2183" s="33"/>
      <c r="AI2183" s="64"/>
    </row>
    <row r="2184" spans="1:35" ht="18" x14ac:dyDescent="0.2">
      <c r="A2184" s="368">
        <f t="shared" si="579"/>
        <v>2172</v>
      </c>
      <c r="B2184" s="4">
        <v>32140</v>
      </c>
      <c r="C2184" s="50" t="s">
        <v>5261</v>
      </c>
      <c r="D2184" s="50"/>
      <c r="E2184" s="50"/>
      <c r="F2184" s="4" t="s">
        <v>5246</v>
      </c>
      <c r="G2184" s="54"/>
      <c r="H2184" s="4" t="s">
        <v>31</v>
      </c>
      <c r="I2184" s="267">
        <v>33</v>
      </c>
      <c r="J2184" s="267">
        <v>50</v>
      </c>
      <c r="K2184" s="267"/>
      <c r="L2184" s="267"/>
      <c r="M2184" s="253">
        <f>SUM(I2184:L2184)</f>
        <v>83</v>
      </c>
      <c r="N2184" s="13" t="s">
        <v>32</v>
      </c>
      <c r="O2184" s="13" t="s">
        <v>5286</v>
      </c>
      <c r="P2184" s="5"/>
      <c r="Q2184" s="5"/>
      <c r="R2184" s="5"/>
      <c r="S2184" s="5"/>
      <c r="T2184" s="5"/>
      <c r="U2184" s="5"/>
      <c r="V2184" s="5"/>
      <c r="W2184" s="4"/>
      <c r="X2184" s="33"/>
      <c r="Y2184" s="33"/>
      <c r="Z2184" s="33"/>
      <c r="AA2184" s="33"/>
      <c r="AB2184" s="33"/>
      <c r="AC2184" s="64"/>
      <c r="AD2184" s="33"/>
      <c r="AE2184" s="33"/>
      <c r="AF2184" s="64"/>
      <c r="AG2184" s="33"/>
      <c r="AH2184" s="33"/>
      <c r="AI2184" s="64"/>
    </row>
    <row r="2185" spans="1:35" ht="18" x14ac:dyDescent="0.2">
      <c r="A2185" s="368">
        <f t="shared" si="579"/>
        <v>2173</v>
      </c>
      <c r="B2185" s="48"/>
      <c r="C2185" s="148" t="s">
        <v>5262</v>
      </c>
      <c r="D2185" s="180" t="s">
        <v>5263</v>
      </c>
      <c r="E2185" s="12" t="s">
        <v>6686</v>
      </c>
      <c r="F2185" s="13" t="s">
        <v>5249</v>
      </c>
      <c r="G2185" s="13" t="s">
        <v>5264</v>
      </c>
      <c r="H2185" s="14" t="s">
        <v>31</v>
      </c>
      <c r="I2185" s="13">
        <v>19</v>
      </c>
      <c r="J2185" s="13">
        <v>6</v>
      </c>
      <c r="K2185" s="13"/>
      <c r="L2185" s="13"/>
      <c r="M2185" s="13">
        <f>SUM(I2185:L2185)</f>
        <v>25</v>
      </c>
      <c r="N2185" s="4" t="str">
        <f>IF(M2187&gt;=100,"Besar",IF(AND(M2187&gt;=50,M2187&lt;=99),"Sedang",IF(AND(M2187&gt;=25,M2187&lt;=49),"Menengah",IF(AND(M2187&lt;=24,M2187&gt;=10),"Kecil",IF(M2187&lt;10,"&lt;Kecil","-")))))</f>
        <v>Sedang</v>
      </c>
      <c r="O2185" s="4" t="s">
        <v>5315</v>
      </c>
      <c r="P2185" s="28" t="s">
        <v>5294</v>
      </c>
      <c r="Q2185" s="5"/>
      <c r="R2185" s="5"/>
      <c r="S2185" s="5"/>
      <c r="T2185" s="5"/>
      <c r="U2185" s="5"/>
      <c r="V2185" s="5"/>
      <c r="W2185" s="4"/>
      <c r="X2185" s="33"/>
      <c r="Y2185" s="33"/>
      <c r="Z2185" s="33"/>
      <c r="AA2185" s="33"/>
      <c r="AB2185" s="33"/>
      <c r="AC2185" s="64"/>
      <c r="AD2185" s="33"/>
      <c r="AE2185" s="33"/>
      <c r="AF2185" s="64"/>
      <c r="AG2185" s="33"/>
      <c r="AH2185" s="33"/>
      <c r="AI2185" s="64"/>
    </row>
    <row r="2186" spans="1:35" ht="18" x14ac:dyDescent="0.2">
      <c r="A2186" s="368">
        <f t="shared" si="579"/>
        <v>2174</v>
      </c>
      <c r="B2186" s="4">
        <v>32114</v>
      </c>
      <c r="C2186" s="50" t="s">
        <v>5267</v>
      </c>
      <c r="D2186" s="50" t="s">
        <v>5268</v>
      </c>
      <c r="E2186" s="50"/>
      <c r="F2186" s="4" t="s">
        <v>5246</v>
      </c>
      <c r="G2186" s="54"/>
      <c r="H2186" s="4" t="s">
        <v>56</v>
      </c>
      <c r="I2186" s="267">
        <v>9</v>
      </c>
      <c r="J2186" s="267">
        <v>14</v>
      </c>
      <c r="K2186" s="267">
        <v>2</v>
      </c>
      <c r="L2186" s="267">
        <v>0</v>
      </c>
      <c r="M2186" s="253">
        <f>SUM(I2186:L2186)</f>
        <v>25</v>
      </c>
      <c r="N2186" s="4" t="s">
        <v>32</v>
      </c>
      <c r="O2186" s="4" t="s">
        <v>4806</v>
      </c>
      <c r="P2186" s="5" t="s">
        <v>5337</v>
      </c>
      <c r="Q2186" s="5"/>
      <c r="R2186" s="5"/>
      <c r="S2186" s="5"/>
      <c r="T2186" s="5"/>
      <c r="U2186" s="5"/>
      <c r="V2186" s="5"/>
      <c r="W2186" s="4"/>
      <c r="X2186" s="33"/>
      <c r="Y2186" s="33"/>
      <c r="Z2186" s="33"/>
      <c r="AA2186" s="33"/>
      <c r="AB2186" s="33"/>
      <c r="AC2186" s="64"/>
      <c r="AD2186" s="33"/>
      <c r="AE2186" s="33"/>
      <c r="AF2186" s="64"/>
      <c r="AG2186" s="33"/>
      <c r="AH2186" s="33"/>
      <c r="AI2186" s="64"/>
    </row>
    <row r="2187" spans="1:35" ht="18" x14ac:dyDescent="0.2">
      <c r="A2187" s="368">
        <f t="shared" si="579"/>
        <v>2175</v>
      </c>
      <c r="B2187" s="4">
        <v>32114</v>
      </c>
      <c r="C2187" s="50" t="s">
        <v>5269</v>
      </c>
      <c r="D2187" s="50" t="s">
        <v>5270</v>
      </c>
      <c r="E2187" s="50"/>
      <c r="F2187" s="4" t="s">
        <v>5246</v>
      </c>
      <c r="G2187" s="54"/>
      <c r="H2187" s="4" t="s">
        <v>56</v>
      </c>
      <c r="I2187" s="267">
        <v>30</v>
      </c>
      <c r="J2187" s="267">
        <v>50</v>
      </c>
      <c r="K2187" s="267">
        <v>0</v>
      </c>
      <c r="L2187" s="267">
        <v>0</v>
      </c>
      <c r="M2187" s="253">
        <f>SUM(I2187:L2187)</f>
        <v>80</v>
      </c>
      <c r="N2187" s="13" t="s">
        <v>32</v>
      </c>
      <c r="O2187" s="118" t="s">
        <v>4489</v>
      </c>
      <c r="P2187" s="178" t="s">
        <v>5302</v>
      </c>
      <c r="Q2187" s="164"/>
      <c r="R2187" s="5"/>
      <c r="S2187" s="5"/>
      <c r="T2187" s="5"/>
      <c r="U2187" s="5"/>
      <c r="V2187" s="5"/>
      <c r="W2187" s="4"/>
      <c r="X2187" s="33"/>
      <c r="Y2187" s="33"/>
      <c r="Z2187" s="33"/>
      <c r="AA2187" s="33"/>
      <c r="AB2187" s="33"/>
      <c r="AC2187" s="64"/>
      <c r="AD2187" s="33"/>
      <c r="AE2187" s="33"/>
      <c r="AF2187" s="64"/>
      <c r="AG2187" s="33"/>
      <c r="AH2187" s="33"/>
      <c r="AI2187" s="64"/>
    </row>
    <row r="2188" spans="1:35" ht="18" x14ac:dyDescent="0.2">
      <c r="A2188" s="368">
        <f t="shared" si="579"/>
        <v>2176</v>
      </c>
      <c r="B2188" s="48"/>
      <c r="C2188" s="148" t="s">
        <v>5271</v>
      </c>
      <c r="D2188" s="180" t="s">
        <v>5248</v>
      </c>
      <c r="E2188" s="12" t="s">
        <v>6687</v>
      </c>
      <c r="F2188" s="13" t="s">
        <v>5249</v>
      </c>
      <c r="G2188" s="13" t="s">
        <v>5272</v>
      </c>
      <c r="H2188" s="14" t="s">
        <v>31</v>
      </c>
      <c r="I2188" s="13">
        <v>28</v>
      </c>
      <c r="J2188" s="13">
        <v>6</v>
      </c>
      <c r="K2188" s="13"/>
      <c r="L2188" s="13"/>
      <c r="M2188" s="13">
        <f>SUM(I2188:L2188)</f>
        <v>34</v>
      </c>
      <c r="N2188" s="4" t="s">
        <v>32</v>
      </c>
      <c r="O2188" s="4" t="s">
        <v>3744</v>
      </c>
      <c r="P2188" s="5" t="s">
        <v>5341</v>
      </c>
      <c r="Q2188" s="5"/>
      <c r="R2188" s="5"/>
      <c r="S2188" s="5"/>
      <c r="T2188" s="5"/>
      <c r="U2188" s="5"/>
      <c r="V2188" s="5"/>
      <c r="W2188" s="4"/>
      <c r="X2188" s="33"/>
      <c r="Y2188" s="33"/>
      <c r="Z2188" s="33"/>
      <c r="AA2188" s="33"/>
      <c r="AB2188" s="33"/>
      <c r="AC2188" s="64"/>
      <c r="AD2188" s="33"/>
      <c r="AE2188" s="33"/>
      <c r="AF2188" s="64"/>
      <c r="AG2188" s="33"/>
      <c r="AH2188" s="33"/>
      <c r="AI2188" s="64"/>
    </row>
    <row r="2189" spans="1:35" ht="18" x14ac:dyDescent="0.2">
      <c r="A2189" s="368">
        <f t="shared" si="579"/>
        <v>2177</v>
      </c>
      <c r="B2189" s="48"/>
      <c r="C2189" s="7" t="s">
        <v>5275</v>
      </c>
      <c r="D2189" s="3" t="s">
        <v>5276</v>
      </c>
      <c r="E2189" s="3"/>
      <c r="F2189" s="4" t="s">
        <v>5249</v>
      </c>
      <c r="G2189" s="4" t="s">
        <v>5277</v>
      </c>
      <c r="H2189" s="5" t="s">
        <v>31</v>
      </c>
      <c r="I2189" s="50">
        <v>44</v>
      </c>
      <c r="J2189" s="50">
        <v>38</v>
      </c>
      <c r="K2189" s="50"/>
      <c r="L2189" s="50"/>
      <c r="M2189" s="50">
        <f>SUM(I2189:K2189)</f>
        <v>82</v>
      </c>
      <c r="N2189" s="4" t="s">
        <v>32</v>
      </c>
      <c r="O2189" s="223" t="s">
        <v>2384</v>
      </c>
      <c r="P2189" s="28" t="s">
        <v>5308</v>
      </c>
      <c r="Q2189" s="166"/>
      <c r="R2189" s="5"/>
      <c r="S2189" s="5"/>
      <c r="T2189" s="5"/>
      <c r="U2189" s="5"/>
      <c r="V2189" s="5"/>
      <c r="W2189" s="4"/>
      <c r="X2189" s="33"/>
      <c r="Y2189" s="33"/>
      <c r="Z2189" s="33"/>
      <c r="AA2189" s="33"/>
      <c r="AB2189" s="33"/>
      <c r="AC2189" s="64"/>
      <c r="AD2189" s="33"/>
      <c r="AE2189" s="33"/>
      <c r="AF2189" s="64"/>
      <c r="AG2189" s="33"/>
      <c r="AH2189" s="33"/>
      <c r="AI2189" s="64"/>
    </row>
    <row r="2190" spans="1:35" ht="27" x14ac:dyDescent="0.2">
      <c r="A2190" s="368">
        <f t="shared" si="579"/>
        <v>2178</v>
      </c>
      <c r="B2190" s="48"/>
      <c r="C2190" s="7" t="s">
        <v>5280</v>
      </c>
      <c r="D2190" s="3" t="s">
        <v>5248</v>
      </c>
      <c r="E2190" s="3"/>
      <c r="F2190" s="4" t="s">
        <v>5249</v>
      </c>
      <c r="G2190" s="4" t="s">
        <v>5281</v>
      </c>
      <c r="H2190" s="5" t="s">
        <v>5282</v>
      </c>
      <c r="I2190" s="50">
        <v>18</v>
      </c>
      <c r="J2190" s="50">
        <v>12</v>
      </c>
      <c r="K2190" s="50"/>
      <c r="L2190" s="50"/>
      <c r="M2190" s="50">
        <f>SUM(I2190:K2190)</f>
        <v>30</v>
      </c>
      <c r="N2190" s="13" t="s">
        <v>32</v>
      </c>
      <c r="O2190" s="4" t="s">
        <v>5328</v>
      </c>
      <c r="P2190" s="113" t="s">
        <v>6693</v>
      </c>
      <c r="Q2190" s="188"/>
      <c r="R2190" s="5" t="s">
        <v>362</v>
      </c>
      <c r="S2190" s="5"/>
      <c r="T2190" s="5"/>
      <c r="U2190" s="5"/>
      <c r="V2190" s="5"/>
      <c r="W2190" s="4"/>
      <c r="X2190" s="33"/>
      <c r="Y2190" s="33"/>
      <c r="Z2190" s="33"/>
      <c r="AA2190" s="33"/>
      <c r="AB2190" s="33"/>
      <c r="AC2190" s="64"/>
      <c r="AD2190" s="33"/>
      <c r="AE2190" s="33"/>
      <c r="AF2190" s="64"/>
      <c r="AG2190" s="33"/>
      <c r="AH2190" s="33"/>
      <c r="AI2190" s="64"/>
    </row>
    <row r="2191" spans="1:35" ht="18" x14ac:dyDescent="0.2">
      <c r="A2191" s="368">
        <f t="shared" ref="A2191:A2254" si="584">A2190+1</f>
        <v>2179</v>
      </c>
      <c r="B2191" s="48"/>
      <c r="C2191" s="181" t="s">
        <v>5284</v>
      </c>
      <c r="D2191" s="11" t="s">
        <v>5248</v>
      </c>
      <c r="E2191" s="12" t="s">
        <v>6688</v>
      </c>
      <c r="F2191" s="13" t="s">
        <v>5249</v>
      </c>
      <c r="G2191" s="13" t="s">
        <v>5285</v>
      </c>
      <c r="H2191" s="21" t="s">
        <v>5282</v>
      </c>
      <c r="I2191" s="13">
        <v>33</v>
      </c>
      <c r="J2191" s="13">
        <v>37</v>
      </c>
      <c r="K2191" s="171"/>
      <c r="L2191" s="171"/>
      <c r="M2191" s="13">
        <f>SUM(I2191:L2191)</f>
        <v>70</v>
      </c>
      <c r="N2191" s="4" t="str">
        <f>IF(M2193&gt;=100,"Besar",IF(AND(M2193&gt;=50,M2193&lt;=99),"Sedang",IF(AND(M2193&gt;=25,M2193&lt;=49),"Menengah",IF(AND(M2193&lt;=24,M2193&gt;=10),"Kecil",IF(M2193&lt;10,"&lt;Kecil","-")))))</f>
        <v>Menengah</v>
      </c>
      <c r="O2191" s="118" t="s">
        <v>5307</v>
      </c>
      <c r="P2191" s="5" t="s">
        <v>5348</v>
      </c>
      <c r="Q2191" s="5" t="s">
        <v>5349</v>
      </c>
      <c r="R2191" s="5"/>
      <c r="S2191" s="5"/>
      <c r="T2191" s="5"/>
      <c r="U2191" s="5"/>
      <c r="V2191" s="5"/>
      <c r="W2191" s="4"/>
      <c r="X2191" s="33"/>
      <c r="Y2191" s="33"/>
      <c r="Z2191" s="33"/>
      <c r="AA2191" s="33"/>
      <c r="AB2191" s="33"/>
      <c r="AC2191" s="64"/>
      <c r="AD2191" s="33"/>
      <c r="AE2191" s="33"/>
      <c r="AF2191" s="64"/>
      <c r="AG2191" s="33"/>
      <c r="AH2191" s="33"/>
      <c r="AI2191" s="64"/>
    </row>
    <row r="2192" spans="1:35" ht="18" x14ac:dyDescent="0.2">
      <c r="A2192" s="368">
        <f t="shared" si="584"/>
        <v>2180</v>
      </c>
      <c r="B2192" s="4">
        <v>32114</v>
      </c>
      <c r="C2192" s="50" t="s">
        <v>5287</v>
      </c>
      <c r="D2192" s="50" t="s">
        <v>5288</v>
      </c>
      <c r="E2192" s="50"/>
      <c r="F2192" s="4" t="s">
        <v>5246</v>
      </c>
      <c r="G2192" s="4"/>
      <c r="H2192" s="4" t="s">
        <v>31</v>
      </c>
      <c r="I2192" s="267">
        <v>31</v>
      </c>
      <c r="J2192" s="267">
        <v>33</v>
      </c>
      <c r="K2192" s="267">
        <v>0</v>
      </c>
      <c r="L2192" s="267">
        <v>0</v>
      </c>
      <c r="M2192" s="253">
        <f>SUM(I2192:L2192)</f>
        <v>64</v>
      </c>
      <c r="N2192" s="4" t="s">
        <v>32</v>
      </c>
      <c r="O2192" s="13" t="s">
        <v>6285</v>
      </c>
      <c r="P2192" s="5"/>
      <c r="Q2192" s="5"/>
      <c r="R2192" s="5"/>
      <c r="S2192" s="5"/>
      <c r="T2192" s="5"/>
      <c r="U2192" s="5"/>
      <c r="V2192" s="5"/>
      <c r="W2192" s="4"/>
      <c r="X2192" s="33"/>
      <c r="Y2192" s="33"/>
      <c r="Z2192" s="33"/>
      <c r="AA2192" s="33"/>
      <c r="AB2192" s="33"/>
      <c r="AC2192" s="64"/>
      <c r="AD2192" s="33"/>
      <c r="AE2192" s="33"/>
      <c r="AF2192" s="64"/>
      <c r="AG2192" s="33"/>
      <c r="AH2192" s="33"/>
      <c r="AI2192" s="64"/>
    </row>
    <row r="2193" spans="1:35" ht="27" x14ac:dyDescent="0.2">
      <c r="A2193" s="368">
        <f t="shared" si="584"/>
        <v>2181</v>
      </c>
      <c r="B2193" s="4">
        <v>95130</v>
      </c>
      <c r="C2193" s="50" t="s">
        <v>5289</v>
      </c>
      <c r="D2193" s="50" t="s">
        <v>5290</v>
      </c>
      <c r="E2193" s="50"/>
      <c r="F2193" s="4" t="s">
        <v>5246</v>
      </c>
      <c r="G2193" s="4"/>
      <c r="H2193" s="4" t="s">
        <v>31</v>
      </c>
      <c r="I2193" s="267">
        <v>26</v>
      </c>
      <c r="J2193" s="267">
        <v>2</v>
      </c>
      <c r="K2193" s="267">
        <v>0</v>
      </c>
      <c r="L2193" s="267">
        <v>0</v>
      </c>
      <c r="M2193" s="253">
        <f>SUM(I2193:L2193)</f>
        <v>28</v>
      </c>
      <c r="N2193" s="118" t="s">
        <v>32</v>
      </c>
      <c r="O2193" s="4" t="s">
        <v>512</v>
      </c>
      <c r="P2193" s="113" t="s">
        <v>6697</v>
      </c>
      <c r="Q2193" s="166"/>
      <c r="R2193" s="54"/>
      <c r="S2193" s="100"/>
      <c r="T2193" s="100"/>
      <c r="U2193" s="100"/>
      <c r="V2193" s="5"/>
      <c r="W2193" s="4"/>
      <c r="X2193" s="33"/>
      <c r="Y2193" s="33"/>
      <c r="Z2193" s="33"/>
      <c r="AA2193" s="33"/>
      <c r="AB2193" s="33"/>
      <c r="AC2193" s="64"/>
      <c r="AD2193" s="33"/>
      <c r="AE2193" s="33"/>
      <c r="AF2193" s="64"/>
      <c r="AG2193" s="33"/>
      <c r="AH2193" s="33"/>
      <c r="AI2193" s="64"/>
    </row>
    <row r="2194" spans="1:35" ht="27" x14ac:dyDescent="0.2">
      <c r="A2194" s="368">
        <f t="shared" si="584"/>
        <v>2182</v>
      </c>
      <c r="B2194" s="48"/>
      <c r="C2194" s="216" t="s">
        <v>5291</v>
      </c>
      <c r="D2194" s="133" t="s">
        <v>5292</v>
      </c>
      <c r="E2194" s="117" t="s">
        <v>6690</v>
      </c>
      <c r="F2194" s="118" t="s">
        <v>5249</v>
      </c>
      <c r="G2194" s="118" t="s">
        <v>5293</v>
      </c>
      <c r="H2194" s="334" t="s">
        <v>229</v>
      </c>
      <c r="I2194" s="118">
        <v>16</v>
      </c>
      <c r="J2194" s="118">
        <v>9</v>
      </c>
      <c r="K2194" s="118"/>
      <c r="L2194" s="118"/>
      <c r="M2194" s="13">
        <f>SUM(I2194:L2194)</f>
        <v>25</v>
      </c>
      <c r="N2194" s="4" t="s">
        <v>57</v>
      </c>
      <c r="O2194" s="4" t="s">
        <v>5336</v>
      </c>
      <c r="P2194" s="113" t="s">
        <v>5321</v>
      </c>
      <c r="Q2194" s="54"/>
      <c r="R2194" s="54"/>
      <c r="S2194" s="100"/>
      <c r="T2194" s="100"/>
      <c r="U2194" s="100"/>
      <c r="V2194" s="54"/>
      <c r="W2194" s="54"/>
      <c r="X2194" s="33"/>
      <c r="Y2194" s="33"/>
      <c r="Z2194" s="33"/>
      <c r="AA2194" s="33"/>
      <c r="AB2194" s="33"/>
      <c r="AC2194" s="64"/>
      <c r="AD2194" s="33"/>
      <c r="AE2194" s="33"/>
      <c r="AF2194" s="64"/>
      <c r="AG2194" s="33"/>
      <c r="AH2194" s="33"/>
      <c r="AI2194" s="64"/>
    </row>
    <row r="2195" spans="1:35" ht="18" x14ac:dyDescent="0.2">
      <c r="A2195" s="368">
        <f t="shared" si="584"/>
        <v>2183</v>
      </c>
      <c r="B2195" s="48"/>
      <c r="C2195" s="3" t="s">
        <v>5295</v>
      </c>
      <c r="D2195" s="3" t="s">
        <v>5296</v>
      </c>
      <c r="E2195" s="3"/>
      <c r="F2195" s="4" t="s">
        <v>5249</v>
      </c>
      <c r="G2195" s="4" t="s">
        <v>5297</v>
      </c>
      <c r="H2195" s="5" t="s">
        <v>31</v>
      </c>
      <c r="I2195" s="50">
        <v>20</v>
      </c>
      <c r="J2195" s="50">
        <v>4</v>
      </c>
      <c r="K2195" s="50"/>
      <c r="L2195" s="50"/>
      <c r="M2195" s="50">
        <f>SUM(I2195:K2195)</f>
        <v>24</v>
      </c>
      <c r="N2195" s="223" t="s">
        <v>57</v>
      </c>
      <c r="O2195" s="13" t="s">
        <v>6696</v>
      </c>
      <c r="P2195" s="28" t="s">
        <v>5323</v>
      </c>
      <c r="Q2195" s="166"/>
      <c r="R2195" s="5"/>
      <c r="S2195" s="5"/>
      <c r="T2195" s="5"/>
      <c r="U2195" s="5"/>
      <c r="V2195" s="54"/>
      <c r="W2195" s="54"/>
      <c r="X2195" s="33"/>
      <c r="Y2195" s="33"/>
      <c r="Z2195" s="33"/>
      <c r="AA2195" s="33"/>
      <c r="AB2195" s="33"/>
      <c r="AC2195" s="64"/>
      <c r="AD2195" s="33"/>
      <c r="AE2195" s="33"/>
      <c r="AF2195" s="64"/>
      <c r="AG2195" s="33"/>
      <c r="AH2195" s="33"/>
      <c r="AI2195" s="64"/>
    </row>
    <row r="2196" spans="1:35" ht="18" x14ac:dyDescent="0.2">
      <c r="A2196" s="368">
        <f t="shared" si="584"/>
        <v>2184</v>
      </c>
      <c r="B2196" s="48"/>
      <c r="C2196" s="312" t="s">
        <v>5300</v>
      </c>
      <c r="D2196" s="313" t="s">
        <v>5248</v>
      </c>
      <c r="E2196" s="222" t="s">
        <v>6691</v>
      </c>
      <c r="F2196" s="223" t="s">
        <v>5249</v>
      </c>
      <c r="G2196" s="223" t="s">
        <v>5301</v>
      </c>
      <c r="H2196" s="162" t="s">
        <v>31</v>
      </c>
      <c r="I2196" s="223">
        <v>25</v>
      </c>
      <c r="J2196" s="223">
        <v>95</v>
      </c>
      <c r="K2196" s="223"/>
      <c r="L2196" s="223"/>
      <c r="M2196" s="161">
        <v>120</v>
      </c>
      <c r="N2196" s="4" t="s">
        <v>45</v>
      </c>
      <c r="O2196" s="118" t="s">
        <v>5320</v>
      </c>
      <c r="P2196" s="28" t="s">
        <v>6700</v>
      </c>
      <c r="Q2196" s="166"/>
      <c r="R2196" s="5" t="s">
        <v>5845</v>
      </c>
      <c r="S2196" s="5">
        <v>131</v>
      </c>
      <c r="T2196" s="5">
        <v>110</v>
      </c>
      <c r="U2196" s="5"/>
      <c r="V2196" s="5"/>
      <c r="W2196" s="4"/>
      <c r="X2196" s="33"/>
      <c r="Y2196" s="33"/>
      <c r="Z2196" s="33"/>
      <c r="AA2196" s="33"/>
      <c r="AB2196" s="33"/>
      <c r="AC2196" s="64"/>
      <c r="AD2196" s="33"/>
      <c r="AE2196" s="33"/>
      <c r="AF2196" s="64"/>
      <c r="AG2196" s="33"/>
      <c r="AH2196" s="33"/>
      <c r="AI2196" s="64"/>
    </row>
    <row r="2197" spans="1:35" ht="18" x14ac:dyDescent="0.2">
      <c r="A2197" s="368">
        <f t="shared" si="584"/>
        <v>2185</v>
      </c>
      <c r="B2197" s="4">
        <v>37202</v>
      </c>
      <c r="C2197" s="50" t="s">
        <v>5303</v>
      </c>
      <c r="D2197" s="96">
        <v>0</v>
      </c>
      <c r="E2197" s="96"/>
      <c r="F2197" s="4" t="s">
        <v>5246</v>
      </c>
      <c r="G2197" s="4"/>
      <c r="H2197" s="4" t="s">
        <v>31</v>
      </c>
      <c r="I2197" s="267">
        <v>28</v>
      </c>
      <c r="J2197" s="267">
        <v>1</v>
      </c>
      <c r="K2197" s="267">
        <v>0</v>
      </c>
      <c r="L2197" s="267">
        <v>0</v>
      </c>
      <c r="M2197" s="253">
        <f>SUM(I2197:L2197)</f>
        <v>29</v>
      </c>
      <c r="N2197" s="118" t="s">
        <v>45</v>
      </c>
      <c r="O2197" s="13" t="s">
        <v>3744</v>
      </c>
      <c r="P2197" s="113" t="s">
        <v>6702</v>
      </c>
      <c r="Q2197" s="5"/>
      <c r="R2197" s="54"/>
      <c r="S2197" s="100"/>
      <c r="T2197" s="100"/>
      <c r="U2197" s="100"/>
      <c r="V2197" s="5"/>
      <c r="W2197" s="4"/>
      <c r="X2197" s="33"/>
      <c r="Y2197" s="33"/>
      <c r="Z2197" s="33"/>
      <c r="AA2197" s="33"/>
      <c r="AB2197" s="33"/>
      <c r="AC2197" s="64"/>
      <c r="AD2197" s="33"/>
      <c r="AE2197" s="33"/>
      <c r="AF2197" s="64"/>
      <c r="AG2197" s="33"/>
      <c r="AH2197" s="33"/>
      <c r="AI2197" s="64"/>
    </row>
    <row r="2198" spans="1:35" ht="18" x14ac:dyDescent="0.2">
      <c r="A2198" s="368">
        <f t="shared" si="584"/>
        <v>2186</v>
      </c>
      <c r="B2198" s="48"/>
      <c r="C2198" s="146" t="s">
        <v>5304</v>
      </c>
      <c r="D2198" s="133" t="s">
        <v>5305</v>
      </c>
      <c r="E2198" s="117"/>
      <c r="F2198" s="118" t="s">
        <v>5249</v>
      </c>
      <c r="G2198" s="118" t="s">
        <v>111</v>
      </c>
      <c r="H2198" s="14" t="s">
        <v>5306</v>
      </c>
      <c r="I2198" s="118">
        <v>15</v>
      </c>
      <c r="J2198" s="118">
        <v>4</v>
      </c>
      <c r="K2198" s="118"/>
      <c r="L2198" s="118"/>
      <c r="M2198" s="13">
        <f>SUM(I2198:L2198)</f>
        <v>19</v>
      </c>
      <c r="N2198" s="13" t="s">
        <v>57</v>
      </c>
      <c r="O2198" s="13" t="s">
        <v>781</v>
      </c>
      <c r="P2198" s="28" t="s">
        <v>5331</v>
      </c>
      <c r="Q2198" s="166"/>
      <c r="R2198" s="5"/>
      <c r="S2198" s="5"/>
      <c r="T2198" s="5"/>
      <c r="U2198" s="5"/>
      <c r="V2198" s="54"/>
      <c r="W2198" s="54"/>
      <c r="X2198" s="33"/>
      <c r="Y2198" s="33"/>
      <c r="Z2198" s="33"/>
      <c r="AA2198" s="33"/>
      <c r="AB2198" s="33"/>
      <c r="AC2198" s="64"/>
      <c r="AD2198" s="33"/>
      <c r="AE2198" s="33"/>
      <c r="AF2198" s="64"/>
      <c r="AG2198" s="33"/>
      <c r="AH2198" s="33"/>
      <c r="AI2198" s="64"/>
    </row>
    <row r="2199" spans="1:35" ht="18" x14ac:dyDescent="0.2">
      <c r="A2199" s="368">
        <f t="shared" si="584"/>
        <v>2187</v>
      </c>
      <c r="B2199" s="48"/>
      <c r="C2199" s="148" t="s">
        <v>5309</v>
      </c>
      <c r="D2199" s="11" t="s">
        <v>5248</v>
      </c>
      <c r="E2199" s="12" t="s">
        <v>6692</v>
      </c>
      <c r="F2199" s="13" t="s">
        <v>5249</v>
      </c>
      <c r="G2199" s="13" t="s">
        <v>949</v>
      </c>
      <c r="H2199" s="14" t="s">
        <v>5306</v>
      </c>
      <c r="I2199" s="13">
        <v>32</v>
      </c>
      <c r="J2199" s="13">
        <v>117</v>
      </c>
      <c r="K2199" s="13"/>
      <c r="L2199" s="13"/>
      <c r="M2199" s="13">
        <f>SUM(I2199:L2199)</f>
        <v>149</v>
      </c>
      <c r="N2199" s="4" t="s">
        <v>57</v>
      </c>
      <c r="O2199" s="201" t="s">
        <v>6701</v>
      </c>
      <c r="P2199" s="5" t="s">
        <v>5366</v>
      </c>
      <c r="Q2199" s="5"/>
      <c r="R2199" s="5"/>
      <c r="S2199" s="5"/>
      <c r="T2199" s="5"/>
      <c r="U2199" s="5"/>
      <c r="V2199" s="5"/>
      <c r="W2199" s="4"/>
      <c r="X2199" s="33"/>
      <c r="Y2199" s="33"/>
      <c r="Z2199" s="33"/>
      <c r="AA2199" s="33"/>
      <c r="AB2199" s="33"/>
      <c r="AC2199" s="64"/>
      <c r="AD2199" s="33"/>
      <c r="AE2199" s="33"/>
      <c r="AF2199" s="64"/>
      <c r="AG2199" s="33"/>
      <c r="AH2199" s="33"/>
      <c r="AI2199" s="64"/>
    </row>
    <row r="2200" spans="1:35" ht="18" x14ac:dyDescent="0.2">
      <c r="A2200" s="368">
        <f t="shared" si="584"/>
        <v>2188</v>
      </c>
      <c r="B2200" s="4">
        <v>32140</v>
      </c>
      <c r="C2200" s="50" t="s">
        <v>5310</v>
      </c>
      <c r="D2200" s="49" t="s">
        <v>5311</v>
      </c>
      <c r="E2200" s="49"/>
      <c r="F2200" s="4" t="s">
        <v>5246</v>
      </c>
      <c r="G2200" s="4"/>
      <c r="H2200" s="4" t="s">
        <v>31</v>
      </c>
      <c r="I2200" s="267">
        <v>9</v>
      </c>
      <c r="J2200" s="267">
        <v>9</v>
      </c>
      <c r="K2200" s="267"/>
      <c r="L2200" s="267"/>
      <c r="M2200" s="253">
        <f>SUM(I2200:L2200)</f>
        <v>18</v>
      </c>
      <c r="N2200" s="4" t="s">
        <v>57</v>
      </c>
      <c r="O2200" s="13" t="s">
        <v>1920</v>
      </c>
      <c r="P2200" s="113" t="s">
        <v>6704</v>
      </c>
      <c r="Q2200" s="5" t="s">
        <v>5922</v>
      </c>
      <c r="R2200" s="5" t="s">
        <v>5923</v>
      </c>
      <c r="S2200" s="5"/>
      <c r="T2200" s="5"/>
      <c r="U2200" s="5"/>
      <c r="V2200" s="5" t="s">
        <v>5924</v>
      </c>
      <c r="W2200" s="4"/>
      <c r="X2200" s="33"/>
      <c r="Y2200" s="33"/>
      <c r="Z2200" s="33"/>
      <c r="AA2200" s="33"/>
      <c r="AB2200" s="33"/>
      <c r="AC2200" s="64"/>
      <c r="AD2200" s="33"/>
      <c r="AE2200" s="33"/>
      <c r="AF2200" s="64"/>
      <c r="AG2200" s="33"/>
      <c r="AH2200" s="33"/>
      <c r="AI2200" s="64"/>
    </row>
    <row r="2201" spans="1:35" ht="18" x14ac:dyDescent="0.2">
      <c r="A2201" s="368">
        <f t="shared" si="584"/>
        <v>2189</v>
      </c>
      <c r="B2201" s="48"/>
      <c r="C2201" s="32" t="s">
        <v>5312</v>
      </c>
      <c r="D2201" s="3" t="s">
        <v>5313</v>
      </c>
      <c r="E2201" s="3"/>
      <c r="F2201" s="4" t="s">
        <v>5249</v>
      </c>
      <c r="G2201" s="4" t="s">
        <v>5314</v>
      </c>
      <c r="H2201" s="5"/>
      <c r="I2201" s="50">
        <v>60</v>
      </c>
      <c r="J2201" s="50">
        <v>80</v>
      </c>
      <c r="K2201" s="50"/>
      <c r="L2201" s="50"/>
      <c r="M2201" s="50">
        <f>SUM(I2201:K2201)</f>
        <v>140</v>
      </c>
      <c r="N2201" s="13" t="s">
        <v>57</v>
      </c>
      <c r="O2201" s="4" t="s">
        <v>3933</v>
      </c>
      <c r="P2201" s="113" t="s">
        <v>5337</v>
      </c>
      <c r="Q2201" s="166"/>
      <c r="R2201" s="54"/>
      <c r="S2201" s="100"/>
      <c r="T2201" s="100"/>
      <c r="U2201" s="100"/>
      <c r="V2201" s="5"/>
      <c r="W2201" s="4"/>
      <c r="X2201" s="33"/>
      <c r="Y2201" s="33"/>
      <c r="Z2201" s="33"/>
      <c r="AA2201" s="33"/>
      <c r="AB2201" s="33"/>
      <c r="AC2201" s="64"/>
      <c r="AD2201" s="33"/>
      <c r="AE2201" s="33"/>
      <c r="AF2201" s="64"/>
      <c r="AG2201" s="33"/>
      <c r="AH2201" s="33"/>
      <c r="AI2201" s="64"/>
    </row>
    <row r="2202" spans="1:35" ht="18" x14ac:dyDescent="0.2">
      <c r="A2202" s="368">
        <f t="shared" si="584"/>
        <v>2190</v>
      </c>
      <c r="B2202" s="48"/>
      <c r="C2202" s="193" t="s">
        <v>5316</v>
      </c>
      <c r="D2202" s="11" t="s">
        <v>5317</v>
      </c>
      <c r="E2202" s="12" t="s">
        <v>6694</v>
      </c>
      <c r="F2202" s="13" t="s">
        <v>5249</v>
      </c>
      <c r="G2202" s="13" t="s">
        <v>6695</v>
      </c>
      <c r="H2202" s="120" t="s">
        <v>56</v>
      </c>
      <c r="I2202" s="13">
        <v>147</v>
      </c>
      <c r="J2202" s="13">
        <v>162</v>
      </c>
      <c r="K2202" s="13"/>
      <c r="L2202" s="13"/>
      <c r="M2202" s="13">
        <f>SUM(I2202:J2202)</f>
        <v>309</v>
      </c>
      <c r="N2202" s="120" t="s">
        <v>57</v>
      </c>
      <c r="O2202" s="13" t="s">
        <v>6285</v>
      </c>
      <c r="P2202" s="54"/>
      <c r="Q2202" s="54"/>
      <c r="R2202" s="5"/>
      <c r="S2202" s="5"/>
      <c r="T2202" s="5"/>
      <c r="U2202" s="5"/>
      <c r="V2202" s="54"/>
      <c r="W2202" s="54"/>
      <c r="X2202" s="33"/>
      <c r="Y2202" s="33"/>
      <c r="Z2202" s="33"/>
      <c r="AA2202" s="33"/>
      <c r="AB2202" s="33"/>
      <c r="AC2202" s="64"/>
      <c r="AD2202" s="33"/>
      <c r="AE2202" s="33"/>
      <c r="AF2202" s="64"/>
      <c r="AG2202" s="33"/>
      <c r="AH2202" s="33"/>
      <c r="AI2202" s="64"/>
    </row>
    <row r="2203" spans="1:35" ht="18" x14ac:dyDescent="0.2">
      <c r="A2203" s="368">
        <f t="shared" si="584"/>
        <v>2191</v>
      </c>
      <c r="B2203" s="48"/>
      <c r="C2203" s="169" t="s">
        <v>5318</v>
      </c>
      <c r="D2203" s="108" t="s">
        <v>5319</v>
      </c>
      <c r="E2203" s="108"/>
      <c r="F2203" s="120" t="s">
        <v>5249</v>
      </c>
      <c r="G2203" s="120" t="s">
        <v>1798</v>
      </c>
      <c r="H2203" s="14" t="s">
        <v>31</v>
      </c>
      <c r="I2203" s="120">
        <v>45</v>
      </c>
      <c r="J2203" s="120">
        <v>64</v>
      </c>
      <c r="K2203" s="120"/>
      <c r="L2203" s="120"/>
      <c r="M2203" s="118">
        <f t="shared" ref="M2203:M2208" si="585">SUM(I2203:L2203)</f>
        <v>109</v>
      </c>
      <c r="N2203" s="13" t="s">
        <v>2020</v>
      </c>
      <c r="O2203" s="13" t="s">
        <v>5336</v>
      </c>
      <c r="P2203" s="113" t="s">
        <v>6708</v>
      </c>
      <c r="Q2203" s="5"/>
      <c r="R2203" s="54"/>
      <c r="S2203" s="100"/>
      <c r="T2203" s="100"/>
      <c r="U2203" s="100"/>
      <c r="V2203" s="5"/>
      <c r="W2203" s="4"/>
      <c r="X2203" s="33"/>
      <c r="Y2203" s="33"/>
      <c r="Z2203" s="33"/>
      <c r="AA2203" s="33"/>
      <c r="AB2203" s="33"/>
      <c r="AC2203" s="64"/>
      <c r="AD2203" s="33"/>
      <c r="AE2203" s="33"/>
      <c r="AF2203" s="64"/>
      <c r="AG2203" s="33"/>
      <c r="AH2203" s="33"/>
      <c r="AI2203" s="64"/>
    </row>
    <row r="2204" spans="1:35" ht="18" x14ac:dyDescent="0.2">
      <c r="A2204" s="368">
        <f t="shared" si="584"/>
        <v>2192</v>
      </c>
      <c r="B2204" s="48"/>
      <c r="C2204" s="148" t="s">
        <v>5322</v>
      </c>
      <c r="D2204" s="11" t="s">
        <v>5248</v>
      </c>
      <c r="E2204" s="12" t="s">
        <v>6698</v>
      </c>
      <c r="F2204" s="13" t="s">
        <v>5249</v>
      </c>
      <c r="G2204" s="13" t="s">
        <v>111</v>
      </c>
      <c r="H2204" s="14" t="s">
        <v>56</v>
      </c>
      <c r="I2204" s="9">
        <v>11</v>
      </c>
      <c r="J2204" s="9">
        <v>25</v>
      </c>
      <c r="K2204" s="120"/>
      <c r="L2204" s="13"/>
      <c r="M2204" s="13">
        <f t="shared" si="585"/>
        <v>36</v>
      </c>
      <c r="N2204" s="13" t="s">
        <v>45</v>
      </c>
      <c r="O2204" s="4" t="s">
        <v>5360</v>
      </c>
      <c r="P2204" s="28" t="s">
        <v>5343</v>
      </c>
      <c r="Q2204" s="54"/>
      <c r="R2204" s="5"/>
      <c r="S2204" s="5"/>
      <c r="T2204" s="5"/>
      <c r="U2204" s="5"/>
      <c r="V2204" s="54"/>
      <c r="W2204" s="54"/>
      <c r="X2204" s="33"/>
      <c r="Y2204" s="33"/>
      <c r="Z2204" s="33"/>
      <c r="AA2204" s="33"/>
      <c r="AB2204" s="33"/>
      <c r="AC2204" s="64"/>
      <c r="AD2204" s="33"/>
      <c r="AE2204" s="33"/>
      <c r="AF2204" s="64"/>
      <c r="AG2204" s="33"/>
      <c r="AH2204" s="33"/>
      <c r="AI2204" s="64"/>
    </row>
    <row r="2205" spans="1:35" ht="27" x14ac:dyDescent="0.2">
      <c r="A2205" s="368">
        <f t="shared" si="584"/>
        <v>2193</v>
      </c>
      <c r="B2205" s="48"/>
      <c r="C2205" s="181" t="s">
        <v>5324</v>
      </c>
      <c r="D2205" s="25" t="s">
        <v>5325</v>
      </c>
      <c r="E2205" s="12" t="s">
        <v>6699</v>
      </c>
      <c r="F2205" s="13" t="s">
        <v>5249</v>
      </c>
      <c r="G2205" s="13" t="s">
        <v>5326</v>
      </c>
      <c r="H2205" s="168" t="s">
        <v>229</v>
      </c>
      <c r="I2205" s="9">
        <v>12</v>
      </c>
      <c r="J2205" s="9">
        <v>7</v>
      </c>
      <c r="K2205" s="9"/>
      <c r="L2205" s="9"/>
      <c r="M2205" s="13">
        <f t="shared" si="585"/>
        <v>19</v>
      </c>
      <c r="N2205" s="201" t="s">
        <v>57</v>
      </c>
      <c r="O2205" s="13" t="s">
        <v>6133</v>
      </c>
      <c r="P2205" s="113" t="s">
        <v>6712</v>
      </c>
      <c r="Q2205" s="166"/>
      <c r="R2205" s="54"/>
      <c r="S2205" s="100"/>
      <c r="T2205" s="100"/>
      <c r="U2205" s="100"/>
      <c r="V2205" s="5"/>
      <c r="W2205" s="4"/>
      <c r="X2205" s="33"/>
      <c r="Y2205" s="33"/>
      <c r="Z2205" s="33"/>
      <c r="AA2205" s="33"/>
      <c r="AB2205" s="33"/>
      <c r="AC2205" s="64"/>
      <c r="AD2205" s="33"/>
      <c r="AE2205" s="33"/>
      <c r="AF2205" s="64"/>
      <c r="AG2205" s="33"/>
      <c r="AH2205" s="33"/>
      <c r="AI2205" s="64"/>
    </row>
    <row r="2206" spans="1:35" ht="18" x14ac:dyDescent="0.2">
      <c r="A2206" s="368">
        <f t="shared" si="584"/>
        <v>2194</v>
      </c>
      <c r="B2206" s="48"/>
      <c r="C2206" s="289" t="s">
        <v>5327</v>
      </c>
      <c r="D2206" s="289" t="s">
        <v>5248</v>
      </c>
      <c r="E2206" s="289"/>
      <c r="F2206" s="201" t="s">
        <v>5249</v>
      </c>
      <c r="G2206" s="201" t="s">
        <v>111</v>
      </c>
      <c r="H2206" s="147" t="s">
        <v>56</v>
      </c>
      <c r="I2206" s="201">
        <v>44</v>
      </c>
      <c r="J2206" s="201">
        <v>67</v>
      </c>
      <c r="K2206" s="201"/>
      <c r="L2206" s="201"/>
      <c r="M2206" s="201">
        <f t="shared" si="585"/>
        <v>111</v>
      </c>
      <c r="N2206" s="13" t="s">
        <v>57</v>
      </c>
      <c r="O2206" s="118" t="s">
        <v>5328</v>
      </c>
      <c r="P2206" s="113" t="s">
        <v>6714</v>
      </c>
      <c r="Q2206" s="166"/>
      <c r="R2206" s="5"/>
      <c r="S2206" s="5"/>
      <c r="T2206" s="5"/>
      <c r="U2206" s="5"/>
      <c r="V2206" s="54"/>
      <c r="W2206" s="54"/>
      <c r="X2206" s="33"/>
      <c r="Y2206" s="33"/>
      <c r="Z2206" s="33"/>
      <c r="AA2206" s="33"/>
      <c r="AB2206" s="33"/>
      <c r="AC2206" s="64"/>
      <c r="AD2206" s="33"/>
      <c r="AE2206" s="33"/>
      <c r="AF2206" s="64"/>
      <c r="AG2206" s="33"/>
      <c r="AH2206" s="33"/>
      <c r="AI2206" s="64"/>
    </row>
    <row r="2207" spans="1:35" ht="18" x14ac:dyDescent="0.2">
      <c r="A2207" s="368">
        <f t="shared" si="584"/>
        <v>2195</v>
      </c>
      <c r="B2207" s="48"/>
      <c r="C2207" s="148" t="s">
        <v>5329</v>
      </c>
      <c r="D2207" s="11" t="s">
        <v>5330</v>
      </c>
      <c r="E2207" s="12" t="s">
        <v>6703</v>
      </c>
      <c r="F2207" s="13" t="s">
        <v>5249</v>
      </c>
      <c r="G2207" s="13" t="s">
        <v>154</v>
      </c>
      <c r="H2207" s="14" t="s">
        <v>56</v>
      </c>
      <c r="I2207" s="13">
        <v>862</v>
      </c>
      <c r="J2207" s="13">
        <v>1337</v>
      </c>
      <c r="K2207" s="13"/>
      <c r="L2207" s="13"/>
      <c r="M2207" s="13">
        <f t="shared" si="585"/>
        <v>2199</v>
      </c>
      <c r="N2207" s="4" t="s">
        <v>57</v>
      </c>
      <c r="O2207" s="13" t="s">
        <v>6133</v>
      </c>
      <c r="P2207" s="178" t="s">
        <v>5352</v>
      </c>
      <c r="Q2207" s="5"/>
      <c r="R2207" s="5"/>
      <c r="S2207" s="5"/>
      <c r="T2207" s="5"/>
      <c r="U2207" s="5"/>
      <c r="V2207" s="5"/>
      <c r="W2207" s="4"/>
      <c r="X2207" s="33"/>
      <c r="Y2207" s="33"/>
      <c r="Z2207" s="33"/>
      <c r="AA2207" s="33"/>
      <c r="AB2207" s="33"/>
      <c r="AC2207" s="64"/>
      <c r="AD2207" s="33"/>
      <c r="AE2207" s="33"/>
      <c r="AF2207" s="64"/>
      <c r="AG2207" s="33"/>
      <c r="AH2207" s="33"/>
      <c r="AI2207" s="64"/>
    </row>
    <row r="2208" spans="1:35" ht="18" x14ac:dyDescent="0.2">
      <c r="A2208" s="368">
        <f t="shared" si="584"/>
        <v>2196</v>
      </c>
      <c r="B2208" s="4">
        <v>33112</v>
      </c>
      <c r="C2208" s="50" t="s">
        <v>5332</v>
      </c>
      <c r="D2208" s="50" t="s">
        <v>5333</v>
      </c>
      <c r="E2208" s="50"/>
      <c r="F2208" s="4" t="s">
        <v>5246</v>
      </c>
      <c r="G2208" s="4"/>
      <c r="H2208" s="4" t="s">
        <v>31</v>
      </c>
      <c r="I2208" s="267">
        <v>2</v>
      </c>
      <c r="J2208" s="267">
        <v>0</v>
      </c>
      <c r="K2208" s="267">
        <v>0</v>
      </c>
      <c r="L2208" s="267">
        <v>0</v>
      </c>
      <c r="M2208" s="253">
        <f t="shared" si="585"/>
        <v>2</v>
      </c>
      <c r="N2208" s="13" t="s">
        <v>57</v>
      </c>
      <c r="O2208" s="13" t="s">
        <v>6108</v>
      </c>
      <c r="P2208" s="54"/>
      <c r="Q2208" s="54"/>
      <c r="R2208" s="5"/>
      <c r="S2208" s="5"/>
      <c r="T2208" s="5"/>
      <c r="U2208" s="5"/>
      <c r="V2208" s="54"/>
      <c r="W2208" s="54"/>
      <c r="X2208" s="33"/>
      <c r="Y2208" s="33"/>
      <c r="Z2208" s="33"/>
      <c r="AA2208" s="33"/>
      <c r="AB2208" s="33"/>
      <c r="AC2208" s="64"/>
      <c r="AD2208" s="33"/>
      <c r="AE2208" s="33"/>
      <c r="AF2208" s="64"/>
      <c r="AG2208" s="33"/>
      <c r="AH2208" s="33"/>
      <c r="AI2208" s="64"/>
    </row>
    <row r="2209" spans="1:35" ht="18" x14ac:dyDescent="0.2">
      <c r="A2209" s="368">
        <f t="shared" si="584"/>
        <v>2197</v>
      </c>
      <c r="B2209" s="48"/>
      <c r="C2209" s="148" t="s">
        <v>5334</v>
      </c>
      <c r="D2209" s="11" t="s">
        <v>6951</v>
      </c>
      <c r="E2209" s="12"/>
      <c r="F2209" s="13" t="s">
        <v>5249</v>
      </c>
      <c r="G2209" s="13" t="s">
        <v>154</v>
      </c>
      <c r="H2209" s="14" t="s">
        <v>56</v>
      </c>
      <c r="I2209" s="13">
        <v>14</v>
      </c>
      <c r="J2209" s="13">
        <v>208</v>
      </c>
      <c r="K2209" s="13"/>
      <c r="L2209" s="13"/>
      <c r="M2209" s="13">
        <f>SUM(I2209:J2209)</f>
        <v>222</v>
      </c>
      <c r="N2209" s="13" t="s">
        <v>57</v>
      </c>
      <c r="O2209" s="13" t="s">
        <v>6856</v>
      </c>
      <c r="P2209" s="296" t="s">
        <v>6952</v>
      </c>
      <c r="Q2209" s="5"/>
      <c r="R2209" s="54"/>
      <c r="S2209" s="100"/>
      <c r="T2209" s="100"/>
      <c r="U2209" s="100"/>
      <c r="V2209" s="5"/>
      <c r="W2209" s="4"/>
      <c r="X2209" s="33"/>
      <c r="Y2209" s="33"/>
      <c r="Z2209" s="33"/>
      <c r="AA2209" s="33"/>
      <c r="AB2209" s="33"/>
      <c r="AC2209" s="64"/>
      <c r="AD2209" s="33"/>
      <c r="AE2209" s="33"/>
      <c r="AF2209" s="64"/>
      <c r="AG2209" s="33"/>
      <c r="AH2209" s="33"/>
      <c r="AI2209" s="64"/>
    </row>
    <row r="2210" spans="1:35" ht="18" x14ac:dyDescent="0.2">
      <c r="A2210" s="368">
        <f t="shared" si="584"/>
        <v>2198</v>
      </c>
      <c r="B2210" s="48"/>
      <c r="C2210" s="148" t="s">
        <v>5335</v>
      </c>
      <c r="D2210" s="180" t="s">
        <v>5248</v>
      </c>
      <c r="E2210" s="12" t="s">
        <v>6705</v>
      </c>
      <c r="F2210" s="13" t="s">
        <v>5249</v>
      </c>
      <c r="G2210" s="13" t="s">
        <v>111</v>
      </c>
      <c r="H2210" s="14" t="s">
        <v>56</v>
      </c>
      <c r="I2210" s="13">
        <v>54</v>
      </c>
      <c r="J2210" s="13">
        <v>67</v>
      </c>
      <c r="K2210" s="13"/>
      <c r="L2210" s="13"/>
      <c r="M2210" s="13">
        <f>SUM(I2210:J2210)</f>
        <v>121</v>
      </c>
      <c r="N2210" s="4" t="s">
        <v>57</v>
      </c>
      <c r="O2210" s="4" t="s">
        <v>2551</v>
      </c>
      <c r="P2210" s="113" t="s">
        <v>6717</v>
      </c>
      <c r="Q2210" s="166"/>
      <c r="R2210" s="54"/>
      <c r="S2210" s="100"/>
      <c r="T2210" s="100"/>
      <c r="U2210" s="100"/>
      <c r="V2210" s="54"/>
      <c r="W2210" s="54"/>
      <c r="X2210" s="33"/>
      <c r="Y2210" s="33"/>
      <c r="Z2210" s="33"/>
      <c r="AA2210" s="33"/>
      <c r="AB2210" s="33"/>
      <c r="AC2210" s="64"/>
      <c r="AD2210" s="33"/>
      <c r="AE2210" s="33"/>
      <c r="AF2210" s="64"/>
      <c r="AG2210" s="33"/>
      <c r="AH2210" s="33"/>
      <c r="AI2210" s="64"/>
    </row>
    <row r="2211" spans="1:35" ht="18" x14ac:dyDescent="0.2">
      <c r="A2211" s="368">
        <f t="shared" si="584"/>
        <v>2199</v>
      </c>
      <c r="B2211" s="4">
        <v>61032</v>
      </c>
      <c r="C2211" s="50" t="s">
        <v>5338</v>
      </c>
      <c r="D2211" s="50" t="s">
        <v>5339</v>
      </c>
      <c r="E2211" s="50"/>
      <c r="F2211" s="4" t="s">
        <v>5246</v>
      </c>
      <c r="G2211" s="4"/>
      <c r="H2211" s="4" t="s">
        <v>31</v>
      </c>
      <c r="I2211" s="267">
        <v>11</v>
      </c>
      <c r="J2211" s="267">
        <v>15</v>
      </c>
      <c r="K2211" s="267" t="s">
        <v>37</v>
      </c>
      <c r="L2211" s="267" t="s">
        <v>37</v>
      </c>
      <c r="M2211" s="253">
        <f>SUM(I2211:L2211)</f>
        <v>26</v>
      </c>
      <c r="N2211" s="13" t="s">
        <v>57</v>
      </c>
      <c r="O2211" s="54"/>
      <c r="P2211" s="54"/>
      <c r="Q2211" s="54"/>
      <c r="R2211" s="54"/>
      <c r="S2211" s="100"/>
      <c r="T2211" s="100"/>
      <c r="U2211" s="100"/>
      <c r="V2211" s="54"/>
      <c r="W2211" s="54"/>
      <c r="X2211" s="33"/>
      <c r="Y2211" s="33"/>
      <c r="Z2211" s="33"/>
      <c r="AA2211" s="33"/>
      <c r="AB2211" s="33"/>
      <c r="AC2211" s="64"/>
      <c r="AD2211" s="33"/>
      <c r="AE2211" s="33"/>
      <c r="AF2211" s="64"/>
      <c r="AG2211" s="33"/>
      <c r="AH2211" s="33"/>
      <c r="AI2211" s="64"/>
    </row>
    <row r="2212" spans="1:35" ht="36" x14ac:dyDescent="0.2">
      <c r="A2212" s="368">
        <f t="shared" si="584"/>
        <v>2200</v>
      </c>
      <c r="B2212" s="48"/>
      <c r="C2212" s="148" t="s">
        <v>5340</v>
      </c>
      <c r="D2212" s="11" t="s">
        <v>5330</v>
      </c>
      <c r="E2212" s="12" t="s">
        <v>6706</v>
      </c>
      <c r="F2212" s="13" t="s">
        <v>5249</v>
      </c>
      <c r="G2212" s="13" t="s">
        <v>6707</v>
      </c>
      <c r="H2212" s="182" t="s">
        <v>5306</v>
      </c>
      <c r="I2212" s="13">
        <v>67</v>
      </c>
      <c r="J2212" s="13">
        <v>183</v>
      </c>
      <c r="K2212" s="13"/>
      <c r="L2212" s="13"/>
      <c r="M2212" s="13">
        <f>SUM(I2212:L2212)</f>
        <v>250</v>
      </c>
      <c r="N2212" s="120" t="s">
        <v>57</v>
      </c>
      <c r="O2212" s="13" t="s">
        <v>6716</v>
      </c>
      <c r="P2212" s="54"/>
      <c r="Q2212" s="54"/>
      <c r="R2212" s="54"/>
      <c r="S2212" s="100"/>
      <c r="T2212" s="100"/>
      <c r="U2212" s="100"/>
      <c r="V2212" s="54"/>
      <c r="W2212" s="54"/>
      <c r="X2212" s="33"/>
      <c r="Y2212" s="33"/>
      <c r="Z2212" s="33"/>
      <c r="AA2212" s="33"/>
      <c r="AB2212" s="33"/>
      <c r="AC2212" s="64"/>
      <c r="AD2212" s="33"/>
      <c r="AE2212" s="33"/>
      <c r="AF2212" s="64"/>
      <c r="AG2212" s="33"/>
      <c r="AH2212" s="33"/>
      <c r="AI2212" s="64"/>
    </row>
    <row r="2213" spans="1:35" ht="18" x14ac:dyDescent="0.2">
      <c r="A2213" s="368">
        <f t="shared" si="584"/>
        <v>2201</v>
      </c>
      <c r="B2213" s="48"/>
      <c r="C2213" s="169" t="s">
        <v>5342</v>
      </c>
      <c r="D2213" s="137" t="s">
        <v>5248</v>
      </c>
      <c r="E2213" s="108" t="s">
        <v>6709</v>
      </c>
      <c r="F2213" s="120" t="s">
        <v>5249</v>
      </c>
      <c r="G2213" s="120" t="s">
        <v>154</v>
      </c>
      <c r="H2213" s="14" t="s">
        <v>56</v>
      </c>
      <c r="I2213" s="201">
        <v>161</v>
      </c>
      <c r="J2213" s="201">
        <v>927</v>
      </c>
      <c r="K2213" s="201"/>
      <c r="L2213" s="201"/>
      <c r="M2213" s="201">
        <f>SUM(I2213:K2213)</f>
        <v>1088</v>
      </c>
      <c r="N2213" s="120" t="s">
        <v>45</v>
      </c>
      <c r="O2213" s="118" t="s">
        <v>1353</v>
      </c>
      <c r="P2213" s="296" t="s">
        <v>6953</v>
      </c>
      <c r="Q2213" s="166"/>
      <c r="R2213" s="54"/>
      <c r="S2213" s="100"/>
      <c r="T2213" s="100"/>
      <c r="U2213" s="100"/>
      <c r="V2213" s="54"/>
      <c r="W2213" s="54"/>
      <c r="X2213" s="33"/>
      <c r="Y2213" s="33"/>
      <c r="Z2213" s="33"/>
      <c r="AA2213" s="33"/>
      <c r="AB2213" s="33"/>
      <c r="AC2213" s="64"/>
      <c r="AD2213" s="33"/>
      <c r="AE2213" s="33"/>
      <c r="AF2213" s="64"/>
      <c r="AG2213" s="33"/>
      <c r="AH2213" s="33"/>
      <c r="AI2213" s="64"/>
    </row>
    <row r="2214" spans="1:35" ht="18" x14ac:dyDescent="0.2">
      <c r="A2214" s="368">
        <f t="shared" si="584"/>
        <v>2202</v>
      </c>
      <c r="B2214" s="48"/>
      <c r="C2214" s="302" t="s">
        <v>5344</v>
      </c>
      <c r="D2214" s="11" t="s">
        <v>6710</v>
      </c>
      <c r="E2214" s="12" t="s">
        <v>6711</v>
      </c>
      <c r="F2214" s="13" t="s">
        <v>5249</v>
      </c>
      <c r="G2214" s="13" t="s">
        <v>858</v>
      </c>
      <c r="H2214" s="21" t="s">
        <v>5306</v>
      </c>
      <c r="I2214" s="13">
        <v>56</v>
      </c>
      <c r="J2214" s="13">
        <v>56</v>
      </c>
      <c r="K2214" s="13"/>
      <c r="L2214" s="13"/>
      <c r="M2214" s="13">
        <f>SUM(I2214:L2214)</f>
        <v>112</v>
      </c>
      <c r="N2214" s="13" t="s">
        <v>57</v>
      </c>
      <c r="O2214" s="4" t="s">
        <v>401</v>
      </c>
      <c r="P2214" s="113" t="s">
        <v>5370</v>
      </c>
      <c r="Q2214" s="166"/>
      <c r="R2214" s="54"/>
      <c r="S2214" s="100"/>
      <c r="T2214" s="100"/>
      <c r="U2214" s="100"/>
      <c r="V2214" s="54"/>
      <c r="W2214" s="54"/>
      <c r="X2214" s="33"/>
      <c r="Y2214" s="33"/>
      <c r="Z2214" s="33"/>
      <c r="AA2214" s="33"/>
      <c r="AB2214" s="33"/>
      <c r="AC2214" s="64"/>
      <c r="AD2214" s="33"/>
      <c r="AE2214" s="33"/>
      <c r="AF2214" s="64"/>
      <c r="AG2214" s="33"/>
      <c r="AH2214" s="33"/>
      <c r="AI2214" s="64"/>
    </row>
    <row r="2215" spans="1:35" ht="18" x14ac:dyDescent="0.2">
      <c r="A2215" s="368">
        <f t="shared" si="584"/>
        <v>2203</v>
      </c>
      <c r="B2215" s="48"/>
      <c r="C2215" s="148" t="s">
        <v>5345</v>
      </c>
      <c r="D2215" s="180" t="s">
        <v>5248</v>
      </c>
      <c r="E2215" s="12" t="s">
        <v>6713</v>
      </c>
      <c r="F2215" s="13" t="s">
        <v>5249</v>
      </c>
      <c r="G2215" s="13" t="s">
        <v>5346</v>
      </c>
      <c r="H2215" s="14" t="s">
        <v>5347</v>
      </c>
      <c r="I2215" s="13">
        <v>49</v>
      </c>
      <c r="J2215" s="13">
        <v>141</v>
      </c>
      <c r="K2215" s="126"/>
      <c r="L2215" s="126"/>
      <c r="M2215" s="13">
        <f>SUM(I2215:L2215)</f>
        <v>190</v>
      </c>
      <c r="N2215" s="161" t="s">
        <v>32</v>
      </c>
      <c r="O2215" s="13" t="s">
        <v>447</v>
      </c>
      <c r="P2215" s="178" t="s">
        <v>5373</v>
      </c>
      <c r="Q2215" s="164"/>
      <c r="R2215" s="54"/>
      <c r="S2215" s="100"/>
      <c r="T2215" s="100"/>
      <c r="U2215" s="100"/>
      <c r="V2215" s="54"/>
      <c r="W2215" s="54"/>
      <c r="X2215" s="33"/>
      <c r="Y2215" s="33"/>
      <c r="Z2215" s="33"/>
      <c r="AA2215" s="33"/>
      <c r="AB2215" s="33"/>
      <c r="AC2215" s="64"/>
      <c r="AD2215" s="33"/>
      <c r="AE2215" s="33"/>
      <c r="AF2215" s="64"/>
      <c r="AG2215" s="33"/>
      <c r="AH2215" s="33"/>
      <c r="AI2215" s="64"/>
    </row>
    <row r="2216" spans="1:35" ht="18" x14ac:dyDescent="0.2">
      <c r="A2216" s="368">
        <f t="shared" si="584"/>
        <v>2204</v>
      </c>
      <c r="B2216" s="4">
        <v>32111</v>
      </c>
      <c r="C2216" s="183" t="s">
        <v>5350</v>
      </c>
      <c r="D2216" s="159" t="s">
        <v>5248</v>
      </c>
      <c r="E2216" s="160"/>
      <c r="F2216" s="161" t="s">
        <v>5249</v>
      </c>
      <c r="G2216" s="161" t="s">
        <v>5351</v>
      </c>
      <c r="H2216" s="224" t="s">
        <v>5306</v>
      </c>
      <c r="I2216" s="161">
        <v>40</v>
      </c>
      <c r="J2216" s="161">
        <v>28</v>
      </c>
      <c r="K2216" s="161"/>
      <c r="L2216" s="161"/>
      <c r="M2216" s="161">
        <v>68</v>
      </c>
      <c r="N2216" s="4" t="str">
        <f>IF(M2218&gt;=100,"Besar",IF(AND(M2218&gt;=50,M2218&lt;=99),"Sedang",IF(AND(M2218&gt;=25,M2218&lt;=49),"Menengah",IF(AND(M2218&lt;=24,M2218&gt;=10),"Kecil",IF(M2218&lt;10,"&lt;Kecil","-")))))</f>
        <v>Besar</v>
      </c>
      <c r="O2216" s="13" t="s">
        <v>5369</v>
      </c>
      <c r="P2216" s="54"/>
      <c r="Q2216" s="54"/>
      <c r="R2216" s="54"/>
      <c r="S2216" s="100"/>
      <c r="T2216" s="100"/>
      <c r="U2216" s="100"/>
      <c r="V2216" s="54"/>
      <c r="W2216" s="54"/>
      <c r="X2216" s="33"/>
      <c r="Y2216" s="33"/>
      <c r="Z2216" s="33"/>
      <c r="AA2216" s="33"/>
      <c r="AB2216" s="33"/>
      <c r="AC2216" s="64"/>
      <c r="AD2216" s="33"/>
      <c r="AE2216" s="33"/>
      <c r="AF2216" s="64"/>
      <c r="AG2216" s="33"/>
      <c r="AH2216" s="33"/>
      <c r="AI2216" s="64"/>
    </row>
    <row r="2217" spans="1:35" ht="18" x14ac:dyDescent="0.2">
      <c r="A2217" s="368">
        <f t="shared" si="584"/>
        <v>2205</v>
      </c>
      <c r="B2217" s="4">
        <v>32114</v>
      </c>
      <c r="C2217" s="50" t="s">
        <v>5353</v>
      </c>
      <c r="D2217" s="50" t="s">
        <v>5354</v>
      </c>
      <c r="E2217" s="50"/>
      <c r="F2217" s="4" t="s">
        <v>5246</v>
      </c>
      <c r="G2217" s="54"/>
      <c r="H2217" s="4" t="s">
        <v>52</v>
      </c>
      <c r="I2217" s="267">
        <v>94</v>
      </c>
      <c r="J2217" s="267">
        <v>29</v>
      </c>
      <c r="K2217" s="267">
        <v>0</v>
      </c>
      <c r="L2217" s="267">
        <v>0</v>
      </c>
      <c r="M2217" s="253">
        <v>123</v>
      </c>
      <c r="N2217" s="4" t="s">
        <v>57</v>
      </c>
      <c r="O2217" s="161" t="s">
        <v>5372</v>
      </c>
      <c r="P2217" s="28" t="s">
        <v>5378</v>
      </c>
      <c r="Q2217" s="54"/>
      <c r="R2217" s="54"/>
      <c r="S2217" s="100"/>
      <c r="T2217" s="100"/>
      <c r="U2217" s="100"/>
      <c r="V2217" s="54"/>
      <c r="W2217" s="54"/>
      <c r="X2217" s="33"/>
      <c r="Y2217" s="33"/>
      <c r="Z2217" s="33"/>
      <c r="AA2217" s="33"/>
      <c r="AB2217" s="33"/>
      <c r="AC2217" s="64"/>
      <c r="AD2217" s="33"/>
      <c r="AE2217" s="33"/>
      <c r="AF2217" s="64"/>
      <c r="AG2217" s="33"/>
      <c r="AH2217" s="33"/>
      <c r="AI2217" s="64"/>
    </row>
    <row r="2218" spans="1:35" ht="18" x14ac:dyDescent="0.2">
      <c r="A2218" s="368">
        <f t="shared" si="584"/>
        <v>2206</v>
      </c>
      <c r="B2218" s="4">
        <v>32100</v>
      </c>
      <c r="C2218" s="50" t="s">
        <v>5355</v>
      </c>
      <c r="D2218" s="50" t="s">
        <v>5356</v>
      </c>
      <c r="E2218" s="50"/>
      <c r="F2218" s="4" t="s">
        <v>5246</v>
      </c>
      <c r="G2218" s="54"/>
      <c r="H2218" s="4" t="s">
        <v>56</v>
      </c>
      <c r="I2218" s="267">
        <v>60</v>
      </c>
      <c r="J2218" s="267">
        <v>80</v>
      </c>
      <c r="K2218" s="267">
        <v>2</v>
      </c>
      <c r="L2218" s="267">
        <v>0</v>
      </c>
      <c r="M2218" s="253">
        <f>SUM(I2218:L2218)</f>
        <v>142</v>
      </c>
      <c r="N2218" s="13" t="s">
        <v>57</v>
      </c>
      <c r="O2218" s="54"/>
      <c r="P2218" s="54"/>
      <c r="Q2218" s="54"/>
      <c r="R2218" s="5"/>
      <c r="S2218" s="5"/>
      <c r="T2218" s="5"/>
      <c r="U2218" s="5"/>
      <c r="V2218" s="54"/>
      <c r="W2218" s="54"/>
      <c r="X2218" s="33"/>
      <c r="Y2218" s="33"/>
      <c r="Z2218" s="33"/>
      <c r="AA2218" s="33"/>
      <c r="AB2218" s="33"/>
      <c r="AC2218" s="64"/>
      <c r="AD2218" s="33"/>
      <c r="AE2218" s="33"/>
      <c r="AF2218" s="64"/>
      <c r="AG2218" s="33"/>
      <c r="AH2218" s="33"/>
      <c r="AI2218" s="64"/>
    </row>
    <row r="2219" spans="1:35" ht="18" x14ac:dyDescent="0.2">
      <c r="A2219" s="368">
        <f t="shared" si="584"/>
        <v>2207</v>
      </c>
      <c r="B2219" s="48"/>
      <c r="C2219" s="179" t="s">
        <v>5357</v>
      </c>
      <c r="D2219" s="180" t="s">
        <v>5358</v>
      </c>
      <c r="E2219" s="28" t="s">
        <v>6715</v>
      </c>
      <c r="F2219" s="13" t="s">
        <v>5249</v>
      </c>
      <c r="G2219" s="13" t="s">
        <v>5359</v>
      </c>
      <c r="H2219" s="14" t="s">
        <v>31</v>
      </c>
      <c r="I2219" s="13">
        <v>87</v>
      </c>
      <c r="J2219" s="13">
        <v>167</v>
      </c>
      <c r="K2219" s="13"/>
      <c r="L2219" s="13"/>
      <c r="M2219" s="13">
        <f>SUM(I2219:L2219)</f>
        <v>254</v>
      </c>
      <c r="N2219" s="4" t="str">
        <f>IF(M2221&gt;=100,"Besar",IF(AND(M2221&gt;=50,M2221&lt;=99),"Sedang",IF(AND(M2221&gt;=25,M2221&lt;=49),"Menengah",IF(AND(M2221&lt;=24,M2221&gt;=10),"Kecil",IF(M2221&lt;10,"&lt;Kecil","-")))))</f>
        <v>Sedang</v>
      </c>
      <c r="O2219" s="13" t="s">
        <v>2551</v>
      </c>
      <c r="P2219" s="28" t="s">
        <v>5382</v>
      </c>
      <c r="Q2219" s="5"/>
      <c r="R2219" s="54"/>
      <c r="S2219" s="100"/>
      <c r="T2219" s="100"/>
      <c r="U2219" s="100"/>
      <c r="V2219" s="5"/>
      <c r="W2219" s="4"/>
      <c r="X2219" s="33"/>
      <c r="Y2219" s="33"/>
      <c r="Z2219" s="33"/>
      <c r="AA2219" s="33"/>
      <c r="AB2219" s="33"/>
      <c r="AC2219" s="64"/>
      <c r="AD2219" s="33"/>
      <c r="AE2219" s="33"/>
      <c r="AF2219" s="64"/>
      <c r="AG2219" s="33"/>
      <c r="AH2219" s="33"/>
      <c r="AI2219" s="64"/>
    </row>
    <row r="2220" spans="1:35" ht="18" x14ac:dyDescent="0.2">
      <c r="A2220" s="368">
        <f t="shared" si="584"/>
        <v>2208</v>
      </c>
      <c r="B2220" s="48"/>
      <c r="C2220" s="32" t="s">
        <v>5361</v>
      </c>
      <c r="D2220" s="3" t="s">
        <v>5362</v>
      </c>
      <c r="E2220" s="3"/>
      <c r="F2220" s="4" t="s">
        <v>5249</v>
      </c>
      <c r="G2220" s="4" t="s">
        <v>111</v>
      </c>
      <c r="H2220" s="5"/>
      <c r="I2220" s="50">
        <v>13</v>
      </c>
      <c r="J2220" s="50">
        <v>12</v>
      </c>
      <c r="K2220" s="50"/>
      <c r="L2220" s="50"/>
      <c r="M2220" s="50">
        <f>SUM(I2220:K2220)</f>
        <v>25</v>
      </c>
      <c r="N2220" s="4" t="s">
        <v>32</v>
      </c>
      <c r="O2220" s="54"/>
      <c r="P2220" s="113" t="s">
        <v>6725</v>
      </c>
      <c r="Q2220" s="166"/>
      <c r="R2220" s="5"/>
      <c r="S2220" s="5"/>
      <c r="T2220" s="5"/>
      <c r="U2220" s="5"/>
      <c r="V2220" s="54"/>
      <c r="W2220" s="54"/>
      <c r="X2220" s="33"/>
      <c r="Y2220" s="33"/>
      <c r="Z2220" s="33"/>
      <c r="AA2220" s="33"/>
      <c r="AB2220" s="33"/>
      <c r="AC2220" s="64"/>
      <c r="AD2220" s="33"/>
      <c r="AE2220" s="33"/>
      <c r="AF2220" s="64"/>
      <c r="AG2220" s="33"/>
      <c r="AH2220" s="33"/>
      <c r="AI2220" s="64"/>
    </row>
    <row r="2221" spans="1:35" ht="18" x14ac:dyDescent="0.2">
      <c r="A2221" s="368">
        <f t="shared" si="584"/>
        <v>2209</v>
      </c>
      <c r="B2221" s="4">
        <v>32114</v>
      </c>
      <c r="C2221" s="50" t="s">
        <v>5363</v>
      </c>
      <c r="D2221" s="50" t="s">
        <v>5364</v>
      </c>
      <c r="E2221" s="50"/>
      <c r="F2221" s="4" t="s">
        <v>5246</v>
      </c>
      <c r="G2221" s="54"/>
      <c r="H2221" s="4" t="s">
        <v>31</v>
      </c>
      <c r="I2221" s="267">
        <v>48</v>
      </c>
      <c r="J2221" s="267">
        <v>42</v>
      </c>
      <c r="K2221" s="267">
        <v>0</v>
      </c>
      <c r="L2221" s="267">
        <v>0</v>
      </c>
      <c r="M2221" s="253">
        <f>SUM(I2221:L2221)</f>
        <v>90</v>
      </c>
      <c r="N2221" s="13" t="s">
        <v>32</v>
      </c>
      <c r="O2221" s="13" t="s">
        <v>4489</v>
      </c>
      <c r="P2221" s="5" t="s">
        <v>5416</v>
      </c>
      <c r="Q2221" s="5"/>
      <c r="R2221" s="54"/>
      <c r="S2221" s="100"/>
      <c r="T2221" s="100"/>
      <c r="U2221" s="100"/>
      <c r="V2221" s="5"/>
      <c r="W2221" s="4"/>
      <c r="X2221" s="33"/>
      <c r="Y2221" s="33"/>
      <c r="Z2221" s="33"/>
      <c r="AA2221" s="33"/>
      <c r="AB2221" s="33"/>
      <c r="AC2221" s="64"/>
      <c r="AD2221" s="33"/>
      <c r="AE2221" s="33"/>
      <c r="AF2221" s="64"/>
      <c r="AG2221" s="33"/>
      <c r="AH2221" s="33"/>
      <c r="AI2221" s="64"/>
    </row>
    <row r="2222" spans="1:35" ht="18" x14ac:dyDescent="0.2">
      <c r="A2222" s="368">
        <f t="shared" si="584"/>
        <v>2210</v>
      </c>
      <c r="B2222" s="48"/>
      <c r="C2222" s="179" t="s">
        <v>5365</v>
      </c>
      <c r="D2222" s="180" t="s">
        <v>5248</v>
      </c>
      <c r="E2222" s="28" t="s">
        <v>6718</v>
      </c>
      <c r="F2222" s="13" t="s">
        <v>5249</v>
      </c>
      <c r="G2222" s="13" t="s">
        <v>111</v>
      </c>
      <c r="H2222" s="14" t="s">
        <v>31</v>
      </c>
      <c r="I2222" s="13">
        <v>16</v>
      </c>
      <c r="J2222" s="13">
        <v>5</v>
      </c>
      <c r="K2222" s="13"/>
      <c r="L2222" s="13"/>
      <c r="M2222" s="13">
        <f>SUM(I2222:L2222)</f>
        <v>21</v>
      </c>
      <c r="N2222" s="13" t="s">
        <v>57</v>
      </c>
      <c r="O2222" s="13" t="s">
        <v>6724</v>
      </c>
      <c r="P2222" s="113" t="s">
        <v>6729</v>
      </c>
      <c r="Q2222" s="166"/>
      <c r="R2222" s="5"/>
      <c r="S2222" s="5"/>
      <c r="T2222" s="5"/>
      <c r="U2222" s="5"/>
      <c r="V2222" s="54"/>
      <c r="W2222" s="54"/>
      <c r="X2222" s="33"/>
      <c r="Y2222" s="33"/>
      <c r="Z2222" s="33"/>
      <c r="AA2222" s="33"/>
      <c r="AB2222" s="33"/>
      <c r="AC2222" s="64"/>
      <c r="AD2222" s="33"/>
      <c r="AE2222" s="33"/>
      <c r="AF2222" s="64"/>
      <c r="AG2222" s="33"/>
      <c r="AH2222" s="33"/>
      <c r="AI2222" s="64"/>
    </row>
    <row r="2223" spans="1:35" ht="18" x14ac:dyDescent="0.2">
      <c r="A2223" s="368">
        <f t="shared" si="584"/>
        <v>2211</v>
      </c>
      <c r="B2223" s="48"/>
      <c r="C2223" s="148" t="s">
        <v>5367</v>
      </c>
      <c r="D2223" s="11" t="s">
        <v>5368</v>
      </c>
      <c r="E2223" s="12" t="s">
        <v>6719</v>
      </c>
      <c r="F2223" s="13" t="s">
        <v>5249</v>
      </c>
      <c r="G2223" s="13" t="s">
        <v>154</v>
      </c>
      <c r="H2223" s="14" t="s">
        <v>31</v>
      </c>
      <c r="I2223" s="13">
        <v>123</v>
      </c>
      <c r="J2223" s="13">
        <v>235</v>
      </c>
      <c r="K2223" s="13"/>
      <c r="L2223" s="13"/>
      <c r="M2223" s="13">
        <f>SUM(I2223:L2223)</f>
        <v>358</v>
      </c>
      <c r="N2223" s="223" t="s">
        <v>57</v>
      </c>
      <c r="O2223" s="54"/>
      <c r="P2223" s="28" t="s">
        <v>5389</v>
      </c>
      <c r="Q2223" s="166"/>
      <c r="R2223" s="5"/>
      <c r="S2223" s="5"/>
      <c r="T2223" s="5"/>
      <c r="U2223" s="5"/>
      <c r="V2223" s="5"/>
      <c r="W2223" s="4"/>
      <c r="X2223" s="33"/>
      <c r="Y2223" s="33"/>
      <c r="Z2223" s="33"/>
      <c r="AA2223" s="33"/>
      <c r="AB2223" s="33"/>
      <c r="AC2223" s="64"/>
      <c r="AD2223" s="33"/>
      <c r="AE2223" s="33"/>
      <c r="AF2223" s="64"/>
      <c r="AG2223" s="33"/>
      <c r="AH2223" s="33"/>
      <c r="AI2223" s="64"/>
    </row>
    <row r="2224" spans="1:35" ht="18" x14ac:dyDescent="0.2">
      <c r="A2224" s="368">
        <f t="shared" si="584"/>
        <v>2212</v>
      </c>
      <c r="B2224" s="48"/>
      <c r="C2224" s="231" t="s">
        <v>5371</v>
      </c>
      <c r="D2224" s="190" t="s">
        <v>5263</v>
      </c>
      <c r="E2224" s="225"/>
      <c r="F2224" s="223" t="s">
        <v>5249</v>
      </c>
      <c r="G2224" s="223" t="s">
        <v>111</v>
      </c>
      <c r="H2224" s="162" t="s">
        <v>56</v>
      </c>
      <c r="I2224" s="223">
        <v>45</v>
      </c>
      <c r="J2224" s="223">
        <v>63</v>
      </c>
      <c r="K2224" s="315"/>
      <c r="L2224" s="315"/>
      <c r="M2224" s="161">
        <v>108</v>
      </c>
      <c r="N2224" s="4" t="s">
        <v>32</v>
      </c>
      <c r="O2224" s="13" t="s">
        <v>6248</v>
      </c>
      <c r="P2224" s="5" t="s">
        <v>5426</v>
      </c>
      <c r="Q2224" s="5"/>
      <c r="R2224" s="54"/>
      <c r="S2224" s="100"/>
      <c r="T2224" s="100"/>
      <c r="U2224" s="100"/>
      <c r="V2224" s="5"/>
      <c r="W2224" s="4"/>
      <c r="X2224" s="33"/>
      <c r="Y2224" s="33"/>
      <c r="Z2224" s="33"/>
      <c r="AA2224" s="33"/>
      <c r="AB2224" s="33"/>
      <c r="AC2224" s="64"/>
      <c r="AD2224" s="33"/>
      <c r="AE2224" s="33"/>
      <c r="AF2224" s="64"/>
      <c r="AG2224" s="33"/>
      <c r="AH2224" s="33"/>
      <c r="AI2224" s="64"/>
    </row>
    <row r="2225" spans="1:35" ht="18" x14ac:dyDescent="0.2">
      <c r="A2225" s="368">
        <f t="shared" si="584"/>
        <v>2213</v>
      </c>
      <c r="B2225" s="4">
        <v>32210</v>
      </c>
      <c r="C2225" s="50" t="s">
        <v>5374</v>
      </c>
      <c r="D2225" s="50" t="s">
        <v>5375</v>
      </c>
      <c r="E2225" s="50"/>
      <c r="F2225" s="4" t="s">
        <v>5246</v>
      </c>
      <c r="G2225" s="54"/>
      <c r="H2225" s="4" t="s">
        <v>56</v>
      </c>
      <c r="I2225" s="267">
        <v>206</v>
      </c>
      <c r="J2225" s="267">
        <v>304</v>
      </c>
      <c r="K2225" s="267">
        <v>3</v>
      </c>
      <c r="L2225" s="267">
        <v>0</v>
      </c>
      <c r="M2225" s="253">
        <f t="shared" ref="M2225:M2231" si="586">SUM(I2225:L2225)</f>
        <v>513</v>
      </c>
      <c r="N2225" s="13" t="s">
        <v>32</v>
      </c>
      <c r="O2225" s="13" t="s">
        <v>122</v>
      </c>
      <c r="P2225" s="178" t="s">
        <v>5394</v>
      </c>
      <c r="Q2225" s="335"/>
      <c r="R2225" s="336"/>
      <c r="S2225" s="5"/>
      <c r="T2225" s="5"/>
      <c r="U2225" s="5"/>
      <c r="V2225" s="54"/>
      <c r="W2225" s="54"/>
      <c r="X2225" s="33"/>
      <c r="Y2225" s="33"/>
      <c r="Z2225" s="33"/>
      <c r="AA2225" s="33"/>
      <c r="AB2225" s="33"/>
      <c r="AC2225" s="64"/>
      <c r="AD2225" s="33"/>
      <c r="AE2225" s="33"/>
      <c r="AF2225" s="64"/>
      <c r="AG2225" s="33"/>
      <c r="AH2225" s="33"/>
      <c r="AI2225" s="64"/>
    </row>
    <row r="2226" spans="1:35" ht="18" x14ac:dyDescent="0.2">
      <c r="A2226" s="368">
        <f t="shared" si="584"/>
        <v>2214</v>
      </c>
      <c r="B2226" s="48"/>
      <c r="C2226" s="148" t="s">
        <v>5376</v>
      </c>
      <c r="D2226" s="11" t="s">
        <v>5377</v>
      </c>
      <c r="E2226" s="12" t="s">
        <v>6720</v>
      </c>
      <c r="F2226" s="13" t="s">
        <v>5249</v>
      </c>
      <c r="G2226" s="13" t="s">
        <v>324</v>
      </c>
      <c r="H2226" s="14" t="s">
        <v>31</v>
      </c>
      <c r="I2226" s="13">
        <v>51</v>
      </c>
      <c r="J2226" s="13">
        <v>43</v>
      </c>
      <c r="K2226" s="13"/>
      <c r="L2226" s="13"/>
      <c r="M2226" s="13">
        <f t="shared" si="586"/>
        <v>94</v>
      </c>
      <c r="N2226" s="4" t="s">
        <v>32</v>
      </c>
      <c r="O2226" s="54"/>
      <c r="P2226" s="5" t="s">
        <v>5433</v>
      </c>
      <c r="Q2226" s="5"/>
      <c r="R2226" s="54"/>
      <c r="S2226" s="100"/>
      <c r="T2226" s="100"/>
      <c r="U2226" s="100"/>
      <c r="V2226" s="5"/>
      <c r="W2226" s="4"/>
      <c r="X2226" s="33"/>
      <c r="Y2226" s="33"/>
      <c r="Z2226" s="33"/>
      <c r="AA2226" s="33"/>
      <c r="AB2226" s="33"/>
      <c r="AC2226" s="64"/>
      <c r="AD2226" s="33"/>
      <c r="AE2226" s="33"/>
      <c r="AF2226" s="64"/>
      <c r="AG2226" s="33"/>
      <c r="AH2226" s="33"/>
      <c r="AI2226" s="64"/>
    </row>
    <row r="2227" spans="1:35" ht="18" x14ac:dyDescent="0.2">
      <c r="A2227" s="368">
        <f t="shared" si="584"/>
        <v>2215</v>
      </c>
      <c r="B2227" s="4">
        <v>62036</v>
      </c>
      <c r="C2227" s="50" t="s">
        <v>5379</v>
      </c>
      <c r="D2227" s="50" t="s">
        <v>5380</v>
      </c>
      <c r="E2227" s="50"/>
      <c r="F2227" s="4" t="s">
        <v>5246</v>
      </c>
      <c r="G2227" s="54"/>
      <c r="H2227" s="4" t="s">
        <v>31</v>
      </c>
      <c r="I2227" s="267">
        <v>3</v>
      </c>
      <c r="J2227" s="267">
        <v>0</v>
      </c>
      <c r="K2227" s="267">
        <v>0</v>
      </c>
      <c r="L2227" s="267">
        <v>0</v>
      </c>
      <c r="M2227" s="253">
        <f t="shared" si="586"/>
        <v>3</v>
      </c>
      <c r="N2227" s="13" t="s">
        <v>32</v>
      </c>
      <c r="O2227" s="161" t="s">
        <v>5393</v>
      </c>
      <c r="P2227" s="54"/>
      <c r="Q2227" s="54"/>
      <c r="R2227" s="5"/>
      <c r="S2227" s="5"/>
      <c r="T2227" s="5"/>
      <c r="U2227" s="5"/>
      <c r="V2227" s="54"/>
      <c r="W2227" s="54"/>
      <c r="X2227" s="33"/>
      <c r="Y2227" s="33"/>
      <c r="Z2227" s="33"/>
      <c r="AA2227" s="33"/>
      <c r="AB2227" s="33"/>
      <c r="AC2227" s="64"/>
      <c r="AD2227" s="33"/>
      <c r="AE2227" s="33"/>
      <c r="AF2227" s="64"/>
      <c r="AG2227" s="33"/>
      <c r="AH2227" s="33"/>
      <c r="AI2227" s="64"/>
    </row>
    <row r="2228" spans="1:35" ht="18" x14ac:dyDescent="0.2">
      <c r="A2228" s="368">
        <f t="shared" si="584"/>
        <v>2216</v>
      </c>
      <c r="B2228" s="48"/>
      <c r="C2228" s="148" t="s">
        <v>2884</v>
      </c>
      <c r="D2228" s="11" t="s">
        <v>5381</v>
      </c>
      <c r="E2228" s="12" t="s">
        <v>6721</v>
      </c>
      <c r="F2228" s="13" t="s">
        <v>5249</v>
      </c>
      <c r="G2228" s="13" t="s">
        <v>111</v>
      </c>
      <c r="H2228" s="14" t="s">
        <v>56</v>
      </c>
      <c r="I2228" s="13">
        <v>41</v>
      </c>
      <c r="J2228" s="13">
        <v>20</v>
      </c>
      <c r="K2228" s="13"/>
      <c r="L2228" s="13"/>
      <c r="M2228" s="13">
        <f t="shared" si="586"/>
        <v>61</v>
      </c>
      <c r="N2228" s="13" t="s">
        <v>57</v>
      </c>
      <c r="O2228" s="4" t="s">
        <v>5039</v>
      </c>
      <c r="P2228" s="5" t="s">
        <v>5438</v>
      </c>
      <c r="Q2228" s="5"/>
      <c r="R2228" s="54"/>
      <c r="S2228" s="100"/>
      <c r="T2228" s="100"/>
      <c r="U2228" s="100"/>
      <c r="V2228" s="5"/>
      <c r="W2228" s="4"/>
      <c r="X2228" s="33"/>
      <c r="Y2228" s="33"/>
      <c r="Z2228" s="33"/>
      <c r="AA2228" s="33"/>
      <c r="AB2228" s="33"/>
      <c r="AC2228" s="64"/>
      <c r="AD2228" s="33"/>
      <c r="AE2228" s="33"/>
      <c r="AF2228" s="64"/>
      <c r="AG2228" s="33"/>
      <c r="AH2228" s="33"/>
      <c r="AI2228" s="64"/>
    </row>
    <row r="2229" spans="1:35" ht="27" x14ac:dyDescent="0.2">
      <c r="A2229" s="368">
        <f t="shared" si="584"/>
        <v>2217</v>
      </c>
      <c r="B2229" s="133"/>
      <c r="C2229" s="181" t="s">
        <v>6722</v>
      </c>
      <c r="D2229" s="133" t="s">
        <v>6723</v>
      </c>
      <c r="E2229" s="12"/>
      <c r="F2229" s="13" t="s">
        <v>5249</v>
      </c>
      <c r="G2229" s="13" t="s">
        <v>1638</v>
      </c>
      <c r="H2229" s="14" t="s">
        <v>31</v>
      </c>
      <c r="I2229" s="13">
        <v>21</v>
      </c>
      <c r="J2229" s="13">
        <v>235</v>
      </c>
      <c r="K2229" s="13"/>
      <c r="L2229" s="13"/>
      <c r="M2229" s="13">
        <f t="shared" si="586"/>
        <v>256</v>
      </c>
      <c r="N2229" s="4" t="s">
        <v>32</v>
      </c>
      <c r="O2229" s="54"/>
      <c r="P2229" s="54"/>
      <c r="Q2229" s="54"/>
      <c r="R2229" s="5"/>
      <c r="S2229" s="5"/>
      <c r="T2229" s="5"/>
      <c r="U2229" s="5"/>
      <c r="V2229" s="54"/>
      <c r="W2229" s="54"/>
      <c r="X2229" s="33"/>
      <c r="Y2229" s="33"/>
      <c r="Z2229" s="33"/>
      <c r="AA2229" s="33"/>
      <c r="AB2229" s="33"/>
      <c r="AC2229" s="64"/>
      <c r="AD2229" s="33"/>
      <c r="AE2229" s="33"/>
      <c r="AF2229" s="64"/>
      <c r="AG2229" s="33"/>
      <c r="AH2229" s="33"/>
      <c r="AI2229" s="64"/>
    </row>
    <row r="2230" spans="1:35" ht="18" x14ac:dyDescent="0.2">
      <c r="A2230" s="368">
        <f t="shared" si="584"/>
        <v>2218</v>
      </c>
      <c r="B2230" s="4">
        <v>32114</v>
      </c>
      <c r="C2230" s="50" t="s">
        <v>5383</v>
      </c>
      <c r="D2230" s="50" t="s">
        <v>5384</v>
      </c>
      <c r="E2230" s="50"/>
      <c r="F2230" s="4" t="s">
        <v>5246</v>
      </c>
      <c r="G2230" s="54"/>
      <c r="H2230" s="4" t="s">
        <v>31</v>
      </c>
      <c r="I2230" s="267">
        <v>147</v>
      </c>
      <c r="J2230" s="267">
        <v>9</v>
      </c>
      <c r="K2230" s="267">
        <v>0</v>
      </c>
      <c r="L2230" s="267">
        <v>0</v>
      </c>
      <c r="M2230" s="253">
        <f t="shared" si="586"/>
        <v>156</v>
      </c>
      <c r="N2230" s="13" t="s">
        <v>32</v>
      </c>
      <c r="O2230" s="4" t="s">
        <v>1490</v>
      </c>
      <c r="P2230" s="5" t="s">
        <v>5441</v>
      </c>
      <c r="Q2230" s="5"/>
      <c r="R2230" s="5"/>
      <c r="S2230" s="5"/>
      <c r="T2230" s="5"/>
      <c r="U2230" s="5"/>
      <c r="V2230" s="5"/>
      <c r="W2230" s="4"/>
      <c r="X2230" s="33"/>
      <c r="Y2230" s="33"/>
      <c r="Z2230" s="33"/>
      <c r="AA2230" s="33"/>
      <c r="AB2230" s="33"/>
      <c r="AC2230" s="64"/>
      <c r="AD2230" s="33"/>
      <c r="AE2230" s="33"/>
      <c r="AF2230" s="64"/>
      <c r="AG2230" s="33"/>
      <c r="AH2230" s="33"/>
      <c r="AI2230" s="64"/>
    </row>
    <row r="2231" spans="1:35" ht="27" x14ac:dyDescent="0.2">
      <c r="A2231" s="368">
        <f t="shared" si="584"/>
        <v>2219</v>
      </c>
      <c r="B2231" s="48"/>
      <c r="C2231" s="148" t="s">
        <v>6726</v>
      </c>
      <c r="D2231" s="11" t="s">
        <v>6727</v>
      </c>
      <c r="E2231" s="12" t="s">
        <v>6728</v>
      </c>
      <c r="F2231" s="13" t="s">
        <v>5249</v>
      </c>
      <c r="G2231" s="13" t="s">
        <v>5385</v>
      </c>
      <c r="H2231" s="14" t="s">
        <v>56</v>
      </c>
      <c r="I2231" s="13">
        <v>37</v>
      </c>
      <c r="J2231" s="13">
        <v>26</v>
      </c>
      <c r="K2231" s="13"/>
      <c r="L2231" s="13">
        <v>1</v>
      </c>
      <c r="M2231" s="13">
        <f t="shared" si="586"/>
        <v>64</v>
      </c>
      <c r="N2231" s="13" t="s">
        <v>57</v>
      </c>
      <c r="O2231" s="54"/>
      <c r="P2231" s="5"/>
      <c r="Q2231" s="5"/>
      <c r="R2231" s="5"/>
      <c r="S2231" s="5"/>
      <c r="T2231" s="5"/>
      <c r="U2231" s="5"/>
      <c r="V2231" s="5"/>
      <c r="W2231" s="4"/>
      <c r="X2231" s="33"/>
      <c r="Y2231" s="33"/>
      <c r="Z2231" s="33"/>
      <c r="AA2231" s="33"/>
      <c r="AB2231" s="33"/>
      <c r="AC2231" s="64"/>
      <c r="AD2231" s="33"/>
      <c r="AE2231" s="33"/>
      <c r="AF2231" s="64"/>
      <c r="AG2231" s="33"/>
      <c r="AH2231" s="33"/>
      <c r="AI2231" s="64"/>
    </row>
    <row r="2232" spans="1:35" ht="18" x14ac:dyDescent="0.2">
      <c r="A2232" s="368">
        <f t="shared" si="584"/>
        <v>2220</v>
      </c>
      <c r="B2232" s="48"/>
      <c r="C2232" s="169" t="s">
        <v>5386</v>
      </c>
      <c r="D2232" s="137" t="s">
        <v>5387</v>
      </c>
      <c r="E2232" s="108" t="s">
        <v>6728</v>
      </c>
      <c r="F2232" s="120" t="s">
        <v>5249</v>
      </c>
      <c r="G2232" s="120" t="s">
        <v>5388</v>
      </c>
      <c r="H2232" s="14" t="s">
        <v>56</v>
      </c>
      <c r="I2232" s="120">
        <v>84</v>
      </c>
      <c r="J2232" s="120">
        <v>149</v>
      </c>
      <c r="K2232" s="120"/>
      <c r="L2232" s="120"/>
      <c r="M2232" s="13">
        <v>98</v>
      </c>
      <c r="N2232" s="13" t="s">
        <v>57</v>
      </c>
      <c r="O2232" s="118" t="s">
        <v>6310</v>
      </c>
      <c r="P2232" s="296" t="s">
        <v>6954</v>
      </c>
      <c r="Q2232" s="5"/>
      <c r="R2232" s="5"/>
      <c r="S2232" s="5"/>
      <c r="T2232" s="5"/>
      <c r="U2232" s="5"/>
      <c r="V2232" s="5"/>
      <c r="W2232" s="4"/>
      <c r="X2232" s="33"/>
      <c r="Y2232" s="33"/>
      <c r="Z2232" s="33"/>
      <c r="AA2232" s="33"/>
      <c r="AB2232" s="33"/>
      <c r="AC2232" s="64"/>
      <c r="AD2232" s="33"/>
      <c r="AE2232" s="33"/>
      <c r="AF2232" s="64"/>
      <c r="AG2232" s="33"/>
      <c r="AH2232" s="33"/>
      <c r="AI2232" s="64"/>
    </row>
    <row r="2233" spans="1:35" ht="18" x14ac:dyDescent="0.2">
      <c r="A2233" s="368">
        <f t="shared" si="584"/>
        <v>2221</v>
      </c>
      <c r="B2233" s="4">
        <v>32114</v>
      </c>
      <c r="C2233" s="50" t="s">
        <v>5390</v>
      </c>
      <c r="D2233" s="50" t="s">
        <v>5391</v>
      </c>
      <c r="E2233" s="50"/>
      <c r="F2233" s="4" t="s">
        <v>5246</v>
      </c>
      <c r="G2233" s="54"/>
      <c r="H2233" s="4" t="s">
        <v>31</v>
      </c>
      <c r="I2233" s="267">
        <v>16</v>
      </c>
      <c r="J2233" s="267">
        <v>68</v>
      </c>
      <c r="K2233" s="267">
        <v>0</v>
      </c>
      <c r="L2233" s="267">
        <v>0</v>
      </c>
      <c r="M2233" s="253">
        <f>SUM(I2233:L2233)</f>
        <v>84</v>
      </c>
      <c r="N2233" s="161" t="s">
        <v>57</v>
      </c>
      <c r="O2233" s="4" t="s">
        <v>2492</v>
      </c>
      <c r="P2233" s="5" t="s">
        <v>5446</v>
      </c>
      <c r="Q2233" s="5"/>
      <c r="R2233" s="5"/>
      <c r="S2233" s="5"/>
      <c r="T2233" s="5"/>
      <c r="U2233" s="5"/>
      <c r="V2233" s="5"/>
      <c r="W2233" s="4"/>
      <c r="X2233" s="33"/>
      <c r="Y2233" s="33" t="s">
        <v>6024</v>
      </c>
      <c r="Z2233" s="104" t="s">
        <v>5976</v>
      </c>
      <c r="AA2233" s="33"/>
      <c r="AB2233" s="33"/>
      <c r="AC2233" s="64"/>
      <c r="AD2233" s="33"/>
      <c r="AE2233" s="33"/>
      <c r="AF2233" s="64"/>
      <c r="AG2233" s="33"/>
      <c r="AH2233" s="33"/>
      <c r="AI2233" s="64"/>
    </row>
    <row r="2234" spans="1:35" ht="18" x14ac:dyDescent="0.2">
      <c r="A2234" s="368">
        <f t="shared" si="584"/>
        <v>2222</v>
      </c>
      <c r="B2234" s="48"/>
      <c r="C2234" s="183" t="s">
        <v>5392</v>
      </c>
      <c r="D2234" s="159" t="s">
        <v>5248</v>
      </c>
      <c r="E2234" s="160" t="s">
        <v>6709</v>
      </c>
      <c r="F2234" s="161" t="s">
        <v>5249</v>
      </c>
      <c r="G2234" s="161" t="s">
        <v>154</v>
      </c>
      <c r="H2234" s="162" t="s">
        <v>31</v>
      </c>
      <c r="I2234" s="161">
        <v>167</v>
      </c>
      <c r="J2234" s="161">
        <v>933</v>
      </c>
      <c r="K2234" s="161"/>
      <c r="L2234" s="161"/>
      <c r="M2234" s="161">
        <v>1100</v>
      </c>
      <c r="N2234" s="4" t="str">
        <f t="shared" ref="N2234:N2241" si="587">IF(M2236&gt;=100,"Besar",IF(AND(M2236&gt;=50,M2236&lt;=99),"Sedang",IF(AND(M2236&gt;=25,M2236&lt;=49),"Menengah",IF(AND(M2236&lt;=24,M2236&gt;=10),"Kecil",IF(M2236&lt;10,"&lt;Kecil","-")))))</f>
        <v>&lt;Kecil</v>
      </c>
      <c r="O2234" s="54"/>
      <c r="P2234" s="5" t="s">
        <v>5448</v>
      </c>
      <c r="Q2234" s="5" t="s">
        <v>5789</v>
      </c>
      <c r="R2234" s="5" t="s">
        <v>6055</v>
      </c>
      <c r="S2234" s="5">
        <v>248</v>
      </c>
      <c r="T2234" s="5">
        <v>0</v>
      </c>
      <c r="U2234" s="5"/>
      <c r="V2234" s="5"/>
      <c r="W2234" s="4"/>
      <c r="X2234" s="33"/>
      <c r="Y2234" s="33"/>
      <c r="Z2234" s="33"/>
      <c r="AA2234" s="33"/>
      <c r="AB2234" s="33"/>
      <c r="AC2234" s="64"/>
      <c r="AD2234" s="33"/>
      <c r="AE2234" s="33"/>
      <c r="AF2234" s="64"/>
      <c r="AG2234" s="33"/>
      <c r="AH2234" s="33"/>
      <c r="AI2234" s="64"/>
    </row>
    <row r="2235" spans="1:35" ht="18" x14ac:dyDescent="0.2">
      <c r="A2235" s="368">
        <f t="shared" si="584"/>
        <v>2223</v>
      </c>
      <c r="B2235" s="4">
        <v>32140</v>
      </c>
      <c r="C2235" s="50" t="s">
        <v>5395</v>
      </c>
      <c r="D2235" s="50" t="s">
        <v>5396</v>
      </c>
      <c r="E2235" s="50"/>
      <c r="F2235" s="4" t="s">
        <v>5246</v>
      </c>
      <c r="G2235" s="54"/>
      <c r="H2235" s="4" t="s">
        <v>31</v>
      </c>
      <c r="I2235" s="267">
        <v>149</v>
      </c>
      <c r="J2235" s="267">
        <v>701</v>
      </c>
      <c r="K2235" s="267" t="s">
        <v>37</v>
      </c>
      <c r="L2235" s="267" t="s">
        <v>37</v>
      </c>
      <c r="M2235" s="253">
        <f t="shared" ref="M2235:M2243" si="588">SUM(I2235:L2235)</f>
        <v>850</v>
      </c>
      <c r="N2235" s="4" t="str">
        <f t="shared" si="587"/>
        <v>Sedang</v>
      </c>
      <c r="O2235" s="4" t="s">
        <v>5432</v>
      </c>
      <c r="P2235" s="113" t="s">
        <v>6731</v>
      </c>
      <c r="Q2235" s="5"/>
      <c r="R2235" s="54"/>
      <c r="S2235" s="100"/>
      <c r="T2235" s="100"/>
      <c r="U2235" s="100"/>
      <c r="V2235" s="5"/>
      <c r="W2235" s="4"/>
      <c r="X2235" s="33"/>
      <c r="Y2235" s="33"/>
      <c r="Z2235" s="33"/>
      <c r="AA2235" s="33"/>
      <c r="AB2235" s="33"/>
      <c r="AC2235" s="64"/>
      <c r="AD2235" s="33"/>
      <c r="AE2235" s="33"/>
      <c r="AF2235" s="64"/>
      <c r="AG2235" s="33"/>
      <c r="AH2235" s="33"/>
      <c r="AI2235" s="64"/>
    </row>
    <row r="2236" spans="1:35" ht="18" x14ac:dyDescent="0.2">
      <c r="A2236" s="368">
        <f t="shared" si="584"/>
        <v>2224</v>
      </c>
      <c r="B2236" s="4">
        <v>33112</v>
      </c>
      <c r="C2236" s="50" t="s">
        <v>5397</v>
      </c>
      <c r="D2236" s="50" t="s">
        <v>5398</v>
      </c>
      <c r="E2236" s="50"/>
      <c r="F2236" s="4" t="s">
        <v>5246</v>
      </c>
      <c r="G2236" s="54"/>
      <c r="H2236" s="4" t="s">
        <v>31</v>
      </c>
      <c r="I2236" s="267">
        <v>3</v>
      </c>
      <c r="J2236" s="267">
        <v>0</v>
      </c>
      <c r="K2236" s="267">
        <v>0</v>
      </c>
      <c r="L2236" s="267">
        <v>0</v>
      </c>
      <c r="M2236" s="253">
        <f t="shared" si="588"/>
        <v>3</v>
      </c>
      <c r="N2236" s="4" t="str">
        <f t="shared" si="587"/>
        <v>Menengah</v>
      </c>
      <c r="O2236" s="54"/>
      <c r="P2236" s="28" t="s">
        <v>5416</v>
      </c>
      <c r="Q2236" s="166"/>
      <c r="R2236" s="230"/>
      <c r="S2236" s="4"/>
      <c r="T2236" s="4"/>
      <c r="U2236" s="4"/>
      <c r="V2236" s="5"/>
      <c r="W2236" s="4"/>
      <c r="X2236" s="33"/>
      <c r="Y2236" s="33"/>
      <c r="Z2236" s="33"/>
      <c r="AA2236" s="33"/>
      <c r="AB2236" s="33"/>
      <c r="AC2236" s="64"/>
      <c r="AD2236" s="33"/>
      <c r="AE2236" s="33"/>
      <c r="AF2236" s="64"/>
      <c r="AG2236" s="33"/>
      <c r="AH2236" s="33"/>
      <c r="AI2236" s="64"/>
    </row>
    <row r="2237" spans="1:35" ht="18" x14ac:dyDescent="0.2">
      <c r="A2237" s="368">
        <f t="shared" si="584"/>
        <v>2225</v>
      </c>
      <c r="B2237" s="4">
        <v>32114</v>
      </c>
      <c r="C2237" s="50" t="s">
        <v>5399</v>
      </c>
      <c r="D2237" s="50" t="s">
        <v>5400</v>
      </c>
      <c r="E2237" s="50"/>
      <c r="F2237" s="4" t="s">
        <v>5246</v>
      </c>
      <c r="G2237" s="54"/>
      <c r="H2237" s="4" t="s">
        <v>52</v>
      </c>
      <c r="I2237" s="267">
        <v>40</v>
      </c>
      <c r="J2237" s="267">
        <v>10</v>
      </c>
      <c r="K2237" s="267">
        <v>0</v>
      </c>
      <c r="L2237" s="267">
        <v>0</v>
      </c>
      <c r="M2237" s="253">
        <f t="shared" si="588"/>
        <v>50</v>
      </c>
      <c r="N2237" s="4" t="str">
        <f t="shared" si="587"/>
        <v>Sedang</v>
      </c>
      <c r="O2237" s="13" t="s">
        <v>6730</v>
      </c>
      <c r="P2237" s="5" t="s">
        <v>5458</v>
      </c>
      <c r="Q2237" s="4"/>
      <c r="R2237" s="5"/>
      <c r="S2237" s="5"/>
      <c r="T2237" s="5"/>
      <c r="U2237" s="5"/>
      <c r="V2237" s="5"/>
      <c r="W2237" s="4"/>
      <c r="X2237" s="33"/>
      <c r="Y2237" s="33"/>
      <c r="Z2237" s="33"/>
      <c r="AA2237" s="33"/>
      <c r="AB2237" s="33"/>
      <c r="AC2237" s="64"/>
      <c r="AD2237" s="33"/>
      <c r="AE2237" s="33"/>
      <c r="AF2237" s="64"/>
      <c r="AG2237" s="33"/>
      <c r="AH2237" s="33"/>
      <c r="AI2237" s="64"/>
    </row>
    <row r="2238" spans="1:35" ht="18" x14ac:dyDescent="0.2">
      <c r="A2238" s="368">
        <f t="shared" si="584"/>
        <v>2226</v>
      </c>
      <c r="B2238" s="4">
        <v>32121</v>
      </c>
      <c r="C2238" s="50" t="s">
        <v>5401</v>
      </c>
      <c r="D2238" s="50" t="s">
        <v>5402</v>
      </c>
      <c r="E2238" s="50"/>
      <c r="F2238" s="4" t="s">
        <v>5246</v>
      </c>
      <c r="G2238" s="54"/>
      <c r="H2238" s="4" t="s">
        <v>31</v>
      </c>
      <c r="I2238" s="267">
        <v>25</v>
      </c>
      <c r="J2238" s="267">
        <v>20</v>
      </c>
      <c r="K2238" s="267" t="s">
        <v>37</v>
      </c>
      <c r="L2238" s="267" t="s">
        <v>37</v>
      </c>
      <c r="M2238" s="253">
        <f t="shared" si="588"/>
        <v>45</v>
      </c>
      <c r="N2238" s="4" t="str">
        <f t="shared" si="587"/>
        <v>Menengah</v>
      </c>
      <c r="O2238" s="118" t="s">
        <v>1490</v>
      </c>
      <c r="P2238" s="28" t="s">
        <v>5422</v>
      </c>
      <c r="Q2238" s="166"/>
      <c r="R2238" s="5"/>
      <c r="S2238" s="5"/>
      <c r="T2238" s="5"/>
      <c r="U2238" s="5"/>
      <c r="V2238" s="5"/>
      <c r="W2238" s="4"/>
      <c r="X2238" s="33"/>
      <c r="Y2238" s="33"/>
      <c r="Z2238" s="33"/>
      <c r="AA2238" s="33"/>
      <c r="AB2238" s="33"/>
      <c r="AC2238" s="64"/>
      <c r="AD2238" s="33"/>
      <c r="AE2238" s="33"/>
      <c r="AF2238" s="64"/>
      <c r="AG2238" s="33"/>
      <c r="AH2238" s="33"/>
      <c r="AI2238" s="64"/>
    </row>
    <row r="2239" spans="1:35" ht="18" x14ac:dyDescent="0.2">
      <c r="A2239" s="368">
        <f t="shared" si="584"/>
        <v>2227</v>
      </c>
      <c r="B2239" s="4">
        <v>32121</v>
      </c>
      <c r="C2239" s="50" t="s">
        <v>5403</v>
      </c>
      <c r="D2239" s="50" t="s">
        <v>5404</v>
      </c>
      <c r="E2239" s="50"/>
      <c r="F2239" s="4" t="s">
        <v>5246</v>
      </c>
      <c r="G2239" s="54"/>
      <c r="H2239" s="4" t="s">
        <v>31</v>
      </c>
      <c r="I2239" s="267">
        <v>30</v>
      </c>
      <c r="J2239" s="267">
        <v>20</v>
      </c>
      <c r="K2239" s="267" t="s">
        <v>37</v>
      </c>
      <c r="L2239" s="267" t="s">
        <v>37</v>
      </c>
      <c r="M2239" s="253">
        <f t="shared" si="588"/>
        <v>50</v>
      </c>
      <c r="N2239" s="4" t="str">
        <f t="shared" si="587"/>
        <v>Menengah</v>
      </c>
      <c r="O2239" s="4" t="s">
        <v>3190</v>
      </c>
      <c r="P2239" s="113" t="s">
        <v>6734</v>
      </c>
      <c r="Q2239" s="166"/>
      <c r="R2239" s="5"/>
      <c r="S2239" s="5"/>
      <c r="T2239" s="5"/>
      <c r="U2239" s="5"/>
      <c r="V2239" s="5"/>
      <c r="W2239" s="4"/>
      <c r="X2239" s="33"/>
      <c r="Y2239" s="33"/>
      <c r="Z2239" s="33"/>
      <c r="AA2239" s="33"/>
      <c r="AB2239" s="33"/>
      <c r="AC2239" s="64"/>
      <c r="AD2239" s="33"/>
      <c r="AE2239" s="33"/>
      <c r="AF2239" s="64"/>
      <c r="AG2239" s="33"/>
      <c r="AH2239" s="33"/>
      <c r="AI2239" s="64"/>
    </row>
    <row r="2240" spans="1:35" ht="18" x14ac:dyDescent="0.2">
      <c r="A2240" s="368">
        <f t="shared" si="584"/>
        <v>2228</v>
      </c>
      <c r="B2240" s="4">
        <v>32114</v>
      </c>
      <c r="C2240" s="50" t="s">
        <v>5405</v>
      </c>
      <c r="D2240" s="50" t="s">
        <v>5406</v>
      </c>
      <c r="E2240" s="50"/>
      <c r="F2240" s="4" t="s">
        <v>5246</v>
      </c>
      <c r="G2240" s="54"/>
      <c r="H2240" s="4" t="s">
        <v>31</v>
      </c>
      <c r="I2240" s="267">
        <v>28</v>
      </c>
      <c r="J2240" s="267">
        <v>4</v>
      </c>
      <c r="K2240" s="267">
        <v>0</v>
      </c>
      <c r="L2240" s="267">
        <v>0</v>
      </c>
      <c r="M2240" s="253">
        <f t="shared" si="588"/>
        <v>32</v>
      </c>
      <c r="N2240" s="4" t="str">
        <f t="shared" si="587"/>
        <v>Kecil</v>
      </c>
      <c r="O2240" s="13" t="s">
        <v>1891</v>
      </c>
      <c r="P2240" s="5" t="s">
        <v>5469</v>
      </c>
      <c r="Q2240" s="5"/>
      <c r="R2240" s="5"/>
      <c r="S2240" s="5"/>
      <c r="T2240" s="5"/>
      <c r="U2240" s="5"/>
      <c r="V2240" s="5"/>
      <c r="W2240" s="5"/>
      <c r="X2240" s="33"/>
      <c r="Y2240" s="33"/>
      <c r="Z2240" s="33"/>
      <c r="AA2240" s="33"/>
      <c r="AB2240" s="33"/>
      <c r="AC2240" s="64"/>
      <c r="AD2240" s="33"/>
      <c r="AE2240" s="33"/>
      <c r="AF2240" s="64"/>
      <c r="AG2240" s="33"/>
      <c r="AH2240" s="33"/>
      <c r="AI2240" s="64"/>
    </row>
    <row r="2241" spans="1:35" ht="18" x14ac:dyDescent="0.2">
      <c r="A2241" s="368">
        <f t="shared" si="584"/>
        <v>2229</v>
      </c>
      <c r="B2241" s="4">
        <v>32114</v>
      </c>
      <c r="C2241" s="50" t="s">
        <v>5407</v>
      </c>
      <c r="D2241" s="50" t="s">
        <v>5408</v>
      </c>
      <c r="E2241" s="50"/>
      <c r="F2241" s="4" t="s">
        <v>5246</v>
      </c>
      <c r="G2241" s="54"/>
      <c r="H2241" s="4" t="s">
        <v>31</v>
      </c>
      <c r="I2241" s="267">
        <v>32</v>
      </c>
      <c r="J2241" s="267">
        <v>8</v>
      </c>
      <c r="K2241" s="267" t="s">
        <v>37</v>
      </c>
      <c r="L2241" s="267">
        <v>0</v>
      </c>
      <c r="M2241" s="253">
        <f t="shared" si="588"/>
        <v>40</v>
      </c>
      <c r="N2241" s="4" t="str">
        <f t="shared" si="587"/>
        <v>Menengah</v>
      </c>
      <c r="O2241" s="13" t="s">
        <v>6696</v>
      </c>
      <c r="P2241" s="113" t="s">
        <v>5433</v>
      </c>
      <c r="Q2241" s="166"/>
      <c r="R2241" s="54"/>
      <c r="S2241" s="100"/>
      <c r="T2241" s="100"/>
      <c r="U2241" s="100"/>
      <c r="V2241" s="5"/>
      <c r="W2241" s="4"/>
      <c r="X2241" s="33"/>
      <c r="Y2241" s="33"/>
      <c r="Z2241" s="33"/>
      <c r="AA2241" s="33"/>
      <c r="AB2241" s="33"/>
      <c r="AC2241" s="64"/>
      <c r="AD2241" s="33"/>
      <c r="AE2241" s="33"/>
      <c r="AF2241" s="64"/>
      <c r="AG2241" s="33"/>
      <c r="AH2241" s="33"/>
      <c r="AI2241" s="64"/>
    </row>
    <row r="2242" spans="1:35" ht="18" x14ac:dyDescent="0.2">
      <c r="A2242" s="368">
        <f t="shared" si="584"/>
        <v>2230</v>
      </c>
      <c r="B2242" s="4">
        <v>32114</v>
      </c>
      <c r="C2242" s="50" t="s">
        <v>5409</v>
      </c>
      <c r="D2242" s="50" t="s">
        <v>5410</v>
      </c>
      <c r="E2242" s="50"/>
      <c r="F2242" s="4" t="s">
        <v>5246</v>
      </c>
      <c r="G2242" s="54"/>
      <c r="H2242" s="4" t="s">
        <v>36</v>
      </c>
      <c r="I2242" s="267">
        <v>18</v>
      </c>
      <c r="J2242" s="267">
        <v>2</v>
      </c>
      <c r="K2242" s="267">
        <v>0</v>
      </c>
      <c r="L2242" s="267">
        <v>0</v>
      </c>
      <c r="M2242" s="253">
        <f t="shared" si="588"/>
        <v>20</v>
      </c>
      <c r="N2242" s="4" t="s">
        <v>32</v>
      </c>
      <c r="O2242" s="4" t="s">
        <v>5447</v>
      </c>
      <c r="P2242" s="28" t="s">
        <v>5438</v>
      </c>
      <c r="Q2242" s="166"/>
      <c r="R2242" s="230"/>
      <c r="S2242" s="100"/>
      <c r="T2242" s="100"/>
      <c r="U2242" s="100"/>
      <c r="V2242" s="54"/>
      <c r="W2242" s="54"/>
      <c r="X2242" s="33"/>
      <c r="Y2242" s="33"/>
      <c r="Z2242" s="33"/>
      <c r="AA2242" s="33"/>
      <c r="AB2242" s="33"/>
      <c r="AC2242" s="64"/>
      <c r="AD2242" s="33"/>
      <c r="AE2242" s="33"/>
      <c r="AF2242" s="64"/>
      <c r="AG2242" s="33"/>
      <c r="AH2242" s="33"/>
      <c r="AI2242" s="64"/>
    </row>
    <row r="2243" spans="1:35" ht="18" x14ac:dyDescent="0.2">
      <c r="A2243" s="368">
        <f t="shared" si="584"/>
        <v>2231</v>
      </c>
      <c r="B2243" s="4">
        <v>32114</v>
      </c>
      <c r="C2243" s="50" t="s">
        <v>5411</v>
      </c>
      <c r="D2243" s="50" t="s">
        <v>5412</v>
      </c>
      <c r="E2243" s="50"/>
      <c r="F2243" s="4" t="s">
        <v>5246</v>
      </c>
      <c r="G2243" s="54"/>
      <c r="H2243" s="4" t="s">
        <v>31</v>
      </c>
      <c r="I2243" s="267">
        <v>30</v>
      </c>
      <c r="J2243" s="267">
        <v>6</v>
      </c>
      <c r="K2243" s="267">
        <v>0</v>
      </c>
      <c r="L2243" s="267">
        <v>0</v>
      </c>
      <c r="M2243" s="253">
        <f t="shared" si="588"/>
        <v>36</v>
      </c>
      <c r="N2243" s="13" t="s">
        <v>32</v>
      </c>
      <c r="O2243" s="13" t="s">
        <v>5432</v>
      </c>
      <c r="P2243" s="155"/>
      <c r="Q2243" s="5"/>
      <c r="R2243" s="5"/>
      <c r="S2243" s="5"/>
      <c r="T2243" s="5"/>
      <c r="U2243" s="5"/>
      <c r="V2243" s="5"/>
      <c r="W2243" s="4"/>
      <c r="X2243" s="33"/>
      <c r="Y2243" s="33"/>
      <c r="Z2243" s="33"/>
      <c r="AA2243" s="33"/>
      <c r="AB2243" s="33"/>
      <c r="AC2243" s="64"/>
      <c r="AD2243" s="33"/>
      <c r="AE2243" s="33"/>
      <c r="AF2243" s="64"/>
      <c r="AG2243" s="33"/>
      <c r="AH2243" s="33"/>
      <c r="AI2243" s="64"/>
    </row>
    <row r="2244" spans="1:35" ht="18" x14ac:dyDescent="0.2">
      <c r="A2244" s="368">
        <f t="shared" si="584"/>
        <v>2232</v>
      </c>
      <c r="B2244" s="48"/>
      <c r="C2244" s="148" t="s">
        <v>5413</v>
      </c>
      <c r="D2244" s="11" t="s">
        <v>5414</v>
      </c>
      <c r="E2244" s="12">
        <v>5956668</v>
      </c>
      <c r="F2244" s="13" t="s">
        <v>5249</v>
      </c>
      <c r="G2244" s="13" t="s">
        <v>5415</v>
      </c>
      <c r="H2244" s="14" t="s">
        <v>31</v>
      </c>
      <c r="I2244" s="13">
        <v>11</v>
      </c>
      <c r="J2244" s="13">
        <v>30</v>
      </c>
      <c r="K2244" s="13"/>
      <c r="L2244" s="13"/>
      <c r="M2244" s="13">
        <f>SUM(I2244:J2244)</f>
        <v>41</v>
      </c>
      <c r="N2244" s="171" t="s">
        <v>45</v>
      </c>
      <c r="O2244" s="13" t="s">
        <v>5437</v>
      </c>
      <c r="P2244" s="54"/>
      <c r="Q2244" s="54"/>
      <c r="R2244" s="5"/>
      <c r="S2244" s="5"/>
      <c r="T2244" s="5"/>
      <c r="U2244" s="5"/>
      <c r="V2244" s="54"/>
      <c r="W2244" s="54"/>
      <c r="X2244" s="33"/>
      <c r="Y2244" s="33"/>
      <c r="Z2244" s="33"/>
      <c r="AA2244" s="33"/>
      <c r="AB2244" s="33"/>
      <c r="AC2244" s="64"/>
      <c r="AD2244" s="33"/>
      <c r="AE2244" s="33"/>
      <c r="AF2244" s="64"/>
      <c r="AG2244" s="33"/>
      <c r="AH2244" s="33"/>
      <c r="AI2244" s="64"/>
    </row>
    <row r="2245" spans="1:35" ht="18" x14ac:dyDescent="0.2">
      <c r="A2245" s="368">
        <f t="shared" si="584"/>
        <v>2233</v>
      </c>
      <c r="B2245" s="4">
        <v>38390</v>
      </c>
      <c r="C2245" s="169" t="s">
        <v>658</v>
      </c>
      <c r="D2245" s="137" t="s">
        <v>659</v>
      </c>
      <c r="E2245" s="169" t="s">
        <v>6732</v>
      </c>
      <c r="F2245" s="171" t="s">
        <v>5249</v>
      </c>
      <c r="G2245" s="171" t="s">
        <v>660</v>
      </c>
      <c r="H2245" s="14" t="s">
        <v>31</v>
      </c>
      <c r="I2245" s="171">
        <v>13</v>
      </c>
      <c r="J2245" s="171">
        <v>0</v>
      </c>
      <c r="K2245" s="171"/>
      <c r="L2245" s="171"/>
      <c r="M2245" s="13">
        <f t="shared" ref="M2245" si="589">SUM(I2245:L2245)</f>
        <v>13</v>
      </c>
      <c r="N2245" s="4" t="s">
        <v>32</v>
      </c>
      <c r="O2245" s="13" t="s">
        <v>6395</v>
      </c>
      <c r="P2245" s="5" t="s">
        <v>5486</v>
      </c>
      <c r="Q2245" s="5"/>
      <c r="R2245" s="54"/>
      <c r="S2245" s="100"/>
      <c r="T2245" s="100"/>
      <c r="U2245" s="100"/>
      <c r="V2245" s="5"/>
      <c r="W2245" s="4"/>
      <c r="X2245" s="33"/>
      <c r="Y2245" s="33"/>
      <c r="Z2245" s="33"/>
      <c r="AA2245" s="33"/>
      <c r="AB2245" s="33"/>
      <c r="AC2245" s="64"/>
      <c r="AD2245" s="33"/>
      <c r="AE2245" s="33"/>
      <c r="AF2245" s="64"/>
      <c r="AG2245" s="33"/>
      <c r="AH2245" s="33"/>
      <c r="AI2245" s="64"/>
    </row>
    <row r="2246" spans="1:35" ht="18" x14ac:dyDescent="0.2">
      <c r="A2246" s="368">
        <f t="shared" si="584"/>
        <v>2234</v>
      </c>
      <c r="B2246" s="4">
        <v>32114</v>
      </c>
      <c r="C2246" s="50" t="s">
        <v>5417</v>
      </c>
      <c r="D2246" s="50" t="s">
        <v>5418</v>
      </c>
      <c r="E2246" s="50"/>
      <c r="F2246" s="4" t="s">
        <v>5246</v>
      </c>
      <c r="G2246" s="54"/>
      <c r="H2246" s="4" t="s">
        <v>56</v>
      </c>
      <c r="I2246" s="267">
        <v>48</v>
      </c>
      <c r="J2246" s="267">
        <v>141</v>
      </c>
      <c r="K2246" s="267">
        <v>1</v>
      </c>
      <c r="L2246" s="267">
        <v>0</v>
      </c>
      <c r="M2246" s="253">
        <f>SUM(I2246:L2246)</f>
        <v>190</v>
      </c>
      <c r="N2246" s="13" t="s">
        <v>32</v>
      </c>
      <c r="O2246" s="4" t="s">
        <v>5464</v>
      </c>
      <c r="P2246" s="113" t="s">
        <v>5446</v>
      </c>
      <c r="Q2246" s="54"/>
      <c r="R2246" s="54"/>
      <c r="S2246" s="100"/>
      <c r="T2246" s="100"/>
      <c r="U2246" s="100"/>
      <c r="V2246" s="54"/>
      <c r="W2246" s="54"/>
      <c r="X2246" s="33"/>
      <c r="Y2246" s="33"/>
      <c r="Z2246" s="33"/>
      <c r="AA2246" s="33"/>
      <c r="AB2246" s="33"/>
      <c r="AC2246" s="64"/>
      <c r="AD2246" s="33"/>
      <c r="AE2246" s="33"/>
      <c r="AF2246" s="64"/>
      <c r="AG2246" s="33"/>
      <c r="AH2246" s="33"/>
      <c r="AI2246" s="64"/>
    </row>
    <row r="2247" spans="1:35" ht="18" x14ac:dyDescent="0.2">
      <c r="A2247" s="368">
        <f t="shared" si="584"/>
        <v>2235</v>
      </c>
      <c r="B2247" s="48"/>
      <c r="C2247" s="148" t="s">
        <v>5419</v>
      </c>
      <c r="D2247" s="12" t="s">
        <v>5420</v>
      </c>
      <c r="E2247" s="12"/>
      <c r="F2247" s="13" t="s">
        <v>5249</v>
      </c>
      <c r="G2247" s="13" t="s">
        <v>5421</v>
      </c>
      <c r="H2247" s="14" t="s">
        <v>31</v>
      </c>
      <c r="I2247" s="13">
        <v>20</v>
      </c>
      <c r="J2247" s="13">
        <v>39</v>
      </c>
      <c r="K2247" s="13"/>
      <c r="L2247" s="13"/>
      <c r="M2247" s="13">
        <f t="shared" ref="M2247" si="590">SUM(I2247:L2247)</f>
        <v>59</v>
      </c>
      <c r="N2247" s="13" t="s">
        <v>57</v>
      </c>
      <c r="O2247" s="4" t="s">
        <v>2875</v>
      </c>
      <c r="P2247" s="5"/>
      <c r="Q2247" s="5"/>
      <c r="R2247" s="5"/>
      <c r="S2247" s="5"/>
      <c r="T2247" s="5"/>
      <c r="U2247" s="5"/>
      <c r="V2247" s="5"/>
      <c r="W2247" s="4"/>
      <c r="X2247" s="33"/>
      <c r="Y2247" s="33"/>
      <c r="Z2247" s="33"/>
      <c r="AA2247" s="33"/>
      <c r="AB2247" s="33"/>
      <c r="AC2247" s="64"/>
      <c r="AD2247" s="33"/>
      <c r="AE2247" s="33"/>
      <c r="AF2247" s="64"/>
      <c r="AG2247" s="33"/>
      <c r="AH2247" s="33"/>
      <c r="AI2247" s="64"/>
    </row>
    <row r="2248" spans="1:35" ht="18" x14ac:dyDescent="0.2">
      <c r="A2248" s="368">
        <f t="shared" si="584"/>
        <v>2236</v>
      </c>
      <c r="B2248" s="48"/>
      <c r="C2248" s="148" t="s">
        <v>5423</v>
      </c>
      <c r="D2248" s="11" t="s">
        <v>5424</v>
      </c>
      <c r="E2248" s="12" t="s">
        <v>6733</v>
      </c>
      <c r="F2248" s="13" t="s">
        <v>5249</v>
      </c>
      <c r="G2248" s="13" t="s">
        <v>5425</v>
      </c>
      <c r="H2248" s="14" t="s">
        <v>56</v>
      </c>
      <c r="I2248" s="13">
        <v>105</v>
      </c>
      <c r="J2248" s="13">
        <v>200</v>
      </c>
      <c r="K2248" s="13"/>
      <c r="L2248" s="13"/>
      <c r="M2248" s="13">
        <f t="shared" ref="M2248" si="591">SUM(I2248:L2248)</f>
        <v>305</v>
      </c>
      <c r="N2248" s="4" t="s">
        <v>32</v>
      </c>
      <c r="O2248" s="118" t="s">
        <v>2875</v>
      </c>
      <c r="P2248" s="5" t="s">
        <v>5493</v>
      </c>
      <c r="Q2248" s="5"/>
      <c r="R2248" s="5"/>
      <c r="S2248" s="5"/>
      <c r="T2248" s="5"/>
      <c r="U2248" s="5"/>
      <c r="V2248" s="5"/>
      <c r="W2248" s="4"/>
      <c r="X2248" s="33"/>
      <c r="Y2248" s="33"/>
      <c r="Z2248" s="33"/>
      <c r="AA2248" s="33"/>
      <c r="AB2248" s="33"/>
      <c r="AC2248" s="64"/>
      <c r="AD2248" s="33"/>
      <c r="AE2248" s="33"/>
      <c r="AF2248" s="64"/>
      <c r="AG2248" s="33"/>
      <c r="AH2248" s="33"/>
      <c r="AI2248" s="64"/>
    </row>
    <row r="2249" spans="1:35" ht="18" x14ac:dyDescent="0.2">
      <c r="A2249" s="368">
        <f t="shared" si="584"/>
        <v>2237</v>
      </c>
      <c r="B2249" s="4">
        <v>32114</v>
      </c>
      <c r="C2249" s="50" t="s">
        <v>5427</v>
      </c>
      <c r="D2249" s="50" t="s">
        <v>5428</v>
      </c>
      <c r="E2249" s="50"/>
      <c r="F2249" s="4" t="s">
        <v>5246</v>
      </c>
      <c r="G2249" s="54"/>
      <c r="H2249" s="4" t="s">
        <v>31</v>
      </c>
      <c r="I2249" s="267">
        <v>10</v>
      </c>
      <c r="J2249" s="267">
        <v>20</v>
      </c>
      <c r="K2249" s="267" t="s">
        <v>37</v>
      </c>
      <c r="L2249" s="267" t="s">
        <v>37</v>
      </c>
      <c r="M2249" s="253">
        <f>SUM(I2249:L2249)</f>
        <v>30</v>
      </c>
      <c r="N2249" s="13" t="s">
        <v>32</v>
      </c>
      <c r="O2249" s="54"/>
      <c r="P2249" s="113" t="s">
        <v>5456</v>
      </c>
      <c r="Q2249" s="175"/>
      <c r="R2249" s="5"/>
      <c r="S2249" s="5"/>
      <c r="T2249" s="5"/>
      <c r="U2249" s="5"/>
      <c r="V2249" s="5"/>
      <c r="W2249" s="4"/>
      <c r="X2249" s="33"/>
      <c r="Y2249" s="33"/>
      <c r="Z2249" s="33"/>
      <c r="AA2249" s="33"/>
      <c r="AB2249" s="33"/>
      <c r="AC2249" s="64"/>
      <c r="AD2249" s="33"/>
      <c r="AE2249" s="33"/>
      <c r="AF2249" s="64"/>
      <c r="AG2249" s="33"/>
      <c r="AH2249" s="33"/>
      <c r="AI2249" s="64"/>
    </row>
    <row r="2250" spans="1:35" ht="27" x14ac:dyDescent="0.2">
      <c r="A2250" s="368">
        <f t="shared" si="584"/>
        <v>2238</v>
      </c>
      <c r="B2250" s="48"/>
      <c r="C2250" s="148" t="s">
        <v>5429</v>
      </c>
      <c r="D2250" s="283" t="s">
        <v>5430</v>
      </c>
      <c r="E2250" s="242"/>
      <c r="F2250" s="13" t="s">
        <v>5249</v>
      </c>
      <c r="G2250" s="13" t="s">
        <v>5431</v>
      </c>
      <c r="H2250" s="14" t="s">
        <v>56</v>
      </c>
      <c r="I2250" s="13">
        <v>40</v>
      </c>
      <c r="J2250" s="13">
        <v>41</v>
      </c>
      <c r="K2250" s="13"/>
      <c r="L2250" s="13"/>
      <c r="M2250" s="13">
        <f t="shared" ref="M2250:M2252" si="592">SUM(I2250:L2250)</f>
        <v>81</v>
      </c>
      <c r="N2250" s="126" t="s">
        <v>32</v>
      </c>
      <c r="O2250" s="4" t="s">
        <v>1547</v>
      </c>
      <c r="P2250" s="113" t="s">
        <v>6740</v>
      </c>
      <c r="Q2250" s="5" t="s">
        <v>5773</v>
      </c>
      <c r="R2250" s="5" t="s">
        <v>5846</v>
      </c>
      <c r="S2250" s="5"/>
      <c r="T2250" s="5"/>
      <c r="U2250" s="5"/>
      <c r="V2250" s="5"/>
      <c r="W2250" s="4"/>
      <c r="X2250" s="33"/>
      <c r="Y2250" s="33"/>
      <c r="Z2250" s="33"/>
      <c r="AA2250" s="33"/>
      <c r="AB2250" s="33"/>
      <c r="AC2250" s="64"/>
      <c r="AD2250" s="33"/>
      <c r="AE2250" s="33"/>
      <c r="AF2250" s="64"/>
      <c r="AG2250" s="33"/>
      <c r="AH2250" s="33"/>
      <c r="AI2250" s="64"/>
    </row>
    <row r="2251" spans="1:35" ht="18" x14ac:dyDescent="0.2">
      <c r="A2251" s="368">
        <f t="shared" si="584"/>
        <v>2239</v>
      </c>
      <c r="B2251" s="4">
        <v>32114</v>
      </c>
      <c r="C2251" s="238" t="s">
        <v>5434</v>
      </c>
      <c r="D2251" s="283" t="s">
        <v>5435</v>
      </c>
      <c r="E2251" s="337" t="s">
        <v>6735</v>
      </c>
      <c r="F2251" s="184" t="s">
        <v>5249</v>
      </c>
      <c r="G2251" s="126" t="s">
        <v>5436</v>
      </c>
      <c r="H2251" s="14" t="s">
        <v>56</v>
      </c>
      <c r="I2251" s="126">
        <v>34</v>
      </c>
      <c r="J2251" s="126">
        <v>27</v>
      </c>
      <c r="K2251" s="126"/>
      <c r="L2251" s="126"/>
      <c r="M2251" s="13">
        <f t="shared" si="592"/>
        <v>61</v>
      </c>
      <c r="N2251" s="13" t="s">
        <v>32</v>
      </c>
      <c r="O2251" s="13" t="s">
        <v>2577</v>
      </c>
      <c r="P2251" s="65" t="s">
        <v>5500</v>
      </c>
      <c r="Q2251" s="5"/>
      <c r="R2251" s="54"/>
      <c r="S2251" s="100"/>
      <c r="T2251" s="100"/>
      <c r="U2251" s="100"/>
      <c r="V2251" s="5"/>
      <c r="W2251" s="4"/>
      <c r="X2251" s="33"/>
      <c r="Y2251" s="33"/>
      <c r="Z2251" s="33"/>
      <c r="AA2251" s="33"/>
      <c r="AB2251" s="33"/>
      <c r="AC2251" s="64"/>
      <c r="AD2251" s="33"/>
      <c r="AE2251" s="33"/>
      <c r="AF2251" s="64"/>
      <c r="AG2251" s="33"/>
      <c r="AH2251" s="33"/>
      <c r="AI2251" s="64"/>
    </row>
    <row r="2252" spans="1:35" ht="18" x14ac:dyDescent="0.2">
      <c r="A2252" s="368">
        <f t="shared" si="584"/>
        <v>2240</v>
      </c>
      <c r="B2252" s="4">
        <v>34200</v>
      </c>
      <c r="C2252" s="148" t="s">
        <v>5439</v>
      </c>
      <c r="D2252" s="283" t="s">
        <v>5440</v>
      </c>
      <c r="E2252" s="242"/>
      <c r="F2252" s="13" t="s">
        <v>5249</v>
      </c>
      <c r="G2252" s="13" t="s">
        <v>6736</v>
      </c>
      <c r="H2252" s="14" t="s">
        <v>31</v>
      </c>
      <c r="I2252" s="13">
        <v>51</v>
      </c>
      <c r="J2252" s="13">
        <v>21</v>
      </c>
      <c r="K2252" s="171"/>
      <c r="L2252" s="171"/>
      <c r="M2252" s="13">
        <f t="shared" si="592"/>
        <v>72</v>
      </c>
      <c r="N2252" s="4" t="s">
        <v>45</v>
      </c>
      <c r="O2252" s="13" t="s">
        <v>6739</v>
      </c>
      <c r="P2252" s="28" t="s">
        <v>5465</v>
      </c>
      <c r="Q2252" s="166"/>
      <c r="R2252" s="54"/>
      <c r="S2252" s="100"/>
      <c r="T2252" s="100"/>
      <c r="U2252" s="100"/>
      <c r="V2252" s="54"/>
      <c r="W2252" s="54"/>
      <c r="X2252" s="33"/>
      <c r="Y2252" s="33"/>
      <c r="Z2252" s="33"/>
      <c r="AA2252" s="33"/>
      <c r="AB2252" s="33"/>
      <c r="AC2252" s="64"/>
      <c r="AD2252" s="33"/>
      <c r="AE2252" s="33"/>
      <c r="AF2252" s="64"/>
      <c r="AG2252" s="33"/>
      <c r="AH2252" s="33"/>
      <c r="AI2252" s="64"/>
    </row>
    <row r="2253" spans="1:35" ht="18" x14ac:dyDescent="0.2">
      <c r="A2253" s="368">
        <f t="shared" si="584"/>
        <v>2241</v>
      </c>
      <c r="B2253" s="48"/>
      <c r="C2253" s="65" t="s">
        <v>3188</v>
      </c>
      <c r="D2253" s="65" t="s">
        <v>3189</v>
      </c>
      <c r="E2253" s="65"/>
      <c r="F2253" s="4" t="s">
        <v>5249</v>
      </c>
      <c r="G2253" s="5" t="s">
        <v>111</v>
      </c>
      <c r="H2253" s="5"/>
      <c r="I2253" s="50">
        <v>36</v>
      </c>
      <c r="J2253" s="50">
        <v>44</v>
      </c>
      <c r="K2253" s="50"/>
      <c r="L2253" s="50"/>
      <c r="M2253" s="50">
        <f t="shared" ref="M2253:M2256" si="593">SUM(I2253:K2253)</f>
        <v>80</v>
      </c>
      <c r="N2253" s="4" t="s">
        <v>57</v>
      </c>
      <c r="O2253" s="4" t="s">
        <v>5485</v>
      </c>
      <c r="P2253" s="113" t="s">
        <v>5469</v>
      </c>
      <c r="Q2253" s="54"/>
      <c r="R2253" s="5"/>
      <c r="S2253" s="5"/>
      <c r="T2253" s="5"/>
      <c r="U2253" s="5"/>
      <c r="V2253" s="54"/>
      <c r="W2253" s="54"/>
      <c r="X2253" s="33"/>
      <c r="Y2253" s="33"/>
      <c r="Z2253" s="33"/>
      <c r="AA2253" s="33"/>
      <c r="AB2253" s="33"/>
      <c r="AC2253" s="64"/>
      <c r="AD2253" s="33"/>
      <c r="AE2253" s="33"/>
      <c r="AF2253" s="64"/>
      <c r="AG2253" s="33"/>
      <c r="AH2253" s="33"/>
      <c r="AI2253" s="64"/>
    </row>
    <row r="2254" spans="1:35" ht="27" x14ac:dyDescent="0.2">
      <c r="A2254" s="368">
        <f t="shared" si="584"/>
        <v>2242</v>
      </c>
      <c r="B2254" s="48"/>
      <c r="C2254" s="3" t="s">
        <v>5442</v>
      </c>
      <c r="D2254" s="50" t="s">
        <v>5435</v>
      </c>
      <c r="E2254" s="50"/>
      <c r="F2254" s="4" t="s">
        <v>5249</v>
      </c>
      <c r="G2254" s="4" t="s">
        <v>5443</v>
      </c>
      <c r="H2254" s="5" t="s">
        <v>56</v>
      </c>
      <c r="I2254" s="50">
        <v>4</v>
      </c>
      <c r="J2254" s="50">
        <v>6</v>
      </c>
      <c r="K2254" s="50"/>
      <c r="L2254" s="50"/>
      <c r="M2254" s="50">
        <f t="shared" si="593"/>
        <v>10</v>
      </c>
      <c r="N2254" s="118" t="s">
        <v>57</v>
      </c>
      <c r="O2254" s="13" t="s">
        <v>5464</v>
      </c>
      <c r="P2254" s="178" t="s">
        <v>5472</v>
      </c>
      <c r="Q2254" s="339"/>
      <c r="R2254" s="54"/>
      <c r="S2254" s="100"/>
      <c r="T2254" s="100"/>
      <c r="U2254" s="100"/>
      <c r="V2254" s="5"/>
      <c r="W2254" s="5"/>
      <c r="X2254" s="33"/>
      <c r="Y2254" s="33"/>
      <c r="Z2254" s="33"/>
      <c r="AA2254" s="33"/>
      <c r="AB2254" s="33"/>
      <c r="AC2254" s="64"/>
      <c r="AD2254" s="33"/>
      <c r="AE2254" s="33"/>
      <c r="AF2254" s="64"/>
      <c r="AG2254" s="33"/>
      <c r="AH2254" s="33"/>
      <c r="AI2254" s="64"/>
    </row>
    <row r="2255" spans="1:35" ht="18" x14ac:dyDescent="0.2">
      <c r="A2255" s="368">
        <f t="shared" ref="A2255:A2318" si="594">A2254+1</f>
        <v>2243</v>
      </c>
      <c r="B2255" s="48"/>
      <c r="C2255" s="146" t="s">
        <v>5444</v>
      </c>
      <c r="D2255" s="338" t="s">
        <v>5445</v>
      </c>
      <c r="E2255" s="247" t="s">
        <v>6737</v>
      </c>
      <c r="F2255" s="118" t="s">
        <v>5249</v>
      </c>
      <c r="G2255" s="118" t="s">
        <v>111</v>
      </c>
      <c r="H2255" s="14" t="s">
        <v>31</v>
      </c>
      <c r="I2255" s="118">
        <v>354</v>
      </c>
      <c r="J2255" s="118">
        <v>11</v>
      </c>
      <c r="K2255" s="118"/>
      <c r="L2255" s="118"/>
      <c r="M2255" s="13">
        <f t="shared" ref="M2255" si="595">SUM(I2255:L2255)</f>
        <v>365</v>
      </c>
      <c r="N2255" s="4" t="str">
        <f>IF(M2257&gt;=100,"Besar",IF(AND(M2257&gt;=50,M2257&lt;=99),"Sedang",IF(AND(M2257&gt;=25,M2257&lt;=49),"Menengah",IF(AND(M2257&lt;=24,M2257&gt;=10),"Kecil",IF(M2257&lt;10,"&lt;Kecil","-")))))</f>
        <v>Kecil</v>
      </c>
      <c r="O2255" s="13" t="s">
        <v>2875</v>
      </c>
      <c r="P2255" s="54"/>
      <c r="Q2255" s="54"/>
      <c r="R2255" s="54"/>
      <c r="S2255" s="100"/>
      <c r="T2255" s="100"/>
      <c r="U2255" s="100"/>
      <c r="V2255" s="54"/>
      <c r="W2255" s="54"/>
      <c r="X2255" s="33"/>
      <c r="Y2255" s="33"/>
      <c r="Z2255" s="33"/>
      <c r="AA2255" s="33"/>
      <c r="AB2255" s="33"/>
      <c r="AC2255" s="64"/>
      <c r="AD2255" s="33"/>
      <c r="AE2255" s="33"/>
      <c r="AF2255" s="64"/>
      <c r="AG2255" s="33"/>
      <c r="AH2255" s="33"/>
      <c r="AI2255" s="64"/>
    </row>
    <row r="2256" spans="1:35" ht="27" x14ac:dyDescent="0.2">
      <c r="A2256" s="368">
        <f t="shared" si="594"/>
        <v>2244</v>
      </c>
      <c r="B2256" s="48"/>
      <c r="C2256" s="3" t="s">
        <v>5449</v>
      </c>
      <c r="D2256" s="50" t="s">
        <v>5450</v>
      </c>
      <c r="E2256" s="50"/>
      <c r="F2256" s="4" t="s">
        <v>5249</v>
      </c>
      <c r="G2256" s="4" t="s">
        <v>5451</v>
      </c>
      <c r="H2256" s="5"/>
      <c r="I2256" s="50">
        <v>12</v>
      </c>
      <c r="J2256" s="50">
        <v>7</v>
      </c>
      <c r="K2256" s="50"/>
      <c r="L2256" s="50"/>
      <c r="M2256" s="50">
        <f t="shared" si="593"/>
        <v>19</v>
      </c>
      <c r="N2256" s="4" t="s">
        <v>32</v>
      </c>
      <c r="O2256" s="228" t="s">
        <v>3338</v>
      </c>
      <c r="P2256" s="54"/>
      <c r="Q2256" s="54"/>
      <c r="R2256" s="5"/>
      <c r="S2256" s="5"/>
      <c r="T2256" s="5"/>
      <c r="U2256" s="5"/>
      <c r="V2256" s="54"/>
      <c r="W2256" s="54"/>
      <c r="X2256" s="33"/>
      <c r="Y2256" s="33"/>
      <c r="Z2256" s="33"/>
      <c r="AA2256" s="33"/>
      <c r="AB2256" s="33"/>
      <c r="AC2256" s="64"/>
      <c r="AD2256" s="33"/>
      <c r="AE2256" s="33"/>
      <c r="AF2256" s="64"/>
      <c r="AG2256" s="33"/>
      <c r="AH2256" s="33"/>
      <c r="AI2256" s="64"/>
    </row>
    <row r="2257" spans="1:35" ht="18" x14ac:dyDescent="0.2">
      <c r="A2257" s="368">
        <f t="shared" si="594"/>
        <v>2245</v>
      </c>
      <c r="B2257" s="4">
        <v>61038</v>
      </c>
      <c r="C2257" s="50" t="s">
        <v>5452</v>
      </c>
      <c r="D2257" s="50" t="s">
        <v>5453</v>
      </c>
      <c r="E2257" s="50"/>
      <c r="F2257" s="4" t="s">
        <v>5246</v>
      </c>
      <c r="G2257" s="54"/>
      <c r="H2257" s="4" t="s">
        <v>36</v>
      </c>
      <c r="I2257" s="267">
        <v>24</v>
      </c>
      <c r="J2257" s="267">
        <v>0</v>
      </c>
      <c r="K2257" s="267">
        <v>0</v>
      </c>
      <c r="L2257" s="267">
        <v>0</v>
      </c>
      <c r="M2257" s="253">
        <f>SUM(I2257:L2257)</f>
        <v>24</v>
      </c>
      <c r="N2257" s="13" t="s">
        <v>32</v>
      </c>
      <c r="O2257" s="4" t="s">
        <v>5492</v>
      </c>
      <c r="P2257" s="28" t="s">
        <v>6745</v>
      </c>
      <c r="Q2257" s="5"/>
      <c r="R2257" s="54"/>
      <c r="S2257" s="100"/>
      <c r="T2257" s="100"/>
      <c r="U2257" s="100"/>
      <c r="V2257" s="5"/>
      <c r="W2257" s="4"/>
      <c r="X2257" s="33"/>
      <c r="Y2257" s="33"/>
      <c r="Z2257" s="33"/>
      <c r="AA2257" s="33"/>
      <c r="AB2257" s="33"/>
      <c r="AC2257" s="64"/>
      <c r="AD2257" s="33"/>
      <c r="AE2257" s="33"/>
      <c r="AF2257" s="64"/>
      <c r="AG2257" s="33"/>
      <c r="AH2257" s="33"/>
      <c r="AI2257" s="64"/>
    </row>
    <row r="2258" spans="1:35" ht="18" x14ac:dyDescent="0.2">
      <c r="A2258" s="368">
        <f t="shared" si="594"/>
        <v>2246</v>
      </c>
      <c r="B2258" s="48"/>
      <c r="C2258" s="148" t="s">
        <v>5454</v>
      </c>
      <c r="D2258" s="283" t="s">
        <v>5455</v>
      </c>
      <c r="E2258" s="242" t="s">
        <v>6738</v>
      </c>
      <c r="F2258" s="13" t="s">
        <v>5249</v>
      </c>
      <c r="G2258" s="13" t="s">
        <v>880</v>
      </c>
      <c r="H2258" s="14" t="s">
        <v>31</v>
      </c>
      <c r="I2258" s="13">
        <v>54</v>
      </c>
      <c r="J2258" s="13">
        <v>34</v>
      </c>
      <c r="K2258" s="13"/>
      <c r="L2258" s="13"/>
      <c r="M2258" s="13">
        <f t="shared" ref="M2258:M2259" si="596">SUM(I2258:L2258)</f>
        <v>88</v>
      </c>
      <c r="N2258" s="13" t="s">
        <v>57</v>
      </c>
      <c r="O2258" s="4" t="s">
        <v>2025</v>
      </c>
      <c r="P2258" s="54"/>
      <c r="Q2258" s="54"/>
      <c r="R2258" s="54"/>
      <c r="S2258" s="100"/>
      <c r="T2258" s="100"/>
      <c r="U2258" s="100"/>
      <c r="V2258" s="54"/>
      <c r="W2258" s="54"/>
      <c r="X2258" s="33"/>
      <c r="Y2258" s="33"/>
      <c r="Z2258" s="33"/>
      <c r="AA2258" s="33"/>
      <c r="AB2258" s="33"/>
      <c r="AC2258" s="64"/>
      <c r="AD2258" s="33"/>
      <c r="AE2258" s="33"/>
      <c r="AF2258" s="64"/>
      <c r="AG2258" s="33"/>
      <c r="AH2258" s="33"/>
      <c r="AI2258" s="64"/>
    </row>
    <row r="2259" spans="1:35" ht="18" x14ac:dyDescent="0.2">
      <c r="A2259" s="368">
        <f t="shared" si="594"/>
        <v>2247</v>
      </c>
      <c r="B2259" s="48"/>
      <c r="C2259" s="148" t="s">
        <v>5457</v>
      </c>
      <c r="D2259" s="11" t="s">
        <v>5460</v>
      </c>
      <c r="E2259" s="12"/>
      <c r="F2259" s="13" t="s">
        <v>5249</v>
      </c>
      <c r="G2259" s="13" t="s">
        <v>154</v>
      </c>
      <c r="H2259" s="14" t="s">
        <v>56</v>
      </c>
      <c r="I2259" s="13">
        <v>58</v>
      </c>
      <c r="J2259" s="13">
        <v>52</v>
      </c>
      <c r="K2259" s="13"/>
      <c r="L2259" s="13"/>
      <c r="M2259" s="13">
        <f t="shared" si="596"/>
        <v>110</v>
      </c>
      <c r="N2259" s="4" t="s">
        <v>57</v>
      </c>
      <c r="O2259" s="13" t="s">
        <v>1547</v>
      </c>
      <c r="P2259" s="28" t="s">
        <v>5486</v>
      </c>
      <c r="Q2259" s="166"/>
      <c r="R2259" s="54"/>
      <c r="S2259" s="100"/>
      <c r="T2259" s="100"/>
      <c r="U2259" s="100"/>
      <c r="V2259" s="54"/>
      <c r="W2259" s="54"/>
      <c r="X2259" s="33"/>
      <c r="Y2259" s="33"/>
      <c r="Z2259" s="33"/>
      <c r="AA2259" s="33"/>
      <c r="AB2259" s="33"/>
      <c r="AC2259" s="64"/>
      <c r="AD2259" s="33"/>
      <c r="AE2259" s="33"/>
      <c r="AF2259" s="64"/>
      <c r="AG2259" s="33"/>
      <c r="AH2259" s="33"/>
      <c r="AI2259" s="64"/>
    </row>
    <row r="2260" spans="1:35" ht="27" x14ac:dyDescent="0.2">
      <c r="A2260" s="368">
        <f t="shared" si="594"/>
        <v>2248</v>
      </c>
      <c r="B2260" s="48"/>
      <c r="C2260" s="3" t="s">
        <v>5459</v>
      </c>
      <c r="D2260" s="3" t="s">
        <v>5460</v>
      </c>
      <c r="E2260" s="3"/>
      <c r="F2260" s="4" t="s">
        <v>5249</v>
      </c>
      <c r="G2260" s="4" t="s">
        <v>539</v>
      </c>
      <c r="H2260" s="5" t="s">
        <v>56</v>
      </c>
      <c r="I2260" s="50">
        <v>33</v>
      </c>
      <c r="J2260" s="50">
        <v>36</v>
      </c>
      <c r="K2260" s="50">
        <v>1</v>
      </c>
      <c r="L2260" s="50"/>
      <c r="M2260" s="50">
        <f t="shared" ref="M2260" si="597">SUM(I2260:K2260)</f>
        <v>70</v>
      </c>
      <c r="N2260" s="13" t="s">
        <v>57</v>
      </c>
      <c r="O2260" s="50" t="s">
        <v>1855</v>
      </c>
      <c r="P2260" s="54"/>
      <c r="Q2260" s="54"/>
      <c r="R2260" s="54"/>
      <c r="S2260" s="100"/>
      <c r="T2260" s="100"/>
      <c r="U2260" s="100"/>
      <c r="V2260" s="54"/>
      <c r="W2260" s="54"/>
      <c r="X2260" s="33"/>
      <c r="Y2260" s="33"/>
      <c r="Z2260" s="33"/>
      <c r="AA2260" s="33"/>
      <c r="AB2260" s="33"/>
      <c r="AC2260" s="64"/>
      <c r="AD2260" s="33"/>
      <c r="AE2260" s="33"/>
      <c r="AF2260" s="64"/>
      <c r="AG2260" s="33"/>
      <c r="AH2260" s="33"/>
      <c r="AI2260" s="64"/>
    </row>
    <row r="2261" spans="1:35" ht="18" x14ac:dyDescent="0.2">
      <c r="A2261" s="368">
        <f t="shared" si="594"/>
        <v>2249</v>
      </c>
      <c r="B2261" s="48"/>
      <c r="C2261" s="148" t="s">
        <v>5461</v>
      </c>
      <c r="D2261" s="11" t="s">
        <v>5462</v>
      </c>
      <c r="E2261" s="12" t="s">
        <v>6741</v>
      </c>
      <c r="F2261" s="13" t="s">
        <v>5249</v>
      </c>
      <c r="G2261" s="13" t="s">
        <v>5463</v>
      </c>
      <c r="H2261" s="21" t="s">
        <v>56</v>
      </c>
      <c r="I2261" s="13">
        <v>90</v>
      </c>
      <c r="J2261" s="13">
        <v>175</v>
      </c>
      <c r="K2261" s="13"/>
      <c r="L2261" s="13"/>
      <c r="M2261" s="13">
        <f t="shared" ref="M2261:M2262" si="598">SUM(I2261:L2261)</f>
        <v>265</v>
      </c>
      <c r="N2261" s="13" t="s">
        <v>57</v>
      </c>
      <c r="O2261" s="13" t="s">
        <v>5485</v>
      </c>
      <c r="P2261" s="28" t="s">
        <v>6747</v>
      </c>
      <c r="Q2261" s="54"/>
      <c r="R2261" s="5"/>
      <c r="S2261" s="5"/>
      <c r="T2261" s="5"/>
      <c r="U2261" s="5"/>
      <c r="V2261" s="54"/>
      <c r="W2261" s="54"/>
      <c r="X2261" s="33"/>
      <c r="Y2261" s="33"/>
      <c r="Z2261" s="33"/>
      <c r="AA2261" s="33"/>
      <c r="AB2261" s="33"/>
      <c r="AC2261" s="64"/>
      <c r="AD2261" s="33"/>
      <c r="AE2261" s="33"/>
      <c r="AF2261" s="64"/>
      <c r="AG2261" s="33"/>
      <c r="AH2261" s="33"/>
      <c r="AI2261" s="64"/>
    </row>
    <row r="2262" spans="1:35" ht="18" x14ac:dyDescent="0.2">
      <c r="A2262" s="368">
        <f t="shared" si="594"/>
        <v>2250</v>
      </c>
      <c r="B2262" s="48"/>
      <c r="C2262" s="148" t="s">
        <v>5466</v>
      </c>
      <c r="D2262" s="11" t="s">
        <v>5467</v>
      </c>
      <c r="E2262" s="12" t="s">
        <v>6742</v>
      </c>
      <c r="F2262" s="13" t="s">
        <v>5249</v>
      </c>
      <c r="G2262" s="13" t="s">
        <v>5468</v>
      </c>
      <c r="H2262" s="14" t="s">
        <v>31</v>
      </c>
      <c r="I2262" s="13">
        <v>154</v>
      </c>
      <c r="J2262" s="13">
        <v>1</v>
      </c>
      <c r="K2262" s="13"/>
      <c r="L2262" s="13"/>
      <c r="M2262" s="13">
        <f t="shared" si="598"/>
        <v>155</v>
      </c>
      <c r="N2262" s="161" t="s">
        <v>32</v>
      </c>
      <c r="O2262" s="4" t="s">
        <v>868</v>
      </c>
      <c r="P2262" s="178" t="s">
        <v>5493</v>
      </c>
      <c r="Q2262" s="54"/>
      <c r="R2262" s="54"/>
      <c r="S2262" s="100"/>
      <c r="T2262" s="100"/>
      <c r="U2262" s="100"/>
      <c r="V2262" s="54"/>
      <c r="W2262" s="54"/>
      <c r="X2262" s="33"/>
      <c r="Y2262" s="33"/>
      <c r="Z2262" s="33"/>
      <c r="AA2262" s="33"/>
      <c r="AB2262" s="33"/>
      <c r="AC2262" s="64"/>
      <c r="AD2262" s="33"/>
      <c r="AE2262" s="33"/>
      <c r="AF2262" s="64"/>
      <c r="AG2262" s="33"/>
      <c r="AH2262" s="33"/>
      <c r="AI2262" s="64"/>
    </row>
    <row r="2263" spans="1:35" ht="18" x14ac:dyDescent="0.2">
      <c r="A2263" s="368">
        <f t="shared" si="594"/>
        <v>2251</v>
      </c>
      <c r="B2263" s="48"/>
      <c r="C2263" s="174" t="s">
        <v>5470</v>
      </c>
      <c r="D2263" s="173" t="s">
        <v>5471</v>
      </c>
      <c r="E2263" s="28" t="s">
        <v>6743</v>
      </c>
      <c r="F2263" s="13" t="s">
        <v>5249</v>
      </c>
      <c r="G2263" s="13" t="s">
        <v>880</v>
      </c>
      <c r="H2263" s="21" t="s">
        <v>31</v>
      </c>
      <c r="I2263" s="120">
        <v>57</v>
      </c>
      <c r="J2263" s="120">
        <v>13</v>
      </c>
      <c r="K2263" s="120"/>
      <c r="L2263" s="120"/>
      <c r="M2263" s="13">
        <f>SUM(I2263:K2263)</f>
        <v>70</v>
      </c>
      <c r="N2263" s="13" t="s">
        <v>57</v>
      </c>
      <c r="O2263" s="13" t="s">
        <v>6955</v>
      </c>
      <c r="P2263" s="296" t="s">
        <v>6956</v>
      </c>
      <c r="Q2263" s="54"/>
      <c r="R2263" s="54"/>
      <c r="S2263" s="100"/>
      <c r="T2263" s="100"/>
      <c r="U2263" s="100"/>
      <c r="V2263" s="54"/>
      <c r="W2263" s="54"/>
      <c r="X2263" s="33"/>
      <c r="Y2263" s="33"/>
      <c r="Z2263" s="33"/>
      <c r="AA2263" s="33"/>
      <c r="AB2263" s="33"/>
      <c r="AC2263" s="64"/>
      <c r="AD2263" s="33"/>
      <c r="AE2263" s="33"/>
      <c r="AF2263" s="64"/>
      <c r="AG2263" s="33"/>
      <c r="AH2263" s="33"/>
      <c r="AI2263" s="64"/>
    </row>
    <row r="2264" spans="1:35" ht="18" x14ac:dyDescent="0.2">
      <c r="A2264" s="368">
        <f t="shared" si="594"/>
        <v>2252</v>
      </c>
      <c r="B2264" s="4">
        <v>33112</v>
      </c>
      <c r="C2264" s="50" t="s">
        <v>5473</v>
      </c>
      <c r="D2264" s="50" t="s">
        <v>5474</v>
      </c>
      <c r="E2264" s="50"/>
      <c r="F2264" s="4" t="s">
        <v>5246</v>
      </c>
      <c r="G2264" s="54"/>
      <c r="H2264" s="4" t="s">
        <v>31</v>
      </c>
      <c r="I2264" s="267">
        <v>3</v>
      </c>
      <c r="J2264" s="267">
        <v>0</v>
      </c>
      <c r="K2264" s="267">
        <v>0</v>
      </c>
      <c r="L2264" s="267">
        <v>0</v>
      </c>
      <c r="M2264" s="253">
        <f>SUM(I2264:L2264)</f>
        <v>3</v>
      </c>
      <c r="N2264" s="4" t="s">
        <v>32</v>
      </c>
      <c r="O2264" s="161" t="s">
        <v>5492</v>
      </c>
      <c r="P2264" s="54"/>
      <c r="Q2264" s="54"/>
      <c r="R2264" s="4"/>
      <c r="S2264" s="4"/>
      <c r="T2264" s="4"/>
      <c r="U2264" s="4"/>
      <c r="V2264" s="54"/>
      <c r="W2264" s="54"/>
      <c r="X2264" s="33"/>
      <c r="Y2264" s="33"/>
      <c r="Z2264" s="33"/>
      <c r="AA2264" s="33"/>
      <c r="AB2264" s="33"/>
      <c r="AC2264" s="64"/>
      <c r="AD2264" s="33"/>
      <c r="AE2264" s="33"/>
      <c r="AF2264" s="64"/>
      <c r="AG2264" s="33"/>
      <c r="AH2264" s="33"/>
      <c r="AI2264" s="64"/>
    </row>
    <row r="2265" spans="1:35" ht="18" x14ac:dyDescent="0.2">
      <c r="A2265" s="368">
        <f t="shared" si="594"/>
        <v>2253</v>
      </c>
      <c r="B2265" s="4">
        <v>32140</v>
      </c>
      <c r="C2265" s="50" t="s">
        <v>5475</v>
      </c>
      <c r="D2265" s="50" t="s">
        <v>5476</v>
      </c>
      <c r="E2265" s="50"/>
      <c r="F2265" s="4" t="s">
        <v>5246</v>
      </c>
      <c r="G2265" s="54"/>
      <c r="H2265" s="4" t="s">
        <v>31</v>
      </c>
      <c r="I2265" s="267">
        <v>58</v>
      </c>
      <c r="J2265" s="267">
        <v>12</v>
      </c>
      <c r="K2265" s="267"/>
      <c r="L2265" s="267"/>
      <c r="M2265" s="253">
        <f>SUM(I2265:L2265)</f>
        <v>70</v>
      </c>
      <c r="N2265" s="13" t="s">
        <v>32</v>
      </c>
      <c r="O2265" s="54"/>
      <c r="P2265" s="5" t="s">
        <v>5536</v>
      </c>
      <c r="Q2265" s="4"/>
      <c r="R2265" s="54"/>
      <c r="S2265" s="100"/>
      <c r="T2265" s="100"/>
      <c r="U2265" s="100"/>
      <c r="V2265" s="4"/>
      <c r="W2265" s="5"/>
      <c r="X2265" s="33"/>
      <c r="Y2265" s="33"/>
      <c r="Z2265" s="33"/>
      <c r="AA2265" s="33"/>
      <c r="AB2265" s="33"/>
      <c r="AC2265" s="64"/>
      <c r="AD2265" s="33"/>
      <c r="AE2265" s="33"/>
      <c r="AF2265" s="64"/>
      <c r="AG2265" s="33"/>
      <c r="AH2265" s="33"/>
      <c r="AI2265" s="64"/>
    </row>
    <row r="2266" spans="1:35" ht="18" x14ac:dyDescent="0.2">
      <c r="A2266" s="368">
        <f t="shared" si="594"/>
        <v>2254</v>
      </c>
      <c r="B2266" s="48"/>
      <c r="C2266" s="211" t="s">
        <v>5477</v>
      </c>
      <c r="D2266" s="173" t="s">
        <v>5478</v>
      </c>
      <c r="E2266" s="21" t="s">
        <v>6744</v>
      </c>
      <c r="F2266" s="120" t="s">
        <v>5249</v>
      </c>
      <c r="G2266" s="120" t="s">
        <v>1012</v>
      </c>
      <c r="H2266" s="21" t="s">
        <v>229</v>
      </c>
      <c r="I2266" s="120">
        <v>41</v>
      </c>
      <c r="J2266" s="120">
        <v>40</v>
      </c>
      <c r="K2266" s="120"/>
      <c r="L2266" s="120"/>
      <c r="M2266" s="13">
        <f>SUM(I2266:L2266)</f>
        <v>81</v>
      </c>
      <c r="N2266" s="4" t="str">
        <f>IF(M2268&gt;=100,"Besar",IF(AND(M2268&gt;=50,M2268&lt;=99),"Sedang",IF(AND(M2268&gt;=25,M2268&lt;=49),"Menengah",IF(AND(M2268&lt;=24,M2268&gt;=10),"Kecil",IF(M2268&lt;10,"&lt;Kecil","-")))))</f>
        <v>Besar</v>
      </c>
      <c r="O2266" s="54"/>
      <c r="P2266" s="54"/>
      <c r="Q2266" s="54"/>
      <c r="R2266" s="5"/>
      <c r="S2266" s="5"/>
      <c r="T2266" s="5"/>
      <c r="U2266" s="5"/>
      <c r="V2266" s="54"/>
      <c r="W2266" s="54"/>
      <c r="X2266" s="33"/>
      <c r="Y2266" s="33"/>
      <c r="Z2266" s="33"/>
      <c r="AA2266" s="33"/>
      <c r="AB2266" s="33"/>
      <c r="AC2266" s="64"/>
      <c r="AD2266" s="33"/>
      <c r="AE2266" s="33"/>
      <c r="AF2266" s="64"/>
      <c r="AG2266" s="33"/>
      <c r="AH2266" s="33"/>
      <c r="AI2266" s="64"/>
    </row>
    <row r="2267" spans="1:35" ht="18" x14ac:dyDescent="0.2">
      <c r="A2267" s="368">
        <f t="shared" si="594"/>
        <v>2255</v>
      </c>
      <c r="B2267" s="48"/>
      <c r="C2267" s="65" t="s">
        <v>5479</v>
      </c>
      <c r="D2267" s="65" t="s">
        <v>5480</v>
      </c>
      <c r="E2267" s="65"/>
      <c r="F2267" s="4" t="s">
        <v>5249</v>
      </c>
      <c r="G2267" s="4" t="s">
        <v>5481</v>
      </c>
      <c r="H2267" s="5"/>
      <c r="I2267" s="50">
        <v>58</v>
      </c>
      <c r="J2267" s="50">
        <v>12</v>
      </c>
      <c r="K2267" s="50"/>
      <c r="L2267" s="50"/>
      <c r="M2267" s="50">
        <f>SUM(I2267:J2267)</f>
        <v>70</v>
      </c>
      <c r="N2267" s="13" t="s">
        <v>57</v>
      </c>
      <c r="O2267" s="13" t="s">
        <v>6749</v>
      </c>
      <c r="P2267" s="5"/>
      <c r="Q2267" s="5"/>
      <c r="R2267" s="5"/>
      <c r="S2267" s="5"/>
      <c r="T2267" s="5"/>
      <c r="U2267" s="5"/>
      <c r="V2267" s="5"/>
      <c r="W2267" s="4"/>
      <c r="X2267" s="33"/>
      <c r="Y2267" s="33"/>
      <c r="Z2267" s="33"/>
      <c r="AA2267" s="33"/>
      <c r="AB2267" s="33"/>
      <c r="AC2267" s="64"/>
      <c r="AD2267" s="33"/>
      <c r="AE2267" s="33"/>
      <c r="AF2267" s="64"/>
      <c r="AG2267" s="33"/>
      <c r="AH2267" s="33"/>
      <c r="AI2267" s="64"/>
    </row>
    <row r="2268" spans="1:35" ht="27" x14ac:dyDescent="0.2">
      <c r="A2268" s="368">
        <f t="shared" si="594"/>
        <v>2256</v>
      </c>
      <c r="B2268" s="4">
        <v>32114</v>
      </c>
      <c r="C2268" s="148" t="s">
        <v>5482</v>
      </c>
      <c r="D2268" s="11" t="s">
        <v>5483</v>
      </c>
      <c r="E2268" s="12" t="s">
        <v>6746</v>
      </c>
      <c r="F2268" s="13" t="s">
        <v>5249</v>
      </c>
      <c r="G2268" s="13" t="s">
        <v>5484</v>
      </c>
      <c r="H2268" s="14" t="s">
        <v>56</v>
      </c>
      <c r="I2268" s="13">
        <v>79</v>
      </c>
      <c r="J2268" s="13">
        <v>25</v>
      </c>
      <c r="K2268" s="13"/>
      <c r="L2268" s="13"/>
      <c r="M2268" s="13">
        <f>SUM(I2268:L2268)</f>
        <v>104</v>
      </c>
      <c r="N2268" s="4" t="e">
        <f>IF(#REF!&gt;=100,"Besar",IF(AND(#REF!&gt;=50,#REF!&lt;=99),"Sedang",IF(AND(#REF!&gt;=25,#REF!&lt;=49),"Menengah",IF(AND(#REF!&lt;=24,#REF!&gt;=10),"Kecil",IF(#REF!&lt;10,"&lt;Kecil","-")))))</f>
        <v>#REF!</v>
      </c>
      <c r="O2268" s="54"/>
      <c r="P2268" s="113" t="s">
        <v>5509</v>
      </c>
      <c r="Q2268" s="5"/>
      <c r="R2268" s="5"/>
      <c r="S2268" s="5"/>
      <c r="T2268" s="5"/>
      <c r="U2268" s="5"/>
      <c r="V2268" s="4"/>
      <c r="W2268" s="4"/>
      <c r="X2268" s="33"/>
      <c r="Y2268" s="33"/>
      <c r="Z2268" s="33"/>
      <c r="AA2268" s="33"/>
      <c r="AB2268" s="33"/>
      <c r="AC2268" s="64"/>
      <c r="AD2268" s="33"/>
      <c r="AE2268" s="33"/>
      <c r="AF2268" s="64"/>
      <c r="AG2268" s="33"/>
      <c r="AH2268" s="33"/>
      <c r="AI2268" s="64"/>
    </row>
    <row r="2269" spans="1:35" ht="18" x14ac:dyDescent="0.2">
      <c r="A2269" s="368">
        <f t="shared" si="594"/>
        <v>2257</v>
      </c>
      <c r="B2269" s="4">
        <v>32114</v>
      </c>
      <c r="C2269" s="50" t="s">
        <v>5487</v>
      </c>
      <c r="D2269" s="50" t="s">
        <v>5488</v>
      </c>
      <c r="E2269" s="50"/>
      <c r="F2269" s="4" t="s">
        <v>5246</v>
      </c>
      <c r="G2269" s="54"/>
      <c r="H2269" s="4" t="s">
        <v>31</v>
      </c>
      <c r="I2269" s="267">
        <v>24</v>
      </c>
      <c r="J2269" s="267">
        <v>36</v>
      </c>
      <c r="K2269" s="267">
        <v>0</v>
      </c>
      <c r="L2269" s="267">
        <v>0</v>
      </c>
      <c r="M2269" s="253">
        <f>SUM(I2269:L2269)</f>
        <v>60</v>
      </c>
      <c r="N2269" s="13" t="s">
        <v>32</v>
      </c>
      <c r="O2269" s="54"/>
      <c r="P2269" s="5" t="s">
        <v>5545</v>
      </c>
      <c r="Q2269" s="5"/>
      <c r="R2269" s="5"/>
      <c r="S2269" s="5"/>
      <c r="T2269" s="5"/>
      <c r="U2269" s="5"/>
      <c r="V2269" s="5"/>
      <c r="W2269" s="4"/>
      <c r="X2269" s="33"/>
      <c r="Y2269" s="33"/>
      <c r="Z2269" s="33"/>
      <c r="AA2269" s="33"/>
      <c r="AB2269" s="33"/>
      <c r="AC2269" s="64"/>
      <c r="AD2269" s="33"/>
      <c r="AE2269" s="33"/>
      <c r="AF2269" s="64"/>
      <c r="AG2269" s="33"/>
      <c r="AH2269" s="33"/>
      <c r="AI2269" s="64"/>
    </row>
    <row r="2270" spans="1:35" ht="18" x14ac:dyDescent="0.2">
      <c r="A2270" s="368">
        <f t="shared" si="594"/>
        <v>2258</v>
      </c>
      <c r="B2270" s="4">
        <v>33211</v>
      </c>
      <c r="C2270" s="181" t="s">
        <v>5489</v>
      </c>
      <c r="D2270" s="11" t="s">
        <v>5460</v>
      </c>
      <c r="E2270" s="12"/>
      <c r="F2270" s="13" t="s">
        <v>5249</v>
      </c>
      <c r="G2270" s="13" t="s">
        <v>5490</v>
      </c>
      <c r="H2270" s="14" t="s">
        <v>56</v>
      </c>
      <c r="I2270" s="13">
        <v>28</v>
      </c>
      <c r="J2270" s="13">
        <v>42</v>
      </c>
      <c r="K2270" s="13"/>
      <c r="L2270" s="13"/>
      <c r="M2270" s="13">
        <f>SUM(I2270:L2270)</f>
        <v>70</v>
      </c>
      <c r="N2270" s="161" t="s">
        <v>32</v>
      </c>
      <c r="O2270" s="13" t="s">
        <v>868</v>
      </c>
      <c r="P2270" s="5" t="s">
        <v>5548</v>
      </c>
      <c r="Q2270" s="5"/>
      <c r="R2270" s="5"/>
      <c r="S2270" s="5"/>
      <c r="T2270" s="5"/>
      <c r="U2270" s="5"/>
      <c r="V2270" s="5"/>
      <c r="W2270" s="5"/>
      <c r="X2270" s="33"/>
      <c r="Y2270" s="33"/>
      <c r="Z2270" s="33"/>
      <c r="AA2270" s="33"/>
      <c r="AB2270" s="33"/>
      <c r="AC2270" s="64"/>
      <c r="AD2270" s="33"/>
      <c r="AE2270" s="33"/>
      <c r="AF2270" s="64"/>
      <c r="AG2270" s="33"/>
      <c r="AH2270" s="33"/>
      <c r="AI2270" s="64"/>
    </row>
    <row r="2271" spans="1:35" ht="18" x14ac:dyDescent="0.2">
      <c r="A2271" s="368">
        <f t="shared" si="594"/>
        <v>2259</v>
      </c>
      <c r="B2271" s="48"/>
      <c r="C2271" s="183" t="s">
        <v>5491</v>
      </c>
      <c r="D2271" s="177" t="s">
        <v>5263</v>
      </c>
      <c r="E2271" s="160"/>
      <c r="F2271" s="161" t="s">
        <v>5249</v>
      </c>
      <c r="G2271" s="161" t="s">
        <v>111</v>
      </c>
      <c r="H2271" s="162" t="s">
        <v>56</v>
      </c>
      <c r="I2271" s="161">
        <v>51</v>
      </c>
      <c r="J2271" s="161">
        <v>7</v>
      </c>
      <c r="K2271" s="340"/>
      <c r="L2271" s="340"/>
      <c r="M2271" s="161">
        <v>58</v>
      </c>
      <c r="N2271" s="4" t="s">
        <v>57</v>
      </c>
      <c r="O2271" s="54"/>
      <c r="P2271" s="5"/>
      <c r="Q2271" s="5"/>
      <c r="R2271" s="5"/>
      <c r="S2271" s="5"/>
      <c r="T2271" s="5"/>
      <c r="U2271" s="5"/>
      <c r="V2271" s="5"/>
      <c r="W2271" s="5"/>
      <c r="X2271" s="33"/>
      <c r="Y2271" s="33"/>
      <c r="Z2271" s="33"/>
      <c r="AA2271" s="33"/>
      <c r="AB2271" s="33"/>
      <c r="AC2271" s="64"/>
      <c r="AD2271" s="33"/>
      <c r="AE2271" s="33"/>
      <c r="AF2271" s="64"/>
      <c r="AG2271" s="33"/>
      <c r="AH2271" s="33"/>
      <c r="AI2271" s="64"/>
    </row>
    <row r="2272" spans="1:35" ht="45" x14ac:dyDescent="0.2">
      <c r="A2272" s="368">
        <f t="shared" si="594"/>
        <v>2260</v>
      </c>
      <c r="B2272" s="48"/>
      <c r="C2272" s="3" t="s">
        <v>5494</v>
      </c>
      <c r="D2272" s="3" t="s">
        <v>5495</v>
      </c>
      <c r="E2272" s="3"/>
      <c r="F2272" s="4" t="s">
        <v>5249</v>
      </c>
      <c r="G2272" s="4" t="s">
        <v>5496</v>
      </c>
      <c r="H2272" s="5" t="s">
        <v>56</v>
      </c>
      <c r="I2272" s="50">
        <v>7</v>
      </c>
      <c r="J2272" s="50">
        <v>4</v>
      </c>
      <c r="K2272" s="50">
        <v>1</v>
      </c>
      <c r="L2272" s="50"/>
      <c r="M2272" s="50">
        <f>SUM(I2272:K2272)</f>
        <v>12</v>
      </c>
      <c r="N2272" s="50" t="s">
        <v>32</v>
      </c>
      <c r="O2272" s="54"/>
      <c r="P2272" s="5"/>
      <c r="Q2272" s="5"/>
      <c r="R2272" s="5"/>
      <c r="S2272" s="5"/>
      <c r="T2272" s="5"/>
      <c r="U2272" s="5"/>
      <c r="V2272" s="5"/>
      <c r="W2272" s="4"/>
      <c r="X2272" s="33"/>
      <c r="Y2272" s="33"/>
      <c r="Z2272" s="33"/>
      <c r="AA2272" s="33"/>
      <c r="AB2272" s="33"/>
      <c r="AC2272" s="64"/>
      <c r="AD2272" s="33"/>
      <c r="AE2272" s="33"/>
      <c r="AF2272" s="64"/>
      <c r="AG2272" s="33"/>
      <c r="AH2272" s="33"/>
      <c r="AI2272" s="64"/>
    </row>
    <row r="2273" spans="1:35" ht="18" x14ac:dyDescent="0.2">
      <c r="A2273" s="368">
        <f t="shared" si="594"/>
        <v>2261</v>
      </c>
      <c r="B2273" s="48"/>
      <c r="C2273" s="169" t="s">
        <v>5497</v>
      </c>
      <c r="D2273" s="108" t="s">
        <v>5248</v>
      </c>
      <c r="E2273" s="169"/>
      <c r="F2273" s="120" t="s">
        <v>5249</v>
      </c>
      <c r="G2273" s="120" t="s">
        <v>154</v>
      </c>
      <c r="H2273" s="182" t="s">
        <v>56</v>
      </c>
      <c r="I2273" s="126">
        <v>24</v>
      </c>
      <c r="J2273" s="126">
        <v>115</v>
      </c>
      <c r="K2273" s="126"/>
      <c r="L2273" s="126"/>
      <c r="M2273" s="13">
        <f>SUM(I2273:K2273)</f>
        <v>139</v>
      </c>
      <c r="N2273" s="126" t="s">
        <v>32</v>
      </c>
      <c r="O2273" s="13" t="s">
        <v>6881</v>
      </c>
      <c r="P2273" s="296" t="s">
        <v>6957</v>
      </c>
      <c r="Q2273" s="5"/>
      <c r="R2273" s="5"/>
      <c r="S2273" s="5"/>
      <c r="T2273" s="5"/>
      <c r="U2273" s="5"/>
      <c r="V2273" s="5"/>
      <c r="W2273" s="4"/>
      <c r="X2273" s="33"/>
      <c r="Y2273" s="33"/>
      <c r="Z2273" s="33"/>
      <c r="AA2273" s="33"/>
      <c r="AB2273" s="33"/>
      <c r="AC2273" s="64"/>
      <c r="AD2273" s="33"/>
      <c r="AE2273" s="33"/>
      <c r="AF2273" s="64"/>
      <c r="AG2273" s="33"/>
      <c r="AH2273" s="33"/>
      <c r="AI2273" s="64"/>
    </row>
    <row r="2274" spans="1:35" ht="18" x14ac:dyDescent="0.2">
      <c r="A2274" s="368">
        <f t="shared" si="594"/>
        <v>2262</v>
      </c>
      <c r="B2274" s="48"/>
      <c r="C2274" s="148" t="s">
        <v>5498</v>
      </c>
      <c r="D2274" s="11" t="s">
        <v>5460</v>
      </c>
      <c r="E2274" s="12" t="s">
        <v>6748</v>
      </c>
      <c r="F2274" s="13" t="s">
        <v>5249</v>
      </c>
      <c r="G2274" s="13" t="s">
        <v>5499</v>
      </c>
      <c r="H2274" s="14" t="s">
        <v>229</v>
      </c>
      <c r="I2274" s="13">
        <v>37</v>
      </c>
      <c r="J2274" s="13">
        <v>8</v>
      </c>
      <c r="K2274" s="13"/>
      <c r="L2274" s="13"/>
      <c r="M2274" s="13">
        <f>SUM(I2274:K2274)</f>
        <v>45</v>
      </c>
      <c r="N2274" s="13" t="s">
        <v>32</v>
      </c>
      <c r="O2274" s="13" t="s">
        <v>6749</v>
      </c>
      <c r="P2274" s="296" t="s">
        <v>6958</v>
      </c>
      <c r="Q2274" s="166"/>
      <c r="R2274" s="5"/>
      <c r="S2274" s="5"/>
      <c r="T2274" s="5"/>
      <c r="U2274" s="5"/>
      <c r="V2274" s="5"/>
      <c r="W2274" s="4"/>
      <c r="X2274" s="33"/>
      <c r="Y2274" s="33"/>
      <c r="Z2274" s="33"/>
      <c r="AA2274" s="33"/>
      <c r="AB2274" s="33"/>
      <c r="AC2274" s="64"/>
      <c r="AD2274" s="33"/>
      <c r="AE2274" s="33"/>
      <c r="AF2274" s="64"/>
      <c r="AG2274" s="33"/>
      <c r="AH2274" s="33"/>
      <c r="AI2274" s="64"/>
    </row>
    <row r="2275" spans="1:35" ht="18" x14ac:dyDescent="0.2">
      <c r="A2275" s="368">
        <f t="shared" si="594"/>
        <v>2263</v>
      </c>
      <c r="B2275" s="4">
        <v>32114</v>
      </c>
      <c r="C2275" s="50" t="s">
        <v>5501</v>
      </c>
      <c r="D2275" s="50" t="s">
        <v>5502</v>
      </c>
      <c r="E2275" s="50"/>
      <c r="F2275" s="4" t="s">
        <v>5246</v>
      </c>
      <c r="G2275" s="54"/>
      <c r="H2275" s="4" t="s">
        <v>56</v>
      </c>
      <c r="I2275" s="267">
        <v>7</v>
      </c>
      <c r="J2275" s="267">
        <v>1</v>
      </c>
      <c r="K2275" s="267">
        <v>0</v>
      </c>
      <c r="L2275" s="267">
        <v>0</v>
      </c>
      <c r="M2275" s="253">
        <f>SUM(I2275:L2275)</f>
        <v>8</v>
      </c>
      <c r="N2275" s="4" t="s">
        <v>32</v>
      </c>
      <c r="O2275" s="54"/>
      <c r="P2275" s="5"/>
      <c r="Q2275" s="5"/>
      <c r="R2275" s="5"/>
      <c r="S2275" s="5"/>
      <c r="T2275" s="5"/>
      <c r="U2275" s="5"/>
      <c r="V2275" s="5"/>
      <c r="W2275" s="4"/>
      <c r="X2275" s="33"/>
      <c r="Y2275" s="33"/>
      <c r="Z2275" s="33"/>
      <c r="AA2275" s="33"/>
      <c r="AB2275" s="33"/>
      <c r="AC2275" s="64"/>
      <c r="AD2275" s="33"/>
      <c r="AE2275" s="33"/>
      <c r="AF2275" s="64"/>
      <c r="AG2275" s="33"/>
      <c r="AH2275" s="33"/>
      <c r="AI2275" s="64"/>
    </row>
    <row r="2276" spans="1:35" x14ac:dyDescent="0.2">
      <c r="A2276" s="368">
        <f t="shared" si="594"/>
        <v>2264</v>
      </c>
      <c r="B2276" s="4">
        <v>32122</v>
      </c>
      <c r="C2276" s="50" t="s">
        <v>5503</v>
      </c>
      <c r="D2276" s="50" t="s">
        <v>5504</v>
      </c>
      <c r="E2276" s="50"/>
      <c r="F2276" s="4" t="s">
        <v>5505</v>
      </c>
      <c r="G2276" s="54"/>
      <c r="H2276" s="4" t="s">
        <v>52</v>
      </c>
      <c r="I2276" s="267">
        <v>12</v>
      </c>
      <c r="J2276" s="267">
        <v>24</v>
      </c>
      <c r="K2276" s="267">
        <v>0</v>
      </c>
      <c r="L2276" s="267">
        <v>0</v>
      </c>
      <c r="M2276" s="253">
        <f>SUM(I2276:L2276)</f>
        <v>36</v>
      </c>
      <c r="N2276" s="13" t="s">
        <v>32</v>
      </c>
      <c r="O2276" s="4"/>
      <c r="P2276" s="5"/>
      <c r="Q2276" s="5"/>
      <c r="R2276" s="5"/>
      <c r="S2276" s="5"/>
      <c r="T2276" s="5"/>
      <c r="U2276" s="5"/>
      <c r="V2276" s="5"/>
      <c r="W2276" s="4"/>
      <c r="X2276" s="33"/>
      <c r="Y2276" s="33"/>
      <c r="Z2276" s="33"/>
      <c r="AA2276" s="33"/>
      <c r="AB2276" s="33"/>
      <c r="AC2276" s="64"/>
      <c r="AD2276" s="33"/>
      <c r="AE2276" s="33"/>
      <c r="AF2276" s="64"/>
      <c r="AG2276" s="33"/>
      <c r="AH2276" s="33"/>
      <c r="AI2276" s="64"/>
    </row>
    <row r="2277" spans="1:35" ht="18" x14ac:dyDescent="0.2">
      <c r="A2277" s="368">
        <f t="shared" si="594"/>
        <v>2265</v>
      </c>
      <c r="B2277" s="48"/>
      <c r="C2277" s="181" t="s">
        <v>5506</v>
      </c>
      <c r="D2277" s="11" t="s">
        <v>5507</v>
      </c>
      <c r="E2277" s="12" t="s">
        <v>6750</v>
      </c>
      <c r="F2277" s="13" t="s">
        <v>5505</v>
      </c>
      <c r="G2277" s="13" t="s">
        <v>5508</v>
      </c>
      <c r="H2277" s="14" t="s">
        <v>31</v>
      </c>
      <c r="I2277" s="13">
        <v>19</v>
      </c>
      <c r="J2277" s="13">
        <v>9</v>
      </c>
      <c r="K2277" s="13"/>
      <c r="L2277" s="13"/>
      <c r="M2277" s="13">
        <f>SUM(I2277:L2277)</f>
        <v>28</v>
      </c>
      <c r="N2277" s="4" t="str">
        <f t="shared" ref="N2277:N2283" si="599">IF(M2279&gt;=100,"Besar",IF(AND(M2279&gt;=50,M2279&lt;=99),"Sedang",IF(AND(M2279&gt;=25,M2279&lt;=49),"Menengah",IF(AND(M2279&lt;=24,M2279&gt;=10),"Kecil",IF(M2279&lt;10,"&lt;Kecil","-")))))</f>
        <v>&lt;Kecil</v>
      </c>
      <c r="O2277" s="4" t="s">
        <v>5541</v>
      </c>
      <c r="P2277" s="5"/>
      <c r="Q2277" s="5"/>
      <c r="R2277" s="5"/>
      <c r="S2277" s="5"/>
      <c r="T2277" s="5"/>
      <c r="U2277" s="5"/>
      <c r="V2277" s="5"/>
      <c r="W2277" s="4"/>
      <c r="X2277" s="33"/>
      <c r="Y2277" s="33"/>
      <c r="Z2277" s="33"/>
      <c r="AA2277" s="33"/>
      <c r="AB2277" s="33"/>
      <c r="AC2277" s="64"/>
      <c r="AD2277" s="33"/>
      <c r="AE2277" s="33"/>
      <c r="AF2277" s="64"/>
      <c r="AG2277" s="33"/>
      <c r="AH2277" s="33"/>
      <c r="AI2277" s="64"/>
    </row>
    <row r="2278" spans="1:35" ht="18" x14ac:dyDescent="0.2">
      <c r="A2278" s="368">
        <f t="shared" si="594"/>
        <v>2266</v>
      </c>
      <c r="B2278" s="4">
        <v>81020</v>
      </c>
      <c r="C2278" s="50" t="s">
        <v>5510</v>
      </c>
      <c r="D2278" s="50" t="s">
        <v>5511</v>
      </c>
      <c r="E2278" s="50"/>
      <c r="F2278" s="4" t="s">
        <v>5505</v>
      </c>
      <c r="G2278" s="54"/>
      <c r="H2278" s="4" t="s">
        <v>31</v>
      </c>
      <c r="I2278" s="267">
        <v>6</v>
      </c>
      <c r="J2278" s="267">
        <v>1</v>
      </c>
      <c r="K2278" s="267">
        <v>0</v>
      </c>
      <c r="L2278" s="267">
        <v>0</v>
      </c>
      <c r="M2278" s="253">
        <f t="shared" ref="M2278:M2285" si="600">SUM(I2278:L2278)</f>
        <v>7</v>
      </c>
      <c r="N2278" s="4" t="str">
        <f t="shared" si="599"/>
        <v>&lt;Kecil</v>
      </c>
      <c r="O2278" s="4" t="s">
        <v>5544</v>
      </c>
      <c r="P2278" s="5"/>
      <c r="Q2278" s="5"/>
      <c r="R2278" s="54"/>
      <c r="S2278" s="100"/>
      <c r="T2278" s="100"/>
      <c r="U2278" s="100"/>
      <c r="V2278" s="5"/>
      <c r="W2278" s="4"/>
      <c r="X2278" s="33"/>
      <c r="Y2278" s="33"/>
      <c r="Z2278" s="33"/>
      <c r="AA2278" s="33"/>
      <c r="AB2278" s="33"/>
      <c r="AC2278" s="64"/>
      <c r="AD2278" s="33"/>
      <c r="AE2278" s="33"/>
      <c r="AF2278" s="64"/>
      <c r="AG2278" s="33"/>
      <c r="AH2278" s="33"/>
      <c r="AI2278" s="64"/>
    </row>
    <row r="2279" spans="1:35" x14ac:dyDescent="0.2">
      <c r="A2279" s="368">
        <f t="shared" si="594"/>
        <v>2267</v>
      </c>
      <c r="B2279" s="4">
        <v>81020</v>
      </c>
      <c r="C2279" s="50" t="s">
        <v>5512</v>
      </c>
      <c r="D2279" s="50" t="s">
        <v>5513</v>
      </c>
      <c r="E2279" s="50"/>
      <c r="F2279" s="4" t="s">
        <v>5505</v>
      </c>
      <c r="G2279" s="54"/>
      <c r="H2279" s="4" t="s">
        <v>31</v>
      </c>
      <c r="I2279" s="267">
        <v>2</v>
      </c>
      <c r="J2279" s="267">
        <v>2</v>
      </c>
      <c r="K2279" s="267">
        <v>0</v>
      </c>
      <c r="L2279" s="267">
        <v>0</v>
      </c>
      <c r="M2279" s="253">
        <f t="shared" si="600"/>
        <v>4</v>
      </c>
      <c r="N2279" s="4" t="str">
        <f t="shared" si="599"/>
        <v>Sedang</v>
      </c>
      <c r="O2279" s="4" t="s">
        <v>2750</v>
      </c>
      <c r="P2279" s="54"/>
      <c r="Q2279" s="54"/>
      <c r="R2279" s="5"/>
      <c r="S2279" s="5"/>
      <c r="T2279" s="5"/>
      <c r="U2279" s="5"/>
      <c r="V2279" s="54"/>
      <c r="W2279" s="54"/>
      <c r="X2279" s="33"/>
      <c r="Y2279" s="33"/>
      <c r="Z2279" s="33"/>
      <c r="AA2279" s="33"/>
      <c r="AB2279" s="33"/>
      <c r="AC2279" s="64"/>
      <c r="AD2279" s="33"/>
      <c r="AE2279" s="33"/>
      <c r="AF2279" s="64"/>
      <c r="AG2279" s="33"/>
      <c r="AH2279" s="33"/>
      <c r="AI2279" s="64"/>
    </row>
    <row r="2280" spans="1:35" ht="18" x14ac:dyDescent="0.2">
      <c r="A2280" s="368">
        <f t="shared" si="594"/>
        <v>2268</v>
      </c>
      <c r="B2280" s="4">
        <v>81020</v>
      </c>
      <c r="C2280" s="50" t="s">
        <v>5514</v>
      </c>
      <c r="D2280" s="50" t="s">
        <v>5515</v>
      </c>
      <c r="E2280" s="50"/>
      <c r="F2280" s="4" t="s">
        <v>5505</v>
      </c>
      <c r="G2280" s="4"/>
      <c r="H2280" s="4" t="s">
        <v>31</v>
      </c>
      <c r="I2280" s="267">
        <v>3</v>
      </c>
      <c r="J2280" s="267">
        <v>1</v>
      </c>
      <c r="K2280" s="267" t="s">
        <v>37</v>
      </c>
      <c r="L2280" s="267" t="s">
        <v>37</v>
      </c>
      <c r="M2280" s="253">
        <f t="shared" si="600"/>
        <v>4</v>
      </c>
      <c r="N2280" s="4" t="str">
        <f t="shared" si="599"/>
        <v>&lt;Kecil</v>
      </c>
      <c r="O2280" s="4" t="s">
        <v>4967</v>
      </c>
      <c r="P2280" s="5"/>
      <c r="Q2280" s="5"/>
      <c r="R2280" s="5"/>
      <c r="S2280" s="5"/>
      <c r="T2280" s="5"/>
      <c r="U2280" s="5"/>
      <c r="V2280" s="5"/>
      <c r="W2280" s="4"/>
      <c r="X2280" s="33"/>
      <c r="Y2280" s="33"/>
      <c r="Z2280" s="33"/>
      <c r="AA2280" s="33"/>
      <c r="AB2280" s="33"/>
      <c r="AC2280" s="64"/>
      <c r="AD2280" s="33"/>
      <c r="AE2280" s="33"/>
      <c r="AF2280" s="64"/>
      <c r="AG2280" s="33"/>
      <c r="AH2280" s="33"/>
      <c r="AI2280" s="64"/>
    </row>
    <row r="2281" spans="1:35" x14ac:dyDescent="0.2">
      <c r="A2281" s="368">
        <f t="shared" si="594"/>
        <v>2269</v>
      </c>
      <c r="B2281" s="4">
        <v>81020</v>
      </c>
      <c r="C2281" s="50" t="s">
        <v>105</v>
      </c>
      <c r="D2281" s="50" t="s">
        <v>5516</v>
      </c>
      <c r="E2281" s="50"/>
      <c r="F2281" s="4" t="s">
        <v>5505</v>
      </c>
      <c r="G2281" s="54"/>
      <c r="H2281" s="4" t="s">
        <v>238</v>
      </c>
      <c r="I2281" s="267">
        <v>29</v>
      </c>
      <c r="J2281" s="267">
        <v>29</v>
      </c>
      <c r="K2281" s="267" t="s">
        <v>37</v>
      </c>
      <c r="L2281" s="267" t="s">
        <v>37</v>
      </c>
      <c r="M2281" s="253">
        <f t="shared" si="600"/>
        <v>58</v>
      </c>
      <c r="N2281" s="4" t="str">
        <f t="shared" si="599"/>
        <v>&lt;Kecil</v>
      </c>
      <c r="O2281" s="4"/>
      <c r="P2281" s="113" t="s">
        <v>6752</v>
      </c>
      <c r="Q2281" s="5"/>
      <c r="R2281" s="5"/>
      <c r="S2281" s="5"/>
      <c r="T2281" s="5"/>
      <c r="U2281" s="5"/>
      <c r="V2281" s="5"/>
      <c r="W2281" s="4"/>
      <c r="X2281" s="33"/>
      <c r="Y2281" s="33"/>
      <c r="Z2281" s="33"/>
      <c r="AA2281" s="33"/>
      <c r="AB2281" s="33"/>
      <c r="AC2281" s="64"/>
      <c r="AD2281" s="33"/>
      <c r="AE2281" s="33"/>
      <c r="AF2281" s="64"/>
      <c r="AG2281" s="33"/>
      <c r="AH2281" s="33"/>
      <c r="AI2281" s="64"/>
    </row>
    <row r="2282" spans="1:35" ht="18" x14ac:dyDescent="0.2">
      <c r="A2282" s="368">
        <f t="shared" si="594"/>
        <v>2270</v>
      </c>
      <c r="B2282" s="4">
        <v>81020</v>
      </c>
      <c r="C2282" s="50" t="s">
        <v>5517</v>
      </c>
      <c r="D2282" s="50" t="s">
        <v>5518</v>
      </c>
      <c r="E2282" s="50"/>
      <c r="F2282" s="4" t="s">
        <v>5505</v>
      </c>
      <c r="G2282" s="54"/>
      <c r="H2282" s="4" t="s">
        <v>36</v>
      </c>
      <c r="I2282" s="267">
        <v>8</v>
      </c>
      <c r="J2282" s="267">
        <v>1</v>
      </c>
      <c r="K2282" s="267" t="s">
        <v>37</v>
      </c>
      <c r="L2282" s="267" t="s">
        <v>37</v>
      </c>
      <c r="M2282" s="253">
        <f t="shared" si="600"/>
        <v>9</v>
      </c>
      <c r="N2282" s="4" t="str">
        <f t="shared" si="599"/>
        <v>&lt;Kecil</v>
      </c>
      <c r="O2282" s="4"/>
      <c r="P2282" s="5"/>
      <c r="Q2282" s="5"/>
      <c r="R2282" s="5"/>
      <c r="S2282" s="5"/>
      <c r="T2282" s="5"/>
      <c r="U2282" s="5"/>
      <c r="V2282" s="5"/>
      <c r="W2282" s="4"/>
      <c r="X2282" s="33"/>
      <c r="Y2282" s="33"/>
      <c r="Z2282" s="33"/>
      <c r="AA2282" s="33"/>
      <c r="AB2282" s="33"/>
      <c r="AC2282" s="64"/>
      <c r="AD2282" s="33"/>
      <c r="AE2282" s="33"/>
      <c r="AF2282" s="64"/>
      <c r="AG2282" s="33"/>
      <c r="AH2282" s="33"/>
      <c r="AI2282" s="64"/>
    </row>
    <row r="2283" spans="1:35" x14ac:dyDescent="0.2">
      <c r="A2283" s="368">
        <f t="shared" si="594"/>
        <v>2271</v>
      </c>
      <c r="B2283" s="4">
        <v>81010</v>
      </c>
      <c r="C2283" s="50" t="s">
        <v>5519</v>
      </c>
      <c r="D2283" s="50" t="s">
        <v>5520</v>
      </c>
      <c r="E2283" s="50"/>
      <c r="F2283" s="4" t="s">
        <v>5505</v>
      </c>
      <c r="G2283" s="54"/>
      <c r="H2283" s="4" t="s">
        <v>31</v>
      </c>
      <c r="I2283" s="267">
        <v>3</v>
      </c>
      <c r="J2283" s="267">
        <v>4</v>
      </c>
      <c r="K2283" s="267">
        <v>0</v>
      </c>
      <c r="L2283" s="267">
        <v>0</v>
      </c>
      <c r="M2283" s="253">
        <f t="shared" si="600"/>
        <v>7</v>
      </c>
      <c r="N2283" s="4" t="str">
        <f t="shared" si="599"/>
        <v>Kecil</v>
      </c>
      <c r="O2283" s="120" t="s">
        <v>6507</v>
      </c>
      <c r="P2283" s="5"/>
      <c r="Q2283" s="5"/>
      <c r="R2283" s="5"/>
      <c r="S2283" s="5"/>
      <c r="T2283" s="5"/>
      <c r="U2283" s="5"/>
      <c r="V2283" s="5"/>
      <c r="W2283" s="5"/>
      <c r="X2283" s="33"/>
      <c r="Y2283" s="33"/>
      <c r="Z2283" s="33"/>
      <c r="AA2283" s="33"/>
      <c r="AB2283" s="33"/>
      <c r="AC2283" s="64"/>
      <c r="AD2283" s="33"/>
      <c r="AE2283" s="33"/>
      <c r="AF2283" s="64"/>
      <c r="AG2283" s="33"/>
      <c r="AH2283" s="33"/>
      <c r="AI2283" s="64"/>
    </row>
    <row r="2284" spans="1:35" x14ac:dyDescent="0.2">
      <c r="A2284" s="368">
        <f t="shared" si="594"/>
        <v>2272</v>
      </c>
      <c r="B2284" s="4">
        <v>81020</v>
      </c>
      <c r="C2284" s="50" t="s">
        <v>5521</v>
      </c>
      <c r="D2284" s="50" t="s">
        <v>5522</v>
      </c>
      <c r="E2284" s="50"/>
      <c r="F2284" s="4" t="s">
        <v>5505</v>
      </c>
      <c r="G2284" s="54"/>
      <c r="H2284" s="4" t="s">
        <v>31</v>
      </c>
      <c r="I2284" s="267">
        <v>5</v>
      </c>
      <c r="J2284" s="267">
        <v>2</v>
      </c>
      <c r="K2284" s="267">
        <v>0</v>
      </c>
      <c r="L2284" s="267">
        <v>0</v>
      </c>
      <c r="M2284" s="253">
        <f t="shared" si="600"/>
        <v>7</v>
      </c>
      <c r="N2284" s="4"/>
      <c r="O2284" s="4"/>
      <c r="P2284" s="28" t="s">
        <v>5545</v>
      </c>
      <c r="Q2284" s="5"/>
      <c r="R2284" s="5"/>
      <c r="S2284" s="5"/>
      <c r="T2284" s="5"/>
      <c r="U2284" s="5"/>
      <c r="V2284" s="5"/>
      <c r="W2284" s="4"/>
      <c r="X2284" s="33"/>
      <c r="Y2284" s="33"/>
      <c r="Z2284" s="33"/>
      <c r="AA2284" s="33"/>
      <c r="AB2284" s="33"/>
      <c r="AC2284" s="64"/>
      <c r="AD2284" s="33"/>
      <c r="AE2284" s="33"/>
      <c r="AF2284" s="64"/>
      <c r="AG2284" s="33"/>
      <c r="AH2284" s="33"/>
      <c r="AI2284" s="64"/>
    </row>
    <row r="2285" spans="1:35" ht="18" x14ac:dyDescent="0.2">
      <c r="A2285" s="368">
        <f t="shared" si="594"/>
        <v>2273</v>
      </c>
      <c r="B2285" s="4">
        <v>82000</v>
      </c>
      <c r="C2285" s="50" t="s">
        <v>5523</v>
      </c>
      <c r="D2285" s="50" t="s">
        <v>5524</v>
      </c>
      <c r="E2285" s="50"/>
      <c r="F2285" s="4" t="s">
        <v>5505</v>
      </c>
      <c r="G2285" s="54"/>
      <c r="H2285" s="4" t="s">
        <v>36</v>
      </c>
      <c r="I2285" s="267">
        <v>7</v>
      </c>
      <c r="J2285" s="267">
        <v>10</v>
      </c>
      <c r="K2285" s="267" t="s">
        <v>37</v>
      </c>
      <c r="L2285" s="267" t="s">
        <v>37</v>
      </c>
      <c r="M2285" s="253">
        <f t="shared" si="600"/>
        <v>17</v>
      </c>
      <c r="N2285" s="4" t="str">
        <f>IF(M2287&gt;=100,"Besar",IF(AND(M2287&gt;=50,M2287&lt;=99),"Sedang",IF(AND(M2287&gt;=25,M2287&lt;=49),"Menengah",IF(AND(M2287&lt;=24,M2287&gt;=10),"Kecil",IF(M2287&lt;10,"&lt;Kecil","-")))))</f>
        <v>&lt;Kecil</v>
      </c>
      <c r="O2285" s="4"/>
      <c r="P2285" s="113" t="s">
        <v>6755</v>
      </c>
      <c r="Q2285" s="5"/>
      <c r="R2285" s="5"/>
      <c r="S2285" s="5"/>
      <c r="T2285" s="5"/>
      <c r="U2285" s="5"/>
      <c r="V2285" s="5"/>
      <c r="W2285" s="4"/>
      <c r="X2285" s="33"/>
      <c r="Y2285" s="33"/>
      <c r="Z2285" s="33"/>
      <c r="AA2285" s="33"/>
      <c r="AB2285" s="33"/>
      <c r="AC2285" s="64"/>
      <c r="AD2285" s="33"/>
      <c r="AE2285" s="33"/>
      <c r="AF2285" s="64"/>
      <c r="AG2285" s="33"/>
      <c r="AH2285" s="33"/>
      <c r="AI2285" s="64"/>
    </row>
    <row r="2286" spans="1:35" ht="27" x14ac:dyDescent="0.2">
      <c r="A2286" s="368">
        <f t="shared" si="594"/>
        <v>2274</v>
      </c>
      <c r="B2286" s="48"/>
      <c r="C2286" s="81" t="s">
        <v>5525</v>
      </c>
      <c r="D2286" s="50" t="s">
        <v>5526</v>
      </c>
      <c r="E2286" s="4"/>
      <c r="F2286" s="50" t="s">
        <v>5505</v>
      </c>
      <c r="G2286" s="50" t="s">
        <v>341</v>
      </c>
      <c r="H2286" s="65"/>
      <c r="I2286" s="50">
        <v>7</v>
      </c>
      <c r="J2286" s="50">
        <v>7</v>
      </c>
      <c r="K2286" s="50"/>
      <c r="L2286" s="50"/>
      <c r="M2286" s="50">
        <f>SUM(I2286:K2286)</f>
        <v>14</v>
      </c>
      <c r="N2286" s="4" t="str">
        <f>IF(M2288&gt;=100,"Besar",IF(AND(M2288&gt;=50,M2288&lt;=99),"Sedang",IF(AND(M2288&gt;=25,M2288&lt;=49),"Menengah",IF(AND(M2288&lt;=24,M2288&gt;=10),"Kecil",IF(M2288&lt;10,"&lt;Kecil","-")))))</f>
        <v>&lt;Kecil</v>
      </c>
      <c r="O2286" s="13" t="s">
        <v>5544</v>
      </c>
      <c r="P2286" s="5"/>
      <c r="Q2286" s="5"/>
      <c r="R2286" s="5"/>
      <c r="S2286" s="5"/>
      <c r="T2286" s="5"/>
      <c r="U2286" s="5"/>
      <c r="V2286" s="5"/>
      <c r="W2286" s="4"/>
      <c r="X2286" s="33"/>
      <c r="Y2286" s="33"/>
      <c r="Z2286" s="33"/>
      <c r="AA2286" s="33"/>
      <c r="AB2286" s="33"/>
      <c r="AC2286" s="64"/>
      <c r="AD2286" s="33"/>
      <c r="AE2286" s="33"/>
      <c r="AF2286" s="64"/>
      <c r="AG2286" s="33"/>
      <c r="AH2286" s="33"/>
      <c r="AI2286" s="64"/>
    </row>
    <row r="2287" spans="1:35" x14ac:dyDescent="0.2">
      <c r="A2287" s="368">
        <f t="shared" si="594"/>
        <v>2275</v>
      </c>
      <c r="B2287" s="4">
        <v>81010</v>
      </c>
      <c r="C2287" s="50" t="s">
        <v>5527</v>
      </c>
      <c r="D2287" s="50" t="s">
        <v>5528</v>
      </c>
      <c r="E2287" s="50"/>
      <c r="F2287" s="4" t="s">
        <v>5505</v>
      </c>
      <c r="G2287" s="54"/>
      <c r="H2287" s="4" t="s">
        <v>31</v>
      </c>
      <c r="I2287" s="267">
        <v>5</v>
      </c>
      <c r="J2287" s="267">
        <v>1</v>
      </c>
      <c r="K2287" s="267">
        <v>0</v>
      </c>
      <c r="L2287" s="267">
        <v>0</v>
      </c>
      <c r="M2287" s="253">
        <f>SUM(I2287:L2287)</f>
        <v>6</v>
      </c>
      <c r="N2287" s="4" t="str">
        <f>IF(M2289&gt;=100,"Besar",IF(AND(M2289&gt;=50,M2289&lt;=99),"Sedang",IF(AND(M2289&gt;=25,M2289&lt;=49),"Menengah",IF(AND(M2289&lt;=24,M2289&gt;=10),"Kecil",IF(M2289&lt;10,"&lt;Kecil","-")))))</f>
        <v>&lt;Kecil</v>
      </c>
      <c r="O2287" s="13" t="s">
        <v>881</v>
      </c>
      <c r="P2287" s="5"/>
      <c r="Q2287" s="5"/>
      <c r="R2287" s="5"/>
      <c r="S2287" s="5"/>
      <c r="T2287" s="5"/>
      <c r="U2287" s="5"/>
      <c r="V2287" s="5"/>
      <c r="W2287" s="4"/>
      <c r="X2287" s="33"/>
      <c r="Y2287" s="33"/>
      <c r="Z2287" s="33"/>
      <c r="AA2287" s="33"/>
      <c r="AB2287" s="33"/>
      <c r="AC2287" s="64"/>
      <c r="AD2287" s="33"/>
      <c r="AE2287" s="33"/>
      <c r="AF2287" s="64"/>
      <c r="AG2287" s="33"/>
      <c r="AH2287" s="33"/>
      <c r="AI2287" s="64"/>
    </row>
    <row r="2288" spans="1:35" ht="18" x14ac:dyDescent="0.2">
      <c r="A2288" s="368">
        <f t="shared" si="594"/>
        <v>2276</v>
      </c>
      <c r="B2288" s="4">
        <v>32122</v>
      </c>
      <c r="C2288" s="50" t="s">
        <v>5529</v>
      </c>
      <c r="D2288" s="50" t="s">
        <v>5530</v>
      </c>
      <c r="E2288" s="50"/>
      <c r="F2288" s="4" t="s">
        <v>5505</v>
      </c>
      <c r="G2288" s="54"/>
      <c r="H2288" s="4" t="s">
        <v>31</v>
      </c>
      <c r="I2288" s="267" t="s">
        <v>37</v>
      </c>
      <c r="J2288" s="267">
        <v>5</v>
      </c>
      <c r="K2288" s="267"/>
      <c r="L2288" s="267"/>
      <c r="M2288" s="253">
        <f>SUM(I2288:L2288)</f>
        <v>5</v>
      </c>
      <c r="N2288" s="4" t="s">
        <v>57</v>
      </c>
      <c r="O2288" s="4"/>
      <c r="P2288" s="5"/>
      <c r="Q2288" s="5"/>
      <c r="R2288" s="5"/>
      <c r="S2288" s="5"/>
      <c r="T2288" s="5"/>
      <c r="U2288" s="5"/>
      <c r="V2288" s="5"/>
      <c r="W2288" s="4"/>
      <c r="X2288" s="33"/>
      <c r="Y2288" s="33"/>
      <c r="Z2288" s="33"/>
      <c r="AA2288" s="33"/>
      <c r="AB2288" s="33"/>
      <c r="AC2288" s="64"/>
      <c r="AD2288" s="33"/>
      <c r="AE2288" s="33"/>
      <c r="AF2288" s="64"/>
      <c r="AG2288" s="33"/>
      <c r="AH2288" s="33"/>
      <c r="AI2288" s="64"/>
    </row>
    <row r="2289" spans="1:35" x14ac:dyDescent="0.2">
      <c r="A2289" s="368">
        <f t="shared" si="594"/>
        <v>2277</v>
      </c>
      <c r="B2289" s="4">
        <v>31279</v>
      </c>
      <c r="C2289" s="50" t="s">
        <v>5531</v>
      </c>
      <c r="D2289" s="50" t="s">
        <v>5532</v>
      </c>
      <c r="E2289" s="50"/>
      <c r="F2289" s="4" t="s">
        <v>5505</v>
      </c>
      <c r="G2289" s="54"/>
      <c r="H2289" s="4" t="s">
        <v>52</v>
      </c>
      <c r="I2289" s="267">
        <v>4</v>
      </c>
      <c r="J2289" s="267">
        <v>0</v>
      </c>
      <c r="K2289" s="267">
        <v>0</v>
      </c>
      <c r="L2289" s="267">
        <v>0</v>
      </c>
      <c r="M2289" s="253">
        <f>SUM(I2289:L2289)</f>
        <v>4</v>
      </c>
      <c r="N2289" s="120" t="s">
        <v>57</v>
      </c>
      <c r="O2289" s="4"/>
      <c r="P2289" s="5"/>
      <c r="Q2289" s="5"/>
      <c r="R2289" s="54"/>
      <c r="S2289" s="100"/>
      <c r="T2289" s="100"/>
      <c r="U2289" s="100"/>
      <c r="V2289" s="5"/>
      <c r="W2289" s="4"/>
      <c r="X2289" s="33"/>
      <c r="Y2289" s="33"/>
      <c r="Z2289" s="33"/>
      <c r="AA2289" s="33"/>
      <c r="AB2289" s="33"/>
      <c r="AC2289" s="64"/>
      <c r="AD2289" s="33"/>
      <c r="AE2289" s="33"/>
      <c r="AF2289" s="64"/>
      <c r="AG2289" s="33"/>
      <c r="AH2289" s="33"/>
      <c r="AI2289" s="64"/>
    </row>
    <row r="2290" spans="1:35" ht="18" x14ac:dyDescent="0.2">
      <c r="A2290" s="368">
        <f t="shared" si="594"/>
        <v>2278</v>
      </c>
      <c r="B2290" s="12"/>
      <c r="C2290" s="181" t="s">
        <v>6959</v>
      </c>
      <c r="D2290" s="12" t="s">
        <v>6960</v>
      </c>
      <c r="E2290" s="148" t="s">
        <v>6961</v>
      </c>
      <c r="F2290" s="13" t="s">
        <v>5505</v>
      </c>
      <c r="G2290" s="13" t="s">
        <v>6962</v>
      </c>
      <c r="H2290" s="14" t="s">
        <v>31</v>
      </c>
      <c r="I2290" s="13">
        <v>2</v>
      </c>
      <c r="J2290" s="13"/>
      <c r="K2290" s="120"/>
      <c r="L2290" s="120"/>
      <c r="M2290" s="118">
        <f>SUM(I2290:J2290)</f>
        <v>2</v>
      </c>
      <c r="N2290" s="13" t="s">
        <v>45</v>
      </c>
      <c r="O2290" s="13" t="s">
        <v>6963</v>
      </c>
      <c r="P2290" s="296" t="s">
        <v>6830</v>
      </c>
      <c r="Q2290" s="54"/>
      <c r="R2290" s="5"/>
      <c r="S2290" s="5"/>
      <c r="T2290" s="5"/>
      <c r="U2290" s="5"/>
      <c r="V2290" s="54"/>
      <c r="W2290" s="54"/>
      <c r="X2290" s="33"/>
      <c r="Y2290" s="33"/>
      <c r="Z2290" s="33"/>
      <c r="AA2290" s="33"/>
      <c r="AB2290" s="33"/>
      <c r="AC2290" s="64"/>
      <c r="AD2290" s="33"/>
      <c r="AE2290" s="33"/>
      <c r="AF2290" s="64"/>
      <c r="AG2290" s="33"/>
      <c r="AH2290" s="33"/>
      <c r="AI2290" s="64"/>
    </row>
    <row r="2291" spans="1:35" ht="18" x14ac:dyDescent="0.2">
      <c r="A2291" s="368">
        <f t="shared" si="594"/>
        <v>2279</v>
      </c>
      <c r="B2291" s="4">
        <v>32210</v>
      </c>
      <c r="C2291" s="293" t="s">
        <v>5533</v>
      </c>
      <c r="D2291" s="137" t="s">
        <v>5534</v>
      </c>
      <c r="E2291" s="108" t="s">
        <v>6751</v>
      </c>
      <c r="F2291" s="120" t="s">
        <v>5505</v>
      </c>
      <c r="G2291" s="120" t="s">
        <v>5535</v>
      </c>
      <c r="H2291" s="21" t="s">
        <v>31</v>
      </c>
      <c r="I2291" s="171">
        <v>17</v>
      </c>
      <c r="J2291" s="120">
        <v>339</v>
      </c>
      <c r="K2291" s="120"/>
      <c r="L2291" s="120"/>
      <c r="M2291" s="13">
        <f>SUM(I2291:J2291)</f>
        <v>356</v>
      </c>
      <c r="N2291" s="4" t="s">
        <v>45</v>
      </c>
      <c r="O2291" s="4"/>
      <c r="P2291" s="5"/>
      <c r="Q2291" s="5"/>
      <c r="R2291" s="5"/>
      <c r="S2291" s="5"/>
      <c r="T2291" s="5"/>
      <c r="U2291" s="5"/>
      <c r="V2291" s="5"/>
      <c r="W2291" s="4"/>
      <c r="X2291" s="33"/>
      <c r="Y2291" s="33"/>
      <c r="Z2291" s="33"/>
      <c r="AA2291" s="33"/>
      <c r="AB2291" s="33"/>
      <c r="AC2291" s="64"/>
      <c r="AD2291" s="33"/>
      <c r="AE2291" s="33"/>
      <c r="AF2291" s="64"/>
      <c r="AG2291" s="33"/>
      <c r="AH2291" s="33"/>
      <c r="AI2291" s="64"/>
    </row>
    <row r="2292" spans="1:35" ht="18" x14ac:dyDescent="0.2">
      <c r="A2292" s="368">
        <f t="shared" si="594"/>
        <v>2280</v>
      </c>
      <c r="B2292" s="4">
        <v>81020</v>
      </c>
      <c r="C2292" s="50" t="s">
        <v>5537</v>
      </c>
      <c r="D2292" s="50" t="s">
        <v>5538</v>
      </c>
      <c r="E2292" s="50"/>
      <c r="F2292" s="4" t="s">
        <v>5505</v>
      </c>
      <c r="G2292" s="4"/>
      <c r="H2292" s="4" t="s">
        <v>31</v>
      </c>
      <c r="I2292" s="267">
        <v>5</v>
      </c>
      <c r="J2292" s="267">
        <v>3</v>
      </c>
      <c r="K2292" s="267">
        <v>0</v>
      </c>
      <c r="L2292" s="267">
        <v>0</v>
      </c>
      <c r="M2292" s="253">
        <f>SUM(I2292:L2292)</f>
        <v>8</v>
      </c>
      <c r="N2292" s="4" t="s">
        <v>32</v>
      </c>
      <c r="O2292" s="4" t="s">
        <v>5575</v>
      </c>
      <c r="P2292" s="5"/>
      <c r="Q2292" s="5"/>
      <c r="R2292" s="54"/>
      <c r="S2292" s="100"/>
      <c r="T2292" s="100"/>
      <c r="U2292" s="100"/>
      <c r="V2292" s="5"/>
      <c r="W2292" s="4"/>
      <c r="X2292" s="33"/>
      <c r="Y2292" s="33"/>
      <c r="Z2292" s="33"/>
      <c r="AA2292" s="33"/>
      <c r="AB2292" s="33"/>
      <c r="AC2292" s="64"/>
      <c r="AD2292" s="33"/>
      <c r="AE2292" s="33"/>
      <c r="AF2292" s="64"/>
      <c r="AG2292" s="33"/>
      <c r="AH2292" s="33"/>
      <c r="AI2292" s="64"/>
    </row>
    <row r="2293" spans="1:35" ht="18" x14ac:dyDescent="0.2">
      <c r="A2293" s="368">
        <f t="shared" si="594"/>
        <v>2281</v>
      </c>
      <c r="B2293" s="48"/>
      <c r="C2293" s="3" t="s">
        <v>5539</v>
      </c>
      <c r="D2293" s="3" t="s">
        <v>5540</v>
      </c>
      <c r="E2293" s="3"/>
      <c r="F2293" s="4" t="s">
        <v>5505</v>
      </c>
      <c r="G2293" s="4" t="s">
        <v>341</v>
      </c>
      <c r="H2293" s="5"/>
      <c r="I2293" s="50">
        <v>8</v>
      </c>
      <c r="J2293" s="50">
        <v>12</v>
      </c>
      <c r="K2293" s="50"/>
      <c r="L2293" s="50"/>
      <c r="M2293" s="50">
        <f>SUM(I2293:J2293)</f>
        <v>20</v>
      </c>
      <c r="N2293" s="13" t="s">
        <v>32</v>
      </c>
      <c r="O2293" s="4"/>
      <c r="P2293" s="54"/>
      <c r="Q2293" s="54"/>
      <c r="R2293" s="54"/>
      <c r="S2293" s="100"/>
      <c r="T2293" s="100"/>
      <c r="U2293" s="100"/>
      <c r="V2293" s="54"/>
      <c r="W2293" s="54"/>
      <c r="X2293" s="33"/>
      <c r="Y2293" s="33"/>
      <c r="Z2293" s="33"/>
      <c r="AA2293" s="33"/>
      <c r="AB2293" s="33"/>
      <c r="AC2293" s="64"/>
      <c r="AD2293" s="33"/>
      <c r="AE2293" s="33"/>
      <c r="AF2293" s="64"/>
      <c r="AG2293" s="33"/>
      <c r="AH2293" s="33"/>
      <c r="AI2293" s="64"/>
    </row>
    <row r="2294" spans="1:35" ht="18" x14ac:dyDescent="0.2">
      <c r="A2294" s="368">
        <f t="shared" si="594"/>
        <v>2282</v>
      </c>
      <c r="B2294" s="48"/>
      <c r="C2294" s="181" t="s">
        <v>5542</v>
      </c>
      <c r="D2294" s="11" t="s">
        <v>5543</v>
      </c>
      <c r="E2294" s="12" t="s">
        <v>6753</v>
      </c>
      <c r="F2294" s="13" t="s">
        <v>5505</v>
      </c>
      <c r="G2294" s="13" t="s">
        <v>341</v>
      </c>
      <c r="H2294" s="14" t="s">
        <v>31</v>
      </c>
      <c r="I2294" s="13">
        <v>60</v>
      </c>
      <c r="J2294" s="13">
        <v>26</v>
      </c>
      <c r="K2294" s="13"/>
      <c r="L2294" s="13"/>
      <c r="M2294" s="13">
        <f>SUM(I2294:L2294)</f>
        <v>86</v>
      </c>
      <c r="N2294" s="155" t="s">
        <v>32</v>
      </c>
      <c r="O2294" s="4"/>
      <c r="P2294" s="54"/>
      <c r="Q2294" s="54"/>
      <c r="R2294" s="5"/>
      <c r="S2294" s="5"/>
      <c r="T2294" s="5"/>
      <c r="U2294" s="5"/>
      <c r="V2294" s="54"/>
      <c r="W2294" s="54"/>
      <c r="X2294" s="33"/>
      <c r="Y2294" s="33"/>
      <c r="Z2294" s="33"/>
      <c r="AA2294" s="33"/>
      <c r="AB2294" s="33"/>
      <c r="AC2294" s="64"/>
      <c r="AD2294" s="33"/>
      <c r="AE2294" s="33"/>
      <c r="AF2294" s="64"/>
      <c r="AG2294" s="33"/>
      <c r="AH2294" s="33"/>
      <c r="AI2294" s="64"/>
    </row>
    <row r="2295" spans="1:35" x14ac:dyDescent="0.2">
      <c r="A2295" s="368">
        <f t="shared" si="594"/>
        <v>2283</v>
      </c>
      <c r="B2295" s="48"/>
      <c r="C2295" s="97" t="s">
        <v>5546</v>
      </c>
      <c r="D2295" s="180" t="s">
        <v>5547</v>
      </c>
      <c r="E2295" s="28" t="s">
        <v>6754</v>
      </c>
      <c r="F2295" s="13" t="s">
        <v>5505</v>
      </c>
      <c r="G2295" s="155" t="s">
        <v>341</v>
      </c>
      <c r="H2295" s="14" t="s">
        <v>31</v>
      </c>
      <c r="I2295" s="28">
        <v>12</v>
      </c>
      <c r="J2295" s="28">
        <v>7</v>
      </c>
      <c r="K2295" s="28"/>
      <c r="L2295" s="28"/>
      <c r="M2295" s="13">
        <f>SUM(I2295:L2295)</f>
        <v>19</v>
      </c>
      <c r="N2295" s="4" t="str">
        <f>IF(M2297&gt;=100,"Besar",IF(AND(M2297&gt;=50,M2297&lt;=99),"Sedang",IF(AND(M2297&gt;=25,M2297&lt;=49),"Menengah",IF(AND(M2297&lt;=24,M2297&gt;=10),"Kecil",IF(M2297&lt;10,"&lt;Kecil","-")))))</f>
        <v>Menengah</v>
      </c>
      <c r="O2295" s="4"/>
      <c r="P2295" s="5"/>
      <c r="Q2295" s="5"/>
      <c r="R2295" s="54"/>
      <c r="S2295" s="100"/>
      <c r="T2295" s="100"/>
      <c r="U2295" s="100"/>
      <c r="V2295" s="5"/>
      <c r="W2295" s="5"/>
      <c r="X2295" s="33"/>
      <c r="Y2295" s="33"/>
      <c r="Z2295" s="33"/>
      <c r="AA2295" s="33"/>
      <c r="AB2295" s="33"/>
      <c r="AC2295" s="64"/>
      <c r="AD2295" s="33"/>
      <c r="AE2295" s="33"/>
      <c r="AF2295" s="64"/>
      <c r="AG2295" s="33"/>
      <c r="AH2295" s="33"/>
      <c r="AI2295" s="64"/>
    </row>
    <row r="2296" spans="1:35" ht="18" x14ac:dyDescent="0.2">
      <c r="A2296" s="368">
        <f t="shared" si="594"/>
        <v>2284</v>
      </c>
      <c r="B2296" s="48"/>
      <c r="C2296" s="7" t="s">
        <v>4965</v>
      </c>
      <c r="D2296" s="3" t="s">
        <v>4966</v>
      </c>
      <c r="E2296" s="3"/>
      <c r="F2296" s="4"/>
      <c r="G2296" s="4" t="s">
        <v>341</v>
      </c>
      <c r="H2296" s="5"/>
      <c r="I2296" s="50">
        <v>24</v>
      </c>
      <c r="J2296" s="50">
        <v>7</v>
      </c>
      <c r="K2296" s="50"/>
      <c r="L2296" s="50"/>
      <c r="M2296" s="50">
        <f>SUM(I2296:K2296)</f>
        <v>31</v>
      </c>
      <c r="N2296" s="4" t="str">
        <f>IF(M2298&gt;=100,"Besar",IF(AND(M2298&gt;=50,M2298&lt;=99),"Sedang",IF(AND(M2298&gt;=25,M2298&lt;=49),"Menengah",IF(AND(M2298&lt;=24,M2298&gt;=10),"Kecil",IF(M2298&lt;10,"&lt;Kecil","-")))))</f>
        <v>Kecil</v>
      </c>
      <c r="O2296" s="4"/>
      <c r="P2296" s="54"/>
      <c r="Q2296" s="54"/>
      <c r="R2296" s="54"/>
      <c r="S2296" s="100"/>
      <c r="T2296" s="100"/>
      <c r="U2296" s="100"/>
      <c r="V2296" s="54"/>
      <c r="W2296" s="54"/>
      <c r="X2296" s="33"/>
      <c r="Y2296" s="33"/>
      <c r="Z2296" s="33"/>
      <c r="AA2296" s="33"/>
      <c r="AB2296" s="33"/>
      <c r="AC2296" s="64"/>
      <c r="AD2296" s="33"/>
      <c r="AE2296" s="33"/>
      <c r="AF2296" s="64"/>
      <c r="AG2296" s="33"/>
      <c r="AH2296" s="33"/>
      <c r="AI2296" s="64"/>
    </row>
    <row r="2297" spans="1:35" ht="18" x14ac:dyDescent="0.2">
      <c r="A2297" s="368">
        <f t="shared" si="594"/>
        <v>2285</v>
      </c>
      <c r="B2297" s="4">
        <v>81020</v>
      </c>
      <c r="C2297" s="50" t="s">
        <v>5549</v>
      </c>
      <c r="D2297" s="50" t="s">
        <v>5550</v>
      </c>
      <c r="E2297" s="50"/>
      <c r="F2297" s="4" t="s">
        <v>5505</v>
      </c>
      <c r="G2297" s="4"/>
      <c r="H2297" s="4" t="s">
        <v>238</v>
      </c>
      <c r="I2297" s="267">
        <v>19</v>
      </c>
      <c r="J2297" s="267">
        <v>15</v>
      </c>
      <c r="K2297" s="267" t="s">
        <v>37</v>
      </c>
      <c r="L2297" s="267" t="s">
        <v>37</v>
      </c>
      <c r="M2297" s="253">
        <f>SUM(I2297:L2297)</f>
        <v>34</v>
      </c>
      <c r="N2297" s="4" t="str">
        <f>IF(M2299&gt;=100,"Besar",IF(AND(M2299&gt;=50,M2299&lt;=99),"Sedang",IF(AND(M2299&gt;=25,M2299&lt;=49),"Menengah",IF(AND(M2299&lt;=24,M2299&gt;=10),"Kecil",IF(M2299&lt;10,"&lt;Kecil","-")))))</f>
        <v>&lt;Kecil</v>
      </c>
      <c r="O2297" s="4"/>
      <c r="P2297" s="54"/>
      <c r="Q2297" s="54"/>
      <c r="R2297" s="54"/>
      <c r="S2297" s="100"/>
      <c r="T2297" s="100"/>
      <c r="U2297" s="100"/>
      <c r="V2297" s="54"/>
      <c r="W2297" s="54"/>
      <c r="X2297" s="33"/>
      <c r="Y2297" s="33"/>
      <c r="Z2297" s="33"/>
      <c r="AA2297" s="33"/>
      <c r="AB2297" s="33"/>
      <c r="AC2297" s="64"/>
      <c r="AD2297" s="33"/>
      <c r="AE2297" s="33"/>
      <c r="AF2297" s="64"/>
      <c r="AG2297" s="33"/>
      <c r="AH2297" s="33"/>
      <c r="AI2297" s="64"/>
    </row>
    <row r="2298" spans="1:35" x14ac:dyDescent="0.2">
      <c r="A2298" s="368">
        <f t="shared" si="594"/>
        <v>2286</v>
      </c>
      <c r="B2298" s="4">
        <v>81020</v>
      </c>
      <c r="C2298" s="50" t="s">
        <v>5551</v>
      </c>
      <c r="D2298" s="50" t="s">
        <v>5552</v>
      </c>
      <c r="E2298" s="50"/>
      <c r="F2298" s="4" t="s">
        <v>5505</v>
      </c>
      <c r="G2298" s="4"/>
      <c r="H2298" s="4" t="s">
        <v>31</v>
      </c>
      <c r="I2298" s="267">
        <v>13</v>
      </c>
      <c r="J2298" s="267">
        <v>3</v>
      </c>
      <c r="K2298" s="267">
        <v>0</v>
      </c>
      <c r="L2298" s="267">
        <v>0</v>
      </c>
      <c r="M2298" s="253">
        <f>SUM(I2298:L2298)</f>
        <v>16</v>
      </c>
      <c r="N2298" s="4" t="s">
        <v>45</v>
      </c>
      <c r="O2298" s="4"/>
      <c r="P2298" s="54"/>
      <c r="Q2298" s="54"/>
      <c r="R2298" s="54"/>
      <c r="S2298" s="100"/>
      <c r="T2298" s="100"/>
      <c r="U2298" s="100"/>
      <c r="V2298" s="54"/>
      <c r="W2298" s="54"/>
      <c r="X2298" s="33"/>
      <c r="Y2298" s="33"/>
      <c r="Z2298" s="33"/>
      <c r="AA2298" s="33"/>
      <c r="AB2298" s="33"/>
      <c r="AC2298" s="64"/>
      <c r="AD2298" s="33"/>
      <c r="AE2298" s="33"/>
      <c r="AF2298" s="64"/>
      <c r="AG2298" s="33"/>
      <c r="AH2298" s="33"/>
      <c r="AI2298" s="64"/>
    </row>
    <row r="2299" spans="1:35" x14ac:dyDescent="0.2">
      <c r="A2299" s="368">
        <f t="shared" si="594"/>
        <v>2287</v>
      </c>
      <c r="B2299" s="4">
        <v>36320</v>
      </c>
      <c r="C2299" s="50" t="s">
        <v>5553</v>
      </c>
      <c r="D2299" s="50" t="s">
        <v>5554</v>
      </c>
      <c r="E2299" s="50"/>
      <c r="F2299" s="4" t="s">
        <v>5505</v>
      </c>
      <c r="G2299" s="4"/>
      <c r="H2299" s="4" t="s">
        <v>31</v>
      </c>
      <c r="I2299" s="267">
        <v>5</v>
      </c>
      <c r="J2299" s="267">
        <v>1</v>
      </c>
      <c r="K2299" s="267">
        <v>0</v>
      </c>
      <c r="L2299" s="267">
        <v>0</v>
      </c>
      <c r="M2299" s="253">
        <f>SUM(I2299:L2299)</f>
        <v>6</v>
      </c>
      <c r="N2299" s="4" t="str">
        <f t="shared" ref="N2299:N2306" si="601">IF(M2301&gt;=100,"Besar",IF(AND(M2301&gt;=50,M2301&lt;=99),"Sedang",IF(AND(M2301&gt;=25,M2301&lt;=49),"Menengah",IF(AND(M2301&lt;=24,M2301&gt;=10),"Kecil",IF(M2301&lt;10,"&lt;Kecil","-")))))</f>
        <v>Kecil</v>
      </c>
      <c r="O2299" s="54"/>
      <c r="P2299" s="54"/>
      <c r="Q2299" s="54"/>
      <c r="R2299" s="54"/>
      <c r="S2299" s="100"/>
      <c r="T2299" s="100"/>
      <c r="U2299" s="100"/>
      <c r="V2299" s="54"/>
      <c r="W2299" s="54"/>
      <c r="X2299" s="33"/>
      <c r="Y2299" s="33"/>
      <c r="Z2299" s="33"/>
      <c r="AA2299" s="33"/>
      <c r="AB2299" s="33"/>
      <c r="AC2299" s="64"/>
      <c r="AD2299" s="33"/>
      <c r="AE2299" s="33"/>
      <c r="AF2299" s="64"/>
      <c r="AG2299" s="33"/>
      <c r="AH2299" s="33"/>
      <c r="AI2299" s="64"/>
    </row>
    <row r="2300" spans="1:35" ht="18" x14ac:dyDescent="0.2">
      <c r="A2300" s="368">
        <f t="shared" si="594"/>
        <v>2288</v>
      </c>
      <c r="B2300" s="48"/>
      <c r="C2300" s="32" t="s">
        <v>5553</v>
      </c>
      <c r="D2300" s="3" t="s">
        <v>5555</v>
      </c>
      <c r="E2300" s="3"/>
      <c r="F2300" s="4" t="s">
        <v>5505</v>
      </c>
      <c r="G2300" s="4" t="s">
        <v>1638</v>
      </c>
      <c r="H2300" s="5"/>
      <c r="I2300" s="50">
        <v>6</v>
      </c>
      <c r="J2300" s="50" t="s">
        <v>37</v>
      </c>
      <c r="K2300" s="50"/>
      <c r="L2300" s="50"/>
      <c r="M2300" s="50">
        <f>SUM(I2300:K2300)</f>
        <v>6</v>
      </c>
      <c r="N2300" s="4" t="str">
        <f t="shared" si="601"/>
        <v>&lt;Kecil</v>
      </c>
      <c r="O2300" s="4" t="s">
        <v>1873</v>
      </c>
      <c r="P2300" s="54"/>
      <c r="Q2300" s="54"/>
      <c r="R2300" s="5"/>
      <c r="S2300" s="5"/>
      <c r="T2300" s="5"/>
      <c r="U2300" s="5"/>
      <c r="V2300" s="54"/>
      <c r="W2300" s="54"/>
      <c r="X2300" s="33"/>
      <c r="Y2300" s="33"/>
      <c r="Z2300" s="33"/>
      <c r="AA2300" s="33"/>
      <c r="AB2300" s="33"/>
      <c r="AC2300" s="64"/>
      <c r="AD2300" s="33"/>
      <c r="AE2300" s="33"/>
      <c r="AF2300" s="64"/>
      <c r="AG2300" s="33"/>
      <c r="AH2300" s="33"/>
      <c r="AI2300" s="64"/>
    </row>
    <row r="2301" spans="1:35" x14ac:dyDescent="0.2">
      <c r="A2301" s="368">
        <f t="shared" si="594"/>
        <v>2289</v>
      </c>
      <c r="B2301" s="4">
        <v>51100</v>
      </c>
      <c r="C2301" s="50" t="s">
        <v>5556</v>
      </c>
      <c r="D2301" s="50" t="s">
        <v>5557</v>
      </c>
      <c r="E2301" s="50"/>
      <c r="F2301" s="4" t="s">
        <v>5505</v>
      </c>
      <c r="G2301" s="4"/>
      <c r="H2301" s="4" t="s">
        <v>31</v>
      </c>
      <c r="I2301" s="267">
        <v>6</v>
      </c>
      <c r="J2301" s="267">
        <v>8</v>
      </c>
      <c r="K2301" s="267">
        <v>0</v>
      </c>
      <c r="L2301" s="267">
        <v>0</v>
      </c>
      <c r="M2301" s="253">
        <f t="shared" ref="M2301:M2308" si="602">SUM(I2301:L2301)</f>
        <v>14</v>
      </c>
      <c r="N2301" s="4" t="str">
        <f t="shared" si="601"/>
        <v>Sedang</v>
      </c>
      <c r="O2301" s="4"/>
      <c r="P2301" s="5" t="s">
        <v>5611</v>
      </c>
      <c r="Q2301" s="5"/>
      <c r="R2301" s="5"/>
      <c r="S2301" s="5"/>
      <c r="T2301" s="5"/>
      <c r="U2301" s="5"/>
      <c r="V2301" s="5"/>
      <c r="W2301" s="4"/>
      <c r="X2301" s="33"/>
      <c r="Y2301" s="33"/>
      <c r="Z2301" s="33"/>
      <c r="AA2301" s="33"/>
      <c r="AB2301" s="33"/>
      <c r="AC2301" s="64"/>
      <c r="AD2301" s="33"/>
      <c r="AE2301" s="33"/>
      <c r="AF2301" s="64"/>
      <c r="AG2301" s="33"/>
      <c r="AH2301" s="33"/>
      <c r="AI2301" s="64"/>
    </row>
    <row r="2302" spans="1:35" x14ac:dyDescent="0.2">
      <c r="A2302" s="368">
        <f t="shared" si="594"/>
        <v>2290</v>
      </c>
      <c r="B2302" s="4">
        <v>61033</v>
      </c>
      <c r="C2302" s="50" t="s">
        <v>5558</v>
      </c>
      <c r="D2302" s="50" t="s">
        <v>5559</v>
      </c>
      <c r="E2302" s="50"/>
      <c r="F2302" s="4" t="s">
        <v>5505</v>
      </c>
      <c r="G2302" s="4"/>
      <c r="H2302" s="4" t="s">
        <v>52</v>
      </c>
      <c r="I2302" s="267">
        <v>1</v>
      </c>
      <c r="J2302" s="267">
        <v>1</v>
      </c>
      <c r="K2302" s="267">
        <v>0</v>
      </c>
      <c r="L2302" s="267">
        <v>0</v>
      </c>
      <c r="M2302" s="253">
        <f t="shared" si="602"/>
        <v>2</v>
      </c>
      <c r="N2302" s="4" t="str">
        <f t="shared" si="601"/>
        <v>Kecil</v>
      </c>
      <c r="O2302" s="54"/>
      <c r="P2302" s="5"/>
      <c r="Q2302" s="5"/>
      <c r="R2302" s="54"/>
      <c r="S2302" s="100"/>
      <c r="T2302" s="100"/>
      <c r="U2302" s="100"/>
      <c r="V2302" s="5"/>
      <c r="W2302" s="5"/>
      <c r="X2302" s="33"/>
      <c r="Y2302" s="33"/>
      <c r="Z2302" s="33"/>
      <c r="AA2302" s="33"/>
      <c r="AB2302" s="33"/>
      <c r="AC2302" s="64"/>
      <c r="AD2302" s="33"/>
      <c r="AE2302" s="33"/>
      <c r="AF2302" s="64"/>
      <c r="AG2302" s="33"/>
      <c r="AH2302" s="33"/>
      <c r="AI2302" s="64"/>
    </row>
    <row r="2303" spans="1:35" x14ac:dyDescent="0.2">
      <c r="A2303" s="368">
        <f t="shared" si="594"/>
        <v>2291</v>
      </c>
      <c r="B2303" s="4">
        <v>51900</v>
      </c>
      <c r="C2303" s="50" t="s">
        <v>5560</v>
      </c>
      <c r="D2303" s="50" t="s">
        <v>5561</v>
      </c>
      <c r="E2303" s="50"/>
      <c r="F2303" s="4" t="s">
        <v>5505</v>
      </c>
      <c r="G2303" s="4"/>
      <c r="H2303" s="4" t="s">
        <v>31</v>
      </c>
      <c r="I2303" s="267">
        <v>71</v>
      </c>
      <c r="J2303" s="267">
        <v>9</v>
      </c>
      <c r="K2303" s="267">
        <v>0</v>
      </c>
      <c r="L2303" s="267">
        <v>0</v>
      </c>
      <c r="M2303" s="253">
        <f t="shared" si="602"/>
        <v>80</v>
      </c>
      <c r="N2303" s="4" t="str">
        <f t="shared" si="601"/>
        <v>Sedang</v>
      </c>
      <c r="O2303" s="54"/>
      <c r="P2303" s="54"/>
      <c r="Q2303" s="54"/>
      <c r="R2303" s="54"/>
      <c r="S2303" s="100"/>
      <c r="T2303" s="100"/>
      <c r="U2303" s="100"/>
      <c r="V2303" s="54"/>
      <c r="W2303" s="54"/>
      <c r="X2303" s="33"/>
      <c r="Y2303" s="33"/>
      <c r="Z2303" s="33"/>
      <c r="AA2303" s="33"/>
      <c r="AB2303" s="33"/>
      <c r="AC2303" s="64"/>
      <c r="AD2303" s="33"/>
      <c r="AE2303" s="33"/>
      <c r="AF2303" s="64"/>
      <c r="AG2303" s="33"/>
      <c r="AH2303" s="33"/>
      <c r="AI2303" s="64"/>
    </row>
    <row r="2304" spans="1:35" ht="18" x14ac:dyDescent="0.2">
      <c r="A2304" s="368">
        <f t="shared" si="594"/>
        <v>2292</v>
      </c>
      <c r="B2304" s="4">
        <v>32210</v>
      </c>
      <c r="C2304" s="50" t="s">
        <v>5562</v>
      </c>
      <c r="D2304" s="50" t="s">
        <v>5563</v>
      </c>
      <c r="E2304" s="50"/>
      <c r="F2304" s="4" t="s">
        <v>5505</v>
      </c>
      <c r="G2304" s="54"/>
      <c r="H2304" s="4" t="s">
        <v>31</v>
      </c>
      <c r="I2304" s="267">
        <v>3</v>
      </c>
      <c r="J2304" s="267">
        <v>7</v>
      </c>
      <c r="K2304" s="267" t="s">
        <v>37</v>
      </c>
      <c r="L2304" s="267" t="s">
        <v>37</v>
      </c>
      <c r="M2304" s="253">
        <f t="shared" si="602"/>
        <v>10</v>
      </c>
      <c r="N2304" s="4" t="str">
        <f t="shared" si="601"/>
        <v>&lt;Kecil</v>
      </c>
      <c r="O2304" s="4" t="s">
        <v>2369</v>
      </c>
      <c r="P2304" s="54"/>
      <c r="Q2304" s="54"/>
      <c r="R2304" s="54"/>
      <c r="S2304" s="100"/>
      <c r="T2304" s="100"/>
      <c r="U2304" s="100"/>
      <c r="V2304" s="54"/>
      <c r="W2304" s="54"/>
      <c r="X2304" s="33"/>
      <c r="Y2304" s="33"/>
      <c r="Z2304" s="33"/>
      <c r="AA2304" s="33"/>
      <c r="AB2304" s="33"/>
      <c r="AC2304" s="64"/>
      <c r="AD2304" s="33"/>
      <c r="AE2304" s="33"/>
      <c r="AF2304" s="64"/>
      <c r="AG2304" s="33"/>
      <c r="AH2304" s="33"/>
      <c r="AI2304" s="64"/>
    </row>
    <row r="2305" spans="1:35" ht="18" x14ac:dyDescent="0.2">
      <c r="A2305" s="368">
        <f t="shared" si="594"/>
        <v>2293</v>
      </c>
      <c r="B2305" s="4">
        <v>81020</v>
      </c>
      <c r="C2305" s="50" t="s">
        <v>5564</v>
      </c>
      <c r="D2305" s="50" t="s">
        <v>5565</v>
      </c>
      <c r="E2305" s="50"/>
      <c r="F2305" s="4" t="s">
        <v>5505</v>
      </c>
      <c r="G2305" s="4"/>
      <c r="H2305" s="4" t="s">
        <v>31</v>
      </c>
      <c r="I2305" s="267">
        <v>57</v>
      </c>
      <c r="J2305" s="267">
        <v>3</v>
      </c>
      <c r="K2305" s="267">
        <v>0</v>
      </c>
      <c r="L2305" s="267">
        <v>0</v>
      </c>
      <c r="M2305" s="253">
        <f t="shared" si="602"/>
        <v>60</v>
      </c>
      <c r="N2305" s="4" t="str">
        <f t="shared" si="601"/>
        <v>Sedang</v>
      </c>
      <c r="O2305" s="54"/>
      <c r="P2305" s="54"/>
      <c r="Q2305" s="54"/>
      <c r="R2305" s="5"/>
      <c r="S2305" s="5"/>
      <c r="T2305" s="5"/>
      <c r="U2305" s="5"/>
      <c r="V2305" s="54"/>
      <c r="W2305" s="54"/>
      <c r="X2305" s="33"/>
      <c r="Y2305" s="33"/>
      <c r="Z2305" s="33"/>
      <c r="AA2305" s="33"/>
      <c r="AB2305" s="33"/>
      <c r="AC2305" s="64"/>
      <c r="AD2305" s="33"/>
      <c r="AE2305" s="33"/>
      <c r="AF2305" s="64"/>
      <c r="AG2305" s="33"/>
      <c r="AH2305" s="33"/>
      <c r="AI2305" s="64"/>
    </row>
    <row r="2306" spans="1:35" x14ac:dyDescent="0.2">
      <c r="A2306" s="368">
        <f t="shared" si="594"/>
        <v>2294</v>
      </c>
      <c r="B2306" s="4">
        <v>32116</v>
      </c>
      <c r="C2306" s="50" t="s">
        <v>5566</v>
      </c>
      <c r="D2306" s="50" t="s">
        <v>5567</v>
      </c>
      <c r="E2306" s="50"/>
      <c r="F2306" s="4" t="s">
        <v>5505</v>
      </c>
      <c r="G2306" s="4"/>
      <c r="H2306" s="4" t="s">
        <v>52</v>
      </c>
      <c r="I2306" s="267">
        <v>5</v>
      </c>
      <c r="J2306" s="267">
        <v>4</v>
      </c>
      <c r="K2306" s="267">
        <v>0</v>
      </c>
      <c r="L2306" s="267">
        <v>0</v>
      </c>
      <c r="M2306" s="253">
        <f t="shared" si="602"/>
        <v>9</v>
      </c>
      <c r="N2306" s="4" t="str">
        <f t="shared" si="601"/>
        <v>Menengah</v>
      </c>
      <c r="O2306" s="54"/>
      <c r="P2306" s="5"/>
      <c r="Q2306" s="5"/>
      <c r="R2306" s="54"/>
      <c r="S2306" s="100"/>
      <c r="T2306" s="100"/>
      <c r="U2306" s="100"/>
      <c r="V2306" s="5"/>
      <c r="W2306" s="5"/>
      <c r="X2306" s="33"/>
      <c r="Y2306" s="33"/>
      <c r="Z2306" s="33"/>
      <c r="AA2306" s="33"/>
      <c r="AB2306" s="33"/>
      <c r="AC2306" s="64"/>
      <c r="AD2306" s="33"/>
      <c r="AE2306" s="33"/>
      <c r="AF2306" s="64"/>
      <c r="AG2306" s="33"/>
      <c r="AH2306" s="33"/>
      <c r="AI2306" s="64"/>
    </row>
    <row r="2307" spans="1:35" x14ac:dyDescent="0.2">
      <c r="A2307" s="368">
        <f t="shared" si="594"/>
        <v>2295</v>
      </c>
      <c r="B2307" s="4">
        <v>32112</v>
      </c>
      <c r="C2307" s="50" t="s">
        <v>5568</v>
      </c>
      <c r="D2307" s="50" t="s">
        <v>5569</v>
      </c>
      <c r="E2307" s="50"/>
      <c r="F2307" s="4" t="s">
        <v>5505</v>
      </c>
      <c r="G2307" s="4"/>
      <c r="H2307" s="4" t="s">
        <v>52</v>
      </c>
      <c r="I2307" s="267">
        <v>9</v>
      </c>
      <c r="J2307" s="267">
        <v>63</v>
      </c>
      <c r="K2307" s="267">
        <v>0</v>
      </c>
      <c r="L2307" s="267">
        <v>0</v>
      </c>
      <c r="M2307" s="253">
        <f t="shared" si="602"/>
        <v>72</v>
      </c>
      <c r="N2307" s="4" t="s">
        <v>45</v>
      </c>
      <c r="O2307" s="54"/>
      <c r="P2307" s="54"/>
      <c r="Q2307" s="54"/>
      <c r="R2307" s="54"/>
      <c r="S2307" s="100"/>
      <c r="T2307" s="100"/>
      <c r="U2307" s="100"/>
      <c r="V2307" s="54"/>
      <c r="W2307" s="54"/>
      <c r="X2307" s="33"/>
      <c r="Y2307" s="33"/>
      <c r="Z2307" s="33"/>
      <c r="AA2307" s="33"/>
      <c r="AB2307" s="33"/>
      <c r="AC2307" s="64"/>
      <c r="AD2307" s="33"/>
      <c r="AE2307" s="33"/>
      <c r="AF2307" s="64"/>
      <c r="AG2307" s="33"/>
      <c r="AH2307" s="33"/>
      <c r="AI2307" s="64"/>
    </row>
    <row r="2308" spans="1:35" x14ac:dyDescent="0.2">
      <c r="A2308" s="368">
        <f t="shared" si="594"/>
        <v>2296</v>
      </c>
      <c r="B2308" s="4">
        <v>61031</v>
      </c>
      <c r="C2308" s="50" t="s">
        <v>5570</v>
      </c>
      <c r="D2308" s="50" t="s">
        <v>5571</v>
      </c>
      <c r="E2308" s="50"/>
      <c r="F2308" s="4" t="s">
        <v>5505</v>
      </c>
      <c r="G2308" s="4"/>
      <c r="H2308" s="4" t="s">
        <v>31</v>
      </c>
      <c r="I2308" s="267">
        <v>17</v>
      </c>
      <c r="J2308" s="267">
        <v>21</v>
      </c>
      <c r="K2308" s="267" t="s">
        <v>37</v>
      </c>
      <c r="L2308" s="267" t="s">
        <v>37</v>
      </c>
      <c r="M2308" s="253">
        <f t="shared" si="602"/>
        <v>38</v>
      </c>
      <c r="N2308" s="4" t="str">
        <f t="shared" ref="N2308:N2314" si="603">IF(M2310&gt;=100,"Besar",IF(AND(M2310&gt;=50,M2310&lt;=99),"Sedang",IF(AND(M2310&gt;=25,M2310&lt;=49),"Menengah",IF(AND(M2310&lt;=24,M2310&gt;=10),"Kecil",IF(M2310&lt;10,"&lt;Kecil","-")))))</f>
        <v>Menengah</v>
      </c>
      <c r="O2308" s="54"/>
      <c r="P2308" s="54"/>
      <c r="Q2308" s="54"/>
      <c r="R2308" s="54"/>
      <c r="S2308" s="100"/>
      <c r="T2308" s="100"/>
      <c r="U2308" s="100"/>
      <c r="V2308" s="54"/>
      <c r="W2308" s="54"/>
      <c r="X2308" s="33"/>
      <c r="Y2308" s="33"/>
      <c r="Z2308" s="33"/>
      <c r="AA2308" s="33"/>
      <c r="AB2308" s="33"/>
      <c r="AC2308" s="64"/>
      <c r="AD2308" s="33"/>
      <c r="AE2308" s="33"/>
      <c r="AF2308" s="64"/>
      <c r="AG2308" s="33"/>
      <c r="AH2308" s="33"/>
      <c r="AI2308" s="64"/>
    </row>
    <row r="2309" spans="1:35" ht="18" x14ac:dyDescent="0.2">
      <c r="A2309" s="368">
        <f t="shared" si="594"/>
        <v>2297</v>
      </c>
      <c r="B2309" s="48"/>
      <c r="C2309" s="3" t="s">
        <v>5572</v>
      </c>
      <c r="D2309" s="3" t="s">
        <v>5573</v>
      </c>
      <c r="E2309" s="3"/>
      <c r="F2309" s="4" t="s">
        <v>5505</v>
      </c>
      <c r="G2309" s="4" t="s">
        <v>5574</v>
      </c>
      <c r="H2309" s="5"/>
      <c r="I2309" s="50">
        <v>5</v>
      </c>
      <c r="J2309" s="50">
        <v>4</v>
      </c>
      <c r="K2309" s="50"/>
      <c r="L2309" s="50"/>
      <c r="M2309" s="50">
        <f>SUM(I2309:J2309)</f>
        <v>9</v>
      </c>
      <c r="N2309" s="4" t="str">
        <f t="shared" si="603"/>
        <v>&lt;Kecil</v>
      </c>
      <c r="O2309" s="54"/>
      <c r="P2309" s="54"/>
      <c r="Q2309" s="54"/>
      <c r="R2309" s="54"/>
      <c r="S2309" s="100"/>
      <c r="T2309" s="100"/>
      <c r="U2309" s="100"/>
      <c r="V2309" s="54"/>
      <c r="W2309" s="54"/>
      <c r="X2309" s="33"/>
      <c r="Y2309" s="33"/>
      <c r="Z2309" s="33"/>
      <c r="AA2309" s="33"/>
      <c r="AB2309" s="33"/>
      <c r="AC2309" s="64"/>
      <c r="AD2309" s="33"/>
      <c r="AE2309" s="33"/>
      <c r="AF2309" s="64"/>
      <c r="AG2309" s="33"/>
      <c r="AH2309" s="33"/>
      <c r="AI2309" s="64"/>
    </row>
    <row r="2310" spans="1:35" ht="18" x14ac:dyDescent="0.2">
      <c r="A2310" s="368">
        <f t="shared" si="594"/>
        <v>2298</v>
      </c>
      <c r="B2310" s="4">
        <v>64000</v>
      </c>
      <c r="C2310" s="50" t="s">
        <v>5576</v>
      </c>
      <c r="D2310" s="50" t="s">
        <v>5577</v>
      </c>
      <c r="E2310" s="50"/>
      <c r="F2310" s="4" t="s">
        <v>5505</v>
      </c>
      <c r="G2310" s="4"/>
      <c r="H2310" s="4" t="s">
        <v>31</v>
      </c>
      <c r="I2310" s="267">
        <v>26</v>
      </c>
      <c r="J2310" s="267">
        <v>2</v>
      </c>
      <c r="K2310" s="267" t="s">
        <v>37</v>
      </c>
      <c r="L2310" s="267" t="s">
        <v>37</v>
      </c>
      <c r="M2310" s="253">
        <f t="shared" ref="M2310:M2316" si="604">SUM(I2310:L2310)</f>
        <v>28</v>
      </c>
      <c r="N2310" s="4" t="str">
        <f t="shared" si="603"/>
        <v>&lt;Kecil</v>
      </c>
      <c r="O2310" s="4" t="s">
        <v>2674</v>
      </c>
      <c r="P2310" s="54"/>
      <c r="Q2310" s="54"/>
      <c r="R2310" s="5"/>
      <c r="S2310" s="5"/>
      <c r="T2310" s="5"/>
      <c r="U2310" s="5"/>
      <c r="V2310" s="54"/>
      <c r="W2310" s="54"/>
      <c r="X2310" s="33"/>
      <c r="Y2310" s="33"/>
      <c r="Z2310" s="33"/>
      <c r="AA2310" s="33"/>
      <c r="AB2310" s="33"/>
      <c r="AC2310" s="64"/>
      <c r="AD2310" s="33"/>
      <c r="AE2310" s="33"/>
      <c r="AF2310" s="64"/>
      <c r="AG2310" s="33"/>
      <c r="AH2310" s="33"/>
      <c r="AI2310" s="64"/>
    </row>
    <row r="2311" spans="1:35" ht="18" x14ac:dyDescent="0.2">
      <c r="A2311" s="368">
        <f t="shared" si="594"/>
        <v>2299</v>
      </c>
      <c r="B2311" s="4">
        <v>61090</v>
      </c>
      <c r="C2311" s="50" t="s">
        <v>5578</v>
      </c>
      <c r="D2311" s="50" t="s">
        <v>5579</v>
      </c>
      <c r="E2311" s="50"/>
      <c r="F2311" s="4" t="s">
        <v>5505</v>
      </c>
      <c r="G2311" s="4"/>
      <c r="H2311" s="4" t="s">
        <v>31</v>
      </c>
      <c r="I2311" s="267">
        <v>3</v>
      </c>
      <c r="J2311" s="267">
        <v>1</v>
      </c>
      <c r="K2311" s="267" t="s">
        <v>37</v>
      </c>
      <c r="L2311" s="267">
        <v>0</v>
      </c>
      <c r="M2311" s="253">
        <f t="shared" si="604"/>
        <v>4</v>
      </c>
      <c r="N2311" s="4" t="str">
        <f t="shared" si="603"/>
        <v>&lt;Kecil</v>
      </c>
      <c r="O2311" s="4" t="s">
        <v>5615</v>
      </c>
      <c r="P2311" s="5" t="s">
        <v>5636</v>
      </c>
      <c r="Q2311" s="5"/>
      <c r="R2311" s="54"/>
      <c r="S2311" s="100"/>
      <c r="T2311" s="100"/>
      <c r="U2311" s="100"/>
      <c r="V2311" s="5"/>
      <c r="W2311" s="5"/>
      <c r="X2311" s="33"/>
      <c r="Y2311" s="33"/>
      <c r="Z2311" s="33"/>
      <c r="AA2311" s="33"/>
      <c r="AB2311" s="33"/>
      <c r="AC2311" s="64"/>
      <c r="AD2311" s="33"/>
      <c r="AE2311" s="33"/>
      <c r="AF2311" s="64"/>
      <c r="AG2311" s="33"/>
      <c r="AH2311" s="33"/>
      <c r="AI2311" s="64"/>
    </row>
    <row r="2312" spans="1:35" x14ac:dyDescent="0.2">
      <c r="A2312" s="368">
        <f t="shared" si="594"/>
        <v>2300</v>
      </c>
      <c r="B2312" s="4">
        <v>61033</v>
      </c>
      <c r="C2312" s="50" t="s">
        <v>5580</v>
      </c>
      <c r="D2312" s="50" t="s">
        <v>5581</v>
      </c>
      <c r="E2312" s="50"/>
      <c r="F2312" s="4" t="s">
        <v>5505</v>
      </c>
      <c r="G2312" s="4"/>
      <c r="H2312" s="4" t="s">
        <v>52</v>
      </c>
      <c r="I2312" s="267">
        <v>2</v>
      </c>
      <c r="J2312" s="267" t="s">
        <v>37</v>
      </c>
      <c r="K2312" s="267">
        <v>0</v>
      </c>
      <c r="L2312" s="267">
        <v>0</v>
      </c>
      <c r="M2312" s="253">
        <f t="shared" si="604"/>
        <v>2</v>
      </c>
      <c r="N2312" s="4" t="str">
        <f t="shared" si="603"/>
        <v>Menengah</v>
      </c>
      <c r="O2312" s="54"/>
      <c r="P2312" s="54"/>
      <c r="Q2312" s="54"/>
      <c r="R2312" s="54"/>
      <c r="S2312" s="100"/>
      <c r="T2312" s="100"/>
      <c r="U2312" s="100"/>
      <c r="V2312" s="54"/>
      <c r="W2312" s="54"/>
      <c r="X2312" s="33"/>
      <c r="Y2312" s="33"/>
      <c r="Z2312" s="33"/>
      <c r="AA2312" s="33"/>
      <c r="AB2312" s="33"/>
      <c r="AC2312" s="64"/>
      <c r="AD2312" s="33"/>
      <c r="AE2312" s="33"/>
      <c r="AF2312" s="64"/>
      <c r="AG2312" s="33"/>
      <c r="AH2312" s="33"/>
      <c r="AI2312" s="64"/>
    </row>
    <row r="2313" spans="1:35" ht="18" x14ac:dyDescent="0.2">
      <c r="A2313" s="368">
        <f t="shared" si="594"/>
        <v>2301</v>
      </c>
      <c r="B2313" s="4">
        <v>61033</v>
      </c>
      <c r="C2313" s="50" t="s">
        <v>5582</v>
      </c>
      <c r="D2313" s="50" t="s">
        <v>5583</v>
      </c>
      <c r="E2313" s="50"/>
      <c r="F2313" s="4" t="s">
        <v>5505</v>
      </c>
      <c r="G2313" s="4"/>
      <c r="H2313" s="4" t="s">
        <v>52</v>
      </c>
      <c r="I2313" s="267">
        <v>4</v>
      </c>
      <c r="J2313" s="267">
        <v>2</v>
      </c>
      <c r="K2313" s="267">
        <v>0</v>
      </c>
      <c r="L2313" s="267">
        <v>0</v>
      </c>
      <c r="M2313" s="253">
        <f t="shared" si="604"/>
        <v>6</v>
      </c>
      <c r="N2313" s="4" t="str">
        <f t="shared" si="603"/>
        <v>Kecil</v>
      </c>
      <c r="O2313" s="54"/>
      <c r="P2313" s="113" t="s">
        <v>6759</v>
      </c>
      <c r="Q2313" s="54"/>
      <c r="R2313" s="54"/>
      <c r="S2313" s="100"/>
      <c r="T2313" s="100"/>
      <c r="U2313" s="100"/>
      <c r="V2313" s="54"/>
      <c r="W2313" s="54"/>
      <c r="X2313" s="33"/>
      <c r="Y2313" s="33"/>
      <c r="Z2313" s="33"/>
      <c r="AA2313" s="33"/>
      <c r="AB2313" s="33"/>
      <c r="AC2313" s="64"/>
      <c r="AD2313" s="33"/>
      <c r="AE2313" s="33"/>
      <c r="AF2313" s="64"/>
      <c r="AG2313" s="33"/>
      <c r="AH2313" s="33"/>
      <c r="AI2313" s="64"/>
    </row>
    <row r="2314" spans="1:35" ht="18" x14ac:dyDescent="0.2">
      <c r="A2314" s="368">
        <f t="shared" si="594"/>
        <v>2302</v>
      </c>
      <c r="B2314" s="4">
        <v>35609</v>
      </c>
      <c r="C2314" s="50" t="s">
        <v>5584</v>
      </c>
      <c r="D2314" s="50" t="s">
        <v>5585</v>
      </c>
      <c r="E2314" s="50"/>
      <c r="F2314" s="4" t="s">
        <v>5505</v>
      </c>
      <c r="G2314" s="4"/>
      <c r="H2314" s="4" t="s">
        <v>31</v>
      </c>
      <c r="I2314" s="267">
        <v>40</v>
      </c>
      <c r="J2314" s="267">
        <v>5</v>
      </c>
      <c r="K2314" s="267" t="s">
        <v>37</v>
      </c>
      <c r="L2314" s="267" t="s">
        <v>37</v>
      </c>
      <c r="M2314" s="253">
        <f t="shared" si="604"/>
        <v>45</v>
      </c>
      <c r="N2314" s="4" t="str">
        <f t="shared" si="603"/>
        <v>Kecil</v>
      </c>
      <c r="O2314" s="54"/>
      <c r="P2314" s="54"/>
      <c r="Q2314" s="54"/>
      <c r="R2314" s="54"/>
      <c r="S2314" s="100"/>
      <c r="T2314" s="100"/>
      <c r="U2314" s="100"/>
      <c r="V2314" s="54"/>
      <c r="W2314" s="54"/>
      <c r="X2314" s="33"/>
      <c r="Y2314" s="33"/>
      <c r="Z2314" s="33"/>
      <c r="AA2314" s="33"/>
      <c r="AB2314" s="33"/>
      <c r="AC2314" s="64"/>
      <c r="AD2314" s="33"/>
      <c r="AE2314" s="33"/>
      <c r="AF2314" s="64"/>
      <c r="AG2314" s="33"/>
      <c r="AH2314" s="33"/>
      <c r="AI2314" s="64"/>
    </row>
    <row r="2315" spans="1:35" x14ac:dyDescent="0.2">
      <c r="A2315" s="368">
        <f t="shared" si="594"/>
        <v>2303</v>
      </c>
      <c r="B2315" s="4">
        <v>32116</v>
      </c>
      <c r="C2315" s="50" t="s">
        <v>5586</v>
      </c>
      <c r="D2315" s="50" t="s">
        <v>5587</v>
      </c>
      <c r="E2315" s="50"/>
      <c r="F2315" s="4" t="s">
        <v>5505</v>
      </c>
      <c r="G2315" s="4"/>
      <c r="H2315" s="4" t="s">
        <v>52</v>
      </c>
      <c r="I2315" s="267">
        <v>9</v>
      </c>
      <c r="J2315" s="267">
        <v>1</v>
      </c>
      <c r="K2315" s="267">
        <v>0</v>
      </c>
      <c r="L2315" s="267">
        <v>0</v>
      </c>
      <c r="M2315" s="253">
        <f t="shared" si="604"/>
        <v>10</v>
      </c>
      <c r="N2315" s="4" t="s">
        <v>57</v>
      </c>
      <c r="O2315" s="118" t="s">
        <v>6758</v>
      </c>
      <c r="P2315" s="54"/>
      <c r="Q2315" s="54"/>
      <c r="R2315" s="54"/>
      <c r="S2315" s="100"/>
      <c r="T2315" s="100"/>
      <c r="U2315" s="100"/>
      <c r="V2315" s="54"/>
      <c r="W2315" s="54"/>
      <c r="X2315" s="33"/>
      <c r="Y2315" s="33"/>
      <c r="Z2315" s="33"/>
      <c r="AA2315" s="33"/>
      <c r="AB2315" s="33"/>
      <c r="AC2315" s="64"/>
      <c r="AD2315" s="33"/>
      <c r="AE2315" s="33"/>
      <c r="AF2315" s="64"/>
      <c r="AG2315" s="33"/>
      <c r="AH2315" s="33"/>
      <c r="AI2315" s="64"/>
    </row>
    <row r="2316" spans="1:35" x14ac:dyDescent="0.2">
      <c r="A2316" s="368">
        <f t="shared" si="594"/>
        <v>2304</v>
      </c>
      <c r="B2316" s="4">
        <v>91790</v>
      </c>
      <c r="C2316" s="50" t="s">
        <v>5588</v>
      </c>
      <c r="D2316" s="50" t="s">
        <v>5589</v>
      </c>
      <c r="E2316" s="50"/>
      <c r="F2316" s="4" t="s">
        <v>5505</v>
      </c>
      <c r="G2316" s="54"/>
      <c r="H2316" s="4" t="s">
        <v>31</v>
      </c>
      <c r="I2316" s="267">
        <v>13</v>
      </c>
      <c r="J2316" s="267">
        <v>7</v>
      </c>
      <c r="K2316" s="267">
        <v>0</v>
      </c>
      <c r="L2316" s="267">
        <v>0</v>
      </c>
      <c r="M2316" s="253">
        <f t="shared" si="604"/>
        <v>20</v>
      </c>
      <c r="N2316" s="4" t="str">
        <f>IF(M2318&gt;=100,"Besar",IF(AND(M2318&gt;=50,M2318&lt;=99),"Sedang",IF(AND(M2318&gt;=25,M2318&lt;=49),"Menengah",IF(AND(M2318&lt;=24,M2318&gt;=10),"Kecil",IF(M2318&lt;10,"&lt;Kecil","-")))))</f>
        <v>Kecil</v>
      </c>
      <c r="O2316" s="54"/>
      <c r="P2316" s="54"/>
      <c r="Q2316" s="54"/>
      <c r="R2316" s="54"/>
      <c r="S2316" s="100"/>
      <c r="T2316" s="100"/>
      <c r="U2316" s="100"/>
      <c r="V2316" s="54"/>
      <c r="W2316" s="54"/>
      <c r="X2316" s="33"/>
      <c r="Y2316" s="33"/>
      <c r="Z2316" s="33"/>
      <c r="AA2316" s="33"/>
      <c r="AB2316" s="33"/>
      <c r="AC2316" s="64"/>
      <c r="AD2316" s="33"/>
      <c r="AE2316" s="33"/>
      <c r="AF2316" s="64"/>
      <c r="AG2316" s="33"/>
      <c r="AH2316" s="33"/>
      <c r="AI2316" s="64"/>
    </row>
    <row r="2317" spans="1:35" ht="18" x14ac:dyDescent="0.2">
      <c r="A2317" s="368">
        <f t="shared" si="594"/>
        <v>2305</v>
      </c>
      <c r="B2317" s="48"/>
      <c r="C2317" s="3" t="s">
        <v>5590</v>
      </c>
      <c r="D2317" s="3" t="s">
        <v>5591</v>
      </c>
      <c r="E2317" s="3"/>
      <c r="F2317" s="4" t="s">
        <v>5505</v>
      </c>
      <c r="G2317" s="4" t="s">
        <v>858</v>
      </c>
      <c r="H2317" s="5"/>
      <c r="I2317" s="50">
        <v>150</v>
      </c>
      <c r="J2317" s="50">
        <v>150</v>
      </c>
      <c r="K2317" s="50"/>
      <c r="L2317" s="50"/>
      <c r="M2317" s="50">
        <f>SUM(I2317:K2317)</f>
        <v>300</v>
      </c>
      <c r="N2317" s="4" t="str">
        <f>IF(M2319&gt;=100,"Besar",IF(AND(M2319&gt;=50,M2319&lt;=99),"Sedang",IF(AND(M2319&gt;=25,M2319&lt;=49),"Menengah",IF(AND(M2319&lt;=24,M2319&gt;=10),"Kecil",IF(M2319&lt;10,"&lt;Kecil","-")))))</f>
        <v>&lt;Kecil</v>
      </c>
      <c r="O2317" s="54"/>
      <c r="P2317" s="178" t="s">
        <v>5611</v>
      </c>
      <c r="Q2317" s="54"/>
      <c r="R2317" s="5"/>
      <c r="S2317" s="5"/>
      <c r="T2317" s="5"/>
      <c r="U2317" s="5"/>
      <c r="V2317" s="54"/>
      <c r="W2317" s="54"/>
      <c r="X2317" s="33"/>
      <c r="Y2317" s="33"/>
      <c r="Z2317" s="33"/>
      <c r="AA2317" s="33"/>
      <c r="AB2317" s="33"/>
      <c r="AC2317" s="64"/>
      <c r="AD2317" s="33"/>
      <c r="AE2317" s="33"/>
      <c r="AF2317" s="64"/>
      <c r="AG2317" s="33"/>
      <c r="AH2317" s="33"/>
      <c r="AI2317" s="64"/>
    </row>
    <row r="2318" spans="1:35" x14ac:dyDescent="0.2">
      <c r="A2318" s="368">
        <f t="shared" si="594"/>
        <v>2306</v>
      </c>
      <c r="B2318" s="4">
        <v>25000</v>
      </c>
      <c r="C2318" s="50" t="s">
        <v>5592</v>
      </c>
      <c r="D2318" s="50" t="s">
        <v>5593</v>
      </c>
      <c r="E2318" s="50"/>
      <c r="F2318" s="4" t="s">
        <v>5505</v>
      </c>
      <c r="G2318" s="4"/>
      <c r="H2318" s="4" t="s">
        <v>31</v>
      </c>
      <c r="I2318" s="267">
        <v>13</v>
      </c>
      <c r="J2318" s="267">
        <v>9</v>
      </c>
      <c r="K2318" s="267">
        <v>0</v>
      </c>
      <c r="L2318" s="267">
        <v>0</v>
      </c>
      <c r="M2318" s="253">
        <f>SUM(I2318:L2318)</f>
        <v>22</v>
      </c>
      <c r="N2318" s="4" t="str">
        <f>IF(M2320&gt;=100,"Besar",IF(AND(M2320&gt;=50,M2320&lt;=99),"Sedang",IF(AND(M2320&gt;=25,M2320&lt;=49),"Menengah",IF(AND(M2320&lt;=24,M2320&gt;=10),"Kecil",IF(M2320&lt;10,"&lt;Kecil","-")))))</f>
        <v>&lt;Kecil</v>
      </c>
      <c r="O2318" s="54"/>
      <c r="P2318" s="5"/>
      <c r="Q2318" s="5"/>
      <c r="R2318" s="5"/>
      <c r="S2318" s="5"/>
      <c r="T2318" s="5"/>
      <c r="U2318" s="5"/>
      <c r="V2318" s="5"/>
      <c r="W2318" s="5"/>
      <c r="X2318" s="33"/>
      <c r="Y2318" s="33"/>
      <c r="Z2318" s="33"/>
      <c r="AA2318" s="33"/>
      <c r="AB2318" s="33"/>
      <c r="AC2318" s="64"/>
      <c r="AD2318" s="33"/>
      <c r="AE2318" s="33"/>
      <c r="AF2318" s="64"/>
      <c r="AG2318" s="33"/>
      <c r="AH2318" s="33"/>
      <c r="AI2318" s="64"/>
    </row>
    <row r="2319" spans="1:35" ht="18" x14ac:dyDescent="0.2">
      <c r="A2319" s="368">
        <f t="shared" ref="A2319:A2360" si="605">A2318+1</f>
        <v>2307</v>
      </c>
      <c r="B2319" s="4">
        <v>61033</v>
      </c>
      <c r="C2319" s="50" t="s">
        <v>5594</v>
      </c>
      <c r="D2319" s="50" t="s">
        <v>5595</v>
      </c>
      <c r="E2319" s="50"/>
      <c r="F2319" s="4" t="s">
        <v>5505</v>
      </c>
      <c r="G2319" s="54"/>
      <c r="H2319" s="4" t="s">
        <v>52</v>
      </c>
      <c r="I2319" s="267">
        <v>1</v>
      </c>
      <c r="J2319" s="267">
        <v>1</v>
      </c>
      <c r="K2319" s="267" t="s">
        <v>37</v>
      </c>
      <c r="L2319" s="267">
        <v>0</v>
      </c>
      <c r="M2319" s="253">
        <f>SUM(I2319:L2319)</f>
        <v>2</v>
      </c>
      <c r="N2319" s="5" t="s">
        <v>45</v>
      </c>
      <c r="O2319" s="223" t="s">
        <v>2674</v>
      </c>
      <c r="P2319" s="5" t="s">
        <v>5654</v>
      </c>
      <c r="Q2319" s="5"/>
      <c r="R2319" s="54"/>
      <c r="S2319" s="100"/>
      <c r="T2319" s="100"/>
      <c r="U2319" s="100"/>
      <c r="V2319" s="5"/>
      <c r="W2319" s="5"/>
      <c r="X2319" s="33"/>
      <c r="Y2319" s="33"/>
      <c r="Z2319" s="33"/>
      <c r="AA2319" s="33"/>
      <c r="AB2319" s="33"/>
      <c r="AC2319" s="64"/>
      <c r="AD2319" s="33"/>
      <c r="AE2319" s="33"/>
      <c r="AF2319" s="64"/>
      <c r="AG2319" s="33"/>
      <c r="AH2319" s="33"/>
      <c r="AI2319" s="64"/>
    </row>
    <row r="2320" spans="1:35" x14ac:dyDescent="0.2">
      <c r="A2320" s="368">
        <f t="shared" si="605"/>
        <v>2308</v>
      </c>
      <c r="B2320" s="4">
        <v>32112</v>
      </c>
      <c r="C2320" s="50" t="s">
        <v>5596</v>
      </c>
      <c r="D2320" s="50" t="s">
        <v>5597</v>
      </c>
      <c r="E2320" s="50"/>
      <c r="F2320" s="4" t="s">
        <v>5505</v>
      </c>
      <c r="G2320" s="54"/>
      <c r="H2320" s="4" t="s">
        <v>52</v>
      </c>
      <c r="I2320" s="267">
        <v>5</v>
      </c>
      <c r="J2320" s="267">
        <v>3</v>
      </c>
      <c r="K2320" s="267">
        <v>0</v>
      </c>
      <c r="L2320" s="267">
        <v>0</v>
      </c>
      <c r="M2320" s="253">
        <f>SUM(I2320:L2320)</f>
        <v>8</v>
      </c>
      <c r="N2320" s="4" t="str">
        <f>IF(M2322&gt;=100,"Besar",IF(AND(M2322&gt;=50,M2322&lt;=99),"Sedang",IF(AND(M2322&gt;=25,M2322&lt;=49),"Menengah",IF(AND(M2322&lt;=24,M2322&gt;=10),"Kecil",IF(M2322&lt;10,"&lt;Kecil","-")))))</f>
        <v>Kecil</v>
      </c>
      <c r="O2320" s="4" t="s">
        <v>5635</v>
      </c>
      <c r="P2320" s="54"/>
      <c r="Q2320" s="54"/>
      <c r="R2320" s="54"/>
      <c r="S2320" s="100"/>
      <c r="T2320" s="100"/>
      <c r="U2320" s="100"/>
      <c r="V2320" s="54"/>
      <c r="W2320" s="54"/>
      <c r="X2320" s="33"/>
      <c r="Y2320" s="33"/>
      <c r="Z2320" s="33"/>
      <c r="AA2320" s="33"/>
      <c r="AB2320" s="33"/>
      <c r="AC2320" s="64"/>
      <c r="AD2320" s="33"/>
      <c r="AE2320" s="33"/>
      <c r="AF2320" s="64"/>
      <c r="AG2320" s="33"/>
      <c r="AH2320" s="33"/>
      <c r="AI2320" s="64"/>
    </row>
    <row r="2321" spans="1:35" x14ac:dyDescent="0.2">
      <c r="A2321" s="368">
        <f t="shared" si="605"/>
        <v>2309</v>
      </c>
      <c r="B2321" s="48"/>
      <c r="C2321" s="65" t="s">
        <v>5598</v>
      </c>
      <c r="D2321" s="65" t="s">
        <v>5599</v>
      </c>
      <c r="E2321" s="65"/>
      <c r="F2321" s="4" t="s">
        <v>5505</v>
      </c>
      <c r="G2321" s="5" t="s">
        <v>5600</v>
      </c>
      <c r="H2321" s="5" t="s">
        <v>229</v>
      </c>
      <c r="I2321" s="65">
        <v>15</v>
      </c>
      <c r="J2321" s="65">
        <v>5</v>
      </c>
      <c r="K2321" s="65"/>
      <c r="L2321" s="65"/>
      <c r="M2321" s="50">
        <f>SUM(I2321:K2321)</f>
        <v>20</v>
      </c>
      <c r="N2321" s="4" t="str">
        <f>IF(M2323&gt;=100,"Besar",IF(AND(M2323&gt;=50,M2323&lt;=99),"Sedang",IF(AND(M2323&gt;=25,M2323&lt;=49),"Menengah",IF(AND(M2323&lt;=24,M2323&gt;=10),"Kecil",IF(M2323&lt;10,"&lt;Kecil","-")))))</f>
        <v>Menengah</v>
      </c>
      <c r="O2321" s="54"/>
      <c r="P2321" s="54"/>
      <c r="Q2321" s="54"/>
      <c r="R2321" s="54"/>
      <c r="S2321" s="100"/>
      <c r="T2321" s="100"/>
      <c r="U2321" s="100"/>
      <c r="V2321" s="54"/>
      <c r="W2321" s="54"/>
      <c r="X2321" s="33"/>
      <c r="Y2321" s="33"/>
      <c r="Z2321" s="33"/>
      <c r="AA2321" s="33"/>
      <c r="AB2321" s="33"/>
      <c r="AC2321" s="64"/>
      <c r="AD2321" s="33"/>
      <c r="AE2321" s="33"/>
      <c r="AF2321" s="64"/>
      <c r="AG2321" s="33"/>
      <c r="AH2321" s="33"/>
      <c r="AI2321" s="64"/>
    </row>
    <row r="2322" spans="1:35" x14ac:dyDescent="0.2">
      <c r="A2322" s="368">
        <f t="shared" si="605"/>
        <v>2310</v>
      </c>
      <c r="B2322" s="4">
        <v>32116</v>
      </c>
      <c r="C2322" s="50" t="s">
        <v>5601</v>
      </c>
      <c r="D2322" s="50" t="s">
        <v>5602</v>
      </c>
      <c r="E2322" s="50"/>
      <c r="F2322" s="4" t="s">
        <v>5505</v>
      </c>
      <c r="G2322" s="54"/>
      <c r="H2322" s="4" t="s">
        <v>52</v>
      </c>
      <c r="I2322" s="267">
        <v>14</v>
      </c>
      <c r="J2322" s="267">
        <v>0</v>
      </c>
      <c r="K2322" s="267">
        <v>0</v>
      </c>
      <c r="L2322" s="267">
        <v>0</v>
      </c>
      <c r="M2322" s="253">
        <f>SUM(I2322:L2322)</f>
        <v>14</v>
      </c>
      <c r="N2322" s="330" t="s">
        <v>32</v>
      </c>
      <c r="O2322" s="54"/>
      <c r="P2322" s="54"/>
      <c r="Q2322" s="54"/>
      <c r="R2322" s="5"/>
      <c r="S2322" s="5"/>
      <c r="T2322" s="5"/>
      <c r="U2322" s="5"/>
      <c r="V2322" s="54"/>
      <c r="W2322" s="54"/>
      <c r="X2322" s="33"/>
      <c r="Y2322" s="33"/>
      <c r="Z2322" s="33"/>
      <c r="AA2322" s="33"/>
      <c r="AB2322" s="33"/>
      <c r="AC2322" s="64"/>
      <c r="AD2322" s="33"/>
      <c r="AE2322" s="33"/>
      <c r="AF2322" s="64"/>
      <c r="AG2322" s="33"/>
      <c r="AH2322" s="33"/>
      <c r="AI2322" s="64"/>
    </row>
    <row r="2323" spans="1:35" x14ac:dyDescent="0.2">
      <c r="A2323" s="368">
        <f t="shared" si="605"/>
        <v>2311</v>
      </c>
      <c r="B2323" s="4">
        <v>62034</v>
      </c>
      <c r="C2323" s="324" t="s">
        <v>6756</v>
      </c>
      <c r="D2323" s="285" t="s">
        <v>5599</v>
      </c>
      <c r="E2323" s="121" t="s">
        <v>6757</v>
      </c>
      <c r="F2323" s="118" t="s">
        <v>5505</v>
      </c>
      <c r="G2323" s="330" t="s">
        <v>5600</v>
      </c>
      <c r="H2323" s="14" t="s">
        <v>229</v>
      </c>
      <c r="I2323" s="121">
        <v>20</v>
      </c>
      <c r="J2323" s="121">
        <v>7</v>
      </c>
      <c r="K2323" s="121"/>
      <c r="L2323" s="121"/>
      <c r="M2323" s="13">
        <f>SUM(I2323:L2323)</f>
        <v>27</v>
      </c>
      <c r="N2323" s="4" t="str">
        <f>IF(M2325&gt;=100,"Besar",IF(AND(M2325&gt;=50,M2325&lt;=99),"Sedang",IF(AND(M2325&gt;=25,M2325&lt;=49),"Menengah",IF(AND(M2325&lt;=24,M2325&gt;=10),"Kecil",IF(M2325&lt;10,"&lt;Kecil","-")))))</f>
        <v>Kecil</v>
      </c>
      <c r="O2323" s="54"/>
      <c r="P2323" s="5"/>
      <c r="Q2323" s="5"/>
      <c r="R2323" s="54"/>
      <c r="S2323" s="100"/>
      <c r="T2323" s="100"/>
      <c r="U2323" s="100"/>
      <c r="V2323" s="5"/>
      <c r="W2323" s="4"/>
      <c r="X2323" s="33"/>
      <c r="Y2323" s="33"/>
      <c r="Z2323" s="33"/>
      <c r="AA2323" s="33"/>
      <c r="AB2323" s="33"/>
      <c r="AC2323" s="64"/>
      <c r="AD2323" s="33"/>
      <c r="AE2323" s="33"/>
      <c r="AF2323" s="64"/>
      <c r="AG2323" s="33"/>
      <c r="AH2323" s="33"/>
      <c r="AI2323" s="64"/>
    </row>
    <row r="2324" spans="1:35" x14ac:dyDescent="0.2">
      <c r="A2324" s="368">
        <f t="shared" si="605"/>
        <v>2312</v>
      </c>
      <c r="B2324" s="4">
        <v>62036</v>
      </c>
      <c r="C2324" s="50" t="s">
        <v>2879</v>
      </c>
      <c r="D2324" s="50" t="s">
        <v>5603</v>
      </c>
      <c r="E2324" s="50"/>
      <c r="F2324" s="4" t="s">
        <v>5505</v>
      </c>
      <c r="G2324" s="54"/>
      <c r="H2324" s="4" t="s">
        <v>52</v>
      </c>
      <c r="I2324" s="267">
        <v>13</v>
      </c>
      <c r="J2324" s="267">
        <v>0</v>
      </c>
      <c r="K2324" s="267">
        <v>0</v>
      </c>
      <c r="L2324" s="267">
        <v>0</v>
      </c>
      <c r="M2324" s="253">
        <f>SUM(I2324:L2324)</f>
        <v>13</v>
      </c>
      <c r="N2324" s="4" t="str">
        <f>IF(M2326&gt;=100,"Besar",IF(AND(M2326&gt;=50,M2326&lt;=99),"Sedang",IF(AND(M2326&gt;=25,M2326&lt;=49),"Menengah",IF(AND(M2326&lt;=24,M2326&gt;=10),"Kecil",IF(M2326&lt;10,"&lt;Kecil","-")))))</f>
        <v>Kecil</v>
      </c>
      <c r="O2324" s="54"/>
      <c r="P2324" s="54"/>
      <c r="Q2324" s="54"/>
      <c r="R2324" s="54"/>
      <c r="S2324" s="100"/>
      <c r="T2324" s="100"/>
      <c r="U2324" s="100"/>
      <c r="V2324" s="54"/>
      <c r="W2324" s="54"/>
      <c r="X2324" s="33"/>
      <c r="Y2324" s="33"/>
      <c r="Z2324" s="33"/>
      <c r="AA2324" s="33"/>
      <c r="AB2324" s="33"/>
      <c r="AC2324" s="64"/>
      <c r="AD2324" s="33"/>
      <c r="AE2324" s="33"/>
      <c r="AF2324" s="64"/>
      <c r="AG2324" s="33"/>
      <c r="AH2324" s="33"/>
      <c r="AI2324" s="64"/>
    </row>
    <row r="2325" spans="1:35" x14ac:dyDescent="0.2">
      <c r="A2325" s="368">
        <f t="shared" si="605"/>
        <v>2313</v>
      </c>
      <c r="B2325" s="4">
        <v>32210</v>
      </c>
      <c r="C2325" s="50" t="s">
        <v>5604</v>
      </c>
      <c r="D2325" s="50" t="s">
        <v>5605</v>
      </c>
      <c r="E2325" s="50"/>
      <c r="F2325" s="4" t="s">
        <v>5505</v>
      </c>
      <c r="G2325" s="54"/>
      <c r="H2325" s="4" t="s">
        <v>56</v>
      </c>
      <c r="I2325" s="267">
        <v>3</v>
      </c>
      <c r="J2325" s="267">
        <v>7</v>
      </c>
      <c r="K2325" s="267">
        <v>0</v>
      </c>
      <c r="L2325" s="267">
        <v>0</v>
      </c>
      <c r="M2325" s="253">
        <f>SUM(I2325:L2325)</f>
        <v>10</v>
      </c>
      <c r="N2325" s="4" t="s">
        <v>1281</v>
      </c>
      <c r="O2325" s="54"/>
      <c r="P2325" s="54"/>
      <c r="Q2325" s="54"/>
      <c r="R2325" s="54"/>
      <c r="S2325" s="100"/>
      <c r="T2325" s="100"/>
      <c r="U2325" s="100"/>
      <c r="V2325" s="54"/>
      <c r="W2325" s="54"/>
      <c r="X2325" s="33"/>
      <c r="Y2325" s="33"/>
      <c r="Z2325" s="33"/>
      <c r="AA2325" s="33"/>
      <c r="AB2325" s="33"/>
      <c r="AC2325" s="64"/>
      <c r="AD2325" s="33"/>
      <c r="AE2325" s="33"/>
      <c r="AF2325" s="64"/>
      <c r="AG2325" s="33"/>
      <c r="AH2325" s="33"/>
      <c r="AI2325" s="64"/>
    </row>
    <row r="2326" spans="1:35" ht="18" x14ac:dyDescent="0.2">
      <c r="A2326" s="368">
        <f t="shared" si="605"/>
        <v>2314</v>
      </c>
      <c r="B2326" s="4">
        <v>61039</v>
      </c>
      <c r="C2326" s="50" t="s">
        <v>5606</v>
      </c>
      <c r="D2326" s="50" t="s">
        <v>5607</v>
      </c>
      <c r="E2326" s="50"/>
      <c r="F2326" s="4" t="s">
        <v>5505</v>
      </c>
      <c r="G2326" s="54"/>
      <c r="H2326" s="4" t="s">
        <v>31</v>
      </c>
      <c r="I2326" s="267">
        <v>10</v>
      </c>
      <c r="J2326" s="267">
        <v>1</v>
      </c>
      <c r="K2326" s="267">
        <v>0</v>
      </c>
      <c r="L2326" s="267">
        <v>0</v>
      </c>
      <c r="M2326" s="253">
        <f>SUM(I2326:L2326)</f>
        <v>11</v>
      </c>
      <c r="N2326" s="315" t="s">
        <v>1281</v>
      </c>
      <c r="O2326" s="54"/>
      <c r="P2326" s="54"/>
      <c r="Q2326" s="54"/>
      <c r="R2326" s="54"/>
      <c r="S2326" s="100"/>
      <c r="T2326" s="100"/>
      <c r="U2326" s="100"/>
      <c r="V2326" s="54"/>
      <c r="W2326" s="54"/>
      <c r="X2326" s="33"/>
      <c r="Y2326" s="33"/>
      <c r="Z2326" s="33"/>
      <c r="AA2326" s="33"/>
      <c r="AB2326" s="33"/>
      <c r="AC2326" s="64"/>
      <c r="AD2326" s="33"/>
      <c r="AE2326" s="33"/>
      <c r="AF2326" s="64"/>
      <c r="AG2326" s="33"/>
      <c r="AH2326" s="33"/>
      <c r="AI2326" s="64"/>
    </row>
    <row r="2327" spans="1:35" ht="45" x14ac:dyDescent="0.2">
      <c r="A2327" s="368">
        <f t="shared" si="605"/>
        <v>2315</v>
      </c>
      <c r="B2327" s="48"/>
      <c r="C2327" s="341" t="s">
        <v>5608</v>
      </c>
      <c r="D2327" s="202" t="s">
        <v>5609</v>
      </c>
      <c r="E2327" s="314" t="s">
        <v>6760</v>
      </c>
      <c r="F2327" s="161" t="s">
        <v>5505</v>
      </c>
      <c r="G2327" s="315" t="s">
        <v>5610</v>
      </c>
      <c r="H2327" s="203" t="s">
        <v>229</v>
      </c>
      <c r="I2327" s="204">
        <v>5</v>
      </c>
      <c r="J2327" s="204">
        <v>1</v>
      </c>
      <c r="K2327" s="204"/>
      <c r="L2327" s="204"/>
      <c r="M2327" s="161">
        <v>6</v>
      </c>
      <c r="N2327" s="4" t="str">
        <f>IF(M2329&gt;=100,"Besar",IF(AND(M2329&gt;=50,M2329&lt;=99),"Sedang",IF(AND(M2329&gt;=25,M2329&lt;=49),"Menengah",IF(AND(M2329&lt;=24,M2329&gt;=10),"Kecil",IF(M2329&lt;10,"&lt;Kecil","-")))))</f>
        <v>&lt;Kecil</v>
      </c>
      <c r="O2327" s="4" t="s">
        <v>5650</v>
      </c>
      <c r="P2327" s="54"/>
      <c r="Q2327" s="54"/>
      <c r="R2327" s="54"/>
      <c r="S2327" s="100"/>
      <c r="T2327" s="100"/>
      <c r="U2327" s="100"/>
      <c r="V2327" s="54"/>
      <c r="W2327" s="54"/>
      <c r="X2327" s="33"/>
      <c r="Y2327" s="33"/>
      <c r="Z2327" s="33"/>
      <c r="AA2327" s="33"/>
      <c r="AB2327" s="33"/>
      <c r="AC2327" s="64"/>
      <c r="AD2327" s="33"/>
      <c r="AE2327" s="33"/>
      <c r="AF2327" s="64"/>
      <c r="AG2327" s="33"/>
      <c r="AH2327" s="33"/>
      <c r="AI2327" s="64"/>
    </row>
    <row r="2328" spans="1:35" ht="18" x14ac:dyDescent="0.2">
      <c r="A2328" s="368">
        <f t="shared" si="605"/>
        <v>2316</v>
      </c>
      <c r="B2328" s="48"/>
      <c r="C2328" s="32" t="s">
        <v>5612</v>
      </c>
      <c r="D2328" s="3" t="s">
        <v>5613</v>
      </c>
      <c r="E2328" s="3"/>
      <c r="F2328" s="4" t="s">
        <v>5505</v>
      </c>
      <c r="G2328" s="4" t="s">
        <v>5614</v>
      </c>
      <c r="H2328" s="5"/>
      <c r="I2328" s="50">
        <v>93</v>
      </c>
      <c r="J2328" s="50">
        <v>1</v>
      </c>
      <c r="K2328" s="50"/>
      <c r="L2328" s="50"/>
      <c r="M2328" s="50">
        <f>SUM(I2328:K2328)</f>
        <v>94</v>
      </c>
      <c r="N2328" s="4" t="str">
        <f>IF(M2330&gt;=100,"Besar",IF(AND(M2330&gt;=50,M2330&lt;=99),"Sedang",IF(AND(M2330&gt;=25,M2330&lt;=49),"Menengah",IF(AND(M2330&lt;=24,M2330&gt;=10),"Kecil",IF(M2330&lt;10,"&lt;Kecil","-")))))</f>
        <v>&lt;Kecil</v>
      </c>
      <c r="O2328" s="4" t="s">
        <v>5653</v>
      </c>
      <c r="P2328" s="54"/>
      <c r="Q2328" s="54"/>
      <c r="R2328" s="54"/>
      <c r="S2328" s="100"/>
      <c r="T2328" s="100"/>
      <c r="U2328" s="100"/>
      <c r="V2328" s="54"/>
      <c r="W2328" s="54"/>
      <c r="X2328" s="33"/>
      <c r="Y2328" s="33"/>
      <c r="Z2328" s="33"/>
      <c r="AA2328" s="33"/>
      <c r="AB2328" s="33"/>
      <c r="AC2328" s="64"/>
      <c r="AD2328" s="33"/>
      <c r="AE2328" s="33"/>
      <c r="AF2328" s="64"/>
      <c r="AG2328" s="33"/>
      <c r="AH2328" s="33"/>
      <c r="AI2328" s="64"/>
    </row>
    <row r="2329" spans="1:35" x14ac:dyDescent="0.2">
      <c r="A2329" s="368">
        <f t="shared" si="605"/>
        <v>2317</v>
      </c>
      <c r="B2329" s="4">
        <v>61033</v>
      </c>
      <c r="C2329" s="50" t="s">
        <v>5616</v>
      </c>
      <c r="D2329" s="50" t="s">
        <v>5617</v>
      </c>
      <c r="E2329" s="50"/>
      <c r="F2329" s="4" t="s">
        <v>5505</v>
      </c>
      <c r="G2329" s="54"/>
      <c r="H2329" s="4" t="s">
        <v>52</v>
      </c>
      <c r="I2329" s="267">
        <v>2</v>
      </c>
      <c r="J2329" s="267" t="s">
        <v>37</v>
      </c>
      <c r="K2329" s="267">
        <v>0</v>
      </c>
      <c r="L2329" s="267">
        <v>0</v>
      </c>
      <c r="M2329" s="253">
        <f>SUM(I2329:L2329)</f>
        <v>2</v>
      </c>
      <c r="N2329" s="4" t="str">
        <f>IF(M2331&gt;=100,"Besar",IF(AND(M2331&gt;=50,M2331&lt;=99),"Sedang",IF(AND(M2331&gt;=25,M2331&lt;=49),"Menengah",IF(AND(M2331&lt;=24,M2331&gt;=10),"Kecil",IF(M2331&lt;10,"&lt;Kecil","-")))))</f>
        <v>&lt;Kecil</v>
      </c>
      <c r="O2329" s="54"/>
      <c r="P2329" s="54"/>
      <c r="Q2329" s="54"/>
      <c r="R2329" s="54"/>
      <c r="S2329" s="100"/>
      <c r="T2329" s="100"/>
      <c r="U2329" s="100"/>
      <c r="V2329" s="54"/>
      <c r="W2329" s="54"/>
      <c r="X2329" s="33"/>
      <c r="Y2329" s="33"/>
      <c r="Z2329" s="33"/>
      <c r="AA2329" s="33"/>
      <c r="AB2329" s="33"/>
      <c r="AC2329" s="64"/>
      <c r="AD2329" s="33"/>
      <c r="AE2329" s="33"/>
      <c r="AF2329" s="64"/>
      <c r="AG2329" s="33"/>
      <c r="AH2329" s="33"/>
      <c r="AI2329" s="64"/>
    </row>
    <row r="2330" spans="1:35" x14ac:dyDescent="0.2">
      <c r="A2330" s="368">
        <f t="shared" si="605"/>
        <v>2318</v>
      </c>
      <c r="B2330" s="4">
        <v>61033</v>
      </c>
      <c r="C2330" s="50" t="s">
        <v>5618</v>
      </c>
      <c r="D2330" s="50" t="s">
        <v>5619</v>
      </c>
      <c r="E2330" s="50"/>
      <c r="F2330" s="4" t="s">
        <v>5505</v>
      </c>
      <c r="G2330" s="54"/>
      <c r="H2330" s="4" t="s">
        <v>52</v>
      </c>
      <c r="I2330" s="267">
        <v>2</v>
      </c>
      <c r="J2330" s="267">
        <v>2</v>
      </c>
      <c r="K2330" s="267">
        <v>0</v>
      </c>
      <c r="L2330" s="267">
        <v>0</v>
      </c>
      <c r="M2330" s="253">
        <f>SUM(I2330:L2330)</f>
        <v>4</v>
      </c>
      <c r="N2330" s="4" t="s">
        <v>1281</v>
      </c>
      <c r="O2330" s="54"/>
      <c r="P2330" s="54"/>
      <c r="Q2330" s="54"/>
      <c r="R2330" s="54"/>
      <c r="S2330" s="100"/>
      <c r="T2330" s="100"/>
      <c r="U2330" s="100"/>
      <c r="V2330" s="54"/>
      <c r="W2330" s="54"/>
      <c r="X2330" s="33"/>
      <c r="Y2330" s="33"/>
      <c r="Z2330" s="33"/>
      <c r="AA2330" s="33"/>
      <c r="AB2330" s="33"/>
      <c r="AC2330" s="64"/>
      <c r="AD2330" s="33"/>
      <c r="AE2330" s="33"/>
      <c r="AF2330" s="64"/>
      <c r="AG2330" s="33"/>
      <c r="AH2330" s="33"/>
      <c r="AI2330" s="64"/>
    </row>
    <row r="2331" spans="1:35" ht="18" x14ac:dyDescent="0.2">
      <c r="A2331" s="368">
        <f t="shared" si="605"/>
        <v>2319</v>
      </c>
      <c r="B2331" s="4">
        <v>61033</v>
      </c>
      <c r="C2331" s="50" t="s">
        <v>5620</v>
      </c>
      <c r="D2331" s="50" t="s">
        <v>5621</v>
      </c>
      <c r="E2331" s="50"/>
      <c r="F2331" s="4" t="s">
        <v>5505</v>
      </c>
      <c r="G2331" s="54"/>
      <c r="H2331" s="4" t="s">
        <v>52</v>
      </c>
      <c r="I2331" s="267">
        <v>3</v>
      </c>
      <c r="J2331" s="267">
        <v>1</v>
      </c>
      <c r="K2331" s="267" t="s">
        <v>37</v>
      </c>
      <c r="L2331" s="267">
        <v>0</v>
      </c>
      <c r="M2331" s="253">
        <f>SUM(I2331:L2331)</f>
        <v>4</v>
      </c>
      <c r="N2331" s="4" t="str">
        <f>IF(M2333&gt;=100,"Besar",IF(AND(M2333&gt;=50,M2333&lt;=99),"Sedang",IF(AND(M2333&gt;=25,M2333&lt;=49),"Menengah",IF(AND(M2333&lt;=24,M2333&gt;=10),"Kecil",IF(M2333&lt;10,"&lt;Kecil","-")))))</f>
        <v>Menengah</v>
      </c>
      <c r="O2331" s="54"/>
      <c r="P2331" s="54"/>
      <c r="Q2331" s="54"/>
      <c r="R2331" s="54"/>
      <c r="S2331" s="100"/>
      <c r="T2331" s="100"/>
      <c r="U2331" s="100"/>
      <c r="V2331" s="54"/>
      <c r="W2331" s="54"/>
      <c r="X2331" s="33"/>
      <c r="Y2331" s="33"/>
      <c r="Z2331" s="33"/>
      <c r="AA2331" s="33"/>
      <c r="AB2331" s="33"/>
      <c r="AC2331" s="64"/>
      <c r="AD2331" s="33"/>
      <c r="AE2331" s="33"/>
      <c r="AF2331" s="64"/>
      <c r="AG2331" s="33"/>
      <c r="AH2331" s="33"/>
      <c r="AI2331" s="64"/>
    </row>
    <row r="2332" spans="1:35" x14ac:dyDescent="0.2">
      <c r="A2332" s="368">
        <f t="shared" si="605"/>
        <v>2320</v>
      </c>
      <c r="B2332" s="48"/>
      <c r="C2332" s="32" t="s">
        <v>5622</v>
      </c>
      <c r="D2332" s="3" t="s">
        <v>5623</v>
      </c>
      <c r="E2332" s="3"/>
      <c r="F2332" s="4" t="s">
        <v>5505</v>
      </c>
      <c r="G2332" s="4" t="s">
        <v>5624</v>
      </c>
      <c r="H2332" s="5"/>
      <c r="I2332" s="50">
        <v>13</v>
      </c>
      <c r="J2332" s="50">
        <v>2</v>
      </c>
      <c r="K2332" s="50"/>
      <c r="L2332" s="50"/>
      <c r="M2332" s="50">
        <f>SUM(I2332:K2332)</f>
        <v>15</v>
      </c>
      <c r="N2332" s="4" t="str">
        <f>IF(M2334&gt;=100,"Besar",IF(AND(M2334&gt;=50,M2334&lt;=99),"Sedang",IF(AND(M2334&gt;=25,M2334&lt;=49),"Menengah",IF(AND(M2334&lt;=24,M2334&gt;=10),"Kecil",IF(M2334&lt;10,"&lt;Kecil","-")))))</f>
        <v>&lt;Kecil</v>
      </c>
      <c r="O2332" s="4" t="s">
        <v>1487</v>
      </c>
      <c r="P2332" s="54"/>
      <c r="Q2332" s="54"/>
      <c r="R2332" s="54"/>
      <c r="S2332" s="100"/>
      <c r="T2332" s="100"/>
      <c r="U2332" s="100"/>
      <c r="V2332" s="54"/>
      <c r="W2332" s="54"/>
      <c r="X2332" s="33"/>
      <c r="Y2332" s="33"/>
      <c r="Z2332" s="33"/>
      <c r="AA2332" s="33"/>
      <c r="AB2332" s="33"/>
      <c r="AC2332" s="64"/>
      <c r="AD2332" s="33"/>
      <c r="AE2332" s="33"/>
      <c r="AF2332" s="64"/>
      <c r="AG2332" s="33"/>
      <c r="AH2332" s="33"/>
      <c r="AI2332" s="64"/>
    </row>
    <row r="2333" spans="1:35" x14ac:dyDescent="0.2">
      <c r="A2333" s="368">
        <f t="shared" si="605"/>
        <v>2321</v>
      </c>
      <c r="B2333" s="4">
        <v>31179</v>
      </c>
      <c r="C2333" s="50" t="s">
        <v>5625</v>
      </c>
      <c r="D2333" s="50" t="s">
        <v>5626</v>
      </c>
      <c r="E2333" s="50"/>
      <c r="F2333" s="4" t="s">
        <v>5505</v>
      </c>
      <c r="G2333" s="54"/>
      <c r="H2333" s="4" t="s">
        <v>52</v>
      </c>
      <c r="I2333" s="267">
        <v>16</v>
      </c>
      <c r="J2333" s="267">
        <v>18</v>
      </c>
      <c r="K2333" s="267">
        <v>0</v>
      </c>
      <c r="L2333" s="267">
        <v>0</v>
      </c>
      <c r="M2333" s="253">
        <f>SUM(I2333:L2333)</f>
        <v>34</v>
      </c>
      <c r="N2333" s="4" t="str">
        <f>IF(M2335&gt;=100,"Besar",IF(AND(M2335&gt;=50,M2335&lt;=99),"Sedang",IF(AND(M2335&gt;=25,M2335&lt;=49),"Menengah",IF(AND(M2335&lt;=24,M2335&gt;=10),"Kecil",IF(M2335&lt;10,"&lt;Kecil","-")))))</f>
        <v>Kecil</v>
      </c>
      <c r="O2333" s="54"/>
      <c r="P2333" s="54"/>
      <c r="Q2333" s="54"/>
      <c r="R2333" s="54"/>
      <c r="S2333" s="100"/>
      <c r="T2333" s="100"/>
      <c r="U2333" s="100"/>
      <c r="V2333" s="54"/>
      <c r="W2333" s="54"/>
      <c r="X2333" s="33"/>
      <c r="Y2333" s="33"/>
      <c r="Z2333" s="33"/>
      <c r="AA2333" s="33"/>
      <c r="AB2333" s="33"/>
      <c r="AC2333" s="64"/>
      <c r="AD2333" s="33"/>
      <c r="AE2333" s="33"/>
      <c r="AF2333" s="64"/>
      <c r="AG2333" s="33"/>
      <c r="AH2333" s="33"/>
      <c r="AI2333" s="64"/>
    </row>
    <row r="2334" spans="1:35" ht="18" x14ac:dyDescent="0.2">
      <c r="A2334" s="368">
        <f t="shared" si="605"/>
        <v>2322</v>
      </c>
      <c r="B2334" s="4">
        <v>61033</v>
      </c>
      <c r="C2334" s="50" t="s">
        <v>5627</v>
      </c>
      <c r="D2334" s="50" t="s">
        <v>5628</v>
      </c>
      <c r="E2334" s="50"/>
      <c r="F2334" s="4" t="s">
        <v>5505</v>
      </c>
      <c r="G2334" s="54"/>
      <c r="H2334" s="4" t="s">
        <v>52</v>
      </c>
      <c r="I2334" s="267">
        <v>2</v>
      </c>
      <c r="J2334" s="267">
        <v>3</v>
      </c>
      <c r="K2334" s="267" t="s">
        <v>37</v>
      </c>
      <c r="L2334" s="267">
        <v>0</v>
      </c>
      <c r="M2334" s="253">
        <f>SUM(I2334:L2334)</f>
        <v>5</v>
      </c>
      <c r="N2334" s="4" t="str">
        <f>IF(M2336&gt;=100,"Besar",IF(AND(M2336&gt;=50,M2336&lt;=99),"Sedang",IF(AND(M2336&gt;=25,M2336&lt;=49),"Menengah",IF(AND(M2336&lt;=24,M2336&gt;=10),"Kecil",IF(M2336&lt;10,"&lt;Kecil","-")))))</f>
        <v>&lt;Kecil</v>
      </c>
      <c r="O2334" s="54"/>
      <c r="P2334" s="54"/>
      <c r="Q2334" s="54"/>
      <c r="R2334" s="5"/>
      <c r="S2334" s="5"/>
      <c r="T2334" s="5"/>
      <c r="U2334" s="5"/>
      <c r="V2334" s="54"/>
      <c r="W2334" s="54"/>
      <c r="X2334" s="33"/>
      <c r="Y2334" s="33"/>
      <c r="Z2334" s="33"/>
      <c r="AA2334" s="33"/>
      <c r="AB2334" s="33"/>
      <c r="AC2334" s="64"/>
      <c r="AD2334" s="33"/>
      <c r="AE2334" s="33"/>
      <c r="AF2334" s="64"/>
      <c r="AG2334" s="33"/>
      <c r="AH2334" s="33"/>
      <c r="AI2334" s="64"/>
    </row>
    <row r="2335" spans="1:35" ht="18" x14ac:dyDescent="0.2">
      <c r="A2335" s="368">
        <f t="shared" si="605"/>
        <v>2323</v>
      </c>
      <c r="B2335" s="4">
        <v>31279</v>
      </c>
      <c r="C2335" s="50" t="s">
        <v>5629</v>
      </c>
      <c r="D2335" s="50" t="s">
        <v>5630</v>
      </c>
      <c r="E2335" s="50"/>
      <c r="F2335" s="4" t="s">
        <v>5505</v>
      </c>
      <c r="G2335" s="54"/>
      <c r="H2335" s="4" t="s">
        <v>31</v>
      </c>
      <c r="I2335" s="267">
        <v>21</v>
      </c>
      <c r="J2335" s="267" t="s">
        <v>37</v>
      </c>
      <c r="K2335" s="267" t="s">
        <v>37</v>
      </c>
      <c r="L2335" s="267" t="s">
        <v>37</v>
      </c>
      <c r="M2335" s="253">
        <f>SUM(I2335:L2335)</f>
        <v>21</v>
      </c>
      <c r="N2335" s="4" t="s">
        <v>45</v>
      </c>
      <c r="O2335" s="54"/>
      <c r="P2335" s="28" t="s">
        <v>5654</v>
      </c>
      <c r="Q2335" s="5"/>
      <c r="R2335" s="5"/>
      <c r="S2335" s="5"/>
      <c r="T2335" s="5"/>
      <c r="U2335" s="5"/>
      <c r="V2335" s="5"/>
      <c r="W2335" s="4"/>
      <c r="X2335" s="33"/>
      <c r="Y2335" s="33"/>
      <c r="Z2335" s="33"/>
      <c r="AA2335" s="33"/>
      <c r="AB2335" s="33"/>
      <c r="AC2335" s="64"/>
      <c r="AD2335" s="33"/>
      <c r="AE2335" s="33"/>
      <c r="AF2335" s="64"/>
      <c r="AG2335" s="33"/>
      <c r="AH2335" s="33"/>
      <c r="AI2335" s="64"/>
    </row>
    <row r="2336" spans="1:35" x14ac:dyDescent="0.2">
      <c r="A2336" s="368">
        <f t="shared" si="605"/>
        <v>2324</v>
      </c>
      <c r="B2336" s="4">
        <v>61033</v>
      </c>
      <c r="C2336" s="50" t="s">
        <v>5631</v>
      </c>
      <c r="D2336" s="50" t="s">
        <v>5632</v>
      </c>
      <c r="E2336" s="50"/>
      <c r="F2336" s="4" t="s">
        <v>5505</v>
      </c>
      <c r="G2336" s="54"/>
      <c r="H2336" s="4" t="s">
        <v>52</v>
      </c>
      <c r="I2336" s="267">
        <v>2</v>
      </c>
      <c r="J2336" s="267" t="s">
        <v>37</v>
      </c>
      <c r="K2336" s="267" t="s">
        <v>37</v>
      </c>
      <c r="L2336" s="267">
        <v>0</v>
      </c>
      <c r="M2336" s="253">
        <f>SUM(I2336:L2336)</f>
        <v>2</v>
      </c>
      <c r="N2336" s="4" t="str">
        <f t="shared" ref="N2336:N2341" si="606">IF(M2338&gt;=100,"Besar",IF(AND(M2338&gt;=50,M2338&lt;=99),"Sedang",IF(AND(M2338&gt;=25,M2338&lt;=49),"Menengah",IF(AND(M2338&lt;=24,M2338&gt;=10),"Kecil",IF(M2338&lt;10,"&lt;Kecil","-")))))</f>
        <v>Kecil</v>
      </c>
      <c r="O2336" s="54"/>
      <c r="P2336" s="5"/>
      <c r="Q2336" s="5"/>
      <c r="R2336" s="5"/>
      <c r="S2336" s="5"/>
      <c r="T2336" s="5"/>
      <c r="U2336" s="5"/>
      <c r="V2336" s="5"/>
      <c r="W2336" s="5"/>
      <c r="X2336" s="33"/>
      <c r="Y2336" s="33"/>
      <c r="Z2336" s="33"/>
      <c r="AA2336" s="33"/>
      <c r="AB2336" s="33"/>
      <c r="AC2336" s="64"/>
      <c r="AD2336" s="33"/>
      <c r="AE2336" s="33"/>
      <c r="AF2336" s="64"/>
      <c r="AG2336" s="33"/>
      <c r="AH2336" s="33"/>
      <c r="AI2336" s="64"/>
    </row>
    <row r="2337" spans="1:35" ht="18" x14ac:dyDescent="0.2">
      <c r="A2337" s="368">
        <f t="shared" si="605"/>
        <v>2325</v>
      </c>
      <c r="B2337" s="48"/>
      <c r="C2337" s="3" t="s">
        <v>5633</v>
      </c>
      <c r="D2337" s="3" t="s">
        <v>5634</v>
      </c>
      <c r="E2337" s="3"/>
      <c r="F2337" s="4" t="s">
        <v>5505</v>
      </c>
      <c r="G2337" s="4" t="s">
        <v>942</v>
      </c>
      <c r="H2337" s="5"/>
      <c r="I2337" s="50">
        <v>19</v>
      </c>
      <c r="J2337" s="50">
        <v>6</v>
      </c>
      <c r="K2337" s="50"/>
      <c r="L2337" s="50"/>
      <c r="M2337" s="50">
        <f>SUM(I2337:K2337)</f>
        <v>25</v>
      </c>
      <c r="N2337" s="4" t="str">
        <f t="shared" si="606"/>
        <v>Kecil</v>
      </c>
      <c r="O2337" s="13" t="s">
        <v>5653</v>
      </c>
      <c r="P2337" s="54"/>
      <c r="Q2337" s="54"/>
      <c r="R2337" s="5"/>
      <c r="S2337" s="5"/>
      <c r="T2337" s="5"/>
      <c r="U2337" s="5"/>
      <c r="V2337" s="5"/>
      <c r="W2337" s="54"/>
      <c r="X2337" s="33"/>
      <c r="Y2337" s="33"/>
      <c r="Z2337" s="33"/>
      <c r="AA2337" s="33"/>
      <c r="AB2337" s="33"/>
      <c r="AC2337" s="64"/>
      <c r="AD2337" s="33"/>
      <c r="AE2337" s="33"/>
      <c r="AF2337" s="64"/>
      <c r="AG2337" s="33"/>
      <c r="AH2337" s="33"/>
      <c r="AI2337" s="64"/>
    </row>
    <row r="2338" spans="1:35" x14ac:dyDescent="0.2">
      <c r="A2338" s="368">
        <f t="shared" si="605"/>
        <v>2326</v>
      </c>
      <c r="B2338" s="4">
        <v>61038</v>
      </c>
      <c r="C2338" s="50" t="s">
        <v>5637</v>
      </c>
      <c r="D2338" s="50" t="s">
        <v>5638</v>
      </c>
      <c r="E2338" s="50"/>
      <c r="F2338" s="4" t="s">
        <v>5505</v>
      </c>
      <c r="G2338" s="54"/>
      <c r="H2338" s="4" t="s">
        <v>36</v>
      </c>
      <c r="I2338" s="267">
        <v>13</v>
      </c>
      <c r="J2338" s="267" t="s">
        <v>37</v>
      </c>
      <c r="K2338" s="267">
        <v>0</v>
      </c>
      <c r="L2338" s="267">
        <v>0</v>
      </c>
      <c r="M2338" s="253">
        <f t="shared" ref="M2338:M2343" si="607">SUM(I2338:L2338)</f>
        <v>13</v>
      </c>
      <c r="N2338" s="4" t="str">
        <f t="shared" si="606"/>
        <v>&lt;Kecil</v>
      </c>
      <c r="O2338" s="54"/>
      <c r="P2338" s="54"/>
      <c r="Q2338" s="54"/>
      <c r="R2338" s="33"/>
      <c r="S2338" s="33"/>
      <c r="T2338" s="33"/>
      <c r="U2338" s="33"/>
      <c r="V2338" s="5"/>
      <c r="W2338" s="4"/>
      <c r="X2338" s="33"/>
      <c r="Y2338" s="33"/>
      <c r="Z2338" s="33"/>
      <c r="AA2338" s="33"/>
      <c r="AB2338" s="33"/>
      <c r="AC2338" s="64"/>
      <c r="AD2338" s="33"/>
      <c r="AE2338" s="33"/>
      <c r="AF2338" s="64"/>
      <c r="AG2338" s="33"/>
      <c r="AH2338" s="33"/>
      <c r="AI2338" s="64"/>
    </row>
    <row r="2339" spans="1:35" x14ac:dyDescent="0.2">
      <c r="A2339" s="368">
        <f t="shared" si="605"/>
        <v>2327</v>
      </c>
      <c r="B2339" s="4">
        <v>61038</v>
      </c>
      <c r="C2339" s="50" t="s">
        <v>5639</v>
      </c>
      <c r="D2339" s="50" t="s">
        <v>5640</v>
      </c>
      <c r="E2339" s="50"/>
      <c r="F2339" s="4" t="s">
        <v>5505</v>
      </c>
      <c r="G2339" s="54"/>
      <c r="H2339" s="4" t="s">
        <v>52</v>
      </c>
      <c r="I2339" s="267">
        <v>14</v>
      </c>
      <c r="J2339" s="267">
        <v>1</v>
      </c>
      <c r="K2339" s="267" t="s">
        <v>37</v>
      </c>
      <c r="L2339" s="267" t="s">
        <v>37</v>
      </c>
      <c r="M2339" s="253">
        <f t="shared" si="607"/>
        <v>15</v>
      </c>
      <c r="N2339" s="4" t="str">
        <f t="shared" si="606"/>
        <v>&lt;Kecil</v>
      </c>
      <c r="O2339" s="54"/>
      <c r="P2339" s="5"/>
      <c r="Q2339" s="5"/>
      <c r="R2339" s="33"/>
      <c r="S2339" s="33"/>
      <c r="T2339" s="33"/>
      <c r="U2339" s="33"/>
      <c r="V2339" s="33"/>
      <c r="W2339" s="33"/>
      <c r="X2339" s="33"/>
      <c r="Y2339" s="33"/>
      <c r="Z2339" s="33"/>
      <c r="AA2339" s="33"/>
      <c r="AB2339" s="33"/>
      <c r="AC2339" s="64"/>
      <c r="AD2339" s="33"/>
      <c r="AE2339" s="33"/>
      <c r="AF2339" s="64"/>
      <c r="AG2339" s="33"/>
      <c r="AH2339" s="33"/>
      <c r="AI2339" s="64"/>
    </row>
    <row r="2340" spans="1:35" ht="18" x14ac:dyDescent="0.2">
      <c r="A2340" s="368">
        <f t="shared" si="605"/>
        <v>2328</v>
      </c>
      <c r="B2340" s="4">
        <v>61031</v>
      </c>
      <c r="C2340" s="50" t="s">
        <v>5641</v>
      </c>
      <c r="D2340" s="50" t="s">
        <v>5642</v>
      </c>
      <c r="E2340" s="50"/>
      <c r="F2340" s="4" t="s">
        <v>5505</v>
      </c>
      <c r="G2340" s="54"/>
      <c r="H2340" s="4" t="s">
        <v>31</v>
      </c>
      <c r="I2340" s="267">
        <v>4</v>
      </c>
      <c r="J2340" s="267">
        <v>3</v>
      </c>
      <c r="K2340" s="267" t="s">
        <v>37</v>
      </c>
      <c r="L2340" s="267" t="s">
        <v>37</v>
      </c>
      <c r="M2340" s="253">
        <f t="shared" si="607"/>
        <v>7</v>
      </c>
      <c r="N2340" s="4" t="str">
        <f t="shared" si="606"/>
        <v>&lt;Kecil</v>
      </c>
      <c r="O2340" s="54"/>
      <c r="P2340" s="54"/>
      <c r="Q2340" s="54"/>
      <c r="R2340" s="33"/>
      <c r="S2340" s="33"/>
      <c r="T2340" s="33"/>
      <c r="U2340" s="33"/>
      <c r="V2340" s="33"/>
      <c r="W2340" s="33"/>
      <c r="X2340" s="33"/>
      <c r="Y2340" s="33"/>
      <c r="Z2340" s="33"/>
      <c r="AA2340" s="33"/>
      <c r="AB2340" s="33"/>
      <c r="AC2340" s="64"/>
      <c r="AD2340" s="33"/>
      <c r="AE2340" s="33"/>
      <c r="AF2340" s="64"/>
      <c r="AG2340" s="33"/>
      <c r="AH2340" s="33"/>
      <c r="AI2340" s="64"/>
    </row>
    <row r="2341" spans="1:35" ht="18" x14ac:dyDescent="0.2">
      <c r="A2341" s="368">
        <f t="shared" si="605"/>
        <v>2329</v>
      </c>
      <c r="B2341" s="4">
        <v>61031</v>
      </c>
      <c r="C2341" s="50" t="s">
        <v>5641</v>
      </c>
      <c r="D2341" s="50" t="s">
        <v>5643</v>
      </c>
      <c r="E2341" s="50"/>
      <c r="F2341" s="4" t="s">
        <v>5505</v>
      </c>
      <c r="G2341" s="54"/>
      <c r="H2341" s="4" t="s">
        <v>31</v>
      </c>
      <c r="I2341" s="267">
        <v>4</v>
      </c>
      <c r="J2341" s="267">
        <v>3</v>
      </c>
      <c r="K2341" s="267" t="s">
        <v>37</v>
      </c>
      <c r="L2341" s="267" t="s">
        <v>37</v>
      </c>
      <c r="M2341" s="253">
        <f t="shared" si="607"/>
        <v>7</v>
      </c>
      <c r="N2341" s="4" t="str">
        <f t="shared" si="606"/>
        <v>Sedang</v>
      </c>
      <c r="O2341" s="54"/>
      <c r="P2341" s="5" t="s">
        <v>5702</v>
      </c>
      <c r="Q2341" s="5"/>
      <c r="R2341" s="33"/>
      <c r="S2341" s="33"/>
      <c r="T2341" s="33"/>
      <c r="U2341" s="33"/>
      <c r="V2341" s="33"/>
      <c r="W2341" s="33"/>
      <c r="X2341" s="33"/>
      <c r="Y2341" s="33"/>
      <c r="Z2341" s="33"/>
      <c r="AA2341" s="33"/>
      <c r="AB2341" s="33"/>
      <c r="AC2341" s="64"/>
      <c r="AD2341" s="33"/>
      <c r="AE2341" s="33"/>
      <c r="AF2341" s="64"/>
      <c r="AG2341" s="33"/>
      <c r="AH2341" s="33"/>
      <c r="AI2341" s="64"/>
    </row>
    <row r="2342" spans="1:35" x14ac:dyDescent="0.2">
      <c r="A2342" s="368">
        <f t="shared" si="605"/>
        <v>2330</v>
      </c>
      <c r="B2342" s="4">
        <v>61031</v>
      </c>
      <c r="C2342" s="50" t="s">
        <v>5641</v>
      </c>
      <c r="D2342" s="50" t="s">
        <v>5644</v>
      </c>
      <c r="E2342" s="50"/>
      <c r="F2342" s="4" t="s">
        <v>5505</v>
      </c>
      <c r="G2342" s="54"/>
      <c r="H2342" s="4" t="s">
        <v>31</v>
      </c>
      <c r="I2342" s="267">
        <v>4</v>
      </c>
      <c r="J2342" s="267">
        <v>3</v>
      </c>
      <c r="K2342" s="267" t="s">
        <v>37</v>
      </c>
      <c r="L2342" s="267" t="s">
        <v>37</v>
      </c>
      <c r="M2342" s="253">
        <f t="shared" si="607"/>
        <v>7</v>
      </c>
      <c r="N2342" s="4" t="s">
        <v>32</v>
      </c>
      <c r="O2342" s="54"/>
      <c r="P2342" s="54"/>
      <c r="Q2342" s="54"/>
      <c r="R2342" s="33"/>
      <c r="S2342" s="33"/>
      <c r="T2342" s="33"/>
      <c r="U2342" s="33"/>
      <c r="V2342" s="33"/>
      <c r="W2342" s="33"/>
      <c r="X2342" s="33"/>
      <c r="Y2342" s="33"/>
      <c r="Z2342" s="33"/>
      <c r="AA2342" s="33"/>
      <c r="AB2342" s="33"/>
      <c r="AC2342" s="64"/>
      <c r="AD2342" s="33"/>
      <c r="AE2342" s="33"/>
      <c r="AF2342" s="64"/>
      <c r="AG2342" s="33"/>
      <c r="AH2342" s="33"/>
      <c r="AI2342" s="64"/>
    </row>
    <row r="2343" spans="1:35" ht="18" x14ac:dyDescent="0.2">
      <c r="A2343" s="368">
        <f t="shared" si="605"/>
        <v>2331</v>
      </c>
      <c r="B2343" s="4">
        <v>61031</v>
      </c>
      <c r="C2343" s="50" t="s">
        <v>5645</v>
      </c>
      <c r="D2343" s="50" t="s">
        <v>5646</v>
      </c>
      <c r="E2343" s="50"/>
      <c r="F2343" s="4" t="s">
        <v>5505</v>
      </c>
      <c r="G2343" s="54"/>
      <c r="H2343" s="4" t="s">
        <v>31</v>
      </c>
      <c r="I2343" s="267">
        <v>35</v>
      </c>
      <c r="J2343" s="267">
        <v>45</v>
      </c>
      <c r="K2343" s="267" t="s">
        <v>37</v>
      </c>
      <c r="L2343" s="267" t="s">
        <v>37</v>
      </c>
      <c r="M2343" s="253">
        <f t="shared" si="607"/>
        <v>80</v>
      </c>
      <c r="N2343" s="4" t="s">
        <v>57</v>
      </c>
      <c r="O2343" s="54"/>
      <c r="P2343" s="54"/>
      <c r="Q2343" s="54"/>
      <c r="R2343" s="33"/>
      <c r="S2343" s="33"/>
      <c r="T2343" s="33"/>
      <c r="U2343" s="33"/>
      <c r="V2343" s="33"/>
      <c r="W2343" s="33"/>
      <c r="X2343" s="33"/>
      <c r="Y2343" s="33"/>
      <c r="Z2343" s="33"/>
      <c r="AA2343" s="33"/>
      <c r="AB2343" s="33"/>
      <c r="AC2343" s="64"/>
      <c r="AD2343" s="33"/>
      <c r="AE2343" s="33"/>
      <c r="AF2343" s="64"/>
      <c r="AG2343" s="33"/>
      <c r="AH2343" s="33"/>
      <c r="AI2343" s="64"/>
    </row>
    <row r="2344" spans="1:35" ht="18" x14ac:dyDescent="0.2">
      <c r="A2344" s="368">
        <f t="shared" si="605"/>
        <v>2332</v>
      </c>
      <c r="B2344" s="48"/>
      <c r="C2344" s="3" t="s">
        <v>5647</v>
      </c>
      <c r="D2344" s="3" t="s">
        <v>5648</v>
      </c>
      <c r="E2344" s="3"/>
      <c r="F2344" s="4" t="s">
        <v>5505</v>
      </c>
      <c r="G2344" s="4" t="s">
        <v>5649</v>
      </c>
      <c r="H2344" s="5"/>
      <c r="I2344" s="50">
        <v>35</v>
      </c>
      <c r="J2344" s="50">
        <v>45</v>
      </c>
      <c r="K2344" s="50"/>
      <c r="L2344" s="50"/>
      <c r="M2344" s="50">
        <f>SUM(I2344:J2344)</f>
        <v>80</v>
      </c>
      <c r="N2344" s="13" t="s">
        <v>57</v>
      </c>
      <c r="O2344" s="4" t="s">
        <v>5687</v>
      </c>
      <c r="P2344" s="5"/>
      <c r="Q2344" s="5"/>
      <c r="R2344" s="33"/>
      <c r="S2344" s="33"/>
      <c r="T2344" s="33"/>
      <c r="U2344" s="33"/>
      <c r="V2344" s="33"/>
      <c r="W2344" s="33"/>
      <c r="X2344" s="33"/>
      <c r="Y2344" s="33"/>
      <c r="Z2344" s="33"/>
      <c r="AA2344" s="33"/>
      <c r="AB2344" s="33"/>
      <c r="AC2344" s="64"/>
      <c r="AD2344" s="33"/>
      <c r="AE2344" s="33"/>
      <c r="AF2344" s="64"/>
      <c r="AG2344" s="33"/>
      <c r="AH2344" s="33"/>
      <c r="AI2344" s="64"/>
    </row>
    <row r="2345" spans="1:35" ht="18" x14ac:dyDescent="0.2">
      <c r="A2345" s="368">
        <f t="shared" si="605"/>
        <v>2333</v>
      </c>
      <c r="B2345" s="48"/>
      <c r="C2345" s="10" t="s">
        <v>5651</v>
      </c>
      <c r="D2345" s="25" t="s">
        <v>5652</v>
      </c>
      <c r="E2345" s="12" t="s">
        <v>6761</v>
      </c>
      <c r="F2345" s="13" t="s">
        <v>5505</v>
      </c>
      <c r="G2345" s="13" t="s">
        <v>1307</v>
      </c>
      <c r="H2345" s="168" t="s">
        <v>31</v>
      </c>
      <c r="I2345" s="9">
        <v>82</v>
      </c>
      <c r="J2345" s="9">
        <v>11</v>
      </c>
      <c r="K2345" s="9"/>
      <c r="L2345" s="9"/>
      <c r="M2345" s="13">
        <f>SUM(I2345:L2345)</f>
        <v>93</v>
      </c>
      <c r="N2345" s="4" t="str">
        <f>IF(M2347&gt;=100,"Besar",IF(AND(M2347&gt;=50,M2347&lt;=99),"Sedang",IF(AND(M2347&gt;=25,M2347&lt;=49),"Menengah",IF(AND(M2347&lt;=24,M2347&gt;=10),"Kecil",IF(M2347&lt;10,"&lt;Kecil","-")))))</f>
        <v>Menengah</v>
      </c>
      <c r="O2345" s="4"/>
      <c r="P2345" s="54"/>
      <c r="Q2345" s="54"/>
      <c r="R2345" s="33"/>
      <c r="S2345" s="33"/>
      <c r="T2345" s="33"/>
      <c r="U2345" s="33"/>
      <c r="V2345" s="33"/>
      <c r="W2345" s="33"/>
      <c r="X2345" s="33"/>
      <c r="Y2345" s="33"/>
      <c r="Z2345" s="33"/>
      <c r="AA2345" s="33"/>
      <c r="AB2345" s="33"/>
      <c r="AC2345" s="64"/>
      <c r="AD2345" s="33"/>
      <c r="AE2345" s="33"/>
      <c r="AF2345" s="64"/>
      <c r="AG2345" s="33"/>
      <c r="AH2345" s="33"/>
      <c r="AI2345" s="64"/>
    </row>
    <row r="2346" spans="1:35" x14ac:dyDescent="0.2">
      <c r="A2346" s="368">
        <f t="shared" si="605"/>
        <v>2334</v>
      </c>
      <c r="B2346" s="4">
        <v>91190</v>
      </c>
      <c r="C2346" s="50" t="s">
        <v>5655</v>
      </c>
      <c r="D2346" s="50" t="s">
        <v>5656</v>
      </c>
      <c r="E2346" s="50"/>
      <c r="F2346" s="4" t="s">
        <v>5505</v>
      </c>
      <c r="G2346" s="54"/>
      <c r="H2346" s="4" t="s">
        <v>31</v>
      </c>
      <c r="I2346" s="267">
        <v>27</v>
      </c>
      <c r="J2346" s="267">
        <v>0</v>
      </c>
      <c r="K2346" s="267">
        <v>0</v>
      </c>
      <c r="L2346" s="267">
        <v>0</v>
      </c>
      <c r="M2346" s="253">
        <v>27</v>
      </c>
      <c r="N2346" s="4" t="str">
        <f>IF(M2348&gt;=100,"Besar",IF(AND(M2348&gt;=50,M2348&lt;=99),"Sedang",IF(AND(M2348&gt;=25,M2348&lt;=49),"Menengah",IF(AND(M2348&lt;=24,M2348&gt;=10),"Kecil",IF(M2348&lt;10,"&lt;Kecil","-")))))</f>
        <v>Besar</v>
      </c>
      <c r="O2346" s="54"/>
      <c r="P2346" s="5"/>
      <c r="Q2346" s="5"/>
      <c r="R2346" s="33"/>
      <c r="S2346" s="33"/>
      <c r="T2346" s="33"/>
      <c r="U2346" s="33"/>
      <c r="V2346" s="33"/>
      <c r="W2346" s="33"/>
      <c r="X2346" s="33"/>
      <c r="Y2346" s="33"/>
      <c r="Z2346" s="33"/>
      <c r="AA2346" s="33"/>
      <c r="AB2346" s="33"/>
      <c r="AC2346" s="64"/>
      <c r="AD2346" s="33"/>
      <c r="AE2346" s="33"/>
      <c r="AF2346" s="64"/>
      <c r="AG2346" s="33"/>
      <c r="AH2346" s="33"/>
      <c r="AI2346" s="64"/>
    </row>
    <row r="2347" spans="1:35" x14ac:dyDescent="0.2">
      <c r="A2347" s="368">
        <f t="shared" si="605"/>
        <v>2335</v>
      </c>
      <c r="B2347" s="4">
        <v>61031</v>
      </c>
      <c r="C2347" s="50" t="s">
        <v>5657</v>
      </c>
      <c r="D2347" s="50" t="s">
        <v>5658</v>
      </c>
      <c r="E2347" s="50"/>
      <c r="F2347" s="4" t="s">
        <v>5505</v>
      </c>
      <c r="G2347" s="54"/>
      <c r="H2347" s="4" t="s">
        <v>36</v>
      </c>
      <c r="I2347" s="267">
        <v>16</v>
      </c>
      <c r="J2347" s="267">
        <v>19</v>
      </c>
      <c r="K2347" s="267">
        <v>0</v>
      </c>
      <c r="L2347" s="267">
        <v>0</v>
      </c>
      <c r="M2347" s="253">
        <f>SUM(I2347:L2347)</f>
        <v>35</v>
      </c>
      <c r="N2347" s="4" t="s">
        <v>57</v>
      </c>
      <c r="O2347" s="54"/>
      <c r="P2347" s="5"/>
      <c r="Q2347" s="5"/>
      <c r="R2347" s="33"/>
      <c r="S2347" s="33"/>
      <c r="T2347" s="33"/>
      <c r="U2347" s="33"/>
      <c r="V2347" s="33"/>
      <c r="W2347" s="33"/>
      <c r="X2347" s="33"/>
      <c r="Y2347" s="33"/>
      <c r="Z2347" s="33"/>
      <c r="AA2347" s="33"/>
      <c r="AB2347" s="33"/>
      <c r="AC2347" s="64"/>
      <c r="AD2347" s="33"/>
      <c r="AE2347" s="33"/>
      <c r="AF2347" s="64"/>
      <c r="AG2347" s="33"/>
      <c r="AH2347" s="33"/>
      <c r="AI2347" s="64"/>
    </row>
    <row r="2348" spans="1:35" x14ac:dyDescent="0.2">
      <c r="A2348" s="368">
        <f t="shared" si="605"/>
        <v>2336</v>
      </c>
      <c r="B2348" s="4">
        <v>32210</v>
      </c>
      <c r="C2348" s="50" t="s">
        <v>5659</v>
      </c>
      <c r="D2348" s="50" t="s">
        <v>5660</v>
      </c>
      <c r="E2348" s="50"/>
      <c r="F2348" s="4" t="s">
        <v>5505</v>
      </c>
      <c r="G2348" s="54"/>
      <c r="H2348" s="4" t="s">
        <v>52</v>
      </c>
      <c r="I2348" s="267">
        <v>10</v>
      </c>
      <c r="J2348" s="267">
        <v>137</v>
      </c>
      <c r="K2348" s="267">
        <v>0</v>
      </c>
      <c r="L2348" s="267">
        <v>0</v>
      </c>
      <c r="M2348" s="253">
        <f>SUM(I2348:L2348)</f>
        <v>147</v>
      </c>
      <c r="N2348" s="4" t="str">
        <f>IF(M2350&gt;=100,"Besar",IF(AND(M2350&gt;=50,M2350&lt;=99),"Sedang",IF(AND(M2350&gt;=25,M2350&lt;=49),"Menengah",IF(AND(M2350&lt;=24,M2350&gt;=10),"Kecil",IF(M2350&lt;10,"&lt;Kecil","-")))))</f>
        <v>&lt;Kecil</v>
      </c>
      <c r="O2348" s="4"/>
      <c r="P2348" s="5"/>
      <c r="Q2348" s="5"/>
      <c r="R2348" s="33"/>
      <c r="S2348" s="33"/>
      <c r="T2348" s="33"/>
      <c r="U2348" s="33"/>
      <c r="V2348" s="33"/>
      <c r="W2348" s="33"/>
      <c r="X2348" s="33"/>
      <c r="Y2348" s="33"/>
      <c r="Z2348" s="33"/>
      <c r="AA2348" s="33"/>
      <c r="AB2348" s="33"/>
      <c r="AC2348" s="64"/>
      <c r="AD2348" s="33"/>
      <c r="AE2348" s="33"/>
      <c r="AF2348" s="64"/>
      <c r="AG2348" s="33"/>
      <c r="AH2348" s="33"/>
      <c r="AI2348" s="64"/>
    </row>
    <row r="2349" spans="1:35" x14ac:dyDescent="0.2">
      <c r="A2349" s="368">
        <f t="shared" si="605"/>
        <v>2337</v>
      </c>
      <c r="B2349" s="48"/>
      <c r="C2349" s="32" t="s">
        <v>5661</v>
      </c>
      <c r="D2349" s="3" t="s">
        <v>5662</v>
      </c>
      <c r="E2349" s="3"/>
      <c r="F2349" s="4" t="s">
        <v>5505</v>
      </c>
      <c r="G2349" s="4" t="s">
        <v>111</v>
      </c>
      <c r="H2349" s="5"/>
      <c r="I2349" s="50">
        <v>130</v>
      </c>
      <c r="J2349" s="50">
        <v>99</v>
      </c>
      <c r="K2349" s="50"/>
      <c r="L2349" s="50"/>
      <c r="M2349" s="50">
        <f>SUM(I2349:K2349)</f>
        <v>229</v>
      </c>
      <c r="N2349" s="4" t="str">
        <f>IF(M2351&gt;=100,"Besar",IF(AND(M2351&gt;=50,M2351&lt;=99),"Sedang",IF(AND(M2351&gt;=25,M2351&lt;=49),"Menengah",IF(AND(M2351&lt;=24,M2351&gt;=10),"Kecil",IF(M2351&lt;10,"&lt;Kecil","-")))))</f>
        <v>Kecil</v>
      </c>
      <c r="O2349" s="54"/>
      <c r="P2349" s="5"/>
      <c r="Q2349" s="5"/>
      <c r="R2349" s="33"/>
      <c r="S2349" s="33"/>
      <c r="T2349" s="33"/>
      <c r="U2349" s="33"/>
      <c r="V2349" s="33"/>
      <c r="W2349" s="33"/>
      <c r="X2349" s="33"/>
      <c r="Y2349" s="33"/>
      <c r="Z2349" s="33"/>
      <c r="AA2349" s="33"/>
      <c r="AB2349" s="33"/>
      <c r="AC2349" s="64"/>
      <c r="AD2349" s="33"/>
      <c r="AE2349" s="33"/>
      <c r="AF2349" s="64"/>
      <c r="AG2349" s="33"/>
      <c r="AH2349" s="33"/>
      <c r="AI2349" s="64"/>
    </row>
    <row r="2350" spans="1:35" x14ac:dyDescent="0.2">
      <c r="A2350" s="368">
        <f t="shared" si="605"/>
        <v>2338</v>
      </c>
      <c r="B2350" s="4">
        <v>61033</v>
      </c>
      <c r="C2350" s="50" t="s">
        <v>5663</v>
      </c>
      <c r="D2350" s="50" t="s">
        <v>5664</v>
      </c>
      <c r="E2350" s="50"/>
      <c r="F2350" s="4" t="s">
        <v>5505</v>
      </c>
      <c r="G2350" s="54"/>
      <c r="H2350" s="4" t="s">
        <v>52</v>
      </c>
      <c r="I2350" s="267">
        <v>4</v>
      </c>
      <c r="J2350" s="267">
        <v>1</v>
      </c>
      <c r="K2350" s="267">
        <v>0</v>
      </c>
      <c r="L2350" s="267">
        <v>0</v>
      </c>
      <c r="M2350" s="253">
        <f>SUM(I2350:L2350)</f>
        <v>5</v>
      </c>
      <c r="N2350" s="4" t="str">
        <f>IF(M2352&gt;=100,"Besar",IF(AND(M2352&gt;=50,M2352&lt;=99),"Sedang",IF(AND(M2352&gt;=25,M2352&lt;=49),"Menengah",IF(AND(M2352&lt;=24,M2352&gt;=10),"Kecil",IF(M2352&lt;10,"&lt;Kecil","-")))))</f>
        <v>Kecil</v>
      </c>
      <c r="O2350" s="4" t="s">
        <v>5701</v>
      </c>
      <c r="P2350" s="5" t="s">
        <v>5719</v>
      </c>
      <c r="Q2350" s="5"/>
      <c r="R2350" s="33"/>
      <c r="S2350" s="33"/>
      <c r="T2350" s="33"/>
      <c r="U2350" s="33"/>
      <c r="V2350" s="33"/>
      <c r="W2350" s="33"/>
      <c r="X2350" s="33"/>
      <c r="Y2350" s="33"/>
      <c r="Z2350" s="33"/>
      <c r="AA2350" s="33"/>
      <c r="AB2350" s="33"/>
      <c r="AC2350" s="64"/>
      <c r="AD2350" s="33"/>
      <c r="AE2350" s="33"/>
      <c r="AF2350" s="64"/>
      <c r="AG2350" s="33"/>
      <c r="AH2350" s="33"/>
      <c r="AI2350" s="64"/>
    </row>
    <row r="2351" spans="1:35" ht="18" x14ac:dyDescent="0.2">
      <c r="A2351" s="368">
        <f t="shared" si="605"/>
        <v>2339</v>
      </c>
      <c r="B2351" s="4">
        <v>61033</v>
      </c>
      <c r="C2351" s="50" t="s">
        <v>5665</v>
      </c>
      <c r="D2351" s="50" t="s">
        <v>5666</v>
      </c>
      <c r="E2351" s="50"/>
      <c r="F2351" s="4" t="s">
        <v>5505</v>
      </c>
      <c r="G2351" s="54"/>
      <c r="H2351" s="4" t="s">
        <v>52</v>
      </c>
      <c r="I2351" s="267">
        <v>9</v>
      </c>
      <c r="J2351" s="267">
        <v>3</v>
      </c>
      <c r="K2351" s="267" t="s">
        <v>37</v>
      </c>
      <c r="L2351" s="267">
        <v>0</v>
      </c>
      <c r="M2351" s="253">
        <f>SUM(I2351:L2351)</f>
        <v>12</v>
      </c>
      <c r="N2351" s="4" t="str">
        <f>IF(M2353&gt;=100,"Besar",IF(AND(M2353&gt;=50,M2353&lt;=99),"Sedang",IF(AND(M2353&gt;=25,M2353&lt;=49),"Menengah",IF(AND(M2353&lt;=24,M2353&gt;=10),"Kecil",IF(M2353&lt;10,"&lt;Kecil","-")))))</f>
        <v>Besar</v>
      </c>
      <c r="O2351" s="54"/>
      <c r="P2351" s="5"/>
      <c r="Q2351" s="4"/>
      <c r="R2351" s="33"/>
      <c r="S2351" s="33"/>
      <c r="T2351" s="33"/>
      <c r="U2351" s="33"/>
      <c r="V2351" s="33"/>
      <c r="W2351" s="33"/>
      <c r="X2351" s="33"/>
      <c r="Y2351" s="33"/>
      <c r="Z2351" s="33"/>
      <c r="AA2351" s="33"/>
      <c r="AB2351" s="33"/>
      <c r="AC2351" s="64"/>
      <c r="AD2351" s="33"/>
      <c r="AE2351" s="33"/>
      <c r="AF2351" s="64"/>
      <c r="AG2351" s="33"/>
      <c r="AH2351" s="33"/>
      <c r="AI2351" s="64"/>
    </row>
    <row r="2352" spans="1:35" x14ac:dyDescent="0.2">
      <c r="A2352" s="368">
        <f t="shared" si="605"/>
        <v>2340</v>
      </c>
      <c r="B2352" s="4">
        <v>32210</v>
      </c>
      <c r="C2352" s="50" t="s">
        <v>5667</v>
      </c>
      <c r="D2352" s="50" t="s">
        <v>5668</v>
      </c>
      <c r="E2352" s="50"/>
      <c r="F2352" s="4" t="s">
        <v>5505</v>
      </c>
      <c r="G2352" s="54"/>
      <c r="H2352" s="4" t="s">
        <v>31</v>
      </c>
      <c r="I2352" s="267">
        <v>10</v>
      </c>
      <c r="J2352" s="267">
        <v>1</v>
      </c>
      <c r="K2352" s="267">
        <v>0</v>
      </c>
      <c r="L2352" s="267">
        <v>0</v>
      </c>
      <c r="M2352" s="253">
        <f>SUM(I2352:L2352)</f>
        <v>11</v>
      </c>
      <c r="N2352" s="4" t="s">
        <v>45</v>
      </c>
      <c r="O2352" s="54"/>
      <c r="P2352" s="5" t="s">
        <v>5726</v>
      </c>
      <c r="Q2352" s="5"/>
      <c r="R2352" s="33"/>
      <c r="S2352" s="33"/>
      <c r="T2352" s="33"/>
      <c r="U2352" s="33"/>
      <c r="V2352" s="33"/>
      <c r="W2352" s="33"/>
      <c r="X2352" s="33"/>
      <c r="Y2352" s="33"/>
      <c r="Z2352" s="33"/>
      <c r="AA2352" s="33"/>
      <c r="AB2352" s="33"/>
      <c r="AC2352" s="64"/>
      <c r="AD2352" s="33"/>
      <c r="AE2352" s="33"/>
      <c r="AF2352" s="64"/>
      <c r="AG2352" s="33"/>
      <c r="AH2352" s="33"/>
      <c r="AI2352" s="64"/>
    </row>
    <row r="2353" spans="1:35" x14ac:dyDescent="0.2">
      <c r="A2353" s="368">
        <f t="shared" si="605"/>
        <v>2341</v>
      </c>
      <c r="B2353" s="4">
        <v>32330</v>
      </c>
      <c r="C2353" s="50" t="s">
        <v>5669</v>
      </c>
      <c r="D2353" s="50" t="s">
        <v>5670</v>
      </c>
      <c r="E2353" s="50"/>
      <c r="F2353" s="4" t="s">
        <v>5505</v>
      </c>
      <c r="G2353" s="54"/>
      <c r="H2353" s="4" t="s">
        <v>52</v>
      </c>
      <c r="I2353" s="267">
        <v>41</v>
      </c>
      <c r="J2353" s="267">
        <v>128</v>
      </c>
      <c r="K2353" s="267">
        <v>0</v>
      </c>
      <c r="L2353" s="267">
        <v>0</v>
      </c>
      <c r="M2353" s="253">
        <f>SUM(I2353:L2353)</f>
        <v>169</v>
      </c>
      <c r="N2353" s="4" t="str">
        <f t="shared" ref="N2353:N2358" si="608">IF(M2355&gt;=100,"Besar",IF(AND(M2355&gt;=50,M2355&lt;=99),"Sedang",IF(AND(M2355&gt;=25,M2355&lt;=49),"Menengah",IF(AND(M2355&lt;=24,M2355&gt;=10),"Kecil",IF(M2355&lt;10,"&lt;Kecil","-")))))</f>
        <v>Kecil</v>
      </c>
      <c r="O2353" s="4"/>
      <c r="P2353" s="5"/>
      <c r="Q2353" s="5"/>
      <c r="R2353" s="33"/>
      <c r="S2353" s="33"/>
      <c r="T2353" s="33"/>
      <c r="U2353" s="33"/>
      <c r="V2353" s="33"/>
      <c r="W2353" s="33"/>
      <c r="X2353" s="33"/>
      <c r="Y2353" s="33"/>
      <c r="Z2353" s="33"/>
      <c r="AA2353" s="33"/>
      <c r="AB2353" s="33"/>
      <c r="AC2353" s="64"/>
      <c r="AD2353" s="33"/>
      <c r="AE2353" s="33"/>
      <c r="AF2353" s="64"/>
      <c r="AG2353" s="33"/>
      <c r="AH2353" s="33"/>
      <c r="AI2353" s="64"/>
    </row>
    <row r="2354" spans="1:35" x14ac:dyDescent="0.2">
      <c r="A2354" s="368">
        <f t="shared" si="605"/>
        <v>2342</v>
      </c>
      <c r="B2354" s="4">
        <v>91190</v>
      </c>
      <c r="C2354" s="50" t="s">
        <v>5671</v>
      </c>
      <c r="D2354" s="50" t="s">
        <v>5672</v>
      </c>
      <c r="E2354" s="50"/>
      <c r="F2354" s="4" t="s">
        <v>5505</v>
      </c>
      <c r="G2354" s="54"/>
      <c r="H2354" s="4" t="s">
        <v>31</v>
      </c>
      <c r="I2354" s="267">
        <v>2</v>
      </c>
      <c r="J2354" s="267">
        <v>20</v>
      </c>
      <c r="K2354" s="267">
        <v>0</v>
      </c>
      <c r="L2354" s="267">
        <v>0</v>
      </c>
      <c r="M2354" s="253">
        <v>22</v>
      </c>
      <c r="N2354" s="4" t="str">
        <f t="shared" si="608"/>
        <v>Kecil</v>
      </c>
      <c r="O2354" s="54"/>
      <c r="P2354" s="5"/>
      <c r="Q2354" s="5"/>
      <c r="R2354" s="33"/>
      <c r="S2354" s="33"/>
      <c r="T2354" s="33"/>
      <c r="U2354" s="33"/>
      <c r="V2354" s="33"/>
      <c r="W2354" s="33"/>
      <c r="X2354" s="33"/>
      <c r="Y2354" s="33"/>
      <c r="Z2354" s="33"/>
      <c r="AA2354" s="33"/>
      <c r="AB2354" s="33"/>
      <c r="AC2354" s="64"/>
      <c r="AD2354" s="33"/>
      <c r="AE2354" s="33"/>
      <c r="AF2354" s="64"/>
      <c r="AG2354" s="33"/>
      <c r="AH2354" s="33"/>
      <c r="AI2354" s="64"/>
    </row>
    <row r="2355" spans="1:35" x14ac:dyDescent="0.2">
      <c r="A2355" s="368">
        <f t="shared" si="605"/>
        <v>2343</v>
      </c>
      <c r="B2355" s="4">
        <v>32016</v>
      </c>
      <c r="C2355" s="50" t="s">
        <v>5673</v>
      </c>
      <c r="D2355" s="50" t="s">
        <v>5674</v>
      </c>
      <c r="E2355" s="50"/>
      <c r="F2355" s="4" t="s">
        <v>5505</v>
      </c>
      <c r="G2355" s="54"/>
      <c r="H2355" s="4" t="s">
        <v>31</v>
      </c>
      <c r="I2355" s="267">
        <v>19</v>
      </c>
      <c r="J2355" s="267">
        <v>0</v>
      </c>
      <c r="K2355" s="267">
        <v>0</v>
      </c>
      <c r="L2355" s="267">
        <v>0</v>
      </c>
      <c r="M2355" s="253">
        <f t="shared" ref="M2355:M2360" si="609">SUM(I2355:L2355)</f>
        <v>19</v>
      </c>
      <c r="N2355" s="4" t="str">
        <f t="shared" si="608"/>
        <v>Besar</v>
      </c>
      <c r="O2355" s="4"/>
      <c r="P2355" s="5"/>
      <c r="Q2355" s="5"/>
      <c r="R2355" s="33"/>
      <c r="S2355" s="33"/>
      <c r="T2355" s="33"/>
      <c r="U2355" s="33"/>
      <c r="V2355" s="33"/>
      <c r="W2355" s="33"/>
      <c r="X2355" s="33"/>
      <c r="Y2355" s="33"/>
      <c r="Z2355" s="33"/>
      <c r="AA2355" s="33"/>
      <c r="AB2355" s="33"/>
      <c r="AC2355" s="64"/>
      <c r="AD2355" s="33"/>
      <c r="AE2355" s="33"/>
      <c r="AF2355" s="64"/>
      <c r="AG2355" s="33"/>
      <c r="AH2355" s="33"/>
      <c r="AI2355" s="64"/>
    </row>
    <row r="2356" spans="1:35" x14ac:dyDescent="0.2">
      <c r="A2356" s="368">
        <f t="shared" si="605"/>
        <v>2344</v>
      </c>
      <c r="B2356" s="4">
        <v>95200</v>
      </c>
      <c r="C2356" s="50" t="s">
        <v>5675</v>
      </c>
      <c r="D2356" s="50" t="s">
        <v>5676</v>
      </c>
      <c r="E2356" s="50"/>
      <c r="F2356" s="4" t="s">
        <v>5505</v>
      </c>
      <c r="G2356" s="54"/>
      <c r="H2356" s="4" t="s">
        <v>31</v>
      </c>
      <c r="I2356" s="267">
        <v>14</v>
      </c>
      <c r="J2356" s="267">
        <v>1</v>
      </c>
      <c r="K2356" s="267">
        <v>0</v>
      </c>
      <c r="L2356" s="267">
        <v>0</v>
      </c>
      <c r="M2356" s="253">
        <f t="shared" si="609"/>
        <v>15</v>
      </c>
      <c r="N2356" s="4" t="str">
        <f t="shared" si="608"/>
        <v>Kecil</v>
      </c>
      <c r="O2356" s="4"/>
      <c r="P2356" s="5"/>
      <c r="Q2356" s="5"/>
      <c r="R2356" s="33"/>
      <c r="S2356" s="33"/>
      <c r="T2356" s="33"/>
      <c r="U2356" s="33"/>
      <c r="V2356" s="33"/>
      <c r="W2356" s="33"/>
      <c r="X2356" s="33"/>
      <c r="Y2356" s="33"/>
      <c r="Z2356" s="33"/>
      <c r="AA2356" s="33"/>
      <c r="AB2356" s="33"/>
      <c r="AC2356" s="64"/>
      <c r="AD2356" s="33"/>
      <c r="AE2356" s="33"/>
      <c r="AF2356" s="64"/>
      <c r="AG2356" s="33"/>
      <c r="AH2356" s="33"/>
      <c r="AI2356" s="64"/>
    </row>
    <row r="2357" spans="1:35" x14ac:dyDescent="0.2">
      <c r="A2357" s="368">
        <f t="shared" si="605"/>
        <v>2345</v>
      </c>
      <c r="B2357" s="4">
        <v>32210</v>
      </c>
      <c r="C2357" s="50" t="s">
        <v>5677</v>
      </c>
      <c r="D2357" s="50" t="s">
        <v>5678</v>
      </c>
      <c r="E2357" s="50"/>
      <c r="F2357" s="4" t="s">
        <v>5505</v>
      </c>
      <c r="G2357" s="54"/>
      <c r="H2357" s="4" t="s">
        <v>36</v>
      </c>
      <c r="I2357" s="267">
        <v>79</v>
      </c>
      <c r="J2357" s="267">
        <v>91</v>
      </c>
      <c r="K2357" s="267">
        <v>0</v>
      </c>
      <c r="L2357" s="267">
        <v>0</v>
      </c>
      <c r="M2357" s="253">
        <f t="shared" si="609"/>
        <v>170</v>
      </c>
      <c r="N2357" s="4" t="str">
        <f t="shared" si="608"/>
        <v>Kecil</v>
      </c>
      <c r="O2357" s="4"/>
      <c r="P2357" s="5"/>
      <c r="Q2357" s="5"/>
      <c r="R2357" s="33"/>
      <c r="S2357" s="33"/>
      <c r="T2357" s="33"/>
      <c r="U2357" s="33"/>
      <c r="V2357" s="33"/>
      <c r="W2357" s="33"/>
      <c r="X2357" s="33"/>
      <c r="Y2357" s="33"/>
      <c r="Z2357" s="33"/>
      <c r="AA2357" s="33"/>
      <c r="AB2357" s="33"/>
      <c r="AC2357" s="64"/>
      <c r="AD2357" s="33"/>
      <c r="AE2357" s="33"/>
      <c r="AF2357" s="64"/>
      <c r="AG2357" s="33"/>
      <c r="AH2357" s="33"/>
      <c r="AI2357" s="64"/>
    </row>
    <row r="2358" spans="1:35" x14ac:dyDescent="0.2">
      <c r="A2358" s="368">
        <f t="shared" si="605"/>
        <v>2346</v>
      </c>
      <c r="B2358" s="4">
        <v>32116</v>
      </c>
      <c r="C2358" s="50" t="s">
        <v>5679</v>
      </c>
      <c r="D2358" s="50" t="s">
        <v>5680</v>
      </c>
      <c r="E2358" s="50"/>
      <c r="F2358" s="4" t="s">
        <v>5505</v>
      </c>
      <c r="G2358" s="54"/>
      <c r="H2358" s="4" t="s">
        <v>31</v>
      </c>
      <c r="I2358" s="267">
        <v>14</v>
      </c>
      <c r="J2358" s="267">
        <v>0</v>
      </c>
      <c r="K2358" s="267">
        <v>0</v>
      </c>
      <c r="L2358" s="267">
        <v>0</v>
      </c>
      <c r="M2358" s="253">
        <f t="shared" si="609"/>
        <v>14</v>
      </c>
      <c r="N2358" s="4" t="str">
        <f t="shared" si="608"/>
        <v>&lt;Kecil</v>
      </c>
      <c r="O2358" s="4" t="s">
        <v>247</v>
      </c>
      <c r="P2358" s="5"/>
      <c r="Q2358" s="5"/>
      <c r="R2358" s="33"/>
      <c r="S2358" s="33"/>
      <c r="T2358" s="33"/>
      <c r="U2358" s="33"/>
      <c r="V2358" s="33"/>
      <c r="W2358" s="33"/>
      <c r="X2358" s="33"/>
      <c r="Y2358" s="33"/>
      <c r="Z2358" s="33"/>
      <c r="AA2358" s="33"/>
      <c r="AB2358" s="33"/>
      <c r="AC2358" s="64"/>
      <c r="AD2358" s="33"/>
      <c r="AE2358" s="33"/>
      <c r="AF2358" s="64"/>
      <c r="AG2358" s="33"/>
      <c r="AH2358" s="33"/>
      <c r="AI2358" s="64"/>
    </row>
    <row r="2359" spans="1:35" x14ac:dyDescent="0.2">
      <c r="A2359" s="368">
        <f t="shared" si="605"/>
        <v>2347</v>
      </c>
      <c r="B2359" s="4">
        <v>32116</v>
      </c>
      <c r="C2359" s="50" t="s">
        <v>5681</v>
      </c>
      <c r="D2359" s="50" t="s">
        <v>5682</v>
      </c>
      <c r="E2359" s="50"/>
      <c r="F2359" s="4" t="s">
        <v>5505</v>
      </c>
      <c r="G2359" s="54"/>
      <c r="H2359" s="4" t="s">
        <v>52</v>
      </c>
      <c r="I2359" s="267">
        <v>12</v>
      </c>
      <c r="J2359" s="267">
        <v>11</v>
      </c>
      <c r="K2359" s="267">
        <v>0</v>
      </c>
      <c r="L2359" s="267">
        <v>0</v>
      </c>
      <c r="M2359" s="253">
        <f t="shared" si="609"/>
        <v>23</v>
      </c>
      <c r="N2359" s="4" t="s">
        <v>45</v>
      </c>
      <c r="O2359" s="4" t="s">
        <v>5718</v>
      </c>
      <c r="P2359" s="5"/>
      <c r="Q2359" s="5"/>
      <c r="R2359" s="33"/>
      <c r="S2359" s="33"/>
      <c r="T2359" s="33"/>
      <c r="U2359" s="33"/>
      <c r="V2359" s="33"/>
      <c r="W2359" s="33"/>
      <c r="X2359" s="33"/>
      <c r="Y2359" s="33"/>
      <c r="Z2359" s="33"/>
      <c r="AA2359" s="33"/>
      <c r="AB2359" s="33"/>
      <c r="AC2359" s="64"/>
      <c r="AD2359" s="33"/>
      <c r="AE2359" s="33"/>
      <c r="AF2359" s="64"/>
      <c r="AG2359" s="33"/>
      <c r="AH2359" s="33"/>
      <c r="AI2359" s="64"/>
    </row>
    <row r="2360" spans="1:35" ht="18" x14ac:dyDescent="0.2">
      <c r="A2360" s="368">
        <f t="shared" si="605"/>
        <v>2348</v>
      </c>
      <c r="B2360" s="4">
        <v>32117</v>
      </c>
      <c r="C2360" s="50" t="s">
        <v>5683</v>
      </c>
      <c r="D2360" s="50" t="s">
        <v>5684</v>
      </c>
      <c r="E2360" s="50"/>
      <c r="F2360" s="4" t="s">
        <v>5505</v>
      </c>
      <c r="G2360" s="54"/>
      <c r="H2360" s="4" t="s">
        <v>52</v>
      </c>
      <c r="I2360" s="267">
        <v>6</v>
      </c>
      <c r="J2360" s="267">
        <v>1</v>
      </c>
      <c r="K2360" s="267">
        <v>0</v>
      </c>
      <c r="L2360" s="267">
        <v>0</v>
      </c>
      <c r="M2360" s="253">
        <f t="shared" si="609"/>
        <v>7</v>
      </c>
      <c r="N2360" s="4" t="s">
        <v>45</v>
      </c>
      <c r="O2360" s="4" t="s">
        <v>3341</v>
      </c>
      <c r="P2360" s="5"/>
      <c r="Q2360" s="5"/>
      <c r="R2360" s="33"/>
      <c r="S2360" s="33"/>
      <c r="T2360" s="33"/>
      <c r="U2360" s="33"/>
      <c r="V2360" s="33"/>
      <c r="W2360" s="33"/>
      <c r="X2360" s="33"/>
      <c r="Y2360" s="33"/>
      <c r="Z2360" s="33"/>
      <c r="AA2360" s="33"/>
      <c r="AB2360" s="33"/>
      <c r="AC2360" s="64"/>
      <c r="AD2360" s="33"/>
      <c r="AE2360" s="33"/>
      <c r="AF2360" s="64"/>
      <c r="AG2360" s="33"/>
      <c r="AH2360" s="33"/>
      <c r="AI2360" s="64"/>
    </row>
  </sheetData>
  <mergeCells count="31">
    <mergeCell ref="AI8:AI11"/>
    <mergeCell ref="AG9:AH9"/>
    <mergeCell ref="AA10:AC10"/>
    <mergeCell ref="AA9:AF9"/>
    <mergeCell ref="AD10:AF10"/>
    <mergeCell ref="O8:AH8"/>
    <mergeCell ref="W10:W11"/>
    <mergeCell ref="X10:X11"/>
    <mergeCell ref="J10:J11"/>
    <mergeCell ref="M10:M11"/>
    <mergeCell ref="R10:R11"/>
    <mergeCell ref="V10:V11"/>
    <mergeCell ref="P10:P11"/>
    <mergeCell ref="Q10:Q11"/>
    <mergeCell ref="S10:U10"/>
    <mergeCell ref="A2:AC2"/>
    <mergeCell ref="A3:AC3"/>
    <mergeCell ref="A8:A11"/>
    <mergeCell ref="B8:B11"/>
    <mergeCell ref="C8:C11"/>
    <mergeCell ref="D8:D11"/>
    <mergeCell ref="F8:F11"/>
    <mergeCell ref="G8:G11"/>
    <mergeCell ref="H8:H11"/>
    <mergeCell ref="I8:M9"/>
    <mergeCell ref="O10:O11"/>
    <mergeCell ref="O9:P9"/>
    <mergeCell ref="Q9:V9"/>
    <mergeCell ref="W9:X9"/>
    <mergeCell ref="Y9:Z9"/>
    <mergeCell ref="I10:I11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SARANA HI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Kabupaten Bandung</dc:creator>
  <cp:lastModifiedBy>Kabupaten Bandung</cp:lastModifiedBy>
  <dcterms:created xsi:type="dcterms:W3CDTF">2017-06-10T08:44:34Z</dcterms:created>
  <dcterms:modified xsi:type="dcterms:W3CDTF">2017-07-12T07:32:20Z</dcterms:modified>
</cp:coreProperties>
</file>