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eet+risposte ONES2" sheetId="1" r:id="rId4"/>
    <sheet state="visible" name="Criteri" sheetId="2" r:id="rId5"/>
  </sheets>
  <definedNames>
    <definedName hidden="1" localSheetId="0" name="_xlnm._FilterDatabase">'tweet+risposte ONES2'!$C$2:$AX$306</definedName>
    <definedName hidden="1" localSheetId="1" name="_xlnm._FilterDatabase">Criteri!$B$1:$B$86</definedName>
  </definedNames>
  <calcPr/>
  <extLst>
    <ext uri="GoogleSheetsCustomDataVersion2">
      <go:sheetsCustomData xmlns:go="http://customooxmlschemas.google.com/" r:id="rId6" roundtripDataChecksum="Ud6aHVZOjF+MipXgziRRPGwKHxBG0ZaeR6SmKQZG+YI="/>
    </ext>
  </extLst>
</workbook>
</file>

<file path=xl/sharedStrings.xml><?xml version="1.0" encoding="utf-8"?>
<sst xmlns="http://schemas.openxmlformats.org/spreadsheetml/2006/main" count="1696" uniqueCount="746">
  <si>
    <t>Target chi</t>
  </si>
  <si>
    <t>Target categoria</t>
  </si>
  <si>
    <t xml:space="preserve">Contenuto  </t>
  </si>
  <si>
    <t xml:space="preserve">Aggressività verbale </t>
  </si>
  <si>
    <t>Aggressività fisica</t>
  </si>
  <si>
    <t xml:space="preserve">Hate  </t>
  </si>
  <si>
    <t>sample</t>
  </si>
  <si>
    <t>id</t>
  </si>
  <si>
    <t>text</t>
  </si>
  <si>
    <t>reply_to</t>
  </si>
  <si>
    <t>Target_chi_singolo</t>
  </si>
  <si>
    <t>Target_chi_gruppo</t>
  </si>
  <si>
    <t>Target_chi_organizzazione</t>
  </si>
  <si>
    <t>Target_chi_nd</t>
  </si>
  <si>
    <t>Target_categoria_organizzazione</t>
  </si>
  <si>
    <t>Target_categoria_giornalismo</t>
  </si>
  <si>
    <t>Target_categoria_arbitro</t>
  </si>
  <si>
    <t>Target_categoria_allenatore/presidente</t>
  </si>
  <si>
    <t>Target_categoria_squadra</t>
  </si>
  <si>
    <t>Target_categoria_personaggio</t>
  </si>
  <si>
    <t>Target_categoria_atleta</t>
  </si>
  <si>
    <t>Target_categoria_tifoso</t>
  </si>
  <si>
    <t>Target_categoria_utente</t>
  </si>
  <si>
    <t>Target_categoria_non identificabile</t>
  </si>
  <si>
    <t>Target_categoria_nd</t>
  </si>
  <si>
    <t>Contenuto/tema_nd</t>
  </si>
  <si>
    <t xml:space="preserve">Linguaggio volgare </t>
  </si>
  <si>
    <t>Contenuto/tema_insulto generico</t>
  </si>
  <si>
    <t>Contenuto/tema_insulto categoria</t>
  </si>
  <si>
    <t>Augurio lavoro</t>
  </si>
  <si>
    <t>Augurio TSO</t>
  </si>
  <si>
    <t>Aggressività Verbale_famiglia</t>
  </si>
  <si>
    <t>Aggressività Verbale_politica</t>
  </si>
  <si>
    <t>Aggressività Verbale_sport</t>
  </si>
  <si>
    <t>Aggressività Verbale_odio</t>
  </si>
  <si>
    <t>Aggressività Verbale_disgusto</t>
  </si>
  <si>
    <t>Corruzione</t>
  </si>
  <si>
    <t>Aggressività fisica_violenza</t>
  </si>
  <si>
    <t>Aggressività fisica_minaccegen</t>
  </si>
  <si>
    <t>Aggressività fisica_augurio morte</t>
  </si>
  <si>
    <t>hate speech_genere</t>
  </si>
  <si>
    <t>hate speech_body</t>
  </si>
  <si>
    <t>hate speech_etnia/nazionalità</t>
  </si>
  <si>
    <t>hate speech_religione</t>
  </si>
  <si>
    <t>hate speech_abilismo</t>
  </si>
  <si>
    <t>hate speech_age</t>
  </si>
  <si>
    <t>hate speech_SO</t>
  </si>
  <si>
    <t>tipo_risposta_ONES2</t>
  </si>
  <si>
    <t>PROPOSTE ONES2</t>
  </si>
  <si>
    <t>CHECK IN CRITERI</t>
  </si>
  <si>
    <t>COMBINAZIONE COLONNE
(realmente flaggate)</t>
  </si>
  <si>
    <t>Camp300casuali</t>
  </si>
  <si>
    <t>"@CorSport Sta gentaglia qua deve andare a lavorare nei campi ad estirpare erbacce e spaccarsi la schiena!! #ilcancrodelcalcio"</t>
  </si>
  <si>
    <t>"#Lazio, striscione dei tifosi a #Trigoria: \u201c#Zaniolo zoppo de #Roma\u201d \ud83d\udcf7 \u2935\ufe0f https://t.co/HSiFgcn93e"</t>
  </si>
  <si>
    <t>augurio lavoro + gruppo</t>
  </si>
  <si>
    <t>Capita di non essere d'accordo con altre persone, ma con questo commento non solo colpisci le persone a cui è rivolto, ma anche le persone che svolgono effettivamente questo lavoro.</t>
  </si>
  <si>
    <t>Camp300HS</t>
  </si>
  <si>
    <t>@annatrieste Devono andare a raccogliere percoche!! Vergogna!!</t>
  </si>
  <si>
    <t>"Se il calcio moderno \u00e8 quando i tifosi vengono daspati perch\u00e9 mettono i piedi sulle balaustre per sventolare le ban\u2026 https://t.co/Y9fPR2rPKC"</t>
  </si>
  <si>
    <t>Camp100hs</t>
  </si>
  <si>
    <t>@realvarriale Vai a zappare parassita!</t>
  </si>
  <si>
    <t>augurio lavoro + singolo</t>
  </si>
  <si>
    <t>Capita di non essere d'accordo con altre persone, ma con questo commento non solo colpisci la persona a cui è rivolto, ma anche le persone che svolgono effettivamente questo lavoro.</t>
  </si>
  <si>
    <t>@Gazzetta_it Questo lo manderei a zappare, ha un cervello come il buco del culo di una gallina</t>
  </si>
  <si>
    <t>@tuttosport Ma che crepasse sto parassita! E' di un ignoranza colossale!</t>
  </si>
  <si>
    <t>augurio morte</t>
  </si>
  <si>
    <t>Anche se alcune volte ci sembra che le persone si comportino in maniera sbagliata, augurare la morte a qualcuno è molto grave.</t>
  </si>
  <si>
    <t>@tuttosport Sei un bastardo parassita. Spero ti mangino i vermi</t>
  </si>
  <si>
    <t>"#Bonolis, ironia sulla #Juve e sugli arbitri: \u00e8 bufera social \u2b07\ufe0f https://t.co/nGMjhn7d72"</t>
  </si>
  <si>
    <t>@CorSport Devi morire coglione e mafioso</t>
  </si>
  <si>
    <t>"#Juve, #Bonucci: \"Dobbiamo cambiare marcia, dare qualcosa di pi\u00f9\" https://t.co/owtQjBWz9m"</t>
  </si>
  <si>
    <t>augurio morte + corr</t>
  </si>
  <si>
    <t xml:space="preserve">Anche se alcune volte ci sembra che le persone si comportino in maniera sbagliata, augurare la morte a qualcuno è molto grave. Innervosirsi è comprensibile, ma è molto offensivo accusare qualcuno di corruzione. </t>
  </si>
  <si>
    <t>@Gazzetta_it Coglioni di  merda , in giorno sparirete voi e sto giornale di merd*</t>
  </si>
  <si>
    <t>"#JuveBologna braccio di #DeLigt in area al 93', per #Irrati \u00e8 tutto ok: il Bologna non ci sta, \u00e8 polemica\u2026 https://t.co/KJNUtrETMW"</t>
  </si>
  <si>
    <t>augurio morte + giorn + insulto + linguaggio volgare</t>
  </si>
  <si>
    <t xml:space="preserve">Anche se alcune volte ci sembra che le persone si comportino in maniera sbagliata, augurare la morte a qualcuno è molto grave. Innervosirsi è comprensibile, ma si può esprimere la propria opinione senza offendere e senza riccorrere a un linguaggio volgare. </t>
  </si>
  <si>
    <t>@SkySport  Ma chi cazzè la Morace ? Magari morite tutti tranne Posa e Fianchini almeno quelli fanno ride e intrattengono</t>
  </si>
  <si>
    <t>NOT FOUND</t>
  </si>
  <si>
    <t>augurio morte + linguaggio volgare</t>
  </si>
  <si>
    <t xml:space="preserve">Anche se alcune volte ci sembra che le persone si comportino in maniera sbagliata, augurare la morte a qualcuno è molto grave. Innervosirsi è comprensibile, ma si può esprimere la propria opinione senza ricorrere ad un linguaggio volgare. </t>
  </si>
  <si>
    <t>@SkySport Vai a morire male rotto in culo! Tanto non lo vincerete cinesi cartonati di merda!</t>
  </si>
  <si>
    <t>"#Conte dopo #UdineseInter: \"Ora pi\u00f9 qualit\u00e0 nella rosa. #Eriksen? Prestazione positiva\"\nhttps://t.co/cIX3nn2i2V"</t>
  </si>
  <si>
    <t>augurio morte + linguaggio volgare + categoria</t>
  </si>
  <si>
    <t xml:space="preserve">Anche se alcune volte ci sembra che le persone si comportino in maniera sbagliata, augurare la morte a qualcuno è molto grave. Innervosirsi è comprensibile, ma l'uso di termini che denigrano un'intera categoria di persone non è appropriato. Si può esprimere la propria opinione riccorrere a un linguaggio volgare. </t>
  </si>
  <si>
    <t>@donatocerullo casualmente un cazzo! è una merda di uomo con i capelli alla mocio wileda. gli auguro il peggio</t>
  </si>
  <si>
    <t>"Infortunio di Sanchez provocato CASUALMENTE da Cuadrado. \ud83e\udd14 https://t.co/EGhEsWfl5r"</t>
  </si>
  <si>
    <t>Anche se alcune volte ci sembra che le persone si comportino in maniera sbagliata, utilizzare un linguaggio volgare, insultare qualcuno per le sue caratteristiche fisiche o minacciare la vita di qualcuno non è appropriato e non contribuisce a un buon dialogo.</t>
  </si>
  <si>
    <t>@BeppeMarottaMa1 @Gazzetta_it Che capra ragazzi mai letta un’idiozia del genere TSO chiedi a Wanda Nara che ti spiega</t>
  </si>
  <si>
    <t>"@Gazzetta_it Ma i gobbi, che definiscono la Gazzetta come giornale di Milano, immagino percepiscano la pensione di\u2026 https://t.co/N2fLBC7af6"</t>
  </si>
  <si>
    <t>augurio tso</t>
  </si>
  <si>
    <t xml:space="preserve">E' legittimo esprimere le proprie opinioni ma senza essere offensivi. Inoltre attribuire disturbi mentali a una persona o augurarle di essere rinchiusa contro la propria volontà è molto grave. </t>
  </si>
  <si>
    <t>@SkySport Questo presidente va rinchiuso e messo al bando dalla @SerieA</t>
  </si>
  <si>
    <t>"\u26a0 #UltimOra\n\ud83d\udde3 #Setti: \"Il gesto di #Balotelli ha pi\u00f9 rilievo\n\ud83c\udf99 Con un altro si sarebbe ripreso a giocare dopo un mi\u2026 https://t.co/nlUbALJU7B"</t>
  </si>
  <si>
    <t>@Gazzetta_it QUESTO VA INTERNATO SUBITO PER RAZZISMO.....E BUTTATE LE CHIAVI.</t>
  </si>
  <si>
    <t>"#Castellini, cap\u00f2 ultr\u00e0 del #Verona choc: \"#Balotelli non \u00e8 del tutto italiano, ha fatto una pagliacciata. Anche no\u2026 https://t.co/gdowM9FXQD"</t>
  </si>
  <si>
    <t>" @Gazzetta_it E tu saresti da internare, idiota!</t>
  </si>
  <si>
    <t>"e poi @Gazzetta_it sente ci\u00f2 che tutti gli altri non sentono. Giornale che incita alla divisione. Balotelli andava semplicemente espulso"</t>
  </si>
  <si>
    <t>"@matteorenzi @ItaliaViva Giustizia fatta per Balotelli. Della serie ""anche i cula ottengono giustizia""! Buaaah ah ah ah ah"</t>
  </si>
  <si>
    <t>categoria</t>
  </si>
  <si>
    <t>È comprensibile che a volte ci si innervosisca per atteggiamenti e comportamenti altrui, ma utilizzando questi termini si denigra un'intera categoria di persone e questo non è accettabile.</t>
  </si>
  <si>
    <t>@SkySport Che colpa hanno loro se esistono i NEGRI!!</t>
  </si>
  <si>
    <t>"\u26a0 #UltimOra\n\ud83d\udde3 #Setti: \"Non possiamo gestire 20mila persone\n\ud83c\udf99 Il nostro pubblico \u00e8 ironico, non \u00e8 razzista\"\u2026 https://t.co/aSDTcxZRue"</t>
  </si>
  <si>
    <t>@tuttosport Sono milionari e fanno pure le fighette! 😤😪</t>
  </si>
  <si>
    <t>"#Juve, senti #Tevez: \"Pensavo al #Boca prima della finale di #Champions contro il #Barcellona\" https://t.co/rSziOV4phS"</t>
  </si>
  <si>
    <t>categoria + genere + atleta</t>
  </si>
  <si>
    <t>L'atteggiamento di alcuni atleti può non piacerci e può capitare di non stimarli, ma si può esprimere la propria opinione senza offendere le donne in generale.</t>
  </si>
  <si>
    <t>@Gazzetta_it #chalanogluout toglietevi dai coglioni tu e tutte le bestie tue connazionali!</t>
  </si>
  <si>
    <t>"#FranciaTurchia, #Calhanoglu: \"Saluto militare? Noi al 100% con la nostra nazionale\" #Euro2020 https://t.co/278KUItVyT"</t>
  </si>
  <si>
    <t>categoria + linguaggio volgare</t>
  </si>
  <si>
    <t xml:space="preserve">È comprensibile che a volte ci si innervosisca per atteggiamenti e comportamenti altrui, ma utilizzando questi termini si denigra un'intera categoria di persone e questo non è accettabile. Si può esprimere la propria opinione senza ricorrere a linguaggio volgare. </t>
  </si>
  <si>
    <t>@KPMG_Italy @juventusfc @pisto_gol Ennesima figura di merda per puffo ricchione e i suoi adepti.</t>
  </si>
  <si>
    <t>categoria + linguaggio volgare + body</t>
  </si>
  <si>
    <t>È comprensibile che a volte ci si innervosisca per atteggiamenti e comportamenti altrui, ma utilizzare un linguaggio volgare, termini denigratori e insultare qualcuno per le sue caratteristiche fisiche non è appropriato e non contribuisce a un buon dialogo.</t>
  </si>
  <si>
    <t>@CorSport Quello che spacca e il ballerino.. i cosidetti</t>
  </si>
  <si>
    <t>contenuto nd</t>
  </si>
  <si>
    <t>Ognuno è libero di esprimere il proprio pensiero, ma in maniera non offensiva.</t>
  </si>
  <si>
    <t>@pisto_gol @CorSport @ODG_CNOG Diceva un vate e prostituzione intellettuale @MouSpeciale</t>
  </si>
  <si>
    <t>"Alla lettera di un lettore del @CorSport che attacca l\u2019Inter, ICucci risponde con una critica all\u2019operato della soc\u2026 https://t.co/5fE926cNrw"</t>
  </si>
  <si>
    <t xml:space="preserve">corr  </t>
  </si>
  <si>
    <t xml:space="preserve">Anche se può sembrare che vi sia corruzione, queste accuse sono gravi e offensive. </t>
  </si>
  <si>
    <t>@frafacchinetti Frà sarà ancora più bello a Maggio scucirlo quello scudetto che puzza di Ladri....</t>
  </si>
  <si>
    <t>"Arbitraggio di Rocchi:\n- Pro Atalanta sempre \n- Ferma Lautaro lanciato a rete per un fallo che non c\u2019era\n- Da un ri\u2026 https://t.co/olBUPE2jyv"</t>
  </si>
  <si>
    <t>Anche se può sembrare che vi sia corruzione, queste accuse sono gravi e offensive.</t>
  </si>
  <si>
    <t>@Gazzetta_it O al doping che nascondono ogni anno grazie alla mafia T.I.M. in F.I.G.C. FACCHETTI.INTER.GUIDOROSSI.COLLINA.</t>
  </si>
  <si>
    <t>"Come corre l\u2019#InterNazionale grazie alla cura #Conte! https://t.co/Hn340hyYPF #serieA #inter"</t>
  </si>
  <si>
    <t>@tuttosport non avete capito niente nella fifa ce la mafia insieme real e Barca</t>
  </si>
  <si>
    <t>@Gazzetta_it Il Genoa ha fatto un favore al padrone e u mafiosi ricambiano...</t>
  </si>
  <si>
    <t>"VAR - Sassuolo: goal annullato, il punteggio resta 1:1 https://t.co/IObLgn4UGx #gazzettalive #seriea https://t.co/qSF4BWUFWf"</t>
  </si>
  <si>
    <t>@SkySport Ha ragione la madre di Ronaldo, esiste la mafia nel calcio… e suo figlio è andato dalla parte giusta...</t>
  </si>
  <si>
    <t>"\u26a0 #UltimOra #Napoli\n\u274c Respinto il ricorso per la squalifica di #Ancelotti\n\u26bd L'allenatore non sar\u00e0 in panchina contr\u2026 https://t.co/VSle2qmWs6"</t>
  </si>
  <si>
    <t>@Sport_Mediaset Infatti ci pensano quasi sempre i soliti arbitri di merda venduti e in malafede</t>
  </si>
  <si>
    <t>"#Juventus, non pu\u00f2 pensarci sempre #CR7. L'analisi dopo #JuveGenoa \u2b07\ufe0f\u2b07\ufe0f\u2b07\ufe0f\nhttps://t.co/O2h1l5xDDY"</t>
  </si>
  <si>
    <t xml:space="preserve">corr + arbitro + insulto  </t>
  </si>
  <si>
    <t>Si può comprendere che alcune volte ci si senta vittime di ingiustizie da parte degli arbitri, ma ci sono altri modi non offensivi per esprimere le proprie argomentazioni.</t>
  </si>
  <si>
    <t>@Sport_Mediaset Questi arbitri di merda stanno rompendo i coglioni al Milan.. Venduti</t>
  </si>
  <si>
    <t>"Rabbia #Pioli: \"Il rigore non c'era, da qualche gara ci capitano episodi strani\". #FiorentinaMilan #SportMediaset\u2026 https://t.co/ioraR3HwqW"</t>
  </si>
  <si>
    <t>corr + arbitro + insulto + linguaggio volgare</t>
  </si>
  <si>
    <t xml:space="preserve">Nonostante ci si possa arrabbiare molto per alcuni comportamenti o atteggiamenti degli arbitri, bisognerebbe cercare di esprimere il proprio pensiero in maniera non offensiva e cercando di evitare l'utilizzo di un linguaggio volgare. Le accuse di corruzione sono molto gravi. </t>
  </si>
  <si>
    <t>@luca190771 @Gazzetta_it A quella merda di Rubentus il problema del ricorso non esiste! Il rosso agli juventini non lo danno!</t>
  </si>
  <si>
    <t>"@Gazzetta_it Poi faranno ricorso e miracolosamente si trasformer\u00e1 in una solo Giornata. Copiones gi\u00e1 visto Mille volte"</t>
  </si>
  <si>
    <t>corr + arbitro + linguaggio volgare</t>
  </si>
  <si>
    <t>Gli arbitri possono commettere degli errori come tutti, ma ci si può esprimere in altri termini senza accusare di corruzione e utilizzando un linguaggio non offensivo.</t>
  </si>
  <si>
    <t>@Gazzetta_it È una vergogna, solo i nostri espulsi e squalificati per più di una giornata. Fate schifo!</t>
  </si>
  <si>
    <t>corr + disgusto</t>
  </si>
  <si>
    <t>Alcune volte può sembrare che la propria squadra sia più vittima di ingiustizie delle altre e viene spontaneo rispondere a post/commenti in maniera pesante, questo atteggiamento non fa altro che generare altro odio in maniera non costruttiva.</t>
  </si>
  <si>
    <t>@Gazzetta_it Oggi siete scatenati a livello di servilismo.</t>
  </si>
  <si>
    <t xml:space="preserve">corr + giorn  </t>
  </si>
  <si>
    <t>Alcune volte può sembrare che i giornali/giornalisti non siano obiettivi, ma spesso le situazioni sono interpretabili in modi diversi e possono essere viste da diversi punti di vista.</t>
  </si>
  <si>
    <t>Camp100casuali</t>
  </si>
  <si>
    <t>@Gazzetta_it Aveva ragion e voi siete l’ esempio più grande di PROSTITUZIONE INTELLETTUALE</t>
  </si>
  <si>
    <t>"Vi ricordate questa foto? Era il 20 febbraio 2010... esattamente 10 anni dopo, #Mourinho \"ammanettato\" dal #Lipsia\u2026 https://t.co/lSgQmOiWhg"</t>
  </si>
  <si>
    <t>@Gazzetta_it Genova in 10 😂😂😂😂rigore nettissimo negato al Napoli e Voi falsi giornalisti complice del marcio,</t>
  </si>
  <si>
    <t>"Furia Napoli per il contatto #Kjaer - #Llorente: ma \u00e8 giusto non dare rigore, ecco perch\u00e9 #NapoliAtalanta\u2026 https://t.co/8avo97UXi9"</t>
  </si>
  <si>
    <t>@lizouxoliva @jolandafiore Ma state I zitti ridicoli</t>
  </si>
  <si>
    <t>"@jolandafiore Lei \u00e8 giornalista? Si... e la stimo tanto. Un consiglio... prima di twittare si legga il regolamento.\u2026 https://t.co/vXwlnLpDcg"</t>
  </si>
  <si>
    <t>@SkySport Sarri pagliaccio e sky complice di qst sistema corrotto</t>
  </si>
  <si>
    <t>"\ud83c\uddee\ud83c\uddf9 Serie \ud83c\udd70 - 10^ giornata\n\ud83c\udfdf #JuveGenoa 2-1\n\ud83d\udde3 Le parole di #Sarri\n#SkySerieA #SkySport https://t.co/xlnjnSiAVI"</t>
  </si>
  <si>
    <t>corr + giorn + allenatore + insulto</t>
  </si>
  <si>
    <t xml:space="preserve">Anche se possiamo avere l'impressione che non vi sia imparzialità e correttezza da parte di alcuni giornali/giornalisti nei confronti di un allenatore, si può esprimere il proprio disaccordo senza offese. </t>
  </si>
  <si>
    <t>@SkySport Campionato più falso al mondo, ridicoli quelli di Sky e Inzaghi sei un pezzo di merda</t>
  </si>
  <si>
    <t>"\ud83c\uddee\ud83c\uddf9 Serie \ud83c\udd70 - 23^ Giornata\n\ud83c\udfdf #Parma \ud83c\udd9a #Lazio 0-1\n\u26bd #Caicedo (41\u2019)\n\u27a1 https://t.co/Rf4NRiaPV2 \n#SkySport #SkySerieA\u2026 https://t.co/AwuOByUKTw"</t>
  </si>
  <si>
    <t>@SkySport I lacchè di Ronaldo....avanti così sky di merda</t>
  </si>
  <si>
    <t>corr + giorn + atleta + insulto</t>
  </si>
  <si>
    <t>È possibile che alcuni giornali/giornalisti siano più favorevoli verso un atleta rispetto a un altro, ma si può esprimere il proprio dissenso senza offendere.</t>
  </si>
  <si>
    <t>"@SkySport Ooooooooo e bastaaaaaaa!!!È tutt o juorn che mi escono articoli su Cristiano Ronaldo!!!!C AVIT RUTT O CAAAAAAAAAZZZZZ!!!"</t>
  </si>
  <si>
    <t>"\ud83c\udd95 Non solo codino, #CristianoRonaldo\n\ud83d\udc40 Tutti i look del passato\n\ud83d\udcf8 Le foto\n#SkySport \nhttps://t.co/yzJNbIF7uD"</t>
  </si>
  <si>
    <t>@Gazzetta_it ...voi invece i soliti #leccaculo (che voi sappiate, oggi è andato normalmente al cesso? Chiedo per un #amico)</t>
  </si>
  <si>
    <t>"#Ronaldo supereroe! Da oggi CR7 diventa anche un #fumetto #StrikerForce7 https://t.co/CYHykBSK4O #serieA #juventus"</t>
  </si>
  <si>
    <t>corr + giorn + atleta + insulto + linguaggio volgare</t>
  </si>
  <si>
    <t>È possibile che alcuni giornali/giornalisti siano più favorevoli verso un atleta rispetto a un altro, ma si può esprimere il proprio dissenso senza offendere e senza ricorrere all'utilizzo di un linguaggio volgare.</t>
  </si>
  <si>
    <t>@Gazzetta_it @juventusfc Neanche un articolo sulla capolista non servite a un cazzo venduti sempre a lodare sto cesso di Ronaldo!!🖕</t>
  </si>
  <si>
    <t>"JUVENTUS #Triplette d'autore: da #Anastasi a #DelPiero, cos\u00ec la Signora si \u00e8 moltiplicata per 3 @juventusfc\u2026 https://t.co/WRfgl9QEEl"</t>
  </si>
  <si>
    <t>@Gazzetta_it Con la @Mafiat ci gioca... E voi servi, gli le care le palle pure quando piscia... 🤮</t>
  </si>
  <si>
    <t>"La mamma di #CR7: \"Mafia nel calcio: se non fosse stato portoghese sai quanti Palloni d'Oro in pi\u00f9...\"\u2026 https://t.co/8kqTtLxwdb"</t>
  </si>
  <si>
    <t>"@Gazzetta_it O rompete i coglioni al Milan o leccate il culo a Cristiana. Col cazzo che apro il link. Servi"</t>
  </si>
  <si>
    <t>"Milan, l\u2019anomalia del fondo-azionista e i 345 milioni spesi a vuoto da Elliott. Conti ancora sballati, rilancio lon\u2026 https://t.co/VskFk6TFO7"</t>
  </si>
  <si>
    <t>corr + giorn + atleta + linguaggio volgare + categoria</t>
  </si>
  <si>
    <t xml:space="preserve">È possibile che alcuni giornali/giornalisti siano più favorevoli verso un atleta rispetto a un altro, ma si può esprimere il proprio dissenso senza offendere e senza ricorrere all'utilizzo di un linguaggio volgare. Andrebbero evitate espressioni denigratorie per un'intera categoria di persone. </t>
  </si>
  <si>
    <t>@Gazzetta_it E Voi in ginocchio o a 90?</t>
  </si>
  <si>
    <t>"#Ronaldo, riecco l\u2019insaziabile: la #Juve \u00e8 di nuovo ai suoi piedi. #CR7 #ChampionsLeague https://t.co/EpPgrXYJEO #serieA #juventus"</t>
  </si>
  <si>
    <t xml:space="preserve">corr + giorn + categoria </t>
  </si>
  <si>
    <t xml:space="preserve">Alcune volte può sembrare che i giornali/giornalisti non siano obiettivi, ma spesso le situazioni sono interpretabili in modi diversi e possono essere viste da diversi punti di vista. Andrebbero evitate espressioni denigratorie per un'intera categoria di persone. </t>
  </si>
  <si>
    <t>@SkySport Punizione sul palo del portiere coglioni....La Pirateria uccide il calcio e voi fate il funerale coglioni</t>
  </si>
  <si>
    <t>corr + giorn + insulto</t>
  </si>
  <si>
    <t xml:space="preserve">Alcune volte può sembrare che i giornali/giornalisti non siano obiettivi, ma spesso le situazioni sono interpretabili in modi diversi e possono essere viste da diversi punti di vista. Si può esprimere la propria opinione senza offendere. </t>
  </si>
  <si>
    <t>"@Gazzetta_it Si chiama Sistema mafioso, siete omertosi e ridicoli #FermiamoStaPagliacciata"</t>
  </si>
  <si>
    <t>"#Buongiorno con la #primapagina di oggi\n7\ufe0f\u20e3 CI PENSA LUI #CR7\n\u26bd\ufe0f Napoli-Atalanta, pari avvelenato\n\u26bd\ufe0f Roma e Lazio,\u2026 https://t.co/DI5KSBVSQS"</t>
  </si>
  <si>
    <t>@CorSport Ma non riuscite a smettere di inventare? Imbarazzanti è riduttivo</t>
  </si>
  <si>
    <t>@Pupo051 @BuzuLuke @SkySport Siete delle merde gli ha spezzato un piede come si fa a non vedere</t>
  </si>
  <si>
    <t>"E questo??? Silenzio tutti... Nessun replay di @SkySport nulla.. I telecronisti nulla.... Cesari dice non ti so dir\u2026 https://t.co/jzNZ0K61eS"</t>
  </si>
  <si>
    <t>@Gazzetta_it La solita prostituzione intellettuale senza vergogna e senza dignità da gossipari</t>
  </si>
  <si>
    <t>"#Moviola #Inter-#Roma: braccio di #Spinazzola, ma #Calvarese giudica bene https://t.co/TF8Rjo2aBt #serieA"</t>
  </si>
  <si>
    <t>@CorSport Questa è la vera prostituzione intellettuale senza vergogna e senza dignità</t>
  </si>
  <si>
    <t>"\"Il #Tottenham vuole #Rabiot e propone #Eriksen alla #Juventus\" \u2b07\ufe0f https://t.co/IzQiZpUXMI"</t>
  </si>
  <si>
    <t>@Inter contro il giornalismo spazzatura e contro gli uomini spazzatura che lo alimentano, silenzio stampa fino a maggio</t>
  </si>
  <si>
    <t>"\ud83d\udea8 | COMUNICATO\n\nOggi non si terr\u00e0 la conferenza stampa \ud83d\udc49 https://t.co/9ZPpGd8cR6\n\n#FCIM"</t>
  </si>
  <si>
    <t>@Gazzetta_it Siete patetici.. una vergogna.. rigore su Duncan solare. E voi zitti e con gli occhi chiusi.</t>
  </si>
  <si>
    <t>"@Gazzetta_it Andate a fare in culo...Servi&amp;amp;Lecchini...🤮"</t>
  </si>
  <si>
    <t>"VIDEO Valencia, che qualit\u00e0! Dea: stai attenta. Bar\u00e7a e Napoli, tanti problemi https://t.co/o4Dbx9wnKK #calcio #news"</t>
  </si>
  <si>
    <t>@Gazzetta_it Siete i leccaculo della juve</t>
  </si>
  <si>
    <t>"Ci sono anche #Ronaldo e #DeLigt nella squadra dell'anno scelta dai tifosi https://t.co/oCDNZNeplP #serieA #juventus"</t>
  </si>
  <si>
    <t>@capuanogio É un coglione, cosi come chi lo protegge e non lo condanna.</t>
  </si>
  <si>
    <t>"Discutete quello che volete (io non avrei titolato cos\u00ec un mio pezzo, ad esempio) ma dire che #Zazzaroni e il\u2026 https://t.co/ljo5StlBfJ"</t>
  </si>
  <si>
    <t>@CorSport che foste coglioni lo sapevo, ma non fino a questo punto</t>
  </si>
  <si>
    <t>"La prima pagina del Corriere dello Sport-Stadio \u2935\ufe0f\n\n-Black Friday\n-#Khedira fuori tre mesi \n\nLeggi le altre notizie\u2026 https://t.co/JnspEk6ls4"</t>
  </si>
  <si>
    <t>@Sport_Mediaset @SIMOMALA1 ogni cosa sulla juve tiraye fuori le regole ad hoc, avete rotto i coglioni, smetto di seguirvi</t>
  </si>
  <si>
    <t>@s_tamburini Dirti che sei un pirla è farti un complimento, mio Dio a che livello è arrivato il giornalismo italiano 😩</t>
  </si>
  <si>
    <t>@Gazzetta_it Che fine di merda la gazzetta ridotto a un giornaletto come di più tv</t>
  </si>
  <si>
    <t>@CorSport Pezzi di merda del rigore nn dato non parlate ormai @juventusfc gratta e vince facile 💩💩💩 umane @neniambulance</t>
  </si>
  <si>
    <t>"#Nainggolan: \"All'#Inter trattato come un giocatorino. Il futuro? Chi lo sa\" \ud83d\udce2 https://t.co/p7yqYHcZxS"</t>
  </si>
  <si>
    <t>corr + giorn + insulto + augurio tso</t>
  </si>
  <si>
    <t xml:space="preserve">Alcune volte può sembrare che i giornali/giornalisti non siano obiettivi, ma spesso le situazioni sono interpretabili in modi diversi e possono essere viste da diversi punti di vista. E' legittimo esprimere le proprie opinioni ma senza essere offensivi. Inoltre augurare ad una persona di essere rinchiusa contro la propria volontà è molto grave. </t>
  </si>
  <si>
    <t>@Gazzetta_it Ma come cazzo fate a vedere la gomitata prima del completo disinteresse al pallone di kjaer?  RIDICOLI!!</t>
  </si>
  <si>
    <t>"La Dea che non muore mai pu\u00f2 sognare lo scudetto? https://t.co/Rku2gM6h4c #serieA #atalanta"</t>
  </si>
  <si>
    <t>corr + giorn + insulto + linguaggio volgare</t>
  </si>
  <si>
    <t xml:space="preserve">Alcune volte può sembrare che i giornali/giornalisti non siano obiettivi, ma spesso le situazioni sono interpretabili in modi diversi e possono essere viste da diversi punti di vista. Si può esprimere la propria opinione senza ricorrere a linguaggio volgare. </t>
  </si>
  <si>
    <t>@CorSport Ma non scrivere cazzate che @sscnapoli per molto molto meno e' fallito... Libri in tribunale... Il @acmilan e MORTO</t>
  </si>
  <si>
    <t>@Gazzetta_it Anche a costo di farmi ribloccare siete un giornale di merda gestito@da@schiavi</t>
  </si>
  <si>
    <t>@Gazzetta_it @juventusfc E, come al solito, anche oggi slurp, slurp, slurp, slurp, slurp, slurp..... Fanculo voi e il vostro editore!</t>
  </si>
  <si>
    <t>"Terno secco sulla ruota @juventusfc: i tifosi votano Dygualdo. E #CR7: \"Ci divertiamo\" https://t.co/u8hpA9G8Kg #serieA #juventus"</t>
  </si>
  <si>
    <t>@Gazzetta_it Ma che cazzo scrivete giornalai, Lukaku tra i migliori in campo! Dovete fallire presto</t>
  </si>
  <si>
    <t>"#Barella, una magia cancella i tanti errori. #Lukaku fa arrabbiare San Siro #Inter #InterVerona https://t.co/3rj9KfE5hT #serieA #inter"</t>
  </si>
  <si>
    <t>@Gazzetta_it @acmilan @gigiodonna1 Pensate a vendere il vostro giornalino di merda invece di sparare cazzate</t>
  </si>
  <si>
    <t>".@acmilan, dopo l'aumento del disavanzo vendere a gennaio \u00e8 d'obbligo: #Suso e @gigiodonna1 tornano in bilico\u2026 https://t.co/KrFilvGPFb"</t>
  </si>
  <si>
    <t>@Gazzetta_it state a rosica è? invece de scrive de batosta a roma , state a pensa a ste cazzate .... a mbianconi</t>
  </si>
  <si>
    <t>"Binotto: \u201cVettel e Leclerc la coppia migliore. Ma fanno un po\u2019 tribolare...\u201d https://t.co/rEurTUGGZ5 #motori #formula1"</t>
  </si>
  <si>
    <t>@Gazzetta_it Ma chiurit o cess.  Venduti!!</t>
  </si>
  <si>
    <t>@Gazzetta_it A porta vuota... quanto cazzo siete schiavi. Non cambia molto tra oggi e gli anni del fascio</t>
  </si>
  <si>
    <t>@CorSport Pure il vice direttore pagliaccio... Neanche a pulire il cu.. Sto giornale</t>
  </si>
  <si>
    <t>"#SerieA, falli di mano: tre casi e due misure \u26bd https://t.co/FTsvEw0uVd"</t>
  </si>
  <si>
    <t>@Gazzetta_it Ma lo fate apposta dai. Che bastardi. Se domani vinciamo compro la gazzetta e posto il video mentre la piscio.</t>
  </si>
  <si>
    <t>"La fatal San Siro del #Verona: 65 partite, mai una vittoria! E domenica contro il #Milan? #SerieA https://t.co/TvRqG3BsES #serieA #premium"</t>
  </si>
  <si>
    <t>@Gazzetta_it Sta carta da cesso 💩💩 continua a far parlare di calcio gente senza un minimo di idea dell’argomento 💩💩 Faziosi Falliti</t>
  </si>
  <si>
    <t>"#Inter: con #Eriksen #Conte pu\u00f2 passare al 3-5-1-1 come fece con la #Juve nel 2012-13 https://t.co/uFNzOJU2pR #serieA"</t>
  </si>
  <si>
    <t>"@Inter @CorSport ci siamo rotti le palle di questo terrorismo mediatico a tinte bianconere. Siete vergognosi voi e chi vi paga"</t>
  </si>
  <si>
    <t>@SkySport Come Kk a Torino due anni fa, ma si sa, siete i leccaculi degli Agnelli che vi reggono la baracca, o la baldracca</t>
  </si>
  <si>
    <t>@Gazzetta_it Ma andate a cagare prostitute gobbe🖕🖕🖕💩💩💩</t>
  </si>
  <si>
    <t>corr + giorn + insulto + sport</t>
  </si>
  <si>
    <t>Alcune volte può sembrare che i giornali/giornalisti non siano obiettivi, ma questo non giustifica l'esprimere la propria opinione in modo offensivo né l'utilizzo di appellativi denigratori verso una squadra avversaria.</t>
  </si>
  <si>
    <t>@Gazzetta_it Quanto rosica sto giornalistica del cazzo paperone sono quelli che sono a Torino 🦓</t>
  </si>
  <si>
    <t>"Pronti 7,5 milioni e bonus: per #Eriksen ingaggio da paperone #Inter #SerieA #mercato https://t.co/zmMB733yKe #serieA"</t>
  </si>
  <si>
    <t>corr + giorn + squadra</t>
  </si>
  <si>
    <t>È possibile che alcuni giornali/giornalisti siano più favorevoli verso una squadra rispetto a un'altra, ma si può esprimere il proprio dissenso senza offendere.</t>
  </si>
  <si>
    <t>@Gazzetta_it la vera farsa e' che voi sosteniate una squadra pluricondannata che doveva essere radiata, merde.</t>
  </si>
  <si>
    <t>"#Calciomercato, si \u00e8 conclusa l'operazione #Politano-#Spinazzola: una farsa che \u00e8 specchio del momento difficile de\u2026 https://t.co/nquSEI75gk"</t>
  </si>
  <si>
    <t>@SkySport Sono sempre più tentato di disdire l'abbonamento a Sky.  La sudditanza nei confronti dei ladri di vinovo è veramente imbarazzante.</t>
  </si>
  <si>
    <t>@RomeluLukaku9 @ChrisSmalling @CorSport #juventini e #raccomandati da sempre. La rovina e vergogna di questo paese @juventusfc</t>
  </si>
  <si>
    <t>@Gazzetta_it @Inter Ridicoli loro e voi</t>
  </si>
  <si>
    <t>@Gazzetta_it Siete i lecca culo di agnelli e della #rubentus!!!!</t>
  </si>
  <si>
    <t>"#Milan, chi pu\u00f2 riaccendere la luce? #Giampaolo conta su #Suso e #Calha https://t.co/7FD9sQskVd #serieA #milan"</t>
  </si>
  <si>
    <t>corr + giorn + squadra + sport</t>
  </si>
  <si>
    <t>Anche se non si condivide il punto di vista di alcuni giornali/giornalisti, si può esprimere il proprio disaccordo senza usare appellativi denigratori verso la squadra avversaria.</t>
  </si>
  <si>
    <t>@Sport_Mediaset DOVETE MANDARE A CASA QUEL GOBBO BASTARDO DI GIANNI BALZARINI, complice mafioso</t>
  </si>
  <si>
    <t>@Gazzetta_it Giornale spazzatura ma lo scempio Giacomelli e VAR oggi nessun commento? Figli gobbi della merda maledetti 🤮🤮🤮</t>
  </si>
  <si>
    <t>"Oggi in #primapagina:\n- #Ronaldo super e la #Juventus vola a +4;\n- #Rebic illumina il #Milan di #Ibrahimovic;\n-\u2026 https://t.co/x1PB5FPz7l"</t>
  </si>
  <si>
    <t>corr + giorn + squadra + sport + linguaggio volgare</t>
  </si>
  <si>
    <t>Anche se non si condivide il punto di vista di alcuni giornali/giornalisti, si può esprimere il proprio disaccordo senza ricorrere a un linguaggio volgare o usare appellativi denigratori verso la squadra avversaria.</t>
  </si>
  <si>
    <t>@SkySport FATEMI CAPIRE, MA QUANDO GIOCA L’INTER O C’È IL COMMENTO DEGLI RUBENTINI FATTO A CAZZO O LA REGIA CHE FA CACARE????</t>
  </si>
  <si>
    <t>@SkySport Grande rapina a Firenze.. Complimenti pezzi di merda!</t>
  </si>
  <si>
    <t>corr + insulto</t>
  </si>
  <si>
    <t>Anche se può sembrare che vi sia corruzione, queste accuse sono gravi. Si può esprimere il proprio parere senza offendere.</t>
  </si>
  <si>
    <t>"@AAlciato In effetti la merda si offende.Domenica scorsa a napoli un bambino fa una cosa oscena e tutti zitti. No però  sky è filo juve"</t>
  </si>
  <si>
    <t>@Gazzetta_it Roma = dilettanti e venduti</t>
  </si>
  <si>
    <t>corr + squadra + insulto</t>
  </si>
  <si>
    <t xml:space="preserve">Certe squadre possono piacerci meno di altre, ma si può esprimere la propria opinione senza offendere un intero gruppo di persone. Inoltre l'accusa di corruzione è molto grave. </t>
  </si>
  <si>
    <t>"@SkySport La @SerieA = 💩💩💩💩💩💩Razzisti ed corrotto sono i stronzi di questa lega 🤢"</t>
  </si>
  <si>
    <t>corr + org + insulto</t>
  </si>
  <si>
    <t>Anche se l'operato di un'organizzazione può sembrarci discutibile, si può esprimere il proprio punto di vista senza offendere.</t>
  </si>
  <si>
    <t>@SkySport Ladri del cazzo, quanto è caduta in basso la serie A</t>
  </si>
  <si>
    <t>"Genoa-Lazio, Inzaghi: \"Che brave le seconde linee. Ora restiamo a contatto con la Juve\"\nhttps://t.co/aQamnGKZM8"</t>
  </si>
  <si>
    <t>corr + org + insulto + linguaggio volgare</t>
  </si>
  <si>
    <t>Anche se l'operato di un'organizzazione può sembrarci discutibile, non è necessario offendere e ricorrere all'utilizzo di linguaggio volgare.</t>
  </si>
  <si>
    <t>"@Gazzetta_it Tutti a pecorina.... Tutti contro #Comisso #Nicchi #arbitri #giornalisti  #sky  #LegaserieA"</t>
  </si>
  <si>
    <t>"Polemiche #Juventus-Fiorentina. #Nicchi duro con #Commisso: \"Sono gli arbitri a essere disgustati da certi comporta\u2026 https://t.co/lBlfcuvMlP"</t>
  </si>
  <si>
    <t>corr + sex</t>
  </si>
  <si>
    <t xml:space="preserve">Alcune volte può sembrare che vengano commesse delle scorrettezze, ma ci sono altri modi non offensivi per esprimere le proprie argomentazioni. </t>
  </si>
  <si>
    <t>@SkySport Mettersi a pecorina davanti al padrone porta i suoi frutti a quanto pare.</t>
  </si>
  <si>
    <t>"Panchina d'Oro, vince Gasperini: \"La dedico a Bergamo e a tutti gli allenatori\" https://t.co/GNDexrmUI5"</t>
  </si>
  <si>
    <t>@3214Sb @nonnoenry56 @Sport_Mediaset Ma come cazzo si fa a tifare la rubentus lo sanno tutti che rubate</t>
  </si>
  <si>
    <t>"@nonnoenry56 @Sport_Mediaset Sei napoletano...e chiami ladri gli juventini...!!!...si sta ribaltando il mondo..."</t>
  </si>
  <si>
    <t>corr + tifosi + squadra + sport + linguaggio volgare</t>
  </si>
  <si>
    <t>Anche se non si condivide il punto di vista di alcuni tifosi/utenti, si può esprimere il proprio disaccordo senza ricorrere a un linguaggio volgare o usare appellativi denigratori verso la squadra avversaria.</t>
  </si>
  <si>
    <t>@PeppePoppi @SkySport Rosico I?? Voi vi dovete sputare in faccia ndranghetisti..</t>
  </si>
  <si>
    <t>"@SkySport tanti auguri a noi!!\ud83d\ude0d Per gli altri rosiconi,invece, vi consiglio il maalox.. aiuta molto \ud83d\ude1c"</t>
  </si>
  <si>
    <t>corr + violenza</t>
  </si>
  <si>
    <t>Anche se può sembrare che vi sia corruzione, queste accuse sono gravi e offensive. Nonostante possa capitare di innervosirsi, l'istigazione alla violenza è una cosa molto grave.</t>
  </si>
  <si>
    <t>@tuttosport Faceva meglio a stare zitto dato lo schifo che sta facendo, almeno aveva una scusante</t>
  </si>
  <si>
    <t>disgusto</t>
  </si>
  <si>
    <t>Anche se certe volte viene spontaneo rispondere a post/commenti in maniera pesante, questo atteggiamento non fa altro che generare altro odio in maniera non costruttiva.</t>
  </si>
  <si>
    <t>@GerardoMarino76 @AIA_it @SerieA ogni domenica è un schifo....e li pagano pure sti 🤡🤡</t>
  </si>
  <si>
    <t>@pisto_gol Madonna vomito solo a vederlo... lercio e sporco dentro</t>
  </si>
  <si>
    <t>@SkySport la vostra cronaca, a mio parere, fa venire il vomito ai morti. #NapoliJuve</t>
  </si>
  <si>
    <t>disgusto + giorn</t>
  </si>
  <si>
    <t>Anche se certe volte viene spontaneo reagire al parere di giornali/giornalisti in maniera pesante, questo atteggiamento non fa altro che generare altro odio in maniera non costruttiva.</t>
  </si>
  <si>
    <t>@Gazzetta_it Servi e zerbini dei gobbi ma non vi fate schifo da soli ma la dignità dove l’avete lasciata</t>
  </si>
  <si>
    <t>@Gazzetta_it Fate schifo al cazzo, la gente vi deride ma a voi interessa solo una cosa...che il padrone vi veda belli chini a 90 😂😂😂</t>
  </si>
  <si>
    <t>"Effetto #coronavirus, la #Juve affonda in borsa: -11%. https://t.co/AJaJz6xp9F #serieA"</t>
  </si>
  <si>
    <t>@SkySport @caressafabio ma non vi vergognate neanche un po a sostenere tesi indegne come questa!?!? Ma non vi fate schifo!?!?</t>
  </si>
  <si>
    <t>"@SkySport ma che vermi siete? #Dessena la #var a la carte. Fate schifo."</t>
  </si>
  <si>
    <t>@tuttosport Ah mo errore grave? MOCC A MAMMT</t>
  </si>
  <si>
    <t>insulto</t>
  </si>
  <si>
    <t>Anche se non si è d'accordo con il punto di vista delle altre persone, si può esprimere il proprio disaccordo senza offendere.</t>
  </si>
  <si>
    <t>@SkySportMotoGP @MotoGP Va a piglia ner culo!</t>
  </si>
  <si>
    <t>@SkySport Luridi porci parlate della manata in faccia a Cuadrado, maiali 🐖</t>
  </si>
  <si>
    <t>@Gazzetta_it I procuratori sono la rovina del calcio!</t>
  </si>
  <si>
    <t>@tuttosport Ma va a cagare tirchio...</t>
  </si>
  <si>
    <t>@Sport_Mediaset Che se spenga il culo ma in tutti i sensi</t>
  </si>
  <si>
    <t>"@Sport_Mediaset Siete delle capre ignoranti.Due cose in croce dovete fare e in entrambe siete peggio di mio cugino di 12 anni..."</t>
  </si>
  <si>
    <t>"#Diletta Leotta e Lady #DeLigt incantano al Gal\u00e0 del Calcio #Aic. \nhttps://t.co/6Y5uTy0VHO"</t>
  </si>
  <si>
    <t>@tarantoce @fcin1908it No lascia che continui. Nessuno lo guarda più in tele e deve parlare di altro  poveraccio.</t>
  </si>
  <si>
    <t>@pichettodanilo @it_samp Ma ormai chi vuoi che creda a quel cialtrone, mi stupisco  che i media gli diano ancora a mente.</t>
  </si>
  <si>
    <t>"@it_samp \ud83d\ude02\ud83d\ude02\ud83d\ude02\ud83d\ude02non fa a tempo a dire una delle sue cazzate che subito tutti lo schifano con lui non vuole venire nessuno"</t>
  </si>
  <si>
    <t>@Sport_Mediaset Dominata? Tu sei veramente stupido. Prima o poi sto culo di merda finisce</t>
  </si>
  <si>
    <t>@GavinoSanna1967 Mi pare che anche a destra i coglioni non manchino.</t>
  </si>
  <si>
    <t>"Leggo tweet agghiaccianti di imbecilli esaltati perch\u00e9 il virus \u00e8 arrivato con un \"italiano/lombardo/padano\" e non\u2026 https://t.co/0o0UOxrDhx"</t>
  </si>
  <si>
    <t>@gadlernertweet Fermo restando che stigmatizzo nella maniera più assoluta i cori razzisti, ti sei un opportunista di merda!</t>
  </si>
  <si>
    <t>"Gli insulti a #LilianaSegre erano inventati. I buuu razzisti contro #MarioBalotelli li ha sentiti solo lui...\nE' l'\u2026 https://t.co/1x3ho1ft4A"</t>
  </si>
  <si>
    <t>@Gazzetta_it Kondo e probabilmente Gabigol liquidati con plusvalenza .. che cazzo vogliono sto ipocriti?..🍷🍷🍷</t>
  </si>
  <si>
    <t>"#Lazaro, #Kondogbia, #JoaoMario: quelli che l'#Inter ha strapagato ma che hanno fatto flop #calciomercato https://t.co/wCNS8QRvFO #serieA"</t>
  </si>
  <si>
    <t>"@Sport_Mediaset Sono i brillanti e ripetuti successi con la sua nazionale a fare la differenza...#Pajàsss"</t>
  </si>
  <si>
    <t>"#PallonedOro a #Messi: l'indiscrezione scatena le polemiche. Al Mundo Deportivo ne sono sicuri, gli inviati di Fran\u2026 https://t.co/RhH3B8XjnQ"</t>
  </si>
  <si>
    <t>@LucaMarelli72 @PeruginiRoberto Ti atteggi a sapientone ma non capisci un cazzo</t>
  </si>
  <si>
    <t>"Ed ecco, infine, la famosa spinta di #Zapata... a #Toloi.\n\nRingrazio i tanti che mi hanno insultato per ore sui soc\u2026 https://t.co/3MFO1eLMhL"</t>
  </si>
  <si>
    <t>@Anna_1897 Ahahahahaha i sorci Verdi pezzo di merda 1-2 vai a casa cretino</t>
  </si>
  <si>
    <t>@Gazzetta_it Ti ho difeso all'inizio, ma caro Pioli di merda, se continui con rebic e leao in panchina te ne devi andare già. Merda.</t>
  </si>
  <si>
    <t>"Gol! Milan - Lazio 0-1, rete di Immobile C. (LAZ) https://t.co/IGUTuzuWfY #gazzettalive #seriea https://t.co/CtPNbJubjw"</t>
  </si>
  <si>
    <t>insulto + allenatore</t>
  </si>
  <si>
    <t>Anche se non si è d'accordo con le azioni e i comportamenti degli allenatori/presidenti, si può esprimere il proprio disaccordo senza offendere.</t>
  </si>
  <si>
    <t>"@SuperflyVideo @Gazzetta_it Sarri sei un uomo di 💩..Devi solo tacere e vergognarti per stare con chi schifavi"</t>
  </si>
  <si>
    <t>"#Conferenza #MaSarri Post Juventus Udinese 3-1 Lo sfortunato giornalista della @Gazzetta_it .... https://t.co/Wk5lFozxg9"</t>
  </si>
  <si>
    <t>@it_samp Sei una persona di merda . Istiga la violenza . Noi non ti vogliamo e prima o poi te ne andrai</t>
  </si>
  <si>
    <t>@Sport_Mediaset Piagnone e pezzente.</t>
  </si>
  <si>
    <t>"#Conte: \"I ragazzi mi stanno dando l'anima, ma in partite come questa emergono i nostri limiti. Serve esperienza, e\u2026 https://t.co/PAbbkkvb4w"</t>
  </si>
  <si>
    <t>@it_samp Perché sei un coglione sai di essere contestato e porti il figlio???cisa credevi??devi vendere pianta puffi!!</t>
  </si>
  <si>
    <t>"#Ferrero: \u201ci tifosi devono rivolgersi a me e non a #Garrone. A Montecarlo mi hanno massacrato davanti a mio figlio\u201d\nhttps://t.co/U784Ohl3SW"</t>
  </si>
  <si>
    <t>@gilardisil @CarlaLeoni2 @mdlet72 Ma metti Dybalaaaaaaaa fesso!!!</t>
  </si>
  <si>
    <t>"@OrizOrizzonte @CarlaLeoni2 @mdlet72 \ud83e\udd14"</t>
  </si>
  <si>
    <t>@Gazzetta_it Ma vattene a fancul........</t>
  </si>
  <si>
    <t>"#Fiorentina #Commisso non molla: incontro con i vertici Figc a Coverciano https://t.co/ssYcnsWMri #serieA"</t>
  </si>
  <si>
    <t>@Sport_Mediaset @Sabatini Ma di che va a cagare Gasperini.....pagliaccio che non è altro</t>
  </si>
  <si>
    <t>"#AskSabatini: \"#Gasperini ha ragione, l'insulto 'Figlio di......' deve essere equiparato a un buu razzista\". Voi ch\u2026 https://t.co/9YOsscAhxI"</t>
  </si>
  <si>
    <t>"@ADeLaurentiis @sscnapoli Ma va a kaka' !!Forza Napoli"</t>
  </si>
  <si>
    <t>"Con Ancelotti e con questa squadra due vittorie e un pareggio contro un Liverpool stracampione. Contro chi gufa add\u2026 https://t.co/KmUmt0iLbe"</t>
  </si>
  <si>
    <t>@it_samp 200 MILA EURO CACIOTTARO MA VATTENE A FARE IN CULO PEZZENTE</t>
  </si>
  <si>
    <t>"Di Marzio, #Tonelli: ballano ancora 200 Mila euro tra domanda e offerta. #sampdoria \n https://t.co/innhrhd5mc"</t>
  </si>
  <si>
    <t>@Gazzetta_it Piangina oggi ringrazia il tuo Handa e anche la VAR .... che seno manco ti presentavi alle interviste.... pezzente mercenario</t>
  </si>
  <si>
    <t>"#InterAtalanta, #Conte: \u201cNoi straordinari, ma siamo sempre contati\u201d https://t.co/ifg4cvJT0U #serieA #inter"</t>
  </si>
  <si>
    <t>@Sport_Mediaset Ma questo è un coglione o cosa?</t>
  </si>
  <si>
    <t>@sunday_ky Il più inutile e insulso dei dirigenti</t>
  </si>
  <si>
    <t>"@hurried57 Il mafioso che si affretta a marcare il proprio territorio."</t>
  </si>
  <si>
    <t>@Gazzetta_it Parliamo dei rigori li mortacci tua e de sto maledetto tu e quel suino</t>
  </si>
  <si>
    <t>"#ParmaLazio, #Inzaghi: \u201cLa mia Lazio \u00e8 meravigliosa ma non parlo di scudetto\u201d https://t.co/VQCcEPoly2 #serieA"</t>
  </si>
  <si>
    <t>Anche se non si è d'accordo con le azioni e i comportamenti degli allenatori/presidenti, si può esprimere il proprio disaccordo senza offendere ed evitando l'usa di un linguaggio volgare.</t>
  </si>
  <si>
    <t>@marifcinter Povero coglione come chi riporta i suoi vaneggiamenti!</t>
  </si>
  <si>
    <t>"#Commisso: \"Sono disgustato, gli arbitri non possono decidere le partite. La Juve non ha bisogno di aiuti arbitrali\u2026 https://t.co/Jjpzo0CUy0"</t>
  </si>
  <si>
    <t>@SuperflyVideo @Gazzetta_it Si adesso e’ simpatico, quando era al napoli era un cafone in tuta</t>
  </si>
  <si>
    <t>@Gazzetta_it Arrogante e presuntuoso ! Non all’altezza del ruolo che ricopre</t>
  </si>
  <si>
    <t>"#Roma, #Petrachi \u00e8 una furia: \"Quante cazz... su di me, con 70 milioni di giocatori ne compro sette\" https://t.co/ToZpOZvv2R #serieA"</t>
  </si>
  <si>
    <t>@tuttosport Sarri, un maleducato saccente e drogato!</t>
  </si>
  <si>
    <t>@SkySport Ma vai a cagare incompetente 🤡🤡🤡</t>
  </si>
  <si>
    <t>"\u26a0 #UltimOra #Milan\n\ud83c\udf99 #Maldini a #SkySport 24: \"\u00c8 un momento delicato ma fa parte della crescita del club. Cambio al\u2026 https://t.co/SceMgK99L7"</t>
  </si>
  <si>
    <t>@Gazzetta_it Capello non capisce una sega di calcio e ieri sera lo ha dimostrato!!!</t>
  </si>
  <si>
    <t>"Lite #Conte vs #Capello: l\u2019antipatia ha radici profonde https://t.co/y2CPTjhVN7 #serieA #inter"</t>
  </si>
  <si>
    <t>@Sport_Mediaset Buffone lui e voi che gli fate dire queste stronzate senza battere ciglio</t>
  </si>
  <si>
    <t>"#Juve, #Sarri: \"L'espulsione di #Cuadrado non c'era, gara condizionata dagli episodi. #LazioJuve\u2026 https://t.co/IPOmmJOv0c"</t>
  </si>
  <si>
    <t>@SkySport oooh ma cazzo vuoi vattene al Milan e non scassare i coglioni #Spalletti</t>
  </si>
  <si>
    <t>insulto + allenatore + linguaggio volgare</t>
  </si>
  <si>
    <t>Anche se non si è d'accordo con le azioni e i comportamenti degli allenatori/presidenti, si può esprimere il proprio disaccordo senza offendere e ricorrere all'utilizzo di un linguaggio volgare.</t>
  </si>
  <si>
    <t>@Sport_Mediaset Guarda come caga in gola a De Laurentis e compagnia. Ti amo @MrAncelotti</t>
  </si>
  <si>
    <t>"#Ancelotti: \"#Napoli, avevo annusato l'esonero. Hanno cercato di cambiarmi\".\nIl tecnico dell'#Everton sull'addio az\u2026 https://t.co/6GLu1Ba4Hm"</t>
  </si>
  <si>
    <t>"@Sport_Mediaset Gonde ha trovato i 100 euro? 🤣 🤣 🤣 🤣Ridicoli come u nabbule.. 👏👏</t>
  </si>
  <si>
    <t>"#Inter, tutti a cena per festeggiare la vetta. I giocatori in un noto ristorante di Milano dopo la vittoria contro\u2026 https://t.co/owwNIJRgyN"</t>
  </si>
  <si>
    <t>insulto + allenatore + squadra</t>
  </si>
  <si>
    <t>Anche se non si è d'accordo con le azioni e i comportamenti degli allenatori/presidenti o non si simpatizza per una squadra, si può esprimere il proprio disaccordo senza offendere.</t>
  </si>
  <si>
    <t>@tuttosport Pagliaccio lui e la fiesole. Ha ragione il Gasp.</t>
  </si>
  <si>
    <t>"#Commisso replica a #Gasperini: \"Mio figlio minacciato dai tifosi dell'#Atalanta\" https://t.co/eQk43Mvd82"</t>
  </si>
  <si>
    <t>insulto + allenatore + tifoso</t>
  </si>
  <si>
    <t>Anche se non si è d'accordo con le azioni e i comportamenti degli allenatori/presidenti e della tifoseria avversaria, si può esprimere il proprio disaccordo senza offendere un intero gruppo di persone.</t>
  </si>
  <si>
    <t>@Gazzetta_it Specialmente quando ci sono arbitri che dovrebbero arbitrare partite per dilettanti e non di serie A!</t>
  </si>
  <si>
    <t>"#Inter, in inverno c'\u00e8 (spesso) grossa crisi. E i nervi saltano https://t.co/L80ITkBxql #serieA #premium"</t>
  </si>
  <si>
    <t>insulto + arbitro</t>
  </si>
  <si>
    <t>Gli arbitri possono commettere degli errori come tutti, ma ci si può esprimere in altri termini senza offendere.</t>
  </si>
  <si>
    <t>@SkySportF1 @SkySport #Vettelout coglione,  #Leclerc è 10 spanne sopra te, e non te ne capaciti</t>
  </si>
  <si>
    <t>"\ud83d\udde3 Il tedesco esprime la sua delusione\n\ud83d\udca5 dopo l'incidente a Interlagos\n#SkyMotori #F1 #Formula1 #BrazilianGP \nhttps://t.co/tNAwaW2TjY"</t>
  </si>
  <si>
    <t>insulto + atleta</t>
  </si>
  <si>
    <t xml:space="preserve">Può capitare di infastidirsi per qualcosa che si legge e di non stimare un giocatore, ma si può esprimere il proprio parere senza offendere. </t>
  </si>
  <si>
    <t>@Gazzetta_it A me ibra ha un po rotto il cazzo.</t>
  </si>
  <si>
    <t>"Auguri-sberleffo di #Ibrahimovic sui social. E intanto i tifosi milanisti sperano https://t.co/hcNbDFphRz #serieA #milan"</t>
  </si>
  <si>
    <t>@SkySport Il maestro di tuffi Mertens insegna. Buffoni e ridicoli.</t>
  </si>
  <si>
    <t>@Gazzetta_it Ibra gli piscia in testa a kisto</t>
  </si>
  <si>
    <t>"Parte un #mercato boom: la #Juve graffia, ora tocca a #Inter e #Milan. Sar\u00e0 record? https://t.co/3JSevr3rs9"</t>
  </si>
  <si>
    <t>@realvarriale A -11 gli si è atrofizzato il cervello 🧠</t>
  </si>
  <si>
    <t>"Ancora un fallo di mano di #Deligt, sarebbe da rigore visti i precedenti, l'ultimo quello di oggi all' Olimpico, ma\u2026 https://t.co/wux1pzbJ5u"</t>
  </si>
  <si>
    <t>@Sport_Mediaset @Sabatini Scorbutico, presuntuoso, rosicone e asociale.... poi può essere anche forte....!!!</t>
  </si>
  <si>
    <t>"#AskSabatini: \"#PallonedOro, ecco l'ammutinamento di #CR7\". Voi cosa pensate del comportamento del fuoriclasse port\u2026 https://t.co/95iQeIyYkI"</t>
  </si>
  <si>
    <t>@tuttosport Grosso hai fatto bene è un caprone e un presuntuoso si crede il padre eterno non è nessuno</t>
  </si>
  <si>
    <t>"#Brescia, #Grosso: \"#Balotelli escluso per scarsa intensit\u00e0 in allenamento\" \u2b07\ufe0f https://t.co/XOf77hlLJ1"</t>
  </si>
  <si>
    <t>@northernwitch78 @VittorioSgarbi @stampasgarbi È arrogante e strafottente ,il colore della pelle non c'entra nulla</t>
  </si>
  <si>
    <t>@VittorioSgarbi @stampasgarbi Giusto!!! Balotelli, però, deve essere meno arrogante e strafottente...</t>
  </si>
  <si>
    <t>"Balotelli \u00e8 un italiano al 100%. Io sto con lui. Giallla, rosso o nera che sia la sua pelle. @stampasgarbi"</t>
  </si>
  <si>
    <t>@Gazzetta_it Questo è il cugino scemo di Niang, e ancora non l'avete capito</t>
  </si>
  <si>
    <t>"Il paradosso #Leao: pericoloso ma poco concreto. E ora rischia il posto... #Milan #Seriea https://t.co/wsyoya57vC #serieA"</t>
  </si>
  <si>
    <t>@CorSport pure scemo..accettava il M.U e ci avrebbe giocato</t>
  </si>
  <si>
    <t>"#Juve, #Dybala: \u201cSogno di giocare con #Pogba. #Gattuso? Un pazzo\u2026\u201d https://t.co/h1wx0ZHGdd"</t>
  </si>
  <si>
    <t>@Gazzetta_it Era meglio quando era stupido e milanista...</t>
  </si>
  <si>
    <t>"Clamoroso Chiellini: \u201cL\u2019anno scorso il Real ha deciso di non far vincere il Pallone d\u2019Oro a Ronaldo...\u201d\u2026 https://t.co/npGrYAh65X"</t>
  </si>
  <si>
    <t>@tuttosport poco eri, poco sei, poco sarai sempre... vedremo a fine stagione</t>
  </si>
  <si>
    <t>"#Cassano: \"L'Inter vincer\u00e0 lo scudetto, Sarri \u00e8 un allenatore normale\"  https://t.co/163od0QbPV"</t>
  </si>
  <si>
    <t>@CorSport Ti conoscono in pochi Ceccherini. E comunque stai sul cazzo anche a quei pochi....</t>
  </si>
  <si>
    <t>"#Fiorentina , #Ceccherini attacca la #Juve : \"Se state sul c.... a tutti...\"\ud83d\udc47 https://t.co/KFc37J3Ccb"</t>
  </si>
  <si>
    <t>@VittorioSgarbi @stampasgarbi Italianissimo e piuttosto coglione.</t>
  </si>
  <si>
    <t>@VittorioSgarbi @stampasgarbi Balotelli e un coglione ,sborrone,decelebrato al 100/100!!! Che sia nero,giallo,rosso o bianco!!!</t>
  </si>
  <si>
    <t>@Sport_Mediaset L'importante che ci sia ancora qualcuno a pagare questo fallito.</t>
  </si>
  <si>
    <t>"#Brescia, #Balo pensa all'addio: il Gala lo tenta. Il rapporto teso con #Grosso e il duro confronto con #Cellino ha\u2026 https://t.co/BoVoH510WE"</t>
  </si>
  <si>
    <t>@Sport_Mediaset Sei proprio un buffone @Balo.. Pagliaccio ti manderei a giocare in 3 categoria....</t>
  </si>
  <si>
    <t>"@SkySport ma guarda te che cesso di portiere che abbiamo!!!Più lo vedo sto gol e più mi sale il nervo ... raggio laser maledetto!!"</t>
  </si>
  <si>
    <t>@Sport_Mediaset Uno rotto o uno scarso bella scelta</t>
  </si>
  <si>
    <t>"#Inter, #Spinazzola bloccato: torna in pole #Young. I dubbi sull'esterno azzurro rilanciano la candidatura del capi\u2026 https://t.co/Oc2zuDFvke"</t>
  </si>
  <si>
    <t>@tuttosport E devi cominciare a correre veloce anche tu, sembri un bradipo.. Svegliati</t>
  </si>
  <si>
    <t>"#Pjanic: \u201cSe la #Juve vuole vincere deve subire meno reti\u201d \ud83d\udcac \u2935\ufe0f https://t.co/YYfiV8Ka4l"</t>
  </si>
  <si>
    <t>@tuttosport #Deligt 6 un bidone e te lo dico da juventino!</t>
  </si>
  <si>
    <t>"#Juve, #DeLigt: \"Non capisco le critiche, ho giocato bene\" \u2935\ufe0f https://t.co/AECIOG5pM2"</t>
  </si>
  <si>
    <t>@tuttosport Via subito. Non serve a un cazzo.</t>
  </si>
  <si>
    <t>"\ud83d\udd34 #VeronaJuve, Douglas #Costa esce per infortunio: problema muscolare https://t.co/7l6BhaQOhk"</t>
  </si>
  <si>
    <t>insulto + atleta + linguaggio volgare</t>
  </si>
  <si>
    <t xml:space="preserve">Anche se non si stima il comportamento di alcuni atleti, si può esprimere il proprio disaccordo senza offendere e ricorrere all'utilizzo di linguaggio volgare. </t>
  </si>
  <si>
    <t>@tuttosport Che cesso di societa!!! Via perin per lasciare posto ad un buffon(e)</t>
  </si>
  <si>
    <t>@Gazzetta_it Rugani???? Ma dai va la...gli fa una sega a Bastoni!!!</t>
  </si>
  <si>
    <t>@tuttosport Alla Juve??? Siete scemi ??!! Lasciatelo in Francia in Francia o...all’inter!! 😁😁 Forza Juve!!!</t>
  </si>
  <si>
    <t>"Triangolo #Icardi-#Psg-#Juve: #Paratici pu\u00f2 dribblare l'#Inter https://t.co/WOIA9HYP5x"</t>
  </si>
  <si>
    <t>insulto + atleta + giorn</t>
  </si>
  <si>
    <t>Anche se l'operato di un giornale/giornalista può essere discutibile e non si stima un atleta, si può esprimere il proprio parere senza offendere.</t>
  </si>
  <si>
    <t>@gadlernertweet Uno stronzo resta stronzo a prescindere dall'abbronzatura</t>
  </si>
  <si>
    <t>insulto + categoria</t>
  </si>
  <si>
    <t>È comprensibile che a volte ci si innervosisca per atteggiamenti e comportamenti altrui, ma utilizzando questi termini si denigra un'intera categoria di persone e questo non è accettabile. Si può esprimere il proprio disaccordo senza offendere.</t>
  </si>
  <si>
    <t>@SkySport @acmilan @sampdoria Gli zingari a volte tornano a rubare nello stesso posto...</t>
  </si>
  <si>
    <t>"\ud83c\uddee\ud83c\uddf9 Serie \ud83c\udd70 \u2013 18^ Giornata\n\ud83c\udfdf #MilanSamp 0-0\n\u27a1 https://t.co/M2MRrG3plp\n\n#SkySerieA https://t.co/Z1RBdSEFdj"</t>
  </si>
  <si>
    <t>@SerVessicchio Arbitro che fa il suo dovere e voi non siete abituati a questo RICCHIONE E PISCIATURU</t>
  </si>
  <si>
    <t>"JUVENTUS VIOLENTATA E SCIPPATA DALL\u2019ARBITRO FABBRI.FISCHIETTO CORROTTO O\u00a0SCARSO?VERGOGNA https://t.co/7qwzZXLjP8 https://t.co/IBMPceZKyW"</t>
  </si>
  <si>
    <t>@SkySport  adesso i due beduini #Bergomi e #Caressa fanno gli ortopedici a distanza !! Ma quanto sono deficienti da 1 a 10 ??</t>
  </si>
  <si>
    <t>"@Gazzetta_it @Ibra_official @acmilan Sarà la vostra alternativa a Ronalda...?😂😂😂Vassalli pagliacci..."</t>
  </si>
  <si>
    <t>".@Ibra_official, sms al @acmilan? \"Presto in #Italia. Andr\u00f2 in una squadra che deve vincere di nuovo\" https://t.co/7bNkwAv5xO #serieA #milan"</t>
  </si>
  <si>
    <t>insulto + categoria + atleta</t>
  </si>
  <si>
    <t>Anche gli atleti professionisti possono avere dei periodi di minor rendimento, non andrebbero offesi per questo. L'uso di termini che denigrano un'intera categoria di persone non è appropriato.</t>
  </si>
  <si>
    <t>"@Gazzetta_it Uno zoppo tutto questi soldi...E a #Zaza nessuno lo vuole..😥😥"</t>
  </si>
  <si>
    <t>"#mercato #Cagliari, preso #Pjaca: prestito dalla #Juve, riscatto a 12 milioni. Visite domani https://t.co/bAOiGp7ZVt #serieA"</t>
  </si>
  <si>
    <t>"@Gazzetta_it Uno è scarso e vecchio L'altro è infortunato e non è al meglio."</t>
  </si>
  <si>
    <t>"#Inter e #Juve dominano la #SerieA ma #Godin e #DeLigt sono finiti ai margini https://t.co/X4ccQsy4yf #serieA"</t>
  </si>
  <si>
    <t>@tuttosport Ma va' a cagare....nano di merda💩💩💩💩</t>
  </si>
  <si>
    <t>"#Napoli, #Mertens: \"Lotta #scudetto pi\u00f9 aperta, la #Juve fatica a vincere\" \ud83d\udd0a\u2b07\ufe0f https://t.co/wI0PtvRpoE"</t>
  </si>
  <si>
    <t>insulto + categoria + body</t>
  </si>
  <si>
    <t>Sì può essere d'accordo o meno con i comportamenti o gli atteggiamenti altrui, ma insultare qualcuno per le sue caratteristiche fisiche non è appropriato e non contribuisce a un buon dialogo. Si può esprimere il proprio disaccordo senza offendere.</t>
  </si>
  <si>
    <t>@tuttosport Ha il culo più grande delle matrone del sud degli U.S.A.</t>
  </si>
  <si>
    <t>"#Georgina a #Sanremo, tango sexy sul palco dell'Ariston\n \ud83d\udcf7 https://t.co/RQLcsIKN3K"</t>
  </si>
  <si>
    <t>insulto + categoria + body + linguaggio volgare</t>
  </si>
  <si>
    <t xml:space="preserve">Sì può essere d'accordo o meno con i comportamenti o gli atteggiamenti altrui, ma insultare qualcuno per le sue caratteristiche fisiche non è appropriato e non contribuisce a un buon dialogo. Si può esprimere il proprio parere non facendo ricorso ad un linguaggio volgare. </t>
  </si>
  <si>
    <t>@Sport_Mediaset la domanda giusta è...." ma chi caxxo lo caga a sto gnomo di merda sui social?</t>
  </si>
  <si>
    <t>@tuttosport Ti brucia il culo parrucchino? via la Stella a un coglione e darla a un campione #fortunato #Marchisio</t>
  </si>
  <si>
    <t>"#Conte furioso: \"Deficienti e ignoranti quelli che hanno fatto la petizione sulla stella #Juve\" #InterJuventus \ud83d\udd0a\u2935\ufe0f https://t.co/7Cj4bRXQJY"</t>
  </si>
  <si>
    <t>"@_AndreaPontone In un paese serio, tu fai richiesta e ti danno la 104. Invece  sei costretto ad umiliarti sui social…"</t>
  </si>
  <si>
    <t>insulto + categoria + giorn</t>
  </si>
  <si>
    <t>Innervosirsi perché non si è d'accordo con l'opinione dei giornali/giornalisti è comprensibile, ma l'uso di termini che denigrano un'intera categoria di persone non è appropriato.</t>
  </si>
  <si>
    <t>@gadlernertweet e tu che auguri a Salvini di prendere una bomba che cazzo sei? dissociato cognitivo o farabutto semplice?</t>
  </si>
  <si>
    <t>insulto + categoria + giorn + linguaggio volgare</t>
  </si>
  <si>
    <t xml:space="preserve">Innervosirsi perché non si è d'accordo con l'opinione dei giornali/giornalisti è comprensibile, ma l'uso di termini che denigrano un'intera categoria di persone non è appropriato. Si può esprimere la propria oponione senza ricorrere a un linguaggio volgare. </t>
  </si>
  <si>
    <t>@GoalItalia Che mongoloide, ma come si fa?? E continuate a dare soldi a quei porci di Sky</t>
  </si>
  <si>
    <t>"Bergomi polemico durante #InterParma: il riferimento \u00e8 alla gara tra Lecce e Juventus \ud83d\udd25\nhttps://t.co/J63jLvM6qQ"</t>
  </si>
  <si>
    <t>insulto + categoria + giorn + personaggio</t>
  </si>
  <si>
    <t>Anche se non si è d'accordo con il punto di vista di giornali/giornalisti e personaggi televisivi, si può esprimere il proprio disaccordo senza offendere un intero gruppo di persone.</t>
  </si>
  <si>
    <t>@Joeshus @SkySport Le dita mettile in culo che forse almeno gioisci qualche volta e drogati meno idiota .</t>
  </si>
  <si>
    <t>"@gmlegnino @SkySport Tu offendi te stesso in primis scrivendo certe castronerie, e rompi le palle a me in secundis\u2026 https://t.co/BbnZUPeNQa"</t>
  </si>
  <si>
    <t>insulto + categoria + linguaggio volgare + sex</t>
  </si>
  <si>
    <t xml:space="preserve">Nonostante ci si possa arrabbiare molto per alcuni comportamenti o atteggiamenti, bisognerebbe cercare di esprimere il proprio pensiero in maniera civile e senza offendere un intero gruppo di persone utilizzando un linguaggio volgare. </t>
  </si>
  <si>
    <t>@SkySport Che bello avere anche noi ogni tanto una squadra che si mette a pecora!!! Grazie Thiagone, ti voglio bene!!!!’</t>
  </si>
  <si>
    <t>"\ud83c\uddee\ud83c\uddf9 Serie \ud83c\udd70 \u2013 17^ Giornata\n\ud83c\udfdf #InterGenoa 4-0 \n\u26bd #Lukaku (31\u2019)\n\u26bd #Gagliardini (33\u2019)\n\u26bd #Esposito rig. (64\u2019)\n\u26bd #Lukaku\u2026 https://t.co/qUc6D6HM1r"</t>
  </si>
  <si>
    <t>insulto + categoria + sex</t>
  </si>
  <si>
    <t>@inter1374 @Gazzetta_it Sei davvero un povero ritardato interista....vaffanculo pure tu assieme a Cazzano!!</t>
  </si>
  <si>
    <t>insulto + categoria + utente</t>
  </si>
  <si>
    <t>Anche se non si condivide il punto di vista di alcune persone, si può esprimere il proprio disaccordo senza offendere. L'uso di termini che denigrano un'intera categoria di persone non è appropriato.</t>
  </si>
  <si>
    <t>@Sary_Midnight @Gazzetta_it Brava, figlia di puttana! Saluti e stammi bene. E saluta la puttana. Ciao</t>
  </si>
  <si>
    <t>"@mallorcafabio @Gazzetta_it Infatti detto da te proprio non me ne frega niente...non mi metto a frignare come un bambino gasato"</t>
  </si>
  <si>
    <t>insulto + categoria + utente + famiglia + genere + linguaggio volgare</t>
  </si>
  <si>
    <t>Nonostante ci si possa arrabbiare molto per alcuni comportamenti o atteggiamenti, bisognerebbe cercare di esprimere il proprio pensiero in maniera civile. L'uso di termini che colpiscono la famiglia o termini che denigrano le donne o un'intera categoria di persone non è accettabile.</t>
  </si>
  <si>
    <t>@tuttosport @Zelgadis265 Tua mamma tra i cazzi neri. Brutti maiali. Mostrateci chi siete che veniamo a trovarvi. FIGLI DI PUTTANA.</t>
  </si>
  <si>
    <t>insulto + categoria + famiglia + linguaggio volgare + minacciagen</t>
  </si>
  <si>
    <t xml:space="preserve">Nonostante ci si possa arrabbiare molto per alcuni comportamenti o atteggiamenti, bisognerebbe cercare di esprimere il proprio pensiero in maniera civile e senza offendere. L'uso di termini che colpiscono la famiglia o termini che denigrano un'intera categoria di persone non è accettabile. Inoltre minacciare qualcuno è una cosa molto grave. </t>
  </si>
  <si>
    <t>@CorSport Stavolta Zazzà è autorizzato o fa la merda come con Miha?</t>
  </si>
  <si>
    <t>"\ud83d\udd34 #Nela, intervista shock al #CorSport \u2b07\ufe0f https://t.co/CEWk0uQ9mk"</t>
  </si>
  <si>
    <t>insulto + giorn</t>
  </si>
  <si>
    <t xml:space="preserve">Anche se alcune volte non si è d'accordo con il punto di vista dei giornali/giornalisti, si può esprimere la propria posizione senza offendere. </t>
  </si>
  <si>
    <t>@tutticonvocati La Juve che fa fare le visite mediche e poi non tessera #Shick lo può fare. L'inter NO. #Zazzaroni merda secca 💩</t>
  </si>
  <si>
    <t>"\ud83c\udfa4#Zazzaroni: \"Vicenda #Politano surreale. Difendo la Roma, \u00e8 stata l'#Inter a non comportarsi bene. Se induci dubbi\u2026 https://t.co/6BrVlANz3c"</t>
  </si>
  <si>
    <t>@Teo__Visma @tuttosport Vabè lo leggono in cinque, tra i quali tre analfabeti. Ci sta.</t>
  </si>
  <si>
    <t>"Volevo fare i complimenti ai colleghi, gi\u00e0 ora sono vostro collega, di @tuttosport per l'idea geniale.\n\nIl pagellis\u2026 https://t.co/lUXroCV74W"</t>
  </si>
  <si>
    <t>@CorSport Ignoranza a go go e le vendite giù!</t>
  </si>
  <si>
    <t>@capuanogio Razzista e anche infame per come si è comportato con Sinisa...</t>
  </si>
  <si>
    <t>"@SkySport se non mandate @RickyTrevisani e @leleadani per #InterBarcellona siete proprio delle merde. #UCL #Amala"</t>
  </si>
  <si>
    <t>@Sport_Mediaset Soliti fascisti razzisti di m**** spalleggiati da Salvini e soci</t>
  </si>
  <si>
    <t>@Gazzetta_it Buffoni. A San siro c’è l’Inter!</t>
  </si>
  <si>
    <t>@tancredipalmeri @il_Malpensante Ma ti chiami Tancredi o Palmeri? Oppure più semplicemente coglione?!?</t>
  </si>
  <si>
    <t>@SkySport  avete rotto i coglioni con tutte queste finestre pubblicitarie!</t>
  </si>
  <si>
    <t>@Gazzetta_it @Cristiano Dovete andare a fare in culo.</t>
  </si>
  <si>
    <t>"JUVENTUS Mercoled\u00ec prima volta di @Cristiano a Genova: ecco alcune curiosit\u00e0 sulle citt\u00e0 e gli stadi visitati in ca\u2026 https://t.co/RU9O8ztgY8"</t>
  </si>
  <si>
    <t>@realvarriale Vai a fare il culo.. Pezzo di merda 🖕🖕😂😂</t>
  </si>
  <si>
    <t>@Gazzetta_it Giornale di merda ch'e a Napoli non vende un cazzo</t>
  </si>
  <si>
    <t>@Gazzetta_it Quanto rosicate merde, e più rosicate e più godiamo e più vinciamo</t>
  </si>
  <si>
    <t>@Gazzetta_it Mediaset mandate via pure il conduttore che e un coglione peggio di Cassano buon natale</t>
  </si>
  <si>
    <t>"#tv #Mediaset caccia #Cassano da #TikiTaka https://t.co/pJI8jhGWxr #serieA"</t>
  </si>
  <si>
    <t>@Gazzetta_it Gazza ..... cambia giornalisti o datevi all’ippica.... buffoni !</t>
  </si>
  <si>
    <t>@capuanogio Un grande giornale italiano???? Il corriere dello sport???? Ma vai a cagare pirla</t>
  </si>
  <si>
    <t>@CorSport CORRIERE DELLO SPORT:La vergogna del giornalismo italiano siete voi....giornale sportivo senza valorI e senza dignità!!!!!</t>
  </si>
  <si>
    <t>@Gazzetta_it Più o meno come i vostri cervelli ma quelli sono saltati da un pezzo...</t>
  </si>
  <si>
    <t>@marcobelinelli In realtà il 90% del giornalismo rispecchia il popolo italiano.. presuntuoso e ignorante</t>
  </si>
  <si>
    <t>"Il problema \u00e8 che i giornali sportivi in Italia NON SONO giornali sportivi. Vergognatevi. https://t.co/rgJX3qhJw7"</t>
  </si>
  <si>
    <t>@angelo_forgione @pisto_gol Dici bene. Non ce la fanno. Parassiti, sciacalli sempre pronti a strumentalizzare. Guardate a casa vostra...</t>
  </si>
  <si>
    <t>"Secondo Gazzetta, #Ibrahimovic sarebbe perfetto nel #Napoli perch\u00e9 \u00e8 una specie di boss cresciuto in un ghetto di M\u2026 https://t.co/FnN8DmTl6f"</t>
  </si>
  <si>
    <t>"@CorSport ...x la lotta contro il razzismo: piú razzismo e ignoranza!VERGOGNATEVI!!!"</t>
  </si>
  <si>
    <t>"@Gazzetta_it V E R G O G N O S I @Gazzetta_it 🤡"</t>
  </si>
  <si>
    <t>"@Libero_official Si può nn condividere le idee di Vauro, ma lui ha le palle.è minuscolo rispetto al tipo  eppure non ha avuto paura di affrontarlo e lo ha anche invitato a parlare. Voi fascistelli che lo irridete siete capaci solo di menar le mani quando qualcuno ve lo dice  e solo in branco."</t>
  </si>
  <si>
    <t>"Dopo la violentissima rissa in tv, la sorprendente lettera di Vauro al Brasile\u00a0 https://t.co/FDg5vi3kDS"</t>
  </si>
  <si>
    <t>@SkySport Signore chi collina? Ma che cazzo vi fumate a sky? Un cesso collina!</t>
  </si>
  <si>
    <t>"\ud83d\udc51 #ISignoriDelCalcio: #Collina\n\ud83d\uddd3 Da gioved\u00ec 13 febbraio\n\u25b6 Disponibile anche su #SkyOnDemand e #SkyGo\n#SkySport\nhttps://t.co/kalWe99A4b"</t>
  </si>
  <si>
    <t>insulto + giorn + arbitro</t>
  </si>
  <si>
    <t>Può capitare di non condividere il punto di vista di alcuni giornali/giornalisti e di non stimare un arbitro. Nonostante questo si potrebbe argomentare il proprio disaccordo invece di offendere.</t>
  </si>
  <si>
    <t>@CorSport figli di puttana. Merde. Voi e quel gobbo bastardo di Italo Cucci. Freddi. Dovete svegliarvi freddi. Bastardi</t>
  </si>
  <si>
    <t>insulto + giorn + categoria + augurio morte</t>
  </si>
  <si>
    <t xml:space="preserve">Anche se alcune volte non si è d'accordo con il punto di vista dei giornali/giornalisti, augurare la morte a qualcuno è molto grave. Innervosirsi è comprensibile, ma si può esprimere la propria opinione senza insultare e senza colpire un'intera categoria di persone. </t>
  </si>
  <si>
    <t>@SkySport Ennesima dimostrazione ai vari giornalai italiani che sono solo dei cazzari che scrivono a cazzo di cane</t>
  </si>
  <si>
    <t>"\u26a0 #UltimOra #Mercato\n\u270d\ud83c\udffb Erling #Haaland ufficiale al #BorussiaDortmund\n\ud83d\udd0e Operazione da 20 milioni di euro, contratt\u2026 https://t.co/pxbk15c02P"</t>
  </si>
  <si>
    <t>insulto + giorn + linguaggio volgare</t>
  </si>
  <si>
    <t xml:space="preserve">Anche se alcune volte non si è d'accordo con il punto di vista dei giornali/giornalisti, si può esprimere la propria posizione senza offendere e cercando di evitare l'utilizzo di un linguaggio volgare. </t>
  </si>
  <si>
    <t>@CorSport Seghe a pedali ..giornalisti dei miei coglioni ...</t>
  </si>
  <si>
    <t>"Il saluto militare di #Dybala a #Demiral dopo il gol \u2b07\ufe0f https://t.co/68wlQTacl0"</t>
  </si>
  <si>
    <t>@CorSport Il fallimento è vicino. Ma come cazzo fate a dare un incarico del genere a un coglionAzzo del genere? Ciaone</t>
  </si>
  <si>
    <t>"\"L'elogio della differenza\" | di Ivan #Zazzaroni https://t.co/BXszy9fjmM"</t>
  </si>
  <si>
    <t>@Gazzetta_it ...andate a scrivere nei cessi degli #autogrill ...🤡🤡🤡</t>
  </si>
  <si>
    <t>"Il nostro #commento La #Lazio insegna: si possono fare grandi cose senza rose smisurate https://t.co/BEglFdUFMR #serieA #lazio"</t>
  </si>
  <si>
    <t>@realvarriale Il direttore continua non capirci una beata minchia di regolamenti. Infatti continua a scrivere minchiate.</t>
  </si>
  <si>
    <t>@gadlernertweet Sta sempre a dire stronzate.</t>
  </si>
  <si>
    <t>"@SkySport per favore non mandate più quella testa di cazzo di marcheggiani a commentare la roma . Grazie"</t>
  </si>
  <si>
    <t>insulto + giorn + personaggio</t>
  </si>
  <si>
    <t>@SkySport Sentite CAressa e bergomi ci hanno rotto le @@... avete capito????????? Sono delle ccivette... BERGOMI SPERO .....</t>
  </si>
  <si>
    <t>"#Quagliarella, gol da urlo: la fotosequenza della prodezza in #SampNapoli\nFOTO https://t.co/MK0ggFfxHb"</t>
  </si>
  <si>
    <t>@CorSport #bergomi fottiti tu, il corriere della spazzatura, e #sky che ti fa lavorare!</t>
  </si>
  <si>
    <t>"#Bergomi e la #Juve: \"Oggi ho visto dare dei rigori...\". #Social scatenati \u2b07\ufe0f https://t.co/81MWA7eZOj"</t>
  </si>
  <si>
    <t>@HellasVeronaFC Ma prendete per culo i trentini razza di merde</t>
  </si>
  <si>
    <t>insulto + linguaggio volgare</t>
  </si>
  <si>
    <t xml:space="preserve">Nonostante ci si possa arrabbiare molto per alcuni comportamenti o atteggiamenti, bisognerebbe cercare di esprimere il proprio pensiero in maniera non offensiva e cercando di evitare l'utilizzo di un linguaggio volgare. </t>
  </si>
  <si>
    <t>@Sport_Mediaset @SIMOMALA1 E chi cazzo è? ahahah, porcodio se siete ridicoli</t>
  </si>
  <si>
    <t>@Infermiere84 @Gazzetta_it Dio bestia ma quanto siete analfabeti funzionali?! Non capire mai un cazzo e andarne pure fieri...</t>
  </si>
  <si>
    <t>"@Gazzetta_it Mossa alla CR7?? Ahahahahahaha \ud83d\ude02\ud83d\ude02\ud83d\ude02 Ah, giusto! Anche Eriksen ha vinto 5 UCL, 5 palloni d\u2019oro, un europ\u2026 https://t.co/H49hVajN44"</t>
  </si>
  <si>
    <t>@CorSport Voi invece puzzate de cazzo e lo sentiamo tutti</t>
  </si>
  <si>
    <t>"#Buu razzisti all' #Olimpico, la #Uefa per\u00f2 non li ha sentiti \u26bd\ud83d\udc47 ù"</t>
  </si>
  <si>
    <t>@Anna_1897 I sorci li vedono verdi dal suffimigi della merda inalata nella fogna dove vivono</t>
  </si>
  <si>
    <t>"@RassegnaZampa MA PERCHE' VI APPASSIONATE A TUTTE LE STRONZATE ATTE A DIMOSTRARE CHE SIETE DEI POVERETTI"</t>
  </si>
  <si>
    <t>"#Dakar2020 Caduta e arresto cardiaco: muore il portoghese #PauloGoncalves  https://t.co/Z2AJAkQFVU"</t>
  </si>
  <si>
    <t>@Gazzetta_it @Vivo_Azzurro Siete proprio delle merde. Donnarumma è il titolare e non rompere il cazzo</t>
  </si>
  <si>
    <t>".@Vivo_Azzurro, il c.t. #Mancini: \u201c#DeRossi e #Buffon di nuovo in azzurro? Idea di #Gravina che mi trova d\u2019accordo\u201d https://t.co/tWYwYajgHj"</t>
  </si>
  <si>
    <t>@_Cotu Mortacci, a quanti de voi é morta la maestra da piccoli? Annatece ai corsi serali, fate in tempo</t>
  </si>
  <si>
    <t>@CorSport Ballerino, e il gran cazzo che me ne frega? Che cazzaro</t>
  </si>
  <si>
    <t>@antoninobar @tuttosport Pare di sì, gli è venuto il tunnel carpale a furia di segarsi dopo aver purgato le mucche sabato sera</t>
  </si>
  <si>
    <t>Coglioni i fascisti della curva di Verona. Immaturo l'arbitro che non sospende la partita. Indecente la FIGC che non ha il coraggio di prende provvedimenti contro i fascisti. Un paese bigotto l'Italia intera. #veronabrescia #balotelli"</t>
  </si>
  <si>
    <t>insulto + org + giorn + arbitro + politica</t>
  </si>
  <si>
    <t>Anche se non si è d'accordo con le azioni e i comportamenti di alcune persone, si può esprimere il proprio disaccordo senza offendere.</t>
  </si>
  <si>
    <t>@matteosalvinimi Sciacallo!!! Non togliere l’attenzione e rispondi su Savoini</t>
  </si>
  <si>
    <t>insulto + personaggio</t>
  </si>
  <si>
    <t>Innervosirsi perché non si è d'accordo con l'opinione di un personaggio pubblico è comprensibile, ma si può esprimere la propria opinione senza offendere.</t>
  </si>
  <si>
    <t>@matteosalvinimi Uomo coraggioso perché ti vota?!...altrimenti cosa facevi..andavi a suonare anche al suo citofono?!..ignorante!!</t>
  </si>
  <si>
    <t>"GRAZIE Sinisa Mihajlovic, grande campione, uomo coraggioso! https://t.co/7l4hWORWMl"</t>
  </si>
  <si>
    <t>@DavidSassoli E tu cojone</t>
  </si>
  <si>
    <t>"#Balotelli \u00e8 del tutto #italiano.\nBalotelli \u00e8 del tutto #europeo. https://t.co/2nJFNsHmu0"</t>
  </si>
  <si>
    <t>@Gazzetta_it @leleadani Ma vai a cagare va!!</t>
  </si>
  <si>
    <t>"#Inter @leleadani dice la sua dopo l'esultanza sul 2-1 di #Lukaku a Praga: \"L'emozione supera ogni cosa\"\u2026 https://t.co/YVLIhBoFV5"</t>
  </si>
  <si>
    <t>@orfini Vaffanculo subito senza tentennamenti e perdite di tempo tu e lo “ius culturae”</t>
  </si>
  <si>
    <t>"Giusto condannare il razzismo negli stadi e nel paese. Ma se davvero lo si vuole combattere, non basta indignarsi:\u2026 https://t.co/3MMtsrTkx0"</t>
  </si>
  <si>
    <t>@vcristina29 #masini ma va a cagar, coglione!</t>
  </si>
  <si>
    <t>"Masini com'era il titolo della tua canzone? Vaff......\n\nhttps://t.co/rojV142kD8"</t>
  </si>
  <si>
    <t>@orfini Beh dai, ora che ha imparato due parole in Latino...le butta dentro a cazzo in ogni cosa che dice...tipico degli ignoranti...</t>
  </si>
  <si>
    <t>@Gazzetta_it Giocava nel Real Madrid e ora nel Piemonte calcio..ahahahhahahahaha..questa è fuori</t>
  </si>
  <si>
    <t>"@orfini Un tempo era l'utile idiota. Poi venne Orfini  e l'idiota divenne anche inutile.""</t>
  </si>
  <si>
    <t>@matteosalvinimi Lei è misero e ignobile, per un voto in più.</t>
  </si>
  <si>
    <t>"Carcere a vita per questi maledetti assassini, altro che \u201cpermesso premio\u201d.\nUna preghiera per il povero Luca.\n\nhttps://t.co/4ls1tnOcVl"</t>
  </si>
  <si>
    <t>@frafacchinetti Tu oltre che schifo a cantare non capisci nemmeno un cazzo di Calcio. Fortuna i soldi di papà.. #cambiamestiere</t>
  </si>
  <si>
    <t>@frafacchinetti Allora: sei un raccomandato, fai cagare e in più nn capisci un cazzo di calcio.... che dire, sei completo!</t>
  </si>
  <si>
    <t>@CorSport Si ma a telefonare era sempre la stessa merda di facchett</t>
  </si>
  <si>
    <t>"Il cinque di #Rocchi a #Bonucci fa infuriare i tifosi dell'#Inter sui social \ud83d\udcf7 https://t.co/fokvQPiNIJ"</t>
  </si>
  <si>
    <t>@SkySport marchegiani.ce l hai fatta a fatte..stai muto gufo</t>
  </si>
  <si>
    <t>@tuttosport Si, e tua madre come si comportava? Uno dei motivi principali per l'inda starmi sul cazzo come mi sta. Un cesso di uomo.</t>
  </si>
  <si>
    <t>"#Moratti: \"La mia #Inter affrontava una #Juve che si comportava come si comportava...\" \ud83d\udce2 https://t.co/wsIOcxMk2H"</t>
  </si>
  <si>
    <t>insulto + personaggio + famiglia + linguaggio volgare</t>
  </si>
  <si>
    <t>Anche se non si è d'accordo con le azioni e i comportamenti di alcune persone, si può esprimere il proprio disaccordo senza offendere la famiglia e senza ricorrere a linguaggio volgare.</t>
  </si>
  <si>
    <t>@Gazzetta_it Ok, intanto però v'attaccate al cazzo. Voi e quel repubblichino di merda di Cucci.</t>
  </si>
  <si>
    <t>"Scegliere l'ingiustizia sommaria non \u00e8 da #Inter https://t.co/dA4ZeygLZE #serieA #inter"</t>
  </si>
  <si>
    <t>insulto + personaggio + linguaggio volgare</t>
  </si>
  <si>
    <t>Anche se non si è d'accordo con le azioni e i comportamenti di alcune persone, si può esprimere il proprio disaccordo senza offendere e senza ricorrere ad un linguaggio volgare.</t>
  </si>
  <si>
    <t>@matteosalvinimi Grazie a questi coglioni che mi votano basta dire 4 cazzata cioe' una immigrazione immigrazione immugrazione immigrazione.</t>
  </si>
  <si>
    <t>"Buonanotte alla nostra splendida comunit\u00e0. Non mi stancher\u00f2 mai di dirlo: grazie di esserci sempre! \ud83c\uddee\ud83c\uddf9 https://t.co/MYclW7Mo3a"</t>
  </si>
  <si>
    <t>"@orfini @sassari68 Ma che cosa c’entra? Ma cosa dici?Sei partito bene e come al solito finisci col dire una cagata."</t>
  </si>
  <si>
    <t>@pap1pap @SkySport Diciamo le cose come stanno: Marocchi, gobbo maledetto, hai rotto i coglioni. Sei noioso</t>
  </si>
  <si>
    <t>"#Marocchi, noi vorremmo che @SkySport, con quello che paghiamo, ci evitasse i tifosi dichiarati...come vedi ognuno\u2026 https://t.co/0KuQzw3lmt"</t>
  </si>
  <si>
    <t>insulto + personaggio + sport</t>
  </si>
  <si>
    <t>Anche se non si è d'accordo con le azioni e i comportamenti di alcune persone, si può esprimere il proprio disaccordo senza offendere e senza usare appellativi denigratori verso la squadra.</t>
  </si>
  <si>
    <t>@SkySport siete imbarazzanti voi e quel gobbo di merda di Marocchi.</t>
  </si>
  <si>
    <t>@SkySport  siete capaci a trovare un telecronista che sia professionale e non come quei pagliacci di @leleadani e Bergomi!!!!</t>
  </si>
  <si>
    <t>@tuttosport Sei e SARAI sempre una MERDA NERAZZURRA💩💩💩💩</t>
  </si>
  <si>
    <t>"#Bonolis: \"Scudetto? L'#Inter c'\u00e8, sar\u00e0 corsa a tre fino alla fine\" \u2935\ufe0f https://t.co/UbnMm1llOr"</t>
  </si>
  <si>
    <t>insulto + personaggio + squadra</t>
  </si>
  <si>
    <t>Innervosirsi perché non si è d'accordo con l'opinione di un personaggio pubblico è comprensibile. Inoltre certe squadre possono piacerci meno di altre, ma si può esprimere la propria opinione senza offendere un intero gruppo di persone.</t>
  </si>
  <si>
    <t>@Gazzetta_it Potete comprare chi volete merde siete e merde resterete</t>
  </si>
  <si>
    <t>"#Inter, #Conte conquista lo \"strappo alla regola\": s\u00ec ai 40 milioni per #Vidal #calciomercato https://t.co/PEVkYiYwof #serieA #inter"</t>
  </si>
  <si>
    <t>insulto + squadra</t>
  </si>
  <si>
    <t>Certe squadre possono piacerci meno di altre, ma si può esprimere la propria opinione senza offendere un intero gruppo di persone.</t>
  </si>
  <si>
    <t>@CorSport oculatezza societaria......che munnezz e squadra!!!!</t>
  </si>
  <si>
    <t>"#Juve, monte stipendi da record: 146,9 milioni netti totali e una panchina tutta d\u2019oro \ud83d\udcb0  https://t.co/rtTRM45uMf"</t>
  </si>
  <si>
    <t>@SkySport Dipende come sta di stomaco la mattina. Una volta Lazio una Inda e l'altra Juve merda.</t>
  </si>
  <si>
    <t>"Scudetto, Klopp dice Lazio. E spiega il perch\u00e9\nhttps://t.co/alj4MMRLbC"</t>
  </si>
  <si>
    <t>"@Gazzetta_it Costretti a prendersi i nostri scarti. Falliti a sevizio nostro e della Juve. Pagliacci hahahahaha"</t>
  </si>
  <si>
    <t>"#Milan, accelerata per #Spalletti: si lavora all'intesa https://t.co/DsvTkPGtyq #serieA #milan"</t>
  </si>
  <si>
    <t>@CorSport @Vivo_e_vegeto Non so se sono più ridicoli gli interisti o voi che gli date corda 🤔</t>
  </si>
  <si>
    <t>@pisto_gol Speriamo che li radiano i Ladroni di merda   andati in serie b perché LADRONI di MERDA.</t>
  </si>
  <si>
    <t>"L\u2019audio originale della intervista a Robert Anthony Boggi, ex-arbitro internazionale. \u201cSe le cose non cambiano, la\u2026 https://t.co/aS1TkUbLbD"</t>
  </si>
  <si>
    <t>@410maxgioia @SkySport @RobertaFazio7 E voi ladroni e finoalconfine</t>
  </si>
  <si>
    <t>"@SkySport @RobertaFazio7 Rispetto per De Rossi, voi ridicoli e cazzari"</t>
  </si>
  <si>
    <t>@Sport_Mediaset E fú così che il Milan finí nel baratro più totale, un allenatore mediocre per un Milan imbarazzante</t>
  </si>
  <si>
    <t>"#Milan, #Pioli a un passo dal s\u00ec. Qui i dettagli. \u2b07\ufe0f\u2b07\ufe0f\u2b07\ufe0f\nhttps://t.co/bbKMVnbJuW https://t.co/KEhXvWyt0s"</t>
  </si>
  <si>
    <t>@Gazzetta_it Per i bovini l'avverbio "vicino" non esiste.</t>
  </si>
  <si>
    <t>"Il #Torino \u00e8 in ritiro: incontro con i tifosi al Filadelfia. E #Izzo: \u201cOra stateci vicini\u201d https://t.co/EIfyM8TQY6 #serieA #torino"</t>
  </si>
  <si>
    <t>@Inter Bravi, che vadano a fare in culo!</t>
  </si>
  <si>
    <t>@MrLyJay @SkySport Non ti viene da pensare che, forse, ma forse è, eravate delle gigantesche e incredibili PIPPE? Ahahahahahahahahahah</t>
  </si>
  <si>
    <t>"@bottinimirko @SkySport Qualcuno spiegher\u00e0 a Young perch\u00e9 in Italia \u00e8 impossibile vincerli sti titoli https://t.co/GjJGtqpNWz"</t>
  </si>
  <si>
    <t>@SkySport Non basta un rigore farlocco!!  La juve domina il secondo tempo e rimette le serpi al loro posto: a terra a STRISCIARE!!!</t>
  </si>
  <si>
    <t>"\ud83c\uddee\ud83c\uddf9 Serie \ud83c\udd70 \u2013 7^ Giornata\n\ud83c\udfdf #InterJuve 1-2\n\u26bd #Dybala (4\u2019)\n\u26bd rig. #Lautaro (18\u2019)\n\u26bd #Higuain (80\u2019)\n\u27a1\u2026 https://t.co/FXrgVrxpr5"</t>
  </si>
  <si>
    <t>@Gazzetta_it il vostro scopo della vita è questo, rosicare e prenderla nel culo...almeno da 11 anni a sta parte...non male e.🤣😂😂😂😂😂🤣🤣😂🤣🤣😂⚪⚫❤</t>
  </si>
  <si>
    <t>"#Roma Fonseca accusa: \u201cQui in Italia il metro arbitrale non \u00e8 uguale per tutti\u201d https://t.co/Wg4PeZVf31 #serieA"</t>
  </si>
  <si>
    <t>insulto + squadra + linguaggio volgare</t>
  </si>
  <si>
    <t>Certe squadre possono piacerci meno di altre, ma si può esprimere la propria opinione senza offendere un intero gruppo di persone e ricorrere all'utilizzo di un linguaggio volgare.</t>
  </si>
  <si>
    <t>@Corriere Ma perchè date risalto a quello che ha detto sto coglione di Castellini, è quello che vogliono</t>
  </si>
  <si>
    <t>"\ud83d\udd34 SuperMario risponde cos\u00ec al capo ultr\u00e0 del Verona che lo aveva definito \u00abmai del tutto italiano\u00bb https://t.co/bNl2LPeftO"</t>
  </si>
  <si>
    <t>insulto + tifoso</t>
  </si>
  <si>
    <t>Anche se non si è d'accordo con le azioni e i comportamenti della tifoseria avversaria, si può esprimere il proprio disaccordo senza offendere un intero gruppo di persone.</t>
  </si>
  <si>
    <t>@Gazzetta_it Lo sanno tutti che a Verona ci sono i più schifosi sporchi razzisti.</t>
  </si>
  <si>
    <t>@_AndreaPontone Io le darei a voi tre giornate. Inutili e patetici. Ne meritate 20 di fila.</t>
  </si>
  <si>
    <t>@Sport_Mediaset I soliti coglioni. Mamma mia da bergamasca mi vergogno</t>
  </si>
  <si>
    <t>"#Atalanta, i tifosi \"nuotano\" a Manchester verso l'impresa. La gag dei supporters della Dea sul tapis roulant dell'\u2026 https://t.co/gZONFxYfzY"</t>
  </si>
  <si>
    <t>@tuttosport Stavolta ha ragione...15000 coglioni nn rappresentano tutti i tifosi della Juve ..</t>
  </si>
  <si>
    <t>@Sport_Mediaset I tifosi più ridicoli d'Italia</t>
  </si>
  <si>
    <t>"Invasore di campo troppo caloroso, #CR7 non gradisce. #BayerJuve \n\nhttps://t.co/pqZJUvGcuj"</t>
  </si>
  <si>
    <t>@Gazzetta_it A prescindere dal virus fanno bene a non volere quella gentaglia truzzone!!!!!</t>
  </si>
  <si>
    <t>"#Coronavirus, a #Lione sindaco \"per niente favorevole\" all'arrivo dei tifosi della #Juventus #ChampionsLeague https://t.co/QwhsqsGrZ5"</t>
  </si>
  <si>
    <t>@tuttosport Siete i migliori a prendere per il culo quei poveri pecoroni. 😂😂😂🔝</t>
  </si>
  <si>
    <t>"#Messi alla #Juve con #Ronaldo, il sogno dei tifosi sui social \u2b07\ufe0f https://t.co/FCYukpbkiZ"</t>
  </si>
  <si>
    <t>insulto + tifoso + linguaggio volgare</t>
  </si>
  <si>
    <t>Anche se non si è d'accordo con le azioni e i comportamenti della tifoseria avversaria, si può esprimere il proprio disaccordo senza offendere un intero gruppo di persone e senza ricorrere all'utilizzo di un linguaggio volgare.</t>
  </si>
  <si>
    <t>@tuttosport @Gloria17071942 Fuori dal cazzo ste 💩.. che vogliono fare soldi a spese di tanti altri tifosi fuori in tutti gli stadi però.</t>
  </si>
  <si>
    <t>@MomentiCalcio @aylaf93 So rimasti settotto gobbi de merda a guardarlo</t>
  </si>
  <si>
    <t>insulto + tifoso + sport</t>
  </si>
  <si>
    <t>Anche se non si è d'accordo con le azioni e i comportamenti della tifoseria avversaria e non si simpatizza per l'altra squadra, si può esprimere il proprio disaccordo senza offendere utilizzando termini denigratori un intero gruppo di persone.</t>
  </si>
  <si>
    <t>@tancredipalmeri I gobbi, poverini. Questo non lo vedono</t>
  </si>
  <si>
    <t>"Mi fanno notare questo: prima del fallo da rigore e espulsione di Lautaro, c\u2019\u00e8 la spinta di Zapata a Lautaro, quind\u2026 https://t.co/Jpo9GCz7O8"</t>
  </si>
  <si>
    <t>@SkySport non so se siamo più coglioni frustrati e perdenti noi interisti o quelle merde dei napoletani</t>
  </si>
  <si>
    <t>"\u26a0 #UltimOra #Sarri\n\ud83d\udde3 #Sarri: \"Giochiamo dopo soli 3 giorni dall'ultimo match\n\ud83c\udf99 Dobbiamo riuscire a ricaricare le ba\u2026 https://t.co/gqtMklop9Z"</t>
  </si>
  <si>
    <t>insulto + tifoso + sport + categoria</t>
  </si>
  <si>
    <t>Tutte le squadre possono avere dei periodi di minor rendimento, non andrebbero offese per questo. L'uso di termini che denigrano un'intera categoria di persone non è appropriato.</t>
  </si>
  <si>
    <t>@paolopasquale @SkySport @MarcoBovicelli ti sei tolto il prurito alle dita, bravo. Ora torna nella tua fogna e vattene a fanculo.</t>
  </si>
  <si>
    <t>"@PalmaroBlucerch @SkySport @MarcoBovicelli Che cazzo ne sapete voi multicolor di dignit\u00e0, onore e attaccamento alla\u2026 https://t.co/fV5tIhk7x3"</t>
  </si>
  <si>
    <t xml:space="preserve">insulto + utente  </t>
  </si>
  <si>
    <t>Anche se non si condivide il punto di vista di alcune persone, si può esprimere il proprio disaccordo senza offendere.</t>
  </si>
  <si>
    <t>@AnxMassimo @Gazzetta_it A coglionazzo!!! Vai a nanna và che è tardi e domani devi andare a scuola!!</t>
  </si>
  <si>
    <t>"@Gazzetta_it So cazzi loro..\nIntanto son Campioni d 'Italia\nIntanto son terzi e da terzi ce sta un possibile Carton\u2026 https://t.co/eg57lqLR3u"</t>
  </si>
  <si>
    <t>@MarcoKappa11 @PeruginiRoberto @leleadani Ma va a cagare idiota</t>
  </si>
  <si>
    <t>"PORCODIO CHE SCHIFO !!!\nVERGOGNATI FIGLIO DI TROIA\n@leleadani https://t.co/Ewvd8OMqLZ"</t>
  </si>
  <si>
    <t>"@Duttale Sei un disagiato. Vi hanno revocati DUE scudetti. Non costringermi a bloccarti, frena la tua verve, siete indifendibili.Il fatto che tu voglia difendere la Juve dalla condanna per frode non ti fa onore e chiarisce che tipo di persona sei."</t>
  </si>
  <si>
    <t>"Puntano il dito, nessuno difende la juve per calciopoli, la juve ha pagato ed ora rivince! gli sto facendo notare c\u2026 https://t.co/SQOcnOWdsO"</t>
  </si>
  <si>
    <t>@FabrizioDelpret Testa di cazzo i due signori lombardi se lo sono preso per magia o da dei cinesi ?</t>
  </si>
  <si>
    <t>"Pi\u00f9 di un mese a urlare \u201cchiudete i porti\u201d e \u201cattenzione ai cinesi\u201d e poi il contagio arriva da due lombardi.\n\nIl k\u2026 https://t.co/E5kKiTbl4F"</t>
  </si>
  <si>
    <t>@AngeloAngelone Coglione mercoledi c'e lazio verona recupero di campionato salta quella nn la juve somaro cancella il tweet</t>
  </si>
  <si>
    <t>"#JuveFiorentina A S.Siro espulso il migliore del Verona, Amrabat...in dovinate con chi gioca la prossima il Verona!"</t>
  </si>
  <si>
    <t>@notrealsebaros Ciao coglione come si sta in basso alla classica? Poverino i 200ln di debiti non sono bastati a fare una squadrona?</t>
  </si>
  <si>
    <t>"Noi forse parliamo un po\u2019 troppo poco quando subiamo torti arbitrali, ma grazie a Dio non facciamo queste scenate d\u2026 https://t.co/DP74v9vBMk"</t>
  </si>
  <si>
    <t>@massimozampini @juventibus E fattela una risata, che sei in bianco e nero anche nel cervello...</t>
  </si>
  <si>
    <t>"@juventibus Se un conduttore juventino utilizzasse i suoi quiz per fare periodici sfott\u00f2 all'Inter su passaporti, t\u2026 https://t.co/igGn6YDieK"</t>
  </si>
  <si>
    <t>@milandimundo @MarcoIaria1 @Gazzetta_it Ma nn ti vergogni un pochino ci hanno salvato dalla serie D e rompi le palle coglione</t>
  </si>
  <si>
    <t>"@MarcoIaria1 @Gazzetta_it Non sanno come sanare il debito, hanno bisogno di giornali e SKY per parlare sempre di Ronaldo e di Juventus."</t>
  </si>
  <si>
    <t>insulto + utente + linguaggio volgare + sport</t>
  </si>
  <si>
    <t xml:space="preserve">Quando non si condivide il punto di vista altrui si potrebbe argomentare il proprio punto di vista invece di offendere, utilizzare termini che denigrano la squadra avversaria o un linguaggio volgare. </t>
  </si>
  <si>
    <t>@Mariagr89063037 @Gazzetta_it Ah Mariagra non dire fregnacce che va a finire che ci credi ahahahah</t>
  </si>
  <si>
    <t>"@Gazzetta_it La juve non ha plusvalenze fittizie, anzi Orsoloini ne \u00e8 l'esempio lampante lo abbiamo venduto al Bolo\u2026 https://t.co/UFxHOvRD5m"</t>
  </si>
  <si>
    <t>@Angelo69180228 @SkySport Fatti i cazzi tuoi deficiente sarai te</t>
  </si>
  <si>
    <t>"@SkySport Ecco la nullit\u00e0 di prendere un giocatore a 34 anni e dargli 4M all'anno, che deficienti"</t>
  </si>
  <si>
    <t>"@IMessia77 @AndreaCunctator @tuttosport La recompra de sta beneamata minchia caro gobbo 😎Pagare il prezzo pieno o attaccatevi al trolley 😏"</t>
  </si>
  <si>
    <t>"@AndreaCunctator @tuttosport Questo Deficiente di Sabatini forse non sa' che su Orsolini \u00e8 stata inserita la \"Recom\u2026 https://t.co/ztFphzGbw3"</t>
  </si>
  <si>
    <t>@FabrizioDelpret Coglione , e' un cinese.Okkio al karma, cefalo putrefatto</t>
  </si>
  <si>
    <t>insulto + utente + minacciagen</t>
  </si>
  <si>
    <t>Anche se non si condivide il punto di vista di alcune persone, si può esprimere il proprio disaccordo senza offendere o augurare loro del male.</t>
  </si>
  <si>
    <t>@Oli19312519 @Gazzetta_it Ma@vai a cagare gobbo di merda</t>
  </si>
  <si>
    <t>insulto + utente + sport</t>
  </si>
  <si>
    <t xml:space="preserve">Quando non si condivide il punto di vista altrui si potrebbe argomentare il proprio punto di vista invece di offendere, utilizzare termini che denigrano la squadra avversaria. </t>
  </si>
  <si>
    <t>@CieloItalia quando il sinistronzismo finisce a puttane…</t>
  </si>
  <si>
    <t>linguaggio volgare</t>
  </si>
  <si>
    <t>Ognuno è libero di esprimere il proprio pensiero, ma in maniera civile ed educata.</t>
  </si>
  <si>
    <t>@Sport_Mediaset Mortacci vostra state a fa li spilloni</t>
  </si>
  <si>
    <t>"#InterRoma: #Dzeko ha la febbre, #Conte perde #Gagliardini. #Fonseca difficilmente potr\u00e0 contare su #Kluivert e\u2026 https://t.co/RECXJmm9I5"</t>
  </si>
  <si>
    <t>@CorSport Vergognati .... ricorda  che prima o poi tutto ti ritornerà indietro con gli interessi !!! ATTENDIAMO SPERANZOSI .....</t>
  </si>
  <si>
    <t>"Una stella \u00e8 caduta dal cielo | di Ivan Zazzaroni https://t.co/kRanyDMHXP"</t>
  </si>
  <si>
    <t>minaccegen + giorn</t>
  </si>
  <si>
    <t>Anche se alcune volte non si è d'accordo con il punto di vista dei giornali/giornalisti, si può esprimere la propria posizione senza augurare loro il male.</t>
  </si>
  <si>
    <t>@CorSport Esplodete a soli €25,00 🙏</t>
  </si>
  <si>
    <t>"\ud83d\udd34 #BlackFriday | Leggi 6 mesi di #CorrieredelloSport a soli 25,00\u20ac \u203c\nhttps://t.co/HvMl3i7pok"</t>
  </si>
  <si>
    <t>@FabrizioDelpret Speriamo che il karma sia anche stronzo con gli imbecilli come te a sto punto, che ne dici?</t>
  </si>
  <si>
    <t>minaccegen + utente</t>
  </si>
  <si>
    <t>Anche se alcune volte le persone si comportano in maniera sbagliata, augurare loro il male non servirà a eliminare le azioni negative commesse.</t>
  </si>
  <si>
    <t>@CorSport Meglio esauriti che falsi e zerbini come voi,dovete fallire affiliati</t>
  </si>
  <si>
    <t>"Comunicato #Inter, tutti esauriti nel calcio italiano \u2b07\ufe0f https://t.co/hEUvSuMnuO"</t>
  </si>
  <si>
    <t>minacciagen + squadra</t>
  </si>
  <si>
    <t xml:space="preserve">Può capitare di non stimare una squadra, ma ci sono altri modi non offensivi per esprimere le proprie argomentazioni. </t>
  </si>
  <si>
    <t>@CorSport Ma il CDS non ha un editore che cacci a calci in culo sto cretino?</t>
  </si>
  <si>
    <t>"\"Razzista a chi?\" - di Ivan Zazzaroni  https://t.co/l14VLGO8VD"</t>
  </si>
  <si>
    <t>violenza + insulto + linguaggio volgare</t>
  </si>
  <si>
    <t xml:space="preserve">Nonostante ci si possa arrabbiare molto per i comportamenti o gli atteggiamenti delle altre persone, si può esprimere la propria opinione senza offendere e ricorrere a un linguaggio volgare. Un atto di violenza nei confronti di qualcuno è molto grave. </t>
  </si>
  <si>
    <t>@CorSport Dica dove e quando e un bel calcio in culo vengo io a darglielo. ...</t>
  </si>
  <si>
    <t>"#Commisso: \"Il mio sfogo? Non sono pentito, voglio un altro calcio\" https://t.co/u6f4I9sjXq"</t>
  </si>
  <si>
    <t>violenza + minacciagen</t>
  </si>
  <si>
    <t>Nonostante ci si possa arrabbiare molto per i comportamenti o gli atteggiamenti delle altre persone, l'istigazione alla violenza e/o le minacce sono cose molto gravi.</t>
  </si>
  <si>
    <t>combinazioni</t>
  </si>
  <si>
    <t>RISPOSTA</t>
  </si>
  <si>
    <t>CHECK IN TWEET+RISPOSTE</t>
  </si>
  <si>
    <t xml:space="preserve">Anche se alcune volte ci sembra che le persone si comportino in maniera sbagliata, augurare la morte a qualcuno è molto grave. Innervosirsi è comprensibile, ma l'uso di termini che denigrano un'intera categoria di persone non è appropriato. Si può esprimere la propria opinione senza riccorrere a un linguaggio volgare. </t>
  </si>
  <si>
    <t>augurio morte + linguaggio volgare + corruzione</t>
  </si>
  <si>
    <t xml:space="preserve">Anche se alcune volte ci sembra che le persone si comportino in maniera sbagliata, augurare la morte a qualcuno è molto grave. Innervosirsi è comprensibile, ma è molto offensivo accusare qualcuno di corruzione. Si può esprimere la propria opinione senza riccorrere a un linguaggio volgare. </t>
  </si>
  <si>
    <t>categoria + genere</t>
  </si>
  <si>
    <t>L'atteggiamento di certe persone può non piacerci, ma si può esprimere la propria opinione senza offendere le donne in generale.</t>
  </si>
  <si>
    <t>corr + arbitro</t>
  </si>
  <si>
    <t>Alcune volte può sembrare che gli arbitri favoriscano una squadra rispetto a un'altra, ma ci si può esprimere in altri termini senza accusare di corruzione.</t>
  </si>
  <si>
    <t xml:space="preserve">È possibile che alcuni giornali/giornalisti siano più favorevoli verso un atleta rispetto a un altro, ma si può esprimere il proprio dissenso senza offendere e senza ricorrere all'utilizzo di un linguaggio volgare. Andrebbero evitati espressioni denigratorie per un'intera categoria di persone. </t>
  </si>
  <si>
    <r>
      <rPr>
        <rFont val="Calibri"/>
        <color theme="1"/>
        <sz val="14.0"/>
      </rPr>
      <t xml:space="preserve">Sì può essere d'accordo o meno con i comportamenti o gli atteggiamenti altrui, ma insultare qualcuno per le sue caratteristiche fisiche non è appropriato e non contribuisce a un buon dialogo. </t>
    </r>
    <r>
      <rPr>
        <rFont val="Calibri (Corpo)"/>
        <color theme="1"/>
        <sz val="14.0"/>
      </rPr>
      <t>Si può esprimere il proprio disaccordo senza offendere.</t>
    </r>
  </si>
  <si>
    <t>insulto + squadra + tifoso</t>
  </si>
  <si>
    <t>Anche se non si è d'accordo con le azioni e i comportamenti della tifoseria avversaria e non si simpatizza per l'altra squadra, si può esprimere il proprio disaccordo senza offendere un intero gruppo di persone.</t>
  </si>
  <si>
    <t>minaccegen</t>
  </si>
  <si>
    <t>Anche se alcune volte non si è d'accordo con il punto di vista delle persone, si può esprimere la propria posizione senza augurare loro il male.</t>
  </si>
  <si>
    <t xml:space="preserve">Nonostante ci si possa arrabbiare molto per i comportamenti o gli atteggiamenti delle altre persone, si può esprimere la propria opinione senza offendere e ricorrere a un linguaggio volgare. Incoraggiare atti di violenza nei confronti di qualcuno è molto grave. </t>
  </si>
  <si>
    <t>discriminazione</t>
  </si>
  <si>
    <t>È comprensibile che a volte ci si innervosisca per atteggiamenti e comportamenti altrui, ma utilizzando questi termini si discrimina un'intera categoria di persone e questo non è accettabile.</t>
  </si>
  <si>
    <t>aggressività verbale</t>
  </si>
  <si>
    <t>aggressività fisica</t>
  </si>
  <si>
    <t>Anche se non si è d'accordo con le azioni e i comportamenti di alcune persone, si può esprimere il proprio disaccordo senza augurare loro il male.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</si>
</sst>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"/>
  </numFmts>
  <fonts count="9">
    <font>
      <sz val="12.0"/>
      <color theme="1"/>
      <name val="Calibri"/>
      <scheme val="minor"/>
    </font>
    <font>
      <sz val="14.0"/>
      <color theme="1"/>
      <name val="Calibri"/>
    </font>
    <font>
      <sz val="14.0"/>
      <color rgb="FF006100"/>
      <name val="Calibri"/>
    </font>
    <font/>
    <font>
      <sz val="8.0"/>
      <color theme="1"/>
      <name val="Calibri"/>
    </font>
    <font>
      <b/>
      <sz val="14.0"/>
      <color theme="1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u/>
      <sz val="14.0"/>
      <color rgb="FF0061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1" fillId="2" fontId="1" numFmtId="0" xfId="0" applyAlignment="1" applyBorder="1" applyFill="1" applyFont="1">
      <alignment horizontal="center" shrinkToFit="0" vertical="top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top" wrapText="1"/>
    </xf>
    <xf borderId="1" fillId="3" fontId="1" numFmtId="0" xfId="0" applyAlignment="1" applyBorder="1" applyFill="1" applyFont="1">
      <alignment horizontal="center" shrinkToFit="0" vertical="top" wrapText="1"/>
    </xf>
    <xf borderId="1" fillId="4" fontId="1" numFmtId="0" xfId="0" applyAlignment="1" applyBorder="1" applyFill="1" applyFont="1">
      <alignment horizontal="center" shrinkToFit="0" vertical="top" wrapText="1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vertical="top" wrapText="1"/>
    </xf>
    <xf borderId="4" fillId="2" fontId="5" numFmtId="0" xfId="0" applyAlignment="1" applyBorder="1" applyFont="1">
      <alignment horizontal="center" shrinkToFit="0" vertical="top" wrapText="1"/>
    </xf>
    <xf borderId="4" fillId="5" fontId="5" numFmtId="0" xfId="0" applyAlignment="1" applyBorder="1" applyFill="1" applyFon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1" numFmtId="164" xfId="0" applyFont="1" applyNumberFormat="1"/>
    <xf borderId="0" fillId="0" fontId="2" numFmtId="0" xfId="0" applyAlignment="1" applyFont="1">
      <alignment shrinkToFit="0" wrapText="1"/>
    </xf>
    <xf borderId="4" fillId="2" fontId="7" numFmtId="0" xfId="0" applyBorder="1" applyFont="1"/>
    <xf borderId="0" fillId="0" fontId="7" numFmtId="0" xfId="0" applyFont="1"/>
    <xf borderId="0" fillId="0" fontId="1" numFmtId="0" xfId="0" applyAlignment="1" applyFont="1">
      <alignment shrinkToFit="0" wrapText="1"/>
    </xf>
    <xf borderId="0" fillId="0" fontId="4" numFmtId="0" xfId="0" applyFont="1"/>
    <xf borderId="4" fillId="2" fontId="1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4" fillId="2" fontId="1" numFmtId="0" xfId="0" applyAlignment="1" applyBorder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shrinkToFit="0" wrapText="1"/>
    </xf>
    <xf borderId="4" fillId="2" fontId="7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top" wrapText="1"/>
    </xf>
    <xf borderId="0" fillId="0" fontId="2" numFmtId="0" xfId="0" applyFont="1"/>
    <xf borderId="0" fillId="0" fontId="7" numFmtId="0" xfId="0" applyAlignment="1" applyFont="1">
      <alignment horizontal="left" readingOrder="1" shrinkToFit="0" vertical="center" wrapText="1"/>
    </xf>
    <xf borderId="0" fillId="0" fontId="8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vertical="top"/>
    </xf>
    <xf borderId="0" fillId="0" fontId="5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1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11"/>
    <col customWidth="1" min="2" max="2" width="15.78"/>
    <col customWidth="1" min="3" max="3" width="50.56"/>
    <col customWidth="1" min="4" max="4" width="17.11"/>
    <col customWidth="1" min="5" max="8" width="10.78"/>
    <col customWidth="1" min="9" max="9" width="11.67"/>
    <col customWidth="1" min="10" max="21" width="11.56"/>
    <col customWidth="1" min="22" max="34" width="15.33"/>
    <col customWidth="1" min="35" max="41" width="8.33"/>
    <col customWidth="1" min="42" max="42" width="50.44"/>
    <col customWidth="1" min="43" max="43" width="35.78"/>
    <col customWidth="1" min="44" max="44" width="19.33"/>
    <col customWidth="1" hidden="1" min="45" max="45" width="32.22"/>
    <col customWidth="1" min="46" max="50" width="8.44"/>
  </cols>
  <sheetData>
    <row r="1" ht="18.0" customHeight="1">
      <c r="A1" s="1"/>
      <c r="B1" s="1"/>
      <c r="C1" s="2"/>
      <c r="D1" s="3"/>
      <c r="E1" s="4" t="s">
        <v>0</v>
      </c>
      <c r="F1" s="5"/>
      <c r="G1" s="5"/>
      <c r="H1" s="6"/>
      <c r="I1" s="3" t="s">
        <v>1</v>
      </c>
      <c r="T1" s="3" t="s">
        <v>2</v>
      </c>
      <c r="Z1" s="4" t="s">
        <v>3</v>
      </c>
      <c r="AA1" s="5"/>
      <c r="AB1" s="5"/>
      <c r="AC1" s="5"/>
      <c r="AD1" s="6"/>
      <c r="AE1" s="7"/>
      <c r="AF1" s="8" t="s">
        <v>4</v>
      </c>
      <c r="AG1" s="5"/>
      <c r="AH1" s="6"/>
      <c r="AI1" s="9" t="s">
        <v>5</v>
      </c>
      <c r="AJ1" s="5"/>
      <c r="AK1" s="5"/>
      <c r="AL1" s="5"/>
      <c r="AM1" s="5"/>
      <c r="AN1" s="5"/>
      <c r="AO1" s="6"/>
      <c r="AP1" s="3"/>
      <c r="AQ1" s="3"/>
      <c r="AR1" s="3"/>
      <c r="AS1" s="10"/>
      <c r="AT1" s="3"/>
      <c r="AU1" s="3"/>
      <c r="AV1" s="3"/>
      <c r="AW1" s="3"/>
      <c r="AX1" s="3"/>
    </row>
    <row r="2" ht="54.75" customHeight="1">
      <c r="A2" s="11" t="s">
        <v>6</v>
      </c>
      <c r="B2" s="11" t="s">
        <v>7</v>
      </c>
      <c r="C2" s="12" t="s">
        <v>8</v>
      </c>
      <c r="D2" s="12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12" t="s">
        <v>14</v>
      </c>
      <c r="J2" s="12" t="s">
        <v>15</v>
      </c>
      <c r="K2" s="12" t="s">
        <v>16</v>
      </c>
      <c r="L2" s="12" t="s">
        <v>17</v>
      </c>
      <c r="M2" s="12" t="s">
        <v>18</v>
      </c>
      <c r="N2" s="12" t="s">
        <v>19</v>
      </c>
      <c r="O2" s="12" t="s">
        <v>20</v>
      </c>
      <c r="P2" s="12" t="s">
        <v>21</v>
      </c>
      <c r="Q2" s="12" t="s">
        <v>22</v>
      </c>
      <c r="R2" s="12" t="s">
        <v>23</v>
      </c>
      <c r="S2" s="12" t="s">
        <v>24</v>
      </c>
      <c r="T2" s="12" t="s">
        <v>25</v>
      </c>
      <c r="U2" s="14" t="s">
        <v>26</v>
      </c>
      <c r="V2" s="12" t="s">
        <v>27</v>
      </c>
      <c r="W2" s="12" t="s">
        <v>28</v>
      </c>
      <c r="X2" s="12" t="s">
        <v>29</v>
      </c>
      <c r="Y2" s="12" t="s">
        <v>30</v>
      </c>
      <c r="Z2" s="12" t="s">
        <v>31</v>
      </c>
      <c r="AA2" s="15" t="s">
        <v>32</v>
      </c>
      <c r="AB2" s="15" t="s">
        <v>33</v>
      </c>
      <c r="AC2" s="12" t="s">
        <v>34</v>
      </c>
      <c r="AD2" s="12" t="s">
        <v>35</v>
      </c>
      <c r="AE2" s="12" t="s">
        <v>36</v>
      </c>
      <c r="AF2" s="12" t="s">
        <v>37</v>
      </c>
      <c r="AG2" s="12" t="s">
        <v>38</v>
      </c>
      <c r="AH2" s="12" t="s">
        <v>39</v>
      </c>
      <c r="AI2" s="12" t="s">
        <v>40</v>
      </c>
      <c r="AJ2" s="12" t="s">
        <v>41</v>
      </c>
      <c r="AK2" s="12" t="s">
        <v>42</v>
      </c>
      <c r="AL2" s="15" t="s">
        <v>43</v>
      </c>
      <c r="AM2" s="15" t="s">
        <v>44</v>
      </c>
      <c r="AN2" s="15" t="s">
        <v>45</v>
      </c>
      <c r="AO2" s="15" t="s">
        <v>46</v>
      </c>
      <c r="AP2" s="12" t="s">
        <v>47</v>
      </c>
      <c r="AQ2" s="12" t="s">
        <v>48</v>
      </c>
      <c r="AR2" s="12" t="s">
        <v>49</v>
      </c>
      <c r="AS2" s="12" t="s">
        <v>50</v>
      </c>
      <c r="AT2" s="12"/>
      <c r="AU2" s="12"/>
      <c r="AV2" s="12"/>
      <c r="AW2" s="12"/>
      <c r="AX2" s="12"/>
    </row>
    <row r="3" ht="18.0" customHeight="1">
      <c r="A3" s="1" t="s">
        <v>51</v>
      </c>
      <c r="B3" s="16">
        <v>1.22115910461126E18</v>
      </c>
      <c r="C3" s="17" t="s">
        <v>52</v>
      </c>
      <c r="D3" s="1" t="s">
        <v>53</v>
      </c>
      <c r="E3" s="18">
        <v>0.0</v>
      </c>
      <c r="F3" s="18">
        <v>1.0</v>
      </c>
      <c r="G3" s="18">
        <v>0.0</v>
      </c>
      <c r="H3" s="18">
        <v>0.0</v>
      </c>
      <c r="I3" s="19">
        <v>0.0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1.0</v>
      </c>
      <c r="Q3" s="19">
        <v>0.0</v>
      </c>
      <c r="R3" s="19">
        <v>0.0</v>
      </c>
      <c r="S3" s="19">
        <v>0.0</v>
      </c>
      <c r="T3" s="19">
        <v>0.0</v>
      </c>
      <c r="U3" s="19">
        <v>0.0</v>
      </c>
      <c r="V3" s="19">
        <v>0.0</v>
      </c>
      <c r="W3" s="19">
        <v>0.0</v>
      </c>
      <c r="X3" s="19">
        <v>1.0</v>
      </c>
      <c r="Y3" s="1">
        <v>0.0</v>
      </c>
      <c r="Z3" s="19">
        <v>0.0</v>
      </c>
      <c r="AA3" s="19">
        <v>0.0</v>
      </c>
      <c r="AB3" s="19">
        <v>0.0</v>
      </c>
      <c r="AC3" s="19">
        <v>0.0</v>
      </c>
      <c r="AD3" s="19">
        <v>0.0</v>
      </c>
      <c r="AE3" s="19">
        <v>0.0</v>
      </c>
      <c r="AF3" s="19">
        <v>0.0</v>
      </c>
      <c r="AG3" s="19">
        <v>0.0</v>
      </c>
      <c r="AH3" s="19">
        <v>0.0</v>
      </c>
      <c r="AI3" s="19">
        <v>0.0</v>
      </c>
      <c r="AJ3" s="19">
        <v>0.0</v>
      </c>
      <c r="AK3" s="19">
        <v>0.0</v>
      </c>
      <c r="AL3" s="19">
        <v>0.0</v>
      </c>
      <c r="AM3" s="19">
        <v>0.0</v>
      </c>
      <c r="AN3" s="19">
        <v>0.0</v>
      </c>
      <c r="AO3" s="19">
        <v>0.0</v>
      </c>
      <c r="AP3" s="1" t="s">
        <v>54</v>
      </c>
      <c r="AQ3" s="20" t="s">
        <v>55</v>
      </c>
      <c r="AR3" s="1" t="str">
        <f>IF(IFNA(VLOOKUP(AP3,Criteri!A:A,1,FALSE),"ko")="ko","Non c'è in Criteri","")</f>
        <v/>
      </c>
      <c r="AS3" s="21" t="str">
        <f t="shared" ref="AS3:AS306" si="1">TEXTJOIN(" +  ",TRUE,IF(E3=1,$E$2,""), IF(F3=1,$F$2,""), IF(G3=1,$G$2,""), IF(H3=1,$H$2,""), IF(I3=1,$I$2,""), IF(J3=1,$J$2,""), IF(K3=1,$K$2,""), IF(L3=1,$L$2,""), IF(M3=1,$M$2,""), IF(N3=1,$N$2,""), IF(O3=1,$O$2,""), IF(P3=1,$P$2,""), IF(Q3=1,$Q$2,""), IF(R3=1,$R$2,""), IF(S3=1,$S$2,""), IF(T3=1,$T$2,""), IF(U3=1,$U$2,""), IF(V3=1,$V$2,""), IF(W3=1,$W$2,""), IF(X3=1,$X$2,""), IF(Y3=1,$Y$2,""), IF(Z3=1,$Z$2,""), IF(AA3=1,$AA$2,""), IF(AB3=1,$AB$2,""), IF(AC3=1,$AC$2,""), IF(AD3=1,$AD$2,""), IF(AE3=1,$AE$2,""), IF(AF3=1,$AF$2,""), IF(AG3=1,$AG$2,""), IF(AH3=1,$AH$2,""), IF(AI3=1,$AI$2,""), IF(AJ3=1,$AJ$2,""), IF(AK3=1,$AK$2,""), IF(AL3=1,$AL$2,""), IF(AM3=1,$AM$2,""), IF(AN3=1,$AN$2,""), IF(AO3=1,$AO$2,""))</f>
        <v>Target_chi_gruppo +  Target_categoria_tifoso +  Augurio lavoro</v>
      </c>
      <c r="AT3" s="1"/>
      <c r="AU3" s="1"/>
      <c r="AV3" s="1"/>
      <c r="AW3" s="1"/>
      <c r="AX3" s="1"/>
    </row>
    <row r="4" ht="18.0" customHeight="1">
      <c r="A4" s="1" t="s">
        <v>56</v>
      </c>
      <c r="B4" s="16">
        <v>1.19207036203875E18</v>
      </c>
      <c r="C4" s="17" t="s">
        <v>57</v>
      </c>
      <c r="D4" s="1" t="s">
        <v>58</v>
      </c>
      <c r="E4" s="22">
        <v>0.0</v>
      </c>
      <c r="F4" s="22">
        <v>1.0</v>
      </c>
      <c r="G4" s="22">
        <v>0.0</v>
      </c>
      <c r="H4" s="22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1.0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1.0</v>
      </c>
      <c r="Y4" s="1">
        <v>0.0</v>
      </c>
      <c r="Z4" s="1">
        <v>0.0</v>
      </c>
      <c r="AA4" s="19">
        <v>0.0</v>
      </c>
      <c r="AB4" s="19">
        <v>0.0</v>
      </c>
      <c r="AC4" s="19">
        <v>0.0</v>
      </c>
      <c r="AD4" s="19">
        <v>0.0</v>
      </c>
      <c r="AE4" s="19">
        <v>0.0</v>
      </c>
      <c r="AF4" s="19">
        <v>0.0</v>
      </c>
      <c r="AG4" s="19">
        <v>0.0</v>
      </c>
      <c r="AH4" s="19">
        <v>0.0</v>
      </c>
      <c r="AI4" s="1">
        <v>0.0</v>
      </c>
      <c r="AJ4" s="19">
        <v>0.0</v>
      </c>
      <c r="AK4" s="19">
        <v>0.0</v>
      </c>
      <c r="AL4" s="19">
        <v>0.0</v>
      </c>
      <c r="AM4" s="19">
        <v>0.0</v>
      </c>
      <c r="AN4" s="19">
        <v>0.0</v>
      </c>
      <c r="AO4" s="19">
        <v>0.0</v>
      </c>
      <c r="AP4" s="1" t="s">
        <v>54</v>
      </c>
      <c r="AQ4" s="20" t="s">
        <v>55</v>
      </c>
      <c r="AR4" s="1" t="str">
        <f>IF(IFNA(VLOOKUP(AP4,Criteri!A:A,1,FALSE),"ko")="ko","Non c'è in Criteri","")</f>
        <v/>
      </c>
      <c r="AS4" s="21" t="str">
        <f t="shared" si="1"/>
        <v>Target_chi_gruppo +  Target_categoria_tifoso +  Augurio lavoro</v>
      </c>
      <c r="AT4" s="1"/>
      <c r="AU4" s="1"/>
      <c r="AV4" s="1"/>
      <c r="AW4" s="1"/>
      <c r="AX4" s="1"/>
    </row>
    <row r="5" ht="18.0" customHeight="1">
      <c r="A5" s="1" t="s">
        <v>59</v>
      </c>
      <c r="B5" s="16">
        <v>1.1907876904862E18</v>
      </c>
      <c r="C5" s="17" t="s">
        <v>60</v>
      </c>
      <c r="D5" s="1"/>
      <c r="E5" s="22">
        <v>1.0</v>
      </c>
      <c r="F5" s="22">
        <v>0.0</v>
      </c>
      <c r="G5" s="22">
        <v>0.0</v>
      </c>
      <c r="H5" s="22">
        <v>0.0</v>
      </c>
      <c r="I5" s="1">
        <v>0.0</v>
      </c>
      <c r="J5" s="1">
        <v>1.0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1.0</v>
      </c>
      <c r="W5" s="1">
        <v>0.0</v>
      </c>
      <c r="X5" s="1">
        <v>1.0</v>
      </c>
      <c r="Y5" s="1">
        <v>0.0</v>
      </c>
      <c r="Z5" s="1">
        <v>0.0</v>
      </c>
      <c r="AA5" s="19">
        <v>0.0</v>
      </c>
      <c r="AB5" s="19">
        <v>0.0</v>
      </c>
      <c r="AC5" s="19">
        <v>0.0</v>
      </c>
      <c r="AD5" s="19">
        <v>0.0</v>
      </c>
      <c r="AE5" s="19">
        <v>0.0</v>
      </c>
      <c r="AF5" s="19">
        <v>0.0</v>
      </c>
      <c r="AG5" s="19">
        <v>0.0</v>
      </c>
      <c r="AH5" s="19">
        <v>0.0</v>
      </c>
      <c r="AI5" s="1">
        <v>0.0</v>
      </c>
      <c r="AJ5" s="19">
        <v>0.0</v>
      </c>
      <c r="AK5" s="19">
        <v>0.0</v>
      </c>
      <c r="AL5" s="19">
        <v>0.0</v>
      </c>
      <c r="AM5" s="19">
        <v>0.0</v>
      </c>
      <c r="AN5" s="19">
        <v>0.0</v>
      </c>
      <c r="AO5" s="19">
        <v>0.0</v>
      </c>
      <c r="AP5" s="1" t="s">
        <v>61</v>
      </c>
      <c r="AQ5" s="20" t="s">
        <v>62</v>
      </c>
      <c r="AR5" s="1" t="str">
        <f>IF(IFNA(VLOOKUP(AP5,Criteri!A:A,1,FALSE),"ko")="ko","Non c'è in Criteri","")</f>
        <v/>
      </c>
      <c r="AS5" s="21" t="str">
        <f t="shared" si="1"/>
        <v>Target_chi_singolo +  Target_categoria_giornalismo +  Contenuto/tema_insulto generico +  Augurio lavoro</v>
      </c>
      <c r="AT5" s="1"/>
      <c r="AU5" s="1"/>
      <c r="AV5" s="1"/>
      <c r="AW5" s="1"/>
      <c r="AX5" s="1"/>
    </row>
    <row r="6" ht="18.0" customHeight="1">
      <c r="A6" s="1" t="s">
        <v>59</v>
      </c>
      <c r="B6" s="16">
        <v>1.21236514083586E18</v>
      </c>
      <c r="C6" s="17" t="s">
        <v>63</v>
      </c>
      <c r="D6" s="1"/>
      <c r="E6" s="22">
        <v>1.0</v>
      </c>
      <c r="F6" s="22">
        <v>0.0</v>
      </c>
      <c r="G6" s="22">
        <v>0.0</v>
      </c>
      <c r="H6" s="22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1.0</v>
      </c>
      <c r="S6" s="1">
        <v>0.0</v>
      </c>
      <c r="T6" s="1">
        <v>0.0</v>
      </c>
      <c r="U6" s="1">
        <v>1.0</v>
      </c>
      <c r="V6" s="1">
        <v>1.0</v>
      </c>
      <c r="W6" s="1">
        <v>0.0</v>
      </c>
      <c r="X6" s="1">
        <v>1.0</v>
      </c>
      <c r="Y6" s="1">
        <v>0.0</v>
      </c>
      <c r="Z6" s="1">
        <v>0.0</v>
      </c>
      <c r="AA6" s="1">
        <v>0.0</v>
      </c>
      <c r="AB6" s="1">
        <v>0.0</v>
      </c>
      <c r="AC6" s="19">
        <v>0.0</v>
      </c>
      <c r="AD6" s="19">
        <v>0.0</v>
      </c>
      <c r="AE6" s="19">
        <v>0.0</v>
      </c>
      <c r="AF6" s="19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9" t="s">
        <v>61</v>
      </c>
      <c r="AQ6" s="20" t="s">
        <v>62</v>
      </c>
      <c r="AR6" s="1" t="str">
        <f>IF(IFNA(VLOOKUP(AP6,Criteri!A:A,1,FALSE),"ko")="ko","Non c'è in Criteri","")</f>
        <v/>
      </c>
      <c r="AS6" s="21" t="str">
        <f t="shared" si="1"/>
        <v>Target_chi_singolo +  Target_categoria_non identificabile +  Linguaggio volgare  +  Contenuto/tema_insulto generico +  Augurio lavoro</v>
      </c>
      <c r="AT6" s="1"/>
      <c r="AU6" s="1"/>
      <c r="AV6" s="1"/>
      <c r="AW6" s="1"/>
      <c r="AX6" s="1"/>
    </row>
    <row r="7" ht="18.0" customHeight="1">
      <c r="A7" s="1" t="s">
        <v>51</v>
      </c>
      <c r="B7" s="16">
        <v>1.22188012652846E18</v>
      </c>
      <c r="C7" s="17" t="s">
        <v>64</v>
      </c>
      <c r="D7" s="1"/>
      <c r="E7" s="22">
        <v>1.0</v>
      </c>
      <c r="F7" s="22">
        <v>0.0</v>
      </c>
      <c r="G7" s="22">
        <v>0.0</v>
      </c>
      <c r="H7" s="22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1.0</v>
      </c>
      <c r="S7" s="1">
        <v>0.0</v>
      </c>
      <c r="T7" s="1">
        <v>0.0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9">
        <v>0.0</v>
      </c>
      <c r="AB7" s="19">
        <v>0.0</v>
      </c>
      <c r="AC7" s="19">
        <v>0.0</v>
      </c>
      <c r="AD7" s="19">
        <v>0.0</v>
      </c>
      <c r="AE7" s="19">
        <v>0.0</v>
      </c>
      <c r="AF7" s="19">
        <v>0.0</v>
      </c>
      <c r="AG7" s="19">
        <v>0.0</v>
      </c>
      <c r="AH7" s="19">
        <v>1.0</v>
      </c>
      <c r="AI7" s="1">
        <v>0.0</v>
      </c>
      <c r="AJ7" s="19">
        <v>0.0</v>
      </c>
      <c r="AK7" s="19">
        <v>0.0</v>
      </c>
      <c r="AL7" s="19">
        <v>0.0</v>
      </c>
      <c r="AM7" s="19">
        <v>0.0</v>
      </c>
      <c r="AN7" s="19">
        <v>0.0</v>
      </c>
      <c r="AO7" s="19">
        <v>0.0</v>
      </c>
      <c r="AP7" s="1" t="s">
        <v>65</v>
      </c>
      <c r="AQ7" s="20" t="s">
        <v>66</v>
      </c>
      <c r="AR7" s="1" t="str">
        <f>IF(IFNA(VLOOKUP(AP7,Criteri!A:A,1,FALSE),"ko")="ko","Non c'è in Criteri","")</f>
        <v/>
      </c>
      <c r="AS7" s="21" t="str">
        <f t="shared" si="1"/>
        <v>Target_chi_singolo +  Target_categoria_non identificabile +  Contenuto/tema_insulto generico +  Aggressività fisica_augurio morte</v>
      </c>
      <c r="AT7" s="1"/>
      <c r="AU7" s="1"/>
      <c r="AV7" s="1"/>
      <c r="AW7" s="1"/>
      <c r="AX7" s="1"/>
    </row>
    <row r="8" ht="18.0" customHeight="1">
      <c r="A8" s="1" t="s">
        <v>56</v>
      </c>
      <c r="B8" s="16">
        <v>1.23150782422153E18</v>
      </c>
      <c r="C8" s="17" t="s">
        <v>67</v>
      </c>
      <c r="D8" s="1" t="s">
        <v>68</v>
      </c>
      <c r="E8" s="22">
        <v>1.0</v>
      </c>
      <c r="F8" s="22">
        <v>0.0</v>
      </c>
      <c r="G8" s="22">
        <v>0.0</v>
      </c>
      <c r="H8" s="22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1.0</v>
      </c>
      <c r="W8" s="1">
        <v>0.0</v>
      </c>
      <c r="X8" s="1">
        <v>0.0</v>
      </c>
      <c r="Y8" s="1">
        <v>0.0</v>
      </c>
      <c r="Z8" s="19">
        <v>0.0</v>
      </c>
      <c r="AA8" s="19">
        <v>0.0</v>
      </c>
      <c r="AB8" s="19">
        <v>0.0</v>
      </c>
      <c r="AC8" s="19">
        <v>0.0</v>
      </c>
      <c r="AD8" s="19">
        <v>0.0</v>
      </c>
      <c r="AE8" s="19">
        <v>0.0</v>
      </c>
      <c r="AF8" s="19">
        <v>0.0</v>
      </c>
      <c r="AG8" s="19">
        <v>0.0</v>
      </c>
      <c r="AH8" s="19">
        <v>1.0</v>
      </c>
      <c r="AI8" s="1">
        <v>0.0</v>
      </c>
      <c r="AJ8" s="19">
        <v>0.0</v>
      </c>
      <c r="AK8" s="19">
        <v>0.0</v>
      </c>
      <c r="AL8" s="19">
        <v>0.0</v>
      </c>
      <c r="AM8" s="19">
        <v>0.0</v>
      </c>
      <c r="AN8" s="19">
        <v>0.0</v>
      </c>
      <c r="AO8" s="19">
        <v>0.0</v>
      </c>
      <c r="AP8" s="1" t="s">
        <v>65</v>
      </c>
      <c r="AQ8" s="20" t="s">
        <v>66</v>
      </c>
      <c r="AR8" s="1" t="str">
        <f>IF(IFNA(VLOOKUP(AP8,Criteri!A:A,1,FALSE),"ko")="ko","Non c'è in Criteri","")</f>
        <v/>
      </c>
      <c r="AS8" s="21" t="str">
        <f t="shared" si="1"/>
        <v>Target_chi_singolo +  Target_categoria_personaggio +  Contenuto/tema_insulto generico +  Aggressività fisica_augurio morte</v>
      </c>
      <c r="AT8" s="1"/>
      <c r="AU8" s="1"/>
      <c r="AV8" s="1"/>
      <c r="AW8" s="1"/>
      <c r="AX8" s="1"/>
    </row>
    <row r="9" ht="18.0" customHeight="1">
      <c r="A9" s="1" t="s">
        <v>51</v>
      </c>
      <c r="B9" s="16">
        <v>1.20004714370213E18</v>
      </c>
      <c r="C9" s="17" t="s">
        <v>69</v>
      </c>
      <c r="D9" s="1" t="s">
        <v>70</v>
      </c>
      <c r="E9" s="22">
        <v>1.0</v>
      </c>
      <c r="F9" s="22">
        <v>0.0</v>
      </c>
      <c r="G9" s="22">
        <v>0.0</v>
      </c>
      <c r="H9" s="22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1.0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1.0</v>
      </c>
      <c r="W9" s="1">
        <v>0.0</v>
      </c>
      <c r="X9" s="1">
        <v>0.0</v>
      </c>
      <c r="Y9" s="1">
        <v>0.0</v>
      </c>
      <c r="Z9" s="1">
        <v>0.0</v>
      </c>
      <c r="AA9" s="19">
        <v>0.0</v>
      </c>
      <c r="AB9" s="19">
        <v>0.0</v>
      </c>
      <c r="AC9" s="19">
        <v>0.0</v>
      </c>
      <c r="AD9" s="19">
        <v>0.0</v>
      </c>
      <c r="AE9" s="19">
        <v>1.0</v>
      </c>
      <c r="AF9" s="19">
        <v>0.0</v>
      </c>
      <c r="AG9" s="1">
        <v>0.0</v>
      </c>
      <c r="AH9" s="1">
        <v>1.0</v>
      </c>
      <c r="AI9" s="1">
        <v>0.0</v>
      </c>
      <c r="AJ9" s="19">
        <v>0.0</v>
      </c>
      <c r="AK9" s="19">
        <v>0.0</v>
      </c>
      <c r="AL9" s="19">
        <v>0.0</v>
      </c>
      <c r="AM9" s="19">
        <v>0.0</v>
      </c>
      <c r="AN9" s="19">
        <v>0.0</v>
      </c>
      <c r="AO9" s="19">
        <v>0.0</v>
      </c>
      <c r="AP9" s="1" t="s">
        <v>71</v>
      </c>
      <c r="AQ9" s="20" t="s">
        <v>72</v>
      </c>
      <c r="AR9" s="1" t="str">
        <f>IF(IFNA(VLOOKUP(AP9,Criteri!A:A,1,FALSE),"ko")="ko","Non c'è in Criteri","")</f>
        <v/>
      </c>
      <c r="AS9" s="21" t="str">
        <f t="shared" si="1"/>
        <v>Target_chi_singolo +  Target_categoria_atleta +  Contenuto/tema_insulto generico +  Corruzione +  Aggressività fisica_augurio morte</v>
      </c>
      <c r="AT9" s="1"/>
      <c r="AU9" s="1"/>
      <c r="AV9" s="1"/>
      <c r="AW9" s="1"/>
      <c r="AX9" s="1"/>
    </row>
    <row r="10" ht="18.0" customHeight="1">
      <c r="A10" s="1" t="s">
        <v>51</v>
      </c>
      <c r="B10" s="16">
        <v>1.18088908034898E18</v>
      </c>
      <c r="C10" s="23" t="s">
        <v>73</v>
      </c>
      <c r="D10" s="24" t="s">
        <v>74</v>
      </c>
      <c r="E10" s="25">
        <v>0.0</v>
      </c>
      <c r="F10" s="25">
        <v>1.0</v>
      </c>
      <c r="G10" s="25">
        <v>0.0</v>
      </c>
      <c r="H10" s="25">
        <v>0.0</v>
      </c>
      <c r="I10" s="7">
        <v>0.0</v>
      </c>
      <c r="J10" s="7">
        <v>1.0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26">
        <v>0.0</v>
      </c>
      <c r="U10" s="26">
        <v>1.0</v>
      </c>
      <c r="V10" s="26">
        <v>1.0</v>
      </c>
      <c r="W10" s="26">
        <v>0.0</v>
      </c>
      <c r="X10" s="7">
        <v>0.0</v>
      </c>
      <c r="Y10" s="7">
        <v>0.0</v>
      </c>
      <c r="Z10" s="26">
        <v>0.0</v>
      </c>
      <c r="AA10" s="26">
        <v>0.0</v>
      </c>
      <c r="AB10" s="26">
        <v>0.0</v>
      </c>
      <c r="AC10" s="26">
        <v>0.0</v>
      </c>
      <c r="AD10" s="26">
        <v>0.0</v>
      </c>
      <c r="AE10" s="26">
        <v>0.0</v>
      </c>
      <c r="AF10" s="26">
        <v>0.0</v>
      </c>
      <c r="AG10" s="26">
        <v>0.0</v>
      </c>
      <c r="AH10" s="26">
        <v>1.0</v>
      </c>
      <c r="AI10" s="26">
        <v>0.0</v>
      </c>
      <c r="AJ10" s="26">
        <v>0.0</v>
      </c>
      <c r="AK10" s="26">
        <v>0.0</v>
      </c>
      <c r="AL10" s="26">
        <v>0.0</v>
      </c>
      <c r="AM10" s="26">
        <v>0.0</v>
      </c>
      <c r="AN10" s="26">
        <v>0.0</v>
      </c>
      <c r="AO10" s="26">
        <v>0.0</v>
      </c>
      <c r="AP10" s="24" t="s">
        <v>75</v>
      </c>
      <c r="AQ10" s="24" t="s">
        <v>76</v>
      </c>
      <c r="AR10" s="1" t="str">
        <f>IF(IFNA(VLOOKUP(AP10,Criteri!A:A,1,FALSE),"ko")="ko","Non c'è in Criteri","")</f>
        <v/>
      </c>
      <c r="AS10" s="21" t="str">
        <f t="shared" si="1"/>
        <v>Target_chi_gruppo +  Target_categoria_giornalismo +  Linguaggio volgare  +  Contenuto/tema_insulto generico +  Aggressività fisica_augurio morte</v>
      </c>
      <c r="AT10" s="24"/>
      <c r="AU10" s="24"/>
      <c r="AV10" s="24"/>
      <c r="AW10" s="24"/>
      <c r="AX10" s="24"/>
    </row>
    <row r="11" ht="18.0" customHeight="1">
      <c r="A11" s="1" t="s">
        <v>51</v>
      </c>
      <c r="B11" s="16">
        <v>1.20553415156006E18</v>
      </c>
      <c r="C11" s="17" t="s">
        <v>77</v>
      </c>
      <c r="D11" s="1" t="s">
        <v>78</v>
      </c>
      <c r="E11" s="22">
        <v>0.0</v>
      </c>
      <c r="F11" s="22">
        <v>1.0</v>
      </c>
      <c r="G11" s="22">
        <v>0.0</v>
      </c>
      <c r="H11" s="22">
        <v>0.0</v>
      </c>
      <c r="I11" s="1">
        <v>0.0</v>
      </c>
      <c r="J11" s="1">
        <v>1.0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9">
        <v>0.0</v>
      </c>
      <c r="U11" s="19">
        <v>1.0</v>
      </c>
      <c r="V11" s="19">
        <v>0.0</v>
      </c>
      <c r="W11" s="19">
        <v>0.0</v>
      </c>
      <c r="X11" s="19">
        <v>0.0</v>
      </c>
      <c r="Y11" s="1">
        <v>0.0</v>
      </c>
      <c r="Z11" s="19">
        <v>0.0</v>
      </c>
      <c r="AA11" s="19">
        <v>0.0</v>
      </c>
      <c r="AB11" s="19">
        <v>0.0</v>
      </c>
      <c r="AC11" s="19">
        <v>0.0</v>
      </c>
      <c r="AD11" s="19">
        <v>0.0</v>
      </c>
      <c r="AE11" s="19">
        <v>0.0</v>
      </c>
      <c r="AF11" s="19">
        <v>0.0</v>
      </c>
      <c r="AG11" s="19">
        <v>0.0</v>
      </c>
      <c r="AH11" s="19">
        <v>1.0</v>
      </c>
      <c r="AI11" s="19">
        <v>0.0</v>
      </c>
      <c r="AJ11" s="19">
        <v>0.0</v>
      </c>
      <c r="AK11" s="19">
        <v>0.0</v>
      </c>
      <c r="AL11" s="19">
        <v>0.0</v>
      </c>
      <c r="AM11" s="19">
        <v>0.0</v>
      </c>
      <c r="AN11" s="19">
        <v>0.0</v>
      </c>
      <c r="AO11" s="19">
        <v>0.0</v>
      </c>
      <c r="AP11" s="1" t="s">
        <v>79</v>
      </c>
      <c r="AQ11" s="20" t="s">
        <v>80</v>
      </c>
      <c r="AR11" s="1" t="str">
        <f>IF(IFNA(VLOOKUP(AP11,Criteri!A:A,1,FALSE),"ko")="ko","Non c'è in Criteri","")</f>
        <v/>
      </c>
      <c r="AS11" s="21" t="str">
        <f t="shared" si="1"/>
        <v>Target_chi_gruppo +  Target_categoria_giornalismo +  Linguaggio volgare  +  Aggressività fisica_augurio morte</v>
      </c>
      <c r="AT11" s="1"/>
      <c r="AU11" s="1"/>
      <c r="AV11" s="1"/>
      <c r="AW11" s="1"/>
      <c r="AX11" s="1"/>
    </row>
    <row r="12" ht="18.0" customHeight="1">
      <c r="A12" s="1" t="s">
        <v>56</v>
      </c>
      <c r="B12" s="16">
        <v>1.22412253613015E18</v>
      </c>
      <c r="C12" s="17" t="s">
        <v>81</v>
      </c>
      <c r="D12" s="1" t="s">
        <v>82</v>
      </c>
      <c r="E12" s="22">
        <v>1.0</v>
      </c>
      <c r="F12" s="22">
        <v>0.0</v>
      </c>
      <c r="G12" s="22">
        <v>0.0</v>
      </c>
      <c r="H12" s="22">
        <v>0.0</v>
      </c>
      <c r="I12" s="1">
        <v>1.0</v>
      </c>
      <c r="J12" s="1">
        <v>0.0</v>
      </c>
      <c r="K12" s="1">
        <v>0.0</v>
      </c>
      <c r="L12" s="1">
        <v>1.0</v>
      </c>
      <c r="M12" s="1">
        <v>1.0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1.0</v>
      </c>
      <c r="V12" s="1">
        <v>1.0</v>
      </c>
      <c r="W12" s="1">
        <v>1.0</v>
      </c>
      <c r="X12" s="1">
        <v>0.0</v>
      </c>
      <c r="Y12" s="1">
        <v>0.0</v>
      </c>
      <c r="Z12" s="19">
        <v>0.0</v>
      </c>
      <c r="AA12" s="19">
        <v>0.0</v>
      </c>
      <c r="AB12" s="1">
        <v>0.0</v>
      </c>
      <c r="AC12" s="1">
        <v>0.0</v>
      </c>
      <c r="AD12" s="19">
        <v>0.0</v>
      </c>
      <c r="AE12" s="19">
        <v>0.0</v>
      </c>
      <c r="AF12" s="19">
        <v>0.0</v>
      </c>
      <c r="AG12" s="19">
        <v>0.0</v>
      </c>
      <c r="AH12" s="1">
        <v>1.0</v>
      </c>
      <c r="AI12" s="1">
        <v>0.0</v>
      </c>
      <c r="AJ12" s="19">
        <v>0.0</v>
      </c>
      <c r="AK12" s="1">
        <v>1.0</v>
      </c>
      <c r="AL12" s="19">
        <v>0.0</v>
      </c>
      <c r="AM12" s="19">
        <v>0.0</v>
      </c>
      <c r="AN12" s="19">
        <v>0.0</v>
      </c>
      <c r="AO12" s="1">
        <v>1.0</v>
      </c>
      <c r="AP12" s="1" t="s">
        <v>83</v>
      </c>
      <c r="AQ12" s="20" t="s">
        <v>84</v>
      </c>
      <c r="AR12" s="1" t="str">
        <f>IF(IFNA(VLOOKUP(AP12,Criteri!A:A,1,FALSE),"ko")="ko","Non c'è in Criteri","")</f>
        <v/>
      </c>
      <c r="AS12" s="21" t="str">
        <f t="shared" si="1"/>
        <v>Target_chi_singolo +  Target_categoria_organizzazione +  Target_categoria_allenatore/presidente +  Target_categoria_squadra +  Linguaggio volgare  +  Contenuto/tema_insulto generico +  Contenuto/tema_insulto categoria +  Aggressività fisica_augurio morte +  hate speech_etnia/nazionalità +  hate speech_SO</v>
      </c>
      <c r="AT12" s="1"/>
      <c r="AU12" s="1"/>
      <c r="AV12" s="1"/>
      <c r="AW12" s="1"/>
      <c r="AX12" s="1"/>
    </row>
    <row r="13" ht="18.0" customHeight="1">
      <c r="A13" s="1" t="s">
        <v>56</v>
      </c>
      <c r="B13" s="16">
        <v>1.22808149053116E18</v>
      </c>
      <c r="C13" s="17" t="s">
        <v>85</v>
      </c>
      <c r="D13" s="1" t="s">
        <v>86</v>
      </c>
      <c r="E13" s="22">
        <v>1.0</v>
      </c>
      <c r="F13" s="22">
        <v>0.0</v>
      </c>
      <c r="G13" s="22">
        <v>0.0</v>
      </c>
      <c r="H13" s="22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1.0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1.0</v>
      </c>
      <c r="V13" s="1">
        <v>1.0</v>
      </c>
      <c r="W13" s="1">
        <v>1.0</v>
      </c>
      <c r="X13" s="1">
        <v>0.0</v>
      </c>
      <c r="Y13" s="1">
        <v>0.0</v>
      </c>
      <c r="Z13" s="19">
        <v>0.0</v>
      </c>
      <c r="AA13" s="19">
        <v>0.0</v>
      </c>
      <c r="AB13" s="19">
        <v>0.0</v>
      </c>
      <c r="AC13" s="19">
        <v>0.0</v>
      </c>
      <c r="AD13" s="19">
        <v>0.0</v>
      </c>
      <c r="AE13" s="19">
        <v>0.0</v>
      </c>
      <c r="AF13" s="19">
        <v>0.0</v>
      </c>
      <c r="AG13" s="19">
        <v>0.0</v>
      </c>
      <c r="AH13" s="1">
        <v>1.0</v>
      </c>
      <c r="AI13" s="1">
        <v>0.0</v>
      </c>
      <c r="AJ13" s="1">
        <v>0.0</v>
      </c>
      <c r="AK13" s="19">
        <v>1.0</v>
      </c>
      <c r="AL13" s="19">
        <v>0.0</v>
      </c>
      <c r="AM13" s="19">
        <v>0.0</v>
      </c>
      <c r="AN13" s="19">
        <v>0.0</v>
      </c>
      <c r="AO13" s="19">
        <v>0.0</v>
      </c>
      <c r="AP13" s="1" t="s">
        <v>83</v>
      </c>
      <c r="AQ13" s="27" t="s">
        <v>87</v>
      </c>
      <c r="AR13" s="1" t="str">
        <f>IF(IFNA(VLOOKUP(AP13,Criteri!A:A,1,FALSE),"ko")="ko","Non c'è in Criteri","")</f>
        <v/>
      </c>
      <c r="AS13" s="21" t="str">
        <f t="shared" si="1"/>
        <v>Target_chi_singolo +  Target_categoria_atleta +  Linguaggio volgare  +  Contenuto/tema_insulto generico +  Contenuto/tema_insulto categoria +  Aggressività fisica_augurio morte +  hate speech_etnia/nazionalità</v>
      </c>
      <c r="AT13" s="1"/>
      <c r="AU13" s="1"/>
      <c r="AV13" s="1"/>
      <c r="AW13" s="1"/>
      <c r="AX13" s="1"/>
    </row>
    <row r="14" ht="18.0" customHeight="1">
      <c r="A14" s="1" t="s">
        <v>56</v>
      </c>
      <c r="B14" s="16">
        <v>1.18349142283985E18</v>
      </c>
      <c r="C14" s="17" t="s">
        <v>88</v>
      </c>
      <c r="D14" s="1" t="s">
        <v>89</v>
      </c>
      <c r="E14" s="22">
        <v>1.0</v>
      </c>
      <c r="F14" s="22">
        <v>0.0</v>
      </c>
      <c r="G14" s="22">
        <v>0.0</v>
      </c>
      <c r="H14" s="22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1.0</v>
      </c>
      <c r="R14" s="1">
        <v>0.0</v>
      </c>
      <c r="S14" s="1">
        <v>0.0</v>
      </c>
      <c r="T14" s="1">
        <v>0.0</v>
      </c>
      <c r="U14" s="1">
        <v>0.0</v>
      </c>
      <c r="V14" s="1">
        <v>1.0</v>
      </c>
      <c r="W14" s="1">
        <v>0.0</v>
      </c>
      <c r="X14" s="1">
        <v>0.0</v>
      </c>
      <c r="Y14" s="1">
        <v>1.0</v>
      </c>
      <c r="Z14" s="1">
        <v>0.0</v>
      </c>
      <c r="AA14" s="19">
        <v>0.0</v>
      </c>
      <c r="AB14" s="19">
        <v>0.0</v>
      </c>
      <c r="AC14" s="19">
        <v>0.0</v>
      </c>
      <c r="AD14" s="19">
        <v>0.0</v>
      </c>
      <c r="AE14" s="19">
        <v>0.0</v>
      </c>
      <c r="AF14" s="19">
        <v>0.0</v>
      </c>
      <c r="AG14" s="19">
        <v>0.0</v>
      </c>
      <c r="AH14" s="19">
        <v>0.0</v>
      </c>
      <c r="AI14" s="1">
        <v>0.0</v>
      </c>
      <c r="AJ14" s="19">
        <v>0.0</v>
      </c>
      <c r="AK14" s="19">
        <v>0.0</v>
      </c>
      <c r="AL14" s="19">
        <v>0.0</v>
      </c>
      <c r="AM14" s="1">
        <v>0.0</v>
      </c>
      <c r="AN14" s="1">
        <v>0.0</v>
      </c>
      <c r="AO14" s="1">
        <v>0.0</v>
      </c>
      <c r="AP14" s="1" t="s">
        <v>90</v>
      </c>
      <c r="AQ14" s="20" t="s">
        <v>91</v>
      </c>
      <c r="AR14" s="1" t="str">
        <f>IF(IFNA(VLOOKUP(AP14,Criteri!A:A,1,FALSE),"ko")="ko","Non c'è in Criteri","")</f>
        <v/>
      </c>
      <c r="AS14" s="21" t="str">
        <f t="shared" si="1"/>
        <v>Target_chi_singolo +  Target_categoria_utente +  Contenuto/tema_insulto generico +  Augurio TSO</v>
      </c>
      <c r="AT14" s="1"/>
      <c r="AU14" s="1"/>
      <c r="AV14" s="1"/>
      <c r="AW14" s="1"/>
      <c r="AX14" s="1"/>
    </row>
    <row r="15" ht="18.0" customHeight="1">
      <c r="A15" s="1" t="s">
        <v>59</v>
      </c>
      <c r="B15" s="16">
        <v>1.22027211200423E18</v>
      </c>
      <c r="C15" s="17" t="s">
        <v>92</v>
      </c>
      <c r="D15" s="1" t="s">
        <v>93</v>
      </c>
      <c r="E15" s="22">
        <v>1.0</v>
      </c>
      <c r="F15" s="22">
        <v>0.0</v>
      </c>
      <c r="G15" s="22">
        <v>0.0</v>
      </c>
      <c r="H15" s="22">
        <v>0.0</v>
      </c>
      <c r="I15" s="1">
        <v>0.0</v>
      </c>
      <c r="J15" s="1">
        <v>0.0</v>
      </c>
      <c r="K15" s="1">
        <v>0.0</v>
      </c>
      <c r="L15" s="1">
        <v>1.0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1.0</v>
      </c>
      <c r="W15" s="1">
        <v>0.0</v>
      </c>
      <c r="X15" s="1">
        <v>0.0</v>
      </c>
      <c r="Y15" s="1">
        <v>1.0</v>
      </c>
      <c r="Z15" s="1">
        <v>0.0</v>
      </c>
      <c r="AA15" s="19">
        <v>0.0</v>
      </c>
      <c r="AB15" s="19">
        <v>0.0</v>
      </c>
      <c r="AC15" s="19">
        <v>0.0</v>
      </c>
      <c r="AD15" s="19">
        <v>0.0</v>
      </c>
      <c r="AE15" s="19">
        <v>0.0</v>
      </c>
      <c r="AF15" s="19">
        <v>0.0</v>
      </c>
      <c r="AG15" s="19">
        <v>0.0</v>
      </c>
      <c r="AH15" s="19">
        <v>0.0</v>
      </c>
      <c r="AI15" s="1">
        <v>0.0</v>
      </c>
      <c r="AJ15" s="19">
        <v>0.0</v>
      </c>
      <c r="AK15" s="19">
        <v>0.0</v>
      </c>
      <c r="AL15" s="19">
        <v>0.0</v>
      </c>
      <c r="AM15" s="19">
        <v>0.0</v>
      </c>
      <c r="AN15" s="19">
        <v>0.0</v>
      </c>
      <c r="AO15" s="19">
        <v>0.0</v>
      </c>
      <c r="AP15" s="1" t="s">
        <v>90</v>
      </c>
      <c r="AQ15" s="20" t="s">
        <v>91</v>
      </c>
      <c r="AR15" s="1" t="str">
        <f>IF(IFNA(VLOOKUP(AP15,Criteri!A:A,1,FALSE),"ko")="ko","Non c'è in Criteri","")</f>
        <v/>
      </c>
      <c r="AS15" s="21" t="str">
        <f t="shared" si="1"/>
        <v>Target_chi_singolo +  Target_categoria_allenatore/presidente +  Contenuto/tema_insulto generico +  Augurio TSO</v>
      </c>
      <c r="AT15" s="1"/>
      <c r="AU15" s="1"/>
      <c r="AV15" s="1"/>
      <c r="AW15" s="1"/>
      <c r="AX15" s="1"/>
    </row>
    <row r="16" ht="18.0" customHeight="1">
      <c r="A16" s="1" t="s">
        <v>56</v>
      </c>
      <c r="B16" s="16">
        <v>1.22030465129328E18</v>
      </c>
      <c r="C16" s="17" t="s">
        <v>94</v>
      </c>
      <c r="D16" s="1" t="s">
        <v>95</v>
      </c>
      <c r="E16" s="22">
        <v>1.0</v>
      </c>
      <c r="F16" s="22">
        <v>0.0</v>
      </c>
      <c r="G16" s="22">
        <v>0.0</v>
      </c>
      <c r="H16" s="22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1.0</v>
      </c>
      <c r="Q16" s="1">
        <v>0.0</v>
      </c>
      <c r="R16" s="1">
        <v>0.0</v>
      </c>
      <c r="S16" s="1">
        <v>0.0</v>
      </c>
      <c r="T16" s="19">
        <v>0.0</v>
      </c>
      <c r="U16" s="19">
        <v>0.0</v>
      </c>
      <c r="V16" s="19">
        <v>1.0</v>
      </c>
      <c r="W16" s="19">
        <v>0.0</v>
      </c>
      <c r="X16" s="1">
        <v>0.0</v>
      </c>
      <c r="Y16" s="19">
        <v>1.0</v>
      </c>
      <c r="Z16" s="19">
        <v>0.0</v>
      </c>
      <c r="AA16" s="19">
        <v>0.0</v>
      </c>
      <c r="AB16" s="19">
        <v>0.0</v>
      </c>
      <c r="AC16" s="19">
        <v>0.0</v>
      </c>
      <c r="AD16" s="19">
        <v>0.0</v>
      </c>
      <c r="AE16" s="19">
        <v>0.0</v>
      </c>
      <c r="AF16" s="19">
        <v>0.0</v>
      </c>
      <c r="AG16" s="19">
        <v>0.0</v>
      </c>
      <c r="AH16" s="19">
        <v>0.0</v>
      </c>
      <c r="AI16" s="19">
        <v>0.0</v>
      </c>
      <c r="AJ16" s="19">
        <v>0.0</v>
      </c>
      <c r="AK16" s="19">
        <v>0.0</v>
      </c>
      <c r="AL16" s="19">
        <v>0.0</v>
      </c>
      <c r="AM16" s="19">
        <v>0.0</v>
      </c>
      <c r="AN16" s="19">
        <v>0.0</v>
      </c>
      <c r="AO16" s="19">
        <v>0.0</v>
      </c>
      <c r="AP16" s="1" t="s">
        <v>90</v>
      </c>
      <c r="AQ16" s="20" t="s">
        <v>91</v>
      </c>
      <c r="AR16" s="1" t="str">
        <f>IF(IFNA(VLOOKUP(AP16,Criteri!A:A,1,FALSE),"ko")="ko","Non c'è in Criteri","")</f>
        <v/>
      </c>
      <c r="AS16" s="21" t="str">
        <f t="shared" si="1"/>
        <v>Target_chi_singolo +  Target_categoria_tifoso +  Contenuto/tema_insulto generico +  Augurio TSO</v>
      </c>
      <c r="AT16" s="1"/>
      <c r="AU16" s="1"/>
      <c r="AV16" s="1"/>
      <c r="AW16" s="1"/>
      <c r="AX16" s="1"/>
    </row>
    <row r="17" ht="18.0" customHeight="1">
      <c r="A17" s="1" t="s">
        <v>56</v>
      </c>
      <c r="B17" s="16">
        <v>1.22939195401592E18</v>
      </c>
      <c r="C17" s="17" t="s">
        <v>96</v>
      </c>
      <c r="D17" s="1" t="s">
        <v>97</v>
      </c>
      <c r="E17" s="22">
        <v>1.0</v>
      </c>
      <c r="F17" s="22">
        <v>0.0</v>
      </c>
      <c r="G17" s="22">
        <v>0.0</v>
      </c>
      <c r="H17" s="22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1.0</v>
      </c>
      <c r="R17" s="1">
        <v>0.0</v>
      </c>
      <c r="S17" s="1">
        <v>0.0</v>
      </c>
      <c r="T17" s="1">
        <v>0.0</v>
      </c>
      <c r="U17" s="1">
        <v>0.0</v>
      </c>
      <c r="V17" s="1">
        <v>1.0</v>
      </c>
      <c r="W17" s="1">
        <v>0.0</v>
      </c>
      <c r="X17" s="1">
        <v>0.0</v>
      </c>
      <c r="Y17" s="1">
        <v>1.0</v>
      </c>
      <c r="Z17" s="1">
        <v>0.0</v>
      </c>
      <c r="AA17" s="19">
        <v>0.0</v>
      </c>
      <c r="AB17" s="19">
        <v>0.0</v>
      </c>
      <c r="AC17" s="19">
        <v>0.0</v>
      </c>
      <c r="AD17" s="19">
        <v>0.0</v>
      </c>
      <c r="AE17" s="19">
        <v>0.0</v>
      </c>
      <c r="AF17" s="19">
        <v>0.0</v>
      </c>
      <c r="AG17" s="19">
        <v>0.0</v>
      </c>
      <c r="AH17" s="19">
        <v>0.0</v>
      </c>
      <c r="AI17" s="1">
        <v>0.0</v>
      </c>
      <c r="AJ17" s="19">
        <v>0.0</v>
      </c>
      <c r="AK17" s="19">
        <v>0.0</v>
      </c>
      <c r="AL17" s="19">
        <v>0.0</v>
      </c>
      <c r="AM17" s="19">
        <v>0.0</v>
      </c>
      <c r="AN17" s="19">
        <v>0.0</v>
      </c>
      <c r="AO17" s="19">
        <v>0.0</v>
      </c>
      <c r="AP17" s="1" t="s">
        <v>90</v>
      </c>
      <c r="AQ17" s="20" t="s">
        <v>91</v>
      </c>
      <c r="AR17" s="1" t="str">
        <f>IF(IFNA(VLOOKUP(AP17,Criteri!A:A,1,FALSE),"ko")="ko","Non c'è in Criteri","")</f>
        <v/>
      </c>
      <c r="AS17" s="21" t="str">
        <f t="shared" si="1"/>
        <v>Target_chi_singolo +  Target_categoria_utente +  Contenuto/tema_insulto generico +  Augurio TSO</v>
      </c>
      <c r="AT17" s="1"/>
      <c r="AU17" s="1"/>
      <c r="AV17" s="1"/>
      <c r="AW17" s="1"/>
      <c r="AX17" s="1"/>
    </row>
    <row r="18" ht="18.0" customHeight="1">
      <c r="A18" s="1" t="s">
        <v>51</v>
      </c>
      <c r="B18" s="16">
        <v>1.19129460792304E18</v>
      </c>
      <c r="C18" s="17" t="s">
        <v>98</v>
      </c>
      <c r="D18" s="1"/>
      <c r="E18" s="22">
        <v>1.0</v>
      </c>
      <c r="F18" s="22">
        <v>1.0</v>
      </c>
      <c r="G18" s="22">
        <v>0.0</v>
      </c>
      <c r="H18" s="22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9">
        <v>0.0</v>
      </c>
      <c r="V18" s="1">
        <v>0.0</v>
      </c>
      <c r="W18" s="1">
        <v>1.0</v>
      </c>
      <c r="X18" s="1">
        <v>0.0</v>
      </c>
      <c r="Y18" s="1">
        <v>0.0</v>
      </c>
      <c r="Z18" s="19">
        <v>0.0</v>
      </c>
      <c r="AA18" s="19">
        <v>0.0</v>
      </c>
      <c r="AB18" s="19">
        <v>0.0</v>
      </c>
      <c r="AC18" s="19">
        <v>0.0</v>
      </c>
      <c r="AD18" s="19">
        <v>0.0</v>
      </c>
      <c r="AE18" s="19">
        <v>0.0</v>
      </c>
      <c r="AF18" s="19">
        <v>0.0</v>
      </c>
      <c r="AG18" s="19">
        <v>0.0</v>
      </c>
      <c r="AH18" s="19">
        <v>0.0</v>
      </c>
      <c r="AI18" s="1">
        <v>0.0</v>
      </c>
      <c r="AJ18" s="19">
        <v>0.0</v>
      </c>
      <c r="AK18" s="19">
        <v>0.0</v>
      </c>
      <c r="AL18" s="19">
        <v>0.0</v>
      </c>
      <c r="AM18" s="19">
        <v>0.0</v>
      </c>
      <c r="AN18" s="19">
        <v>0.0</v>
      </c>
      <c r="AO18" s="19">
        <v>1.0</v>
      </c>
      <c r="AP18" s="1" t="s">
        <v>99</v>
      </c>
      <c r="AQ18" s="20" t="s">
        <v>100</v>
      </c>
      <c r="AR18" s="1" t="str">
        <f>IF(IFNA(VLOOKUP(AP18,Criteri!A:A,1,FALSE),"ko")="ko","Non c'è in Criteri","")</f>
        <v/>
      </c>
      <c r="AS18" s="21" t="str">
        <f t="shared" si="1"/>
        <v>Target_chi_singolo +  Target_chi_gruppo +  Target_categoria_atleta +  Contenuto/tema_insulto categoria +  hate speech_SO</v>
      </c>
      <c r="AT18" s="1"/>
      <c r="AU18" s="1"/>
      <c r="AV18" s="1"/>
      <c r="AW18" s="1"/>
      <c r="AX18" s="1"/>
    </row>
    <row r="19" ht="18.0" customHeight="1">
      <c r="A19" s="1" t="s">
        <v>51</v>
      </c>
      <c r="B19" s="16">
        <v>1.19131042974364E18</v>
      </c>
      <c r="C19" s="17" t="s">
        <v>101</v>
      </c>
      <c r="D19" s="1" t="s">
        <v>102</v>
      </c>
      <c r="E19" s="22">
        <v>0.0</v>
      </c>
      <c r="F19" s="22">
        <v>1.0</v>
      </c>
      <c r="G19" s="22">
        <v>0.0</v>
      </c>
      <c r="H19" s="22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1.0</v>
      </c>
      <c r="Q19" s="1">
        <v>0.0</v>
      </c>
      <c r="R19" s="1">
        <v>0.0</v>
      </c>
      <c r="S19" s="1">
        <v>0.0</v>
      </c>
      <c r="T19" s="19">
        <v>0.0</v>
      </c>
      <c r="U19" s="19">
        <v>0.0</v>
      </c>
      <c r="V19" s="19">
        <v>0.0</v>
      </c>
      <c r="W19" s="19">
        <v>1.0</v>
      </c>
      <c r="X19" s="1">
        <v>0.0</v>
      </c>
      <c r="Y19" s="1">
        <v>0.0</v>
      </c>
      <c r="Z19" s="19">
        <v>0.0</v>
      </c>
      <c r="AA19" s="19">
        <v>0.0</v>
      </c>
      <c r="AB19" s="19">
        <v>0.0</v>
      </c>
      <c r="AC19" s="19">
        <v>0.0</v>
      </c>
      <c r="AD19" s="19">
        <v>0.0</v>
      </c>
      <c r="AE19" s="19">
        <v>0.0</v>
      </c>
      <c r="AF19" s="19">
        <v>0.0</v>
      </c>
      <c r="AG19" s="19">
        <v>0.0</v>
      </c>
      <c r="AH19" s="19">
        <v>0.0</v>
      </c>
      <c r="AI19" s="19">
        <v>0.0</v>
      </c>
      <c r="AJ19" s="19">
        <v>0.0</v>
      </c>
      <c r="AK19" s="19">
        <v>1.0</v>
      </c>
      <c r="AL19" s="19">
        <v>0.0</v>
      </c>
      <c r="AM19" s="19">
        <v>0.0</v>
      </c>
      <c r="AN19" s="19">
        <v>0.0</v>
      </c>
      <c r="AO19" s="19">
        <v>0.0</v>
      </c>
      <c r="AP19" s="1" t="s">
        <v>99</v>
      </c>
      <c r="AQ19" s="20" t="s">
        <v>100</v>
      </c>
      <c r="AR19" s="1" t="str">
        <f>IF(IFNA(VLOOKUP(AP19,Criteri!A:A,1,FALSE),"ko")="ko","Non c'è in Criteri","")</f>
        <v/>
      </c>
      <c r="AS19" s="21" t="str">
        <f t="shared" si="1"/>
        <v>Target_chi_gruppo +  Target_categoria_tifoso +  Contenuto/tema_insulto categoria +  hate speech_etnia/nazionalità</v>
      </c>
      <c r="AT19" s="1"/>
      <c r="AU19" s="1"/>
      <c r="AV19" s="1"/>
      <c r="AW19" s="1"/>
      <c r="AX19" s="1"/>
    </row>
    <row r="20" ht="18.0" customHeight="1">
      <c r="A20" s="1" t="s">
        <v>56</v>
      </c>
      <c r="B20" s="16">
        <v>1.19102886900187E18</v>
      </c>
      <c r="C20" s="17" t="s">
        <v>103</v>
      </c>
      <c r="D20" s="1" t="s">
        <v>104</v>
      </c>
      <c r="E20" s="22">
        <v>0.0</v>
      </c>
      <c r="F20" s="22">
        <v>1.0</v>
      </c>
      <c r="G20" s="22">
        <v>0.0</v>
      </c>
      <c r="H20" s="22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1.0</v>
      </c>
      <c r="P20" s="1">
        <v>0.0</v>
      </c>
      <c r="Q20" s="1">
        <v>0.0</v>
      </c>
      <c r="R20" s="1">
        <v>0.0</v>
      </c>
      <c r="S20" s="1">
        <v>0.0</v>
      </c>
      <c r="T20" s="19">
        <v>0.0</v>
      </c>
      <c r="U20" s="19">
        <v>0.0</v>
      </c>
      <c r="V20" s="19">
        <v>0.0</v>
      </c>
      <c r="W20" s="19">
        <v>1.0</v>
      </c>
      <c r="X20" s="1">
        <v>0.0</v>
      </c>
      <c r="Y20" s="1">
        <v>0.0</v>
      </c>
      <c r="Z20" s="19">
        <v>0.0</v>
      </c>
      <c r="AA20" s="19">
        <v>0.0</v>
      </c>
      <c r="AB20" s="19">
        <v>0.0</v>
      </c>
      <c r="AC20" s="19">
        <v>0.0</v>
      </c>
      <c r="AD20" s="19">
        <v>0.0</v>
      </c>
      <c r="AE20" s="19">
        <v>0.0</v>
      </c>
      <c r="AF20" s="19">
        <v>0.0</v>
      </c>
      <c r="AG20" s="19">
        <v>0.0</v>
      </c>
      <c r="AH20" s="19">
        <v>0.0</v>
      </c>
      <c r="AI20" s="19">
        <v>1.0</v>
      </c>
      <c r="AJ20" s="19">
        <v>0.0</v>
      </c>
      <c r="AK20" s="19">
        <v>0.0</v>
      </c>
      <c r="AL20" s="19">
        <v>0.0</v>
      </c>
      <c r="AM20" s="19">
        <v>0.0</v>
      </c>
      <c r="AN20" s="19">
        <v>0.0</v>
      </c>
      <c r="AO20" s="19">
        <v>0.0</v>
      </c>
      <c r="AP20" s="20" t="s">
        <v>105</v>
      </c>
      <c r="AQ20" s="20" t="s">
        <v>106</v>
      </c>
      <c r="AR20" s="1" t="str">
        <f>IF(IFNA(VLOOKUP(AP20,Criteri!A:A,1,FALSE),"ko")="ko","Non c'è in Criteri","")</f>
        <v/>
      </c>
      <c r="AS20" s="21" t="str">
        <f t="shared" si="1"/>
        <v>Target_chi_gruppo +  Target_categoria_atleta +  Contenuto/tema_insulto categoria +  hate speech_genere</v>
      </c>
      <c r="AT20" s="1"/>
      <c r="AU20" s="1"/>
      <c r="AV20" s="1"/>
      <c r="AW20" s="1"/>
      <c r="AX20" s="1"/>
    </row>
    <row r="21" ht="18.0" customHeight="1">
      <c r="A21" s="1" t="s">
        <v>59</v>
      </c>
      <c r="B21" s="16">
        <v>1.19071238759636E18</v>
      </c>
      <c r="C21" s="17" t="s">
        <v>107</v>
      </c>
      <c r="D21" s="1" t="s">
        <v>108</v>
      </c>
      <c r="E21" s="22">
        <v>1.0</v>
      </c>
      <c r="F21" s="22">
        <v>1.0</v>
      </c>
      <c r="G21" s="22">
        <v>0.0</v>
      </c>
      <c r="H21" s="22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9">
        <v>1.0</v>
      </c>
      <c r="V21" s="1">
        <v>0.0</v>
      </c>
      <c r="W21" s="1">
        <v>1.0</v>
      </c>
      <c r="X21" s="1">
        <v>0.0</v>
      </c>
      <c r="Y21" s="1">
        <v>0.0</v>
      </c>
      <c r="Z21" s="19">
        <v>0.0</v>
      </c>
      <c r="AA21" s="19">
        <v>0.0</v>
      </c>
      <c r="AB21" s="19">
        <v>0.0</v>
      </c>
      <c r="AC21" s="19">
        <v>0.0</v>
      </c>
      <c r="AD21" s="19">
        <v>0.0</v>
      </c>
      <c r="AE21" s="19">
        <v>0.0</v>
      </c>
      <c r="AF21" s="19">
        <v>0.0</v>
      </c>
      <c r="AG21" s="19">
        <v>0.0</v>
      </c>
      <c r="AH21" s="19">
        <v>0.0</v>
      </c>
      <c r="AI21" s="1">
        <v>0.0</v>
      </c>
      <c r="AJ21" s="19">
        <v>0.0</v>
      </c>
      <c r="AK21" s="19">
        <v>1.0</v>
      </c>
      <c r="AL21" s="19">
        <v>0.0</v>
      </c>
      <c r="AM21" s="19">
        <v>0.0</v>
      </c>
      <c r="AN21" s="19">
        <v>0.0</v>
      </c>
      <c r="AO21" s="19">
        <v>0.0</v>
      </c>
      <c r="AP21" s="1" t="s">
        <v>109</v>
      </c>
      <c r="AQ21" s="20" t="s">
        <v>110</v>
      </c>
      <c r="AR21" s="1" t="str">
        <f>IF(IFNA(VLOOKUP(AP21,Criteri!A:A,1,FALSE),"ko")="ko","Non c'è in Criteri","")</f>
        <v/>
      </c>
      <c r="AS21" s="21" t="str">
        <f t="shared" si="1"/>
        <v>Target_chi_singolo +  Target_chi_gruppo +  Target_categoria_atleta +  Linguaggio volgare  +  Contenuto/tema_insulto categoria +  hate speech_etnia/nazionalità</v>
      </c>
      <c r="AT21" s="1"/>
      <c r="AU21" s="1"/>
      <c r="AV21" s="1"/>
      <c r="AW21" s="1"/>
      <c r="AX21" s="1"/>
    </row>
    <row r="22" ht="18.0" customHeight="1">
      <c r="A22" s="1" t="s">
        <v>56</v>
      </c>
      <c r="B22" s="16">
        <v>1.22501359660797E18</v>
      </c>
      <c r="C22" s="17" t="s">
        <v>111</v>
      </c>
      <c r="D22" s="1"/>
      <c r="E22" s="22">
        <v>1.0</v>
      </c>
      <c r="F22" s="22">
        <v>1.0</v>
      </c>
      <c r="G22" s="22">
        <v>0.0</v>
      </c>
      <c r="H22" s="22">
        <v>0.0</v>
      </c>
      <c r="I22" s="1">
        <v>0.0</v>
      </c>
      <c r="J22" s="1">
        <v>1.0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1.0</v>
      </c>
      <c r="S22" s="1">
        <v>0.0</v>
      </c>
      <c r="T22" s="1">
        <v>0.0</v>
      </c>
      <c r="U22" s="19">
        <v>0.0</v>
      </c>
      <c r="V22" s="1">
        <v>0.0</v>
      </c>
      <c r="W22" s="1">
        <v>1.0</v>
      </c>
      <c r="X22" s="1">
        <v>0.0</v>
      </c>
      <c r="Y22" s="1">
        <v>0.0</v>
      </c>
      <c r="Z22" s="19">
        <v>0.0</v>
      </c>
      <c r="AA22" s="19">
        <v>0.0</v>
      </c>
      <c r="AB22" s="19">
        <v>0.0</v>
      </c>
      <c r="AC22" s="19">
        <v>0.0</v>
      </c>
      <c r="AD22" s="19">
        <v>0.0</v>
      </c>
      <c r="AE22" s="19">
        <v>0.0</v>
      </c>
      <c r="AF22" s="19">
        <v>0.0</v>
      </c>
      <c r="AG22" s="19">
        <v>0.0</v>
      </c>
      <c r="AH22" s="19">
        <v>0.0</v>
      </c>
      <c r="AI22" s="1">
        <v>0.0</v>
      </c>
      <c r="AJ22" s="19">
        <v>1.0</v>
      </c>
      <c r="AK22" s="19">
        <v>0.0</v>
      </c>
      <c r="AL22" s="19">
        <v>0.0</v>
      </c>
      <c r="AM22" s="19">
        <v>0.0</v>
      </c>
      <c r="AN22" s="19">
        <v>0.0</v>
      </c>
      <c r="AO22" s="19">
        <v>1.0</v>
      </c>
      <c r="AP22" s="1" t="s">
        <v>112</v>
      </c>
      <c r="AQ22" s="20" t="s">
        <v>113</v>
      </c>
      <c r="AR22" s="1" t="str">
        <f>IF(IFNA(VLOOKUP(AP22,Criteri!A:A,1,FALSE),"ko")="ko","Non c'è in Criteri","")</f>
        <v/>
      </c>
      <c r="AS22" s="21" t="str">
        <f t="shared" si="1"/>
        <v>Target_chi_singolo +  Target_chi_gruppo +  Target_categoria_giornalismo +  Target_categoria_non identificabile +  Contenuto/tema_insulto categoria +  hate speech_body +  hate speech_SO</v>
      </c>
      <c r="AT22" s="1"/>
      <c r="AU22" s="1"/>
      <c r="AV22" s="1"/>
      <c r="AW22" s="1"/>
      <c r="AX22" s="1"/>
    </row>
    <row r="23" ht="18.0" customHeight="1">
      <c r="A23" s="1" t="s">
        <v>56</v>
      </c>
      <c r="B23" s="16">
        <v>1.20288812343851E18</v>
      </c>
      <c r="C23" s="17" t="s">
        <v>114</v>
      </c>
      <c r="D23" s="1"/>
      <c r="E23" s="22">
        <v>0.0</v>
      </c>
      <c r="F23" s="22">
        <v>0.0</v>
      </c>
      <c r="G23" s="22">
        <v>0.0</v>
      </c>
      <c r="H23" s="22">
        <v>1.0</v>
      </c>
      <c r="I23" s="1">
        <v>0.0</v>
      </c>
      <c r="J23" s="1">
        <v>0.0</v>
      </c>
      <c r="K23" s="1">
        <v>0.0</v>
      </c>
      <c r="L23" s="19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1.0</v>
      </c>
      <c r="S23" s="1">
        <v>0.0</v>
      </c>
      <c r="T23" s="1">
        <v>1.0</v>
      </c>
      <c r="U23" s="19">
        <v>0.0</v>
      </c>
      <c r="V23" s="1">
        <v>0.0</v>
      </c>
      <c r="W23" s="1">
        <v>0.0</v>
      </c>
      <c r="X23" s="1">
        <v>0.0</v>
      </c>
      <c r="Y23" s="1">
        <v>0.0</v>
      </c>
      <c r="Z23" s="19">
        <v>0.0</v>
      </c>
      <c r="AA23" s="19">
        <v>0.0</v>
      </c>
      <c r="AB23" s="19">
        <v>0.0</v>
      </c>
      <c r="AC23" s="19">
        <v>0.0</v>
      </c>
      <c r="AD23" s="19">
        <v>0.0</v>
      </c>
      <c r="AE23" s="19">
        <v>0.0</v>
      </c>
      <c r="AF23" s="19">
        <v>0.0</v>
      </c>
      <c r="AG23" s="19">
        <v>0.0</v>
      </c>
      <c r="AH23" s="19">
        <v>0.0</v>
      </c>
      <c r="AI23" s="1">
        <v>0.0</v>
      </c>
      <c r="AJ23" s="19">
        <v>0.0</v>
      </c>
      <c r="AK23" s="19">
        <v>0.0</v>
      </c>
      <c r="AL23" s="19">
        <v>0.0</v>
      </c>
      <c r="AM23" s="19">
        <v>0.0</v>
      </c>
      <c r="AN23" s="19">
        <v>0.0</v>
      </c>
      <c r="AO23" s="19">
        <v>0.0</v>
      </c>
      <c r="AP23" s="1" t="s">
        <v>115</v>
      </c>
      <c r="AQ23" s="7" t="s">
        <v>116</v>
      </c>
      <c r="AR23" s="1" t="str">
        <f>IF(IFNA(VLOOKUP(AP23,Criteri!A:A,1,FALSE),"ko")="ko","Non c'è in Criteri","")</f>
        <v/>
      </c>
      <c r="AS23" s="21" t="str">
        <f t="shared" si="1"/>
        <v>Target_chi_nd +  Target_categoria_non identificabile +  Contenuto/tema_nd</v>
      </c>
      <c r="AT23" s="1"/>
      <c r="AU23" s="1"/>
      <c r="AV23" s="1"/>
      <c r="AW23" s="1"/>
      <c r="AX23" s="1"/>
    </row>
    <row r="24" ht="18.0" customHeight="1">
      <c r="A24" s="1" t="s">
        <v>51</v>
      </c>
      <c r="B24" s="16">
        <v>1.1902208520271E18</v>
      </c>
      <c r="C24" s="17" t="s">
        <v>117</v>
      </c>
      <c r="D24" s="1" t="s">
        <v>118</v>
      </c>
      <c r="E24" s="22">
        <v>0.0</v>
      </c>
      <c r="F24" s="22">
        <v>0.0</v>
      </c>
      <c r="G24" s="22">
        <v>0.0</v>
      </c>
      <c r="H24" s="22">
        <v>1.0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1.0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9">
        <v>0.0</v>
      </c>
      <c r="AB24" s="19">
        <v>0.0</v>
      </c>
      <c r="AC24" s="19">
        <v>0.0</v>
      </c>
      <c r="AD24" s="19">
        <v>0.0</v>
      </c>
      <c r="AE24" s="19">
        <v>1.0</v>
      </c>
      <c r="AF24" s="19">
        <v>0.0</v>
      </c>
      <c r="AG24" s="19">
        <v>0.0</v>
      </c>
      <c r="AH24" s="19">
        <v>0.0</v>
      </c>
      <c r="AI24" s="1">
        <v>0.0</v>
      </c>
      <c r="AJ24" s="19">
        <v>0.0</v>
      </c>
      <c r="AK24" s="19">
        <v>0.0</v>
      </c>
      <c r="AL24" s="19">
        <v>0.0</v>
      </c>
      <c r="AM24" s="19">
        <v>0.0</v>
      </c>
      <c r="AN24" s="19">
        <v>0.0</v>
      </c>
      <c r="AO24" s="19">
        <v>0.0</v>
      </c>
      <c r="AP24" s="1" t="s">
        <v>119</v>
      </c>
      <c r="AQ24" s="20" t="s">
        <v>120</v>
      </c>
      <c r="AR24" s="1" t="str">
        <f>IF(IFNA(VLOOKUP(AP24,Criteri!A:A,1,FALSE),"ko")="ko","Non c'è in Criteri","")</f>
        <v/>
      </c>
      <c r="AS24" s="21" t="str">
        <f t="shared" si="1"/>
        <v>Target_chi_nd +  Target_categoria_nd +  Corruzione</v>
      </c>
      <c r="AT24" s="1"/>
      <c r="AU24" s="1"/>
      <c r="AV24" s="1"/>
      <c r="AW24" s="1"/>
      <c r="AX24" s="1"/>
    </row>
    <row r="25" ht="18.0" customHeight="1">
      <c r="A25" s="1" t="s">
        <v>56</v>
      </c>
      <c r="B25" s="16">
        <v>1.18980716318468E18</v>
      </c>
      <c r="C25" s="17" t="s">
        <v>121</v>
      </c>
      <c r="D25" s="1" t="s">
        <v>122</v>
      </c>
      <c r="E25" s="22">
        <v>1.0</v>
      </c>
      <c r="F25" s="22">
        <v>0.0</v>
      </c>
      <c r="G25" s="22">
        <v>0.0</v>
      </c>
      <c r="H25" s="22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9">
        <v>0.0</v>
      </c>
      <c r="U25" s="19">
        <v>0.0</v>
      </c>
      <c r="V25" s="19">
        <v>1.0</v>
      </c>
      <c r="W25" s="19">
        <v>0.0</v>
      </c>
      <c r="X25" s="1">
        <v>0.0</v>
      </c>
      <c r="Y25" s="1">
        <v>0.0</v>
      </c>
      <c r="Z25" s="19">
        <v>0.0</v>
      </c>
      <c r="AA25" s="19">
        <v>0.0</v>
      </c>
      <c r="AB25" s="19">
        <v>0.0</v>
      </c>
      <c r="AC25" s="19">
        <v>0.0</v>
      </c>
      <c r="AD25" s="19">
        <v>0.0</v>
      </c>
      <c r="AE25" s="19">
        <v>1.0</v>
      </c>
      <c r="AF25" s="19">
        <v>0.0</v>
      </c>
      <c r="AG25" s="19">
        <v>0.0</v>
      </c>
      <c r="AH25" s="19">
        <v>0.0</v>
      </c>
      <c r="AI25" s="19">
        <v>0.0</v>
      </c>
      <c r="AJ25" s="19">
        <v>0.0</v>
      </c>
      <c r="AK25" s="19">
        <v>0.0</v>
      </c>
      <c r="AL25" s="19">
        <v>0.0</v>
      </c>
      <c r="AM25" s="19">
        <v>0.0</v>
      </c>
      <c r="AN25" s="19">
        <v>0.0</v>
      </c>
      <c r="AO25" s="19">
        <v>0.0</v>
      </c>
      <c r="AP25" s="1" t="s">
        <v>119</v>
      </c>
      <c r="AQ25" s="20" t="s">
        <v>123</v>
      </c>
      <c r="AR25" s="1" t="str">
        <f>IF(IFNA(VLOOKUP(AP25,Criteri!A:A,1,FALSE),"ko")="ko","Non c'è in Criteri","")</f>
        <v/>
      </c>
      <c r="AS25" s="21" t="str">
        <f t="shared" si="1"/>
        <v>Target_chi_singolo +  Target_categoria_personaggio +  Contenuto/tema_insulto generico +  Corruzione</v>
      </c>
      <c r="AT25" s="1"/>
      <c r="AU25" s="1"/>
      <c r="AV25" s="1"/>
      <c r="AW25" s="1"/>
      <c r="AX25" s="1"/>
    </row>
    <row r="26" ht="18.0" customHeight="1">
      <c r="A26" s="1" t="s">
        <v>56</v>
      </c>
      <c r="B26" s="16">
        <v>1.18220886529689E18</v>
      </c>
      <c r="C26" s="17" t="s">
        <v>124</v>
      </c>
      <c r="D26" s="1" t="s">
        <v>125</v>
      </c>
      <c r="E26" s="22">
        <v>0.0</v>
      </c>
      <c r="F26" s="22">
        <v>0.0</v>
      </c>
      <c r="G26" s="22">
        <v>1.0</v>
      </c>
      <c r="H26" s="22">
        <v>0.0</v>
      </c>
      <c r="I26" s="1">
        <v>1.0</v>
      </c>
      <c r="J26" s="1">
        <v>0.0</v>
      </c>
      <c r="K26" s="1">
        <v>0.0</v>
      </c>
      <c r="L26" s="1">
        <v>0.0</v>
      </c>
      <c r="M26" s="1">
        <v>1.0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9">
        <v>0.0</v>
      </c>
      <c r="AB26" s="19">
        <v>0.0</v>
      </c>
      <c r="AC26" s="19">
        <v>0.0</v>
      </c>
      <c r="AD26" s="19">
        <v>0.0</v>
      </c>
      <c r="AE26" s="19">
        <v>1.0</v>
      </c>
      <c r="AF26" s="19">
        <v>0.0</v>
      </c>
      <c r="AG26" s="19">
        <v>0.0</v>
      </c>
      <c r="AH26" s="19">
        <v>0.0</v>
      </c>
      <c r="AI26" s="1">
        <v>0.0</v>
      </c>
      <c r="AJ26" s="19">
        <v>0.0</v>
      </c>
      <c r="AK26" s="19">
        <v>0.0</v>
      </c>
      <c r="AL26" s="19">
        <v>0.0</v>
      </c>
      <c r="AM26" s="19">
        <v>0.0</v>
      </c>
      <c r="AN26" s="19">
        <v>0.0</v>
      </c>
      <c r="AO26" s="19">
        <v>0.0</v>
      </c>
      <c r="AP26" s="1" t="s">
        <v>119</v>
      </c>
      <c r="AQ26" s="20" t="s">
        <v>123</v>
      </c>
      <c r="AR26" s="1" t="str">
        <f>IF(IFNA(VLOOKUP(AP26,Criteri!A:A,1,FALSE),"ko")="ko","Non c'è in Criteri","")</f>
        <v/>
      </c>
      <c r="AS26" s="21" t="str">
        <f t="shared" si="1"/>
        <v>Target_chi_organizzazione +  Target_categoria_organizzazione +  Target_categoria_squadra +  Corruzione</v>
      </c>
      <c r="AT26" s="1"/>
      <c r="AU26" s="1"/>
      <c r="AV26" s="1"/>
      <c r="AW26" s="1"/>
      <c r="AX26" s="1"/>
    </row>
    <row r="27" ht="18.0" customHeight="1">
      <c r="A27" s="1" t="s">
        <v>51</v>
      </c>
      <c r="B27" s="16">
        <v>1.20212250926663E18</v>
      </c>
      <c r="C27" s="17" t="s">
        <v>126</v>
      </c>
      <c r="D27" s="1" t="s">
        <v>78</v>
      </c>
      <c r="E27" s="22">
        <v>0.0</v>
      </c>
      <c r="F27" s="22">
        <v>1.0</v>
      </c>
      <c r="G27" s="22">
        <v>0.0</v>
      </c>
      <c r="H27" s="22">
        <v>0.0</v>
      </c>
      <c r="I27" s="1">
        <v>1.0</v>
      </c>
      <c r="J27" s="1">
        <v>0.0</v>
      </c>
      <c r="K27" s="1">
        <v>0.0</v>
      </c>
      <c r="L27" s="1">
        <v>0.0</v>
      </c>
      <c r="M27" s="1">
        <v>1.0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9">
        <v>0.0</v>
      </c>
      <c r="AB27" s="19">
        <v>0.0</v>
      </c>
      <c r="AC27" s="19">
        <v>0.0</v>
      </c>
      <c r="AD27" s="19">
        <v>0.0</v>
      </c>
      <c r="AE27" s="19">
        <v>1.0</v>
      </c>
      <c r="AF27" s="19">
        <v>0.0</v>
      </c>
      <c r="AG27" s="19">
        <v>0.0</v>
      </c>
      <c r="AH27" s="19">
        <v>0.0</v>
      </c>
      <c r="AI27" s="1">
        <v>0.0</v>
      </c>
      <c r="AJ27" s="19">
        <v>0.0</v>
      </c>
      <c r="AK27" s="19">
        <v>0.0</v>
      </c>
      <c r="AL27" s="19">
        <v>0.0</v>
      </c>
      <c r="AM27" s="19">
        <v>0.0</v>
      </c>
      <c r="AN27" s="19">
        <v>0.0</v>
      </c>
      <c r="AO27" s="19">
        <v>0.0</v>
      </c>
      <c r="AP27" s="1" t="s">
        <v>119</v>
      </c>
      <c r="AQ27" s="20" t="s">
        <v>123</v>
      </c>
      <c r="AR27" s="1" t="str">
        <f>IF(IFNA(VLOOKUP(AP27,Criteri!A:A,1,FALSE),"ko")="ko","Non c'è in Criteri","")</f>
        <v/>
      </c>
      <c r="AS27" s="21" t="str">
        <f t="shared" si="1"/>
        <v>Target_chi_gruppo +  Target_categoria_organizzazione +  Target_categoria_squadra +  Corruzione</v>
      </c>
      <c r="AT27" s="1"/>
      <c r="AU27" s="1"/>
      <c r="AV27" s="1"/>
      <c r="AW27" s="1"/>
      <c r="AX27" s="1"/>
    </row>
    <row r="28" ht="18.0" customHeight="1">
      <c r="A28" s="1" t="s">
        <v>56</v>
      </c>
      <c r="B28" s="16">
        <v>1.21389260516508E18</v>
      </c>
      <c r="C28" s="17" t="s">
        <v>127</v>
      </c>
      <c r="D28" s="1" t="s">
        <v>128</v>
      </c>
      <c r="E28" s="22">
        <v>0.0</v>
      </c>
      <c r="F28" s="22">
        <v>0.0</v>
      </c>
      <c r="G28" s="22">
        <v>0.0</v>
      </c>
      <c r="H28" s="22">
        <v>1.0</v>
      </c>
      <c r="I28" s="1">
        <v>0.0</v>
      </c>
      <c r="J28" s="1">
        <v>0.0</v>
      </c>
      <c r="K28" s="1">
        <v>0.0</v>
      </c>
      <c r="L28" s="1">
        <v>0.0</v>
      </c>
      <c r="M28" s="1">
        <v>1.0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9">
        <v>0.0</v>
      </c>
      <c r="AB28" s="19">
        <v>0.0</v>
      </c>
      <c r="AC28" s="19">
        <v>0.0</v>
      </c>
      <c r="AD28" s="19">
        <v>0.0</v>
      </c>
      <c r="AE28" s="19">
        <v>1.0</v>
      </c>
      <c r="AF28" s="19">
        <v>0.0</v>
      </c>
      <c r="AG28" s="19">
        <v>0.0</v>
      </c>
      <c r="AH28" s="19">
        <v>0.0</v>
      </c>
      <c r="AI28" s="1">
        <v>0.0</v>
      </c>
      <c r="AJ28" s="19">
        <v>0.0</v>
      </c>
      <c r="AK28" s="19">
        <v>0.0</v>
      </c>
      <c r="AL28" s="19">
        <v>0.0</v>
      </c>
      <c r="AM28" s="19">
        <v>0.0</v>
      </c>
      <c r="AN28" s="19">
        <v>0.0</v>
      </c>
      <c r="AO28" s="19">
        <v>0.0</v>
      </c>
      <c r="AP28" s="1" t="s">
        <v>119</v>
      </c>
      <c r="AQ28" s="20" t="s">
        <v>123</v>
      </c>
      <c r="AR28" s="1" t="str">
        <f>IF(IFNA(VLOOKUP(AP28,Criteri!A:A,1,FALSE),"ko")="ko","Non c'è in Criteri","")</f>
        <v/>
      </c>
      <c r="AS28" s="21" t="str">
        <f t="shared" si="1"/>
        <v>Target_chi_nd +  Target_categoria_squadra +  Corruzione</v>
      </c>
      <c r="AT28" s="1"/>
      <c r="AU28" s="1"/>
      <c r="AV28" s="1"/>
      <c r="AW28" s="1"/>
      <c r="AX28" s="1"/>
    </row>
    <row r="29" ht="18.0" customHeight="1">
      <c r="A29" s="1" t="s">
        <v>56</v>
      </c>
      <c r="B29" s="16">
        <v>1.19060581394721E18</v>
      </c>
      <c r="C29" s="17" t="s">
        <v>129</v>
      </c>
      <c r="D29" s="1" t="s">
        <v>130</v>
      </c>
      <c r="E29" s="22">
        <v>1.0</v>
      </c>
      <c r="F29" s="22">
        <v>0.0</v>
      </c>
      <c r="G29" s="22">
        <v>0.0</v>
      </c>
      <c r="H29" s="22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9">
        <v>0.0</v>
      </c>
      <c r="AB29" s="19">
        <v>0.0</v>
      </c>
      <c r="AC29" s="19">
        <v>0.0</v>
      </c>
      <c r="AD29" s="19">
        <v>0.0</v>
      </c>
      <c r="AE29" s="19">
        <v>1.0</v>
      </c>
      <c r="AF29" s="19">
        <v>0.0</v>
      </c>
      <c r="AG29" s="19">
        <v>0.0</v>
      </c>
      <c r="AH29" s="19">
        <v>0.0</v>
      </c>
      <c r="AI29" s="1">
        <v>0.0</v>
      </c>
      <c r="AJ29" s="19">
        <v>0.0</v>
      </c>
      <c r="AK29" s="19">
        <v>0.0</v>
      </c>
      <c r="AL29" s="19">
        <v>0.0</v>
      </c>
      <c r="AM29" s="19">
        <v>0.0</v>
      </c>
      <c r="AN29" s="19">
        <v>0.0</v>
      </c>
      <c r="AO29" s="19">
        <v>0.0</v>
      </c>
      <c r="AP29" s="1" t="s">
        <v>119</v>
      </c>
      <c r="AQ29" s="20" t="s">
        <v>123</v>
      </c>
      <c r="AR29" s="1" t="str">
        <f>IF(IFNA(VLOOKUP(AP29,Criteri!A:A,1,FALSE),"ko")="ko","Non c'è in Criteri","")</f>
        <v/>
      </c>
      <c r="AS29" s="21" t="str">
        <f t="shared" si="1"/>
        <v>Target_chi_singolo +  Target_categoria_atleta +  Corruzione</v>
      </c>
      <c r="AT29" s="1"/>
      <c r="AU29" s="1"/>
      <c r="AV29" s="1"/>
      <c r="AW29" s="1"/>
      <c r="AX29" s="1"/>
    </row>
    <row r="30" ht="18.0" customHeight="1">
      <c r="A30" s="1" t="s">
        <v>56</v>
      </c>
      <c r="B30" s="16">
        <v>1.22186327389895E18</v>
      </c>
      <c r="C30" s="17" t="s">
        <v>131</v>
      </c>
      <c r="D30" s="1" t="s">
        <v>132</v>
      </c>
      <c r="E30" s="22">
        <v>0.0</v>
      </c>
      <c r="F30" s="22">
        <v>0.0</v>
      </c>
      <c r="G30" s="22">
        <v>0.0</v>
      </c>
      <c r="H30" s="22">
        <v>1.0</v>
      </c>
      <c r="I30" s="1">
        <v>0.0</v>
      </c>
      <c r="J30" s="1">
        <v>0.0</v>
      </c>
      <c r="K30" s="1">
        <v>1.0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1.0</v>
      </c>
      <c r="W30" s="1">
        <v>0.0</v>
      </c>
      <c r="X30" s="1">
        <v>0.0</v>
      </c>
      <c r="Y30" s="1">
        <v>0.0</v>
      </c>
      <c r="Z30" s="1">
        <v>0.0</v>
      </c>
      <c r="AA30" s="19">
        <v>0.0</v>
      </c>
      <c r="AB30" s="19">
        <v>0.0</v>
      </c>
      <c r="AC30" s="19">
        <v>0.0</v>
      </c>
      <c r="AD30" s="19">
        <v>0.0</v>
      </c>
      <c r="AE30" s="19">
        <v>1.0</v>
      </c>
      <c r="AF30" s="19">
        <v>0.0</v>
      </c>
      <c r="AG30" s="19">
        <v>0.0</v>
      </c>
      <c r="AH30" s="19">
        <v>0.0</v>
      </c>
      <c r="AI30" s="1">
        <v>0.0</v>
      </c>
      <c r="AJ30" s="19">
        <v>0.0</v>
      </c>
      <c r="AK30" s="19">
        <v>0.0</v>
      </c>
      <c r="AL30" s="19">
        <v>0.0</v>
      </c>
      <c r="AM30" s="19">
        <v>0.0</v>
      </c>
      <c r="AN30" s="19">
        <v>0.0</v>
      </c>
      <c r="AO30" s="19">
        <v>0.0</v>
      </c>
      <c r="AP30" s="1" t="s">
        <v>133</v>
      </c>
      <c r="AQ30" s="7" t="s">
        <v>134</v>
      </c>
      <c r="AR30" s="1" t="str">
        <f>IF(IFNA(VLOOKUP(AP30,Criteri!A:A,1,FALSE),"ko")="ko","Non c'è in Criteri","")</f>
        <v/>
      </c>
      <c r="AS30" s="21" t="str">
        <f t="shared" si="1"/>
        <v>Target_chi_nd +  Target_categoria_arbitro +  Contenuto/tema_insulto generico +  Corruzione</v>
      </c>
      <c r="AT30" s="1"/>
      <c r="AU30" s="1"/>
      <c r="AV30" s="1"/>
      <c r="AW30" s="1"/>
      <c r="AX30" s="1"/>
    </row>
    <row r="31" ht="18.0" customHeight="1">
      <c r="A31" s="1" t="s">
        <v>56</v>
      </c>
      <c r="B31" s="16">
        <v>1.18986507048814E18</v>
      </c>
      <c r="C31" s="17" t="s">
        <v>135</v>
      </c>
      <c r="D31" s="1" t="s">
        <v>136</v>
      </c>
      <c r="E31" s="22">
        <v>0.0</v>
      </c>
      <c r="F31" s="22">
        <v>1.0</v>
      </c>
      <c r="G31" s="22">
        <v>0.0</v>
      </c>
      <c r="H31" s="22">
        <v>0.0</v>
      </c>
      <c r="I31" s="1">
        <v>0.0</v>
      </c>
      <c r="J31" s="1">
        <v>0.0</v>
      </c>
      <c r="K31" s="1">
        <v>1.0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1.0</v>
      </c>
      <c r="V31" s="1">
        <v>1.0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1.0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 t="s">
        <v>137</v>
      </c>
      <c r="AQ31" s="26" t="s">
        <v>138</v>
      </c>
      <c r="AR31" s="1" t="str">
        <f>IF(IFNA(VLOOKUP(AP31,Criteri!A:A,1,FALSE),"ko")="ko","Non c'è in Criteri","")</f>
        <v/>
      </c>
      <c r="AS31" s="21" t="str">
        <f t="shared" si="1"/>
        <v>Target_chi_gruppo +  Target_categoria_arbitro +  Linguaggio volgare  +  Contenuto/tema_insulto generico +  Corruzione</v>
      </c>
      <c r="AT31" s="1"/>
      <c r="AU31" s="1"/>
      <c r="AV31" s="1"/>
      <c r="AW31" s="1"/>
      <c r="AX31" s="1"/>
    </row>
    <row r="32" ht="18.0" customHeight="1">
      <c r="A32" s="1" t="s">
        <v>56</v>
      </c>
      <c r="B32" s="16">
        <v>1.22214954075473E18</v>
      </c>
      <c r="C32" s="17" t="s">
        <v>139</v>
      </c>
      <c r="D32" s="1" t="s">
        <v>140</v>
      </c>
      <c r="E32" s="22">
        <v>0.0</v>
      </c>
      <c r="F32" s="22">
        <v>0.0</v>
      </c>
      <c r="G32" s="22">
        <v>0.0</v>
      </c>
      <c r="H32" s="22">
        <v>1.0</v>
      </c>
      <c r="I32" s="1">
        <v>0.0</v>
      </c>
      <c r="J32" s="1">
        <v>0.0</v>
      </c>
      <c r="K32" s="1">
        <v>1.0</v>
      </c>
      <c r="L32" s="1">
        <v>0.0</v>
      </c>
      <c r="M32" s="1">
        <v>1.0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1.0</v>
      </c>
      <c r="V32" s="1">
        <v>1.0</v>
      </c>
      <c r="W32" s="1">
        <v>0.0</v>
      </c>
      <c r="X32" s="1">
        <v>0.0</v>
      </c>
      <c r="Y32" s="1">
        <v>0.0</v>
      </c>
      <c r="Z32" s="1">
        <v>0.0</v>
      </c>
      <c r="AA32" s="19">
        <v>0.0</v>
      </c>
      <c r="AB32" s="19">
        <v>1.0</v>
      </c>
      <c r="AC32" s="19">
        <v>0.0</v>
      </c>
      <c r="AD32" s="19">
        <v>0.0</v>
      </c>
      <c r="AE32" s="19">
        <v>1.0</v>
      </c>
      <c r="AF32" s="19">
        <v>0.0</v>
      </c>
      <c r="AG32" s="19">
        <v>0.0</v>
      </c>
      <c r="AH32" s="19">
        <v>0.0</v>
      </c>
      <c r="AI32" s="1">
        <v>0.0</v>
      </c>
      <c r="AJ32" s="19">
        <v>0.0</v>
      </c>
      <c r="AK32" s="19">
        <v>0.0</v>
      </c>
      <c r="AL32" s="19">
        <v>0.0</v>
      </c>
      <c r="AM32" s="19">
        <v>0.0</v>
      </c>
      <c r="AN32" s="19">
        <v>0.0</v>
      </c>
      <c r="AO32" s="19">
        <v>0.0</v>
      </c>
      <c r="AP32" s="1" t="s">
        <v>141</v>
      </c>
      <c r="AQ32" s="20" t="s">
        <v>142</v>
      </c>
      <c r="AR32" s="1" t="str">
        <f>IF(IFNA(VLOOKUP(AP32,Criteri!A:A,1,FALSE),"ko")="ko","Non c'è in Criteri","")</f>
        <v/>
      </c>
      <c r="AS32" s="21" t="str">
        <f t="shared" si="1"/>
        <v>Target_chi_nd +  Target_categoria_arbitro +  Target_categoria_squadra +  Linguaggio volgare  +  Contenuto/tema_insulto generico +  Aggressività Verbale_sport +  Corruzione</v>
      </c>
      <c r="AT32" s="1"/>
      <c r="AU32" s="1"/>
      <c r="AV32" s="1"/>
      <c r="AW32" s="1"/>
      <c r="AX32" s="1"/>
    </row>
    <row r="33" ht="18.0" customHeight="1">
      <c r="A33" s="1" t="s">
        <v>56</v>
      </c>
      <c r="B33" s="16">
        <v>1.2313480049149E18</v>
      </c>
      <c r="C33" s="17" t="s">
        <v>143</v>
      </c>
      <c r="D33" s="1"/>
      <c r="E33" s="22">
        <v>0.0</v>
      </c>
      <c r="F33" s="22">
        <v>0.0</v>
      </c>
      <c r="G33" s="22">
        <v>0.0</v>
      </c>
      <c r="H33" s="22">
        <v>1.0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1.0</v>
      </c>
      <c r="S33" s="1">
        <v>0.0</v>
      </c>
      <c r="T33" s="1">
        <v>0.0</v>
      </c>
      <c r="U33" s="1">
        <v>0.0</v>
      </c>
      <c r="V33" s="1">
        <v>1.0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1.0</v>
      </c>
      <c r="AE33" s="1">
        <v>1.0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 t="s">
        <v>144</v>
      </c>
      <c r="AQ33" s="20" t="s">
        <v>145</v>
      </c>
      <c r="AR33" s="1" t="str">
        <f>IF(IFNA(VLOOKUP(AP33,Criteri!A:A,1,FALSE),"ko")="ko","Non c'è in Criteri","")</f>
        <v/>
      </c>
      <c r="AS33" s="21" t="str">
        <f t="shared" si="1"/>
        <v>Target_chi_nd +  Target_categoria_non identificabile +  Contenuto/tema_insulto generico +  Aggressività Verbale_disgusto +  Corruzione</v>
      </c>
      <c r="AT33" s="1"/>
      <c r="AU33" s="1"/>
      <c r="AV33" s="1"/>
      <c r="AW33" s="1"/>
      <c r="AX33" s="1"/>
    </row>
    <row r="34" ht="18.0" customHeight="1">
      <c r="A34" s="1" t="s">
        <v>56</v>
      </c>
      <c r="B34" s="16">
        <v>1.189834976768E18</v>
      </c>
      <c r="C34" s="23" t="s">
        <v>146</v>
      </c>
      <c r="D34" s="24"/>
      <c r="E34" s="25">
        <v>0.0</v>
      </c>
      <c r="F34" s="25">
        <v>0.0</v>
      </c>
      <c r="G34" s="25">
        <v>1.0</v>
      </c>
      <c r="H34" s="25">
        <v>0.0</v>
      </c>
      <c r="I34" s="7">
        <v>0.0</v>
      </c>
      <c r="J34" s="7">
        <v>1.0</v>
      </c>
      <c r="K34" s="7">
        <v>0.0</v>
      </c>
      <c r="L34" s="7">
        <v>0.0</v>
      </c>
      <c r="M34" s="7">
        <v>0.0</v>
      </c>
      <c r="N34" s="7">
        <v>0.0</v>
      </c>
      <c r="O34" s="7">
        <v>0.0</v>
      </c>
      <c r="P34" s="7">
        <v>0.0</v>
      </c>
      <c r="Q34" s="7">
        <v>0.0</v>
      </c>
      <c r="R34" s="7">
        <v>0.0</v>
      </c>
      <c r="S34" s="7">
        <v>0.0</v>
      </c>
      <c r="T34" s="7">
        <v>0.0</v>
      </c>
      <c r="U34" s="7">
        <v>0.0</v>
      </c>
      <c r="V34" s="7">
        <v>0.0</v>
      </c>
      <c r="W34" s="7">
        <v>0.0</v>
      </c>
      <c r="X34" s="7">
        <v>0.0</v>
      </c>
      <c r="Y34" s="7">
        <v>0.0</v>
      </c>
      <c r="Z34" s="7">
        <v>0.0</v>
      </c>
      <c r="AA34" s="26">
        <v>0.0</v>
      </c>
      <c r="AB34" s="26">
        <v>0.0</v>
      </c>
      <c r="AC34" s="26">
        <v>0.0</v>
      </c>
      <c r="AD34" s="26">
        <v>0.0</v>
      </c>
      <c r="AE34" s="26">
        <v>1.0</v>
      </c>
      <c r="AF34" s="26">
        <v>0.0</v>
      </c>
      <c r="AG34" s="26">
        <v>0.0</v>
      </c>
      <c r="AH34" s="26">
        <v>0.0</v>
      </c>
      <c r="AI34" s="7">
        <v>0.0</v>
      </c>
      <c r="AJ34" s="26">
        <v>0.0</v>
      </c>
      <c r="AK34" s="26">
        <v>0.0</v>
      </c>
      <c r="AL34" s="26">
        <v>0.0</v>
      </c>
      <c r="AM34" s="26">
        <v>0.0</v>
      </c>
      <c r="AN34" s="26">
        <v>0.0</v>
      </c>
      <c r="AO34" s="26">
        <v>0.0</v>
      </c>
      <c r="AP34" s="24" t="s">
        <v>147</v>
      </c>
      <c r="AQ34" s="24" t="s">
        <v>148</v>
      </c>
      <c r="AR34" s="1" t="str">
        <f>IF(IFNA(VLOOKUP(AP34,Criteri!A:A,1,FALSE),"ko")="ko","Non c'è in Criteri","")</f>
        <v/>
      </c>
      <c r="AS34" s="21" t="str">
        <f t="shared" si="1"/>
        <v>Target_chi_organizzazione +  Target_categoria_giornalismo +  Corruzione</v>
      </c>
      <c r="AT34" s="24"/>
      <c r="AU34" s="24"/>
      <c r="AV34" s="24"/>
      <c r="AW34" s="24"/>
      <c r="AX34" s="24"/>
    </row>
    <row r="35" ht="18.0" customHeight="1">
      <c r="A35" s="1" t="s">
        <v>149</v>
      </c>
      <c r="B35" s="16">
        <v>1.20729157321559E18</v>
      </c>
      <c r="C35" s="23" t="s">
        <v>150</v>
      </c>
      <c r="D35" s="24" t="s">
        <v>151</v>
      </c>
      <c r="E35" s="25">
        <v>0.0</v>
      </c>
      <c r="F35" s="25">
        <v>0.0</v>
      </c>
      <c r="G35" s="25">
        <v>1.0</v>
      </c>
      <c r="H35" s="25">
        <v>0.0</v>
      </c>
      <c r="I35" s="7">
        <v>0.0</v>
      </c>
      <c r="J35" s="7">
        <v>1.0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0.0</v>
      </c>
      <c r="Q35" s="7">
        <v>0.0</v>
      </c>
      <c r="R35" s="7">
        <v>0.0</v>
      </c>
      <c r="S35" s="7">
        <v>0.0</v>
      </c>
      <c r="T35" s="7">
        <v>0.0</v>
      </c>
      <c r="U35" s="7">
        <v>0.0</v>
      </c>
      <c r="V35" s="7">
        <v>0.0</v>
      </c>
      <c r="W35" s="7">
        <v>0.0</v>
      </c>
      <c r="X35" s="7">
        <v>0.0</v>
      </c>
      <c r="Y35" s="7">
        <v>0.0</v>
      </c>
      <c r="Z35" s="7">
        <v>0.0</v>
      </c>
      <c r="AA35" s="26">
        <v>0.0</v>
      </c>
      <c r="AB35" s="26">
        <v>0.0</v>
      </c>
      <c r="AC35" s="26">
        <v>0.0</v>
      </c>
      <c r="AD35" s="26">
        <v>0.0</v>
      </c>
      <c r="AE35" s="26">
        <v>1.0</v>
      </c>
      <c r="AF35" s="26">
        <v>0.0</v>
      </c>
      <c r="AG35" s="26">
        <v>0.0</v>
      </c>
      <c r="AH35" s="26">
        <v>0.0</v>
      </c>
      <c r="AI35" s="7">
        <v>0.0</v>
      </c>
      <c r="AJ35" s="26">
        <v>0.0</v>
      </c>
      <c r="AK35" s="26">
        <v>0.0</v>
      </c>
      <c r="AL35" s="26">
        <v>0.0</v>
      </c>
      <c r="AM35" s="26">
        <v>0.0</v>
      </c>
      <c r="AN35" s="26">
        <v>0.0</v>
      </c>
      <c r="AO35" s="26">
        <v>0.0</v>
      </c>
      <c r="AP35" s="24" t="s">
        <v>147</v>
      </c>
      <c r="AQ35" s="24" t="s">
        <v>148</v>
      </c>
      <c r="AR35" s="1" t="str">
        <f>IF(IFNA(VLOOKUP(AP35,Criteri!A:A,1,FALSE),"ko")="ko","Non c'è in Criteri","")</f>
        <v/>
      </c>
      <c r="AS35" s="21" t="str">
        <f t="shared" si="1"/>
        <v>Target_chi_organizzazione +  Target_categoria_giornalismo +  Corruzione</v>
      </c>
      <c r="AT35" s="24"/>
      <c r="AU35" s="24"/>
      <c r="AV35" s="24"/>
      <c r="AW35" s="24"/>
      <c r="AX35" s="24"/>
    </row>
    <row r="36" ht="18.0" customHeight="1">
      <c r="A36" s="1" t="s">
        <v>149</v>
      </c>
      <c r="B36" s="16">
        <v>1.18578790228811E18</v>
      </c>
      <c r="C36" s="23" t="s">
        <v>152</v>
      </c>
      <c r="D36" s="24" t="s">
        <v>153</v>
      </c>
      <c r="E36" s="25">
        <v>0.0</v>
      </c>
      <c r="F36" s="25">
        <v>0.0</v>
      </c>
      <c r="G36" s="25">
        <v>1.0</v>
      </c>
      <c r="H36" s="25">
        <v>0.0</v>
      </c>
      <c r="I36" s="7">
        <v>0.0</v>
      </c>
      <c r="J36" s="7">
        <v>1.0</v>
      </c>
      <c r="K36" s="7">
        <v>0.0</v>
      </c>
      <c r="L36" s="7">
        <v>0.0</v>
      </c>
      <c r="M36" s="7">
        <v>0.0</v>
      </c>
      <c r="N36" s="7">
        <v>0.0</v>
      </c>
      <c r="O36" s="7">
        <v>0.0</v>
      </c>
      <c r="P36" s="7">
        <v>0.0</v>
      </c>
      <c r="Q36" s="7">
        <v>0.0</v>
      </c>
      <c r="R36" s="7">
        <v>0.0</v>
      </c>
      <c r="S36" s="7">
        <v>0.0</v>
      </c>
      <c r="T36" s="7">
        <v>0.0</v>
      </c>
      <c r="U36" s="26">
        <v>0.0</v>
      </c>
      <c r="V36" s="7">
        <v>1.0</v>
      </c>
      <c r="W36" s="7">
        <v>0.0</v>
      </c>
      <c r="X36" s="7">
        <v>0.0</v>
      </c>
      <c r="Y36" s="7">
        <v>0.0</v>
      </c>
      <c r="Z36" s="26">
        <v>0.0</v>
      </c>
      <c r="AA36" s="26">
        <v>0.0</v>
      </c>
      <c r="AB36" s="26">
        <v>0.0</v>
      </c>
      <c r="AC36" s="26">
        <v>0.0</v>
      </c>
      <c r="AD36" s="26">
        <v>0.0</v>
      </c>
      <c r="AE36" s="26">
        <v>1.0</v>
      </c>
      <c r="AF36" s="26">
        <v>0.0</v>
      </c>
      <c r="AG36" s="26">
        <v>0.0</v>
      </c>
      <c r="AH36" s="26">
        <v>0.0</v>
      </c>
      <c r="AI36" s="7">
        <v>0.0</v>
      </c>
      <c r="AJ36" s="26">
        <v>0.0</v>
      </c>
      <c r="AK36" s="26">
        <v>0.0</v>
      </c>
      <c r="AL36" s="26">
        <v>0.0</v>
      </c>
      <c r="AM36" s="26">
        <v>0.0</v>
      </c>
      <c r="AN36" s="26">
        <v>0.0</v>
      </c>
      <c r="AO36" s="26">
        <v>0.0</v>
      </c>
      <c r="AP36" s="7" t="s">
        <v>147</v>
      </c>
      <c r="AQ36" s="7" t="s">
        <v>148</v>
      </c>
      <c r="AR36" s="1" t="str">
        <f>IF(IFNA(VLOOKUP(AP36,Criteri!A:A,1,FALSE),"ko")="ko","Non c'è in Criteri","")</f>
        <v/>
      </c>
      <c r="AS36" s="21" t="str">
        <f t="shared" si="1"/>
        <v>Target_chi_organizzazione +  Target_categoria_giornalismo +  Contenuto/tema_insulto generico +  Corruzione</v>
      </c>
      <c r="AT36" s="24"/>
      <c r="AU36" s="24"/>
      <c r="AV36" s="24"/>
      <c r="AW36" s="24"/>
      <c r="AX36" s="24"/>
    </row>
    <row r="37" ht="18.0" customHeight="1">
      <c r="A37" s="1" t="s">
        <v>59</v>
      </c>
      <c r="B37" s="16">
        <v>1.22466596152296E18</v>
      </c>
      <c r="C37" s="23" t="s">
        <v>154</v>
      </c>
      <c r="D37" s="24" t="s">
        <v>155</v>
      </c>
      <c r="E37" s="25">
        <v>0.0</v>
      </c>
      <c r="F37" s="25">
        <v>1.0</v>
      </c>
      <c r="G37" s="25">
        <v>0.0</v>
      </c>
      <c r="H37" s="25">
        <v>0.0</v>
      </c>
      <c r="I37" s="7">
        <v>0.0</v>
      </c>
      <c r="J37" s="7">
        <v>1.0</v>
      </c>
      <c r="K37" s="7">
        <v>0.0</v>
      </c>
      <c r="L37" s="7">
        <v>0.0</v>
      </c>
      <c r="M37" s="7">
        <v>0.0</v>
      </c>
      <c r="N37" s="7">
        <v>0.0</v>
      </c>
      <c r="O37" s="7">
        <v>0.0</v>
      </c>
      <c r="P37" s="7">
        <v>0.0</v>
      </c>
      <c r="Q37" s="7">
        <v>0.0</v>
      </c>
      <c r="R37" s="7">
        <v>0.0</v>
      </c>
      <c r="S37" s="7">
        <v>0.0</v>
      </c>
      <c r="T37" s="7">
        <v>0.0</v>
      </c>
      <c r="U37" s="26">
        <v>0.0</v>
      </c>
      <c r="V37" s="7">
        <v>1.0</v>
      </c>
      <c r="W37" s="7">
        <v>0.0</v>
      </c>
      <c r="X37" s="7">
        <v>0.0</v>
      </c>
      <c r="Y37" s="7">
        <v>0.0</v>
      </c>
      <c r="Z37" s="26">
        <v>0.0</v>
      </c>
      <c r="AA37" s="26">
        <v>0.0</v>
      </c>
      <c r="AB37" s="26">
        <v>0.0</v>
      </c>
      <c r="AC37" s="26">
        <v>0.0</v>
      </c>
      <c r="AD37" s="26">
        <v>0.0</v>
      </c>
      <c r="AE37" s="26">
        <v>1.0</v>
      </c>
      <c r="AF37" s="26">
        <v>0.0</v>
      </c>
      <c r="AG37" s="26">
        <v>0.0</v>
      </c>
      <c r="AH37" s="26">
        <v>0.0</v>
      </c>
      <c r="AI37" s="7">
        <v>0.0</v>
      </c>
      <c r="AJ37" s="26">
        <v>0.0</v>
      </c>
      <c r="AK37" s="26">
        <v>0.0</v>
      </c>
      <c r="AL37" s="26">
        <v>0.0</v>
      </c>
      <c r="AM37" s="26">
        <v>0.0</v>
      </c>
      <c r="AN37" s="26">
        <v>0.0</v>
      </c>
      <c r="AO37" s="26">
        <v>0.0</v>
      </c>
      <c r="AP37" s="24" t="s">
        <v>147</v>
      </c>
      <c r="AQ37" s="24" t="s">
        <v>148</v>
      </c>
      <c r="AR37" s="1" t="str">
        <f>IF(IFNA(VLOOKUP(AP37,Criteri!A:A,1,FALSE),"ko")="ko","Non c'è in Criteri","")</f>
        <v/>
      </c>
      <c r="AS37" s="21" t="str">
        <f t="shared" si="1"/>
        <v>Target_chi_gruppo +  Target_categoria_giornalismo +  Contenuto/tema_insulto generico +  Corruzione</v>
      </c>
      <c r="AT37" s="24"/>
      <c r="AU37" s="24"/>
      <c r="AV37" s="24"/>
      <c r="AW37" s="24"/>
      <c r="AX37" s="24"/>
    </row>
    <row r="38" ht="18.0" customHeight="1">
      <c r="A38" s="1" t="s">
        <v>59</v>
      </c>
      <c r="B38" s="16">
        <v>1.22027894009231E18</v>
      </c>
      <c r="C38" s="23" t="s">
        <v>156</v>
      </c>
      <c r="D38" s="24" t="s">
        <v>157</v>
      </c>
      <c r="E38" s="25">
        <v>1.0</v>
      </c>
      <c r="F38" s="25">
        <v>0.0</v>
      </c>
      <c r="G38" s="25">
        <v>1.0</v>
      </c>
      <c r="H38" s="25">
        <v>0.0</v>
      </c>
      <c r="I38" s="7">
        <v>0.0</v>
      </c>
      <c r="J38" s="7">
        <v>1.0</v>
      </c>
      <c r="K38" s="7">
        <v>0.0</v>
      </c>
      <c r="L38" s="7">
        <v>1.0</v>
      </c>
      <c r="M38" s="7">
        <v>0.0</v>
      </c>
      <c r="N38" s="7">
        <v>0.0</v>
      </c>
      <c r="O38" s="7">
        <v>0.0</v>
      </c>
      <c r="P38" s="7">
        <v>0.0</v>
      </c>
      <c r="Q38" s="7">
        <v>0.0</v>
      </c>
      <c r="R38" s="7">
        <v>0.0</v>
      </c>
      <c r="S38" s="7">
        <v>0.0</v>
      </c>
      <c r="T38" s="7">
        <v>0.0</v>
      </c>
      <c r="U38" s="7">
        <v>0.0</v>
      </c>
      <c r="V38" s="7">
        <v>1.0</v>
      </c>
      <c r="W38" s="7">
        <v>0.0</v>
      </c>
      <c r="X38" s="7">
        <v>0.0</v>
      </c>
      <c r="Y38" s="7">
        <v>0.0</v>
      </c>
      <c r="Z38" s="26">
        <v>0.0</v>
      </c>
      <c r="AA38" s="7">
        <v>0.0</v>
      </c>
      <c r="AB38" s="7">
        <v>0.0</v>
      </c>
      <c r="AC38" s="7">
        <v>0.0</v>
      </c>
      <c r="AD38" s="7">
        <v>0.0</v>
      </c>
      <c r="AE38" s="7">
        <v>1.0</v>
      </c>
      <c r="AF38" s="7">
        <v>0.0</v>
      </c>
      <c r="AG38" s="7">
        <v>0.0</v>
      </c>
      <c r="AH38" s="7">
        <v>0.0</v>
      </c>
      <c r="AI38" s="7">
        <v>0.0</v>
      </c>
      <c r="AJ38" s="7">
        <v>0.0</v>
      </c>
      <c r="AK38" s="7">
        <v>0.0</v>
      </c>
      <c r="AL38" s="7">
        <v>0.0</v>
      </c>
      <c r="AM38" s="7">
        <v>0.0</v>
      </c>
      <c r="AN38" s="7">
        <v>0.0</v>
      </c>
      <c r="AO38" s="7">
        <v>0.0</v>
      </c>
      <c r="AP38" s="24" t="s">
        <v>158</v>
      </c>
      <c r="AQ38" s="24" t="s">
        <v>159</v>
      </c>
      <c r="AR38" s="1" t="str">
        <f>IF(IFNA(VLOOKUP(AP38,Criteri!A:A,1,FALSE),"ko")="ko","Non c'è in Criteri","")</f>
        <v/>
      </c>
      <c r="AS38" s="21" t="str">
        <f t="shared" si="1"/>
        <v>Target_chi_singolo +  Target_chi_organizzazione +  Target_categoria_giornalismo +  Target_categoria_allenatore/presidente +  Contenuto/tema_insulto generico +  Corruzione</v>
      </c>
      <c r="AT38" s="24"/>
      <c r="AU38" s="24"/>
      <c r="AV38" s="24"/>
      <c r="AW38" s="24"/>
      <c r="AX38" s="24"/>
    </row>
    <row r="39" ht="18.0" customHeight="1">
      <c r="A39" s="1" t="s">
        <v>56</v>
      </c>
      <c r="B39" s="16">
        <v>1.20142008821526E18</v>
      </c>
      <c r="C39" s="23" t="s">
        <v>160</v>
      </c>
      <c r="D39" s="24" t="s">
        <v>161</v>
      </c>
      <c r="E39" s="25">
        <v>1.0</v>
      </c>
      <c r="F39" s="25">
        <v>0.0</v>
      </c>
      <c r="G39" s="25">
        <v>1.0</v>
      </c>
      <c r="H39" s="25">
        <v>0.0</v>
      </c>
      <c r="I39" s="7">
        <v>1.0</v>
      </c>
      <c r="J39" s="7">
        <v>1.0</v>
      </c>
      <c r="K39" s="7">
        <v>0.0</v>
      </c>
      <c r="L39" s="7">
        <v>1.0</v>
      </c>
      <c r="M39" s="7">
        <v>0.0</v>
      </c>
      <c r="N39" s="7">
        <v>0.0</v>
      </c>
      <c r="O39" s="7">
        <v>0.0</v>
      </c>
      <c r="P39" s="7">
        <v>0.0</v>
      </c>
      <c r="Q39" s="7">
        <v>0.0</v>
      </c>
      <c r="R39" s="7">
        <v>0.0</v>
      </c>
      <c r="S39" s="7">
        <v>0.0</v>
      </c>
      <c r="T39" s="7">
        <v>0.0</v>
      </c>
      <c r="U39" s="26">
        <v>0.0</v>
      </c>
      <c r="V39" s="7">
        <v>1.0</v>
      </c>
      <c r="W39" s="7">
        <v>0.0</v>
      </c>
      <c r="X39" s="7">
        <v>0.0</v>
      </c>
      <c r="Y39" s="7">
        <v>0.0</v>
      </c>
      <c r="Z39" s="26">
        <v>0.0</v>
      </c>
      <c r="AA39" s="26">
        <v>0.0</v>
      </c>
      <c r="AB39" s="26">
        <v>0.0</v>
      </c>
      <c r="AC39" s="26">
        <v>0.0</v>
      </c>
      <c r="AD39" s="26">
        <v>0.0</v>
      </c>
      <c r="AE39" s="26">
        <v>1.0</v>
      </c>
      <c r="AF39" s="26">
        <v>0.0</v>
      </c>
      <c r="AG39" s="26">
        <v>0.0</v>
      </c>
      <c r="AH39" s="26">
        <v>0.0</v>
      </c>
      <c r="AI39" s="7">
        <v>0.0</v>
      </c>
      <c r="AJ39" s="26">
        <v>0.0</v>
      </c>
      <c r="AK39" s="26">
        <v>0.0</v>
      </c>
      <c r="AL39" s="26">
        <v>0.0</v>
      </c>
      <c r="AM39" s="26">
        <v>0.0</v>
      </c>
      <c r="AN39" s="26">
        <v>0.0</v>
      </c>
      <c r="AO39" s="26">
        <v>0.0</v>
      </c>
      <c r="AP39" s="24" t="s">
        <v>158</v>
      </c>
      <c r="AQ39" s="24" t="s">
        <v>159</v>
      </c>
      <c r="AR39" s="1" t="str">
        <f>IF(IFNA(VLOOKUP(AP39,Criteri!A:A,1,FALSE),"ko")="ko","Non c'è in Criteri","")</f>
        <v/>
      </c>
      <c r="AS39" s="21" t="str">
        <f t="shared" si="1"/>
        <v>Target_chi_singolo +  Target_chi_organizzazione +  Target_categoria_organizzazione +  Target_categoria_giornalismo +  Target_categoria_allenatore/presidente +  Contenuto/tema_insulto generico +  Corruzione</v>
      </c>
      <c r="AT39" s="24"/>
      <c r="AU39" s="24"/>
      <c r="AV39" s="24"/>
      <c r="AW39" s="24"/>
      <c r="AX39" s="24"/>
    </row>
    <row r="40" ht="18.0" customHeight="1">
      <c r="A40" s="1" t="s">
        <v>56</v>
      </c>
      <c r="B40" s="16">
        <v>1.2200376546681E18</v>
      </c>
      <c r="C40" s="23" t="s">
        <v>162</v>
      </c>
      <c r="D40" s="24"/>
      <c r="E40" s="25">
        <v>0.0</v>
      </c>
      <c r="F40" s="25">
        <v>0.0</v>
      </c>
      <c r="G40" s="25">
        <v>1.0</v>
      </c>
      <c r="H40" s="25">
        <v>0.0</v>
      </c>
      <c r="I40" s="7">
        <v>0.0</v>
      </c>
      <c r="J40" s="7">
        <v>1.0</v>
      </c>
      <c r="K40" s="7">
        <v>0.0</v>
      </c>
      <c r="L40" s="7">
        <v>0.0</v>
      </c>
      <c r="M40" s="7">
        <v>0.0</v>
      </c>
      <c r="N40" s="7">
        <v>0.0</v>
      </c>
      <c r="O40" s="7">
        <v>1.0</v>
      </c>
      <c r="P40" s="7">
        <v>0.0</v>
      </c>
      <c r="Q40" s="7">
        <v>0.0</v>
      </c>
      <c r="R40" s="7">
        <v>0.0</v>
      </c>
      <c r="S40" s="7">
        <v>0.0</v>
      </c>
      <c r="T40" s="7">
        <v>0.0</v>
      </c>
      <c r="U40" s="26">
        <v>0.0</v>
      </c>
      <c r="V40" s="7">
        <v>1.0</v>
      </c>
      <c r="W40" s="7">
        <v>0.0</v>
      </c>
      <c r="X40" s="7">
        <v>0.0</v>
      </c>
      <c r="Y40" s="7">
        <v>0.0</v>
      </c>
      <c r="Z40" s="26">
        <v>0.0</v>
      </c>
      <c r="AA40" s="26">
        <v>0.0</v>
      </c>
      <c r="AB40" s="26">
        <v>0.0</v>
      </c>
      <c r="AC40" s="26">
        <v>0.0</v>
      </c>
      <c r="AD40" s="26">
        <v>0.0</v>
      </c>
      <c r="AE40" s="26">
        <v>1.0</v>
      </c>
      <c r="AF40" s="26">
        <v>0.0</v>
      </c>
      <c r="AG40" s="26">
        <v>0.0</v>
      </c>
      <c r="AH40" s="26">
        <v>0.0</v>
      </c>
      <c r="AI40" s="7">
        <v>0.0</v>
      </c>
      <c r="AJ40" s="26">
        <v>0.0</v>
      </c>
      <c r="AK40" s="26">
        <v>0.0</v>
      </c>
      <c r="AL40" s="26">
        <v>0.0</v>
      </c>
      <c r="AM40" s="26">
        <v>0.0</v>
      </c>
      <c r="AN40" s="26">
        <v>0.0</v>
      </c>
      <c r="AO40" s="26">
        <v>0.0</v>
      </c>
      <c r="AP40" s="24" t="s">
        <v>163</v>
      </c>
      <c r="AQ40" s="24" t="s">
        <v>164</v>
      </c>
      <c r="AR40" s="1" t="str">
        <f>IF(IFNA(VLOOKUP(AP40,Criteri!A:A,1,FALSE),"ko")="ko","Non c'è in Criteri","")</f>
        <v/>
      </c>
      <c r="AS40" s="21" t="str">
        <f t="shared" si="1"/>
        <v>Target_chi_organizzazione +  Target_categoria_giornalismo +  Target_categoria_atleta +  Contenuto/tema_insulto generico +  Corruzione</v>
      </c>
      <c r="AT40" s="24"/>
      <c r="AU40" s="24"/>
      <c r="AV40" s="24"/>
      <c r="AW40" s="24"/>
      <c r="AX40" s="24"/>
    </row>
    <row r="41" ht="18.0" customHeight="1">
      <c r="A41" s="1" t="s">
        <v>51</v>
      </c>
      <c r="B41" s="16">
        <v>1.20622892689023E18</v>
      </c>
      <c r="C41" s="23" t="s">
        <v>165</v>
      </c>
      <c r="D41" s="24" t="s">
        <v>166</v>
      </c>
      <c r="E41" s="28">
        <v>0.0</v>
      </c>
      <c r="F41" s="28">
        <v>0.0</v>
      </c>
      <c r="G41" s="28">
        <v>1.0</v>
      </c>
      <c r="H41" s="28">
        <v>0.0</v>
      </c>
      <c r="I41" s="26">
        <v>0.0</v>
      </c>
      <c r="J41" s="26">
        <v>1.0</v>
      </c>
      <c r="K41" s="26">
        <v>0.0</v>
      </c>
      <c r="L41" s="26">
        <v>0.0</v>
      </c>
      <c r="M41" s="26">
        <v>0.0</v>
      </c>
      <c r="N41" s="26">
        <v>0.0</v>
      </c>
      <c r="O41" s="26">
        <v>1.0</v>
      </c>
      <c r="P41" s="26">
        <v>0.0</v>
      </c>
      <c r="Q41" s="26">
        <v>0.0</v>
      </c>
      <c r="R41" s="26">
        <v>0.0</v>
      </c>
      <c r="S41" s="26">
        <v>0.0</v>
      </c>
      <c r="T41" s="26">
        <v>0.0</v>
      </c>
      <c r="U41" s="26">
        <v>0.0</v>
      </c>
      <c r="V41" s="26">
        <v>1.0</v>
      </c>
      <c r="W41" s="26">
        <v>0.0</v>
      </c>
      <c r="X41" s="7">
        <v>0.0</v>
      </c>
      <c r="Y41" s="7">
        <v>0.0</v>
      </c>
      <c r="Z41" s="26">
        <v>0.0</v>
      </c>
      <c r="AA41" s="26">
        <v>0.0</v>
      </c>
      <c r="AB41" s="26">
        <v>0.0</v>
      </c>
      <c r="AC41" s="26">
        <v>0.0</v>
      </c>
      <c r="AD41" s="26">
        <v>0.0</v>
      </c>
      <c r="AE41" s="26">
        <v>1.0</v>
      </c>
      <c r="AF41" s="26">
        <v>0.0</v>
      </c>
      <c r="AG41" s="26">
        <v>0.0</v>
      </c>
      <c r="AH41" s="26">
        <v>0.0</v>
      </c>
      <c r="AI41" s="26">
        <v>0.0</v>
      </c>
      <c r="AJ41" s="26">
        <v>0.0</v>
      </c>
      <c r="AK41" s="26">
        <v>0.0</v>
      </c>
      <c r="AL41" s="26">
        <v>0.0</v>
      </c>
      <c r="AM41" s="26">
        <v>0.0</v>
      </c>
      <c r="AN41" s="26">
        <v>0.0</v>
      </c>
      <c r="AO41" s="26">
        <v>0.0</v>
      </c>
      <c r="AP41" s="24" t="s">
        <v>163</v>
      </c>
      <c r="AQ41" s="24" t="s">
        <v>164</v>
      </c>
      <c r="AR41" s="1" t="str">
        <f>IF(IFNA(VLOOKUP(AP41,Criteri!A:A,1,FALSE),"ko")="ko","Non c'è in Criteri","")</f>
        <v/>
      </c>
      <c r="AS41" s="21" t="str">
        <f t="shared" si="1"/>
        <v>Target_chi_organizzazione +  Target_categoria_giornalismo +  Target_categoria_atleta +  Contenuto/tema_insulto generico +  Corruzione</v>
      </c>
      <c r="AT41" s="24"/>
      <c r="AU41" s="24"/>
      <c r="AV41" s="24"/>
      <c r="AW41" s="24"/>
      <c r="AX41" s="24"/>
    </row>
    <row r="42" ht="18.0" customHeight="1">
      <c r="A42" s="1" t="s">
        <v>56</v>
      </c>
      <c r="B42" s="16">
        <v>1.20584470504241E18</v>
      </c>
      <c r="C42" s="23" t="s">
        <v>167</v>
      </c>
      <c r="D42" s="24" t="s">
        <v>168</v>
      </c>
      <c r="E42" s="25">
        <v>0.0</v>
      </c>
      <c r="F42" s="25">
        <v>0.0</v>
      </c>
      <c r="G42" s="25">
        <v>1.0</v>
      </c>
      <c r="H42" s="25">
        <v>0.0</v>
      </c>
      <c r="I42" s="7">
        <v>0.0</v>
      </c>
      <c r="J42" s="7">
        <v>1.0</v>
      </c>
      <c r="K42" s="7">
        <v>0.0</v>
      </c>
      <c r="L42" s="7">
        <v>0.0</v>
      </c>
      <c r="M42" s="7">
        <v>0.0</v>
      </c>
      <c r="N42" s="7">
        <v>0.0</v>
      </c>
      <c r="O42" s="7">
        <v>1.0</v>
      </c>
      <c r="P42" s="7">
        <v>0.0</v>
      </c>
      <c r="Q42" s="7">
        <v>0.0</v>
      </c>
      <c r="R42" s="7">
        <v>0.0</v>
      </c>
      <c r="S42" s="7">
        <v>0.0</v>
      </c>
      <c r="T42" s="26">
        <v>0.0</v>
      </c>
      <c r="U42" s="26">
        <v>1.0</v>
      </c>
      <c r="V42" s="26">
        <v>1.0</v>
      </c>
      <c r="W42" s="26">
        <v>0.0</v>
      </c>
      <c r="X42" s="7">
        <v>0.0</v>
      </c>
      <c r="Y42" s="7">
        <v>0.0</v>
      </c>
      <c r="Z42" s="26">
        <v>0.0</v>
      </c>
      <c r="AA42" s="26">
        <v>0.0</v>
      </c>
      <c r="AB42" s="26">
        <v>0.0</v>
      </c>
      <c r="AC42" s="26">
        <v>0.0</v>
      </c>
      <c r="AD42" s="26">
        <v>0.0</v>
      </c>
      <c r="AE42" s="26">
        <v>1.0</v>
      </c>
      <c r="AF42" s="26">
        <v>0.0</v>
      </c>
      <c r="AG42" s="26">
        <v>0.0</v>
      </c>
      <c r="AH42" s="26">
        <v>0.0</v>
      </c>
      <c r="AI42" s="26">
        <v>0.0</v>
      </c>
      <c r="AJ42" s="26">
        <v>0.0</v>
      </c>
      <c r="AK42" s="26">
        <v>0.0</v>
      </c>
      <c r="AL42" s="26">
        <v>0.0</v>
      </c>
      <c r="AM42" s="26">
        <v>0.0</v>
      </c>
      <c r="AN42" s="26">
        <v>0.0</v>
      </c>
      <c r="AO42" s="26">
        <v>0.0</v>
      </c>
      <c r="AP42" s="24" t="s">
        <v>169</v>
      </c>
      <c r="AQ42" s="24" t="s">
        <v>170</v>
      </c>
      <c r="AR42" s="1" t="str">
        <f>IF(IFNA(VLOOKUP(AP42,Criteri!A:A,1,FALSE),"ko")="ko","Non c'è in Criteri","")</f>
        <v/>
      </c>
      <c r="AS42" s="21" t="str">
        <f t="shared" si="1"/>
        <v>Target_chi_organizzazione +  Target_categoria_giornalismo +  Target_categoria_atleta +  Linguaggio volgare  +  Contenuto/tema_insulto generico +  Corruzione</v>
      </c>
      <c r="AT42" s="24"/>
      <c r="AU42" s="24"/>
      <c r="AV42" s="24"/>
      <c r="AW42" s="24"/>
      <c r="AX42" s="24"/>
    </row>
    <row r="43" ht="18.0" customHeight="1">
      <c r="A43" s="1" t="s">
        <v>56</v>
      </c>
      <c r="B43" s="16">
        <v>1.20503631065588E18</v>
      </c>
      <c r="C43" s="23" t="s">
        <v>171</v>
      </c>
      <c r="D43" s="24" t="s">
        <v>172</v>
      </c>
      <c r="E43" s="25">
        <v>1.0</v>
      </c>
      <c r="F43" s="25">
        <v>0.0</v>
      </c>
      <c r="G43" s="25">
        <v>1.0</v>
      </c>
      <c r="H43" s="25">
        <v>0.0</v>
      </c>
      <c r="I43" s="7">
        <v>0.0</v>
      </c>
      <c r="J43" s="7">
        <v>1.0</v>
      </c>
      <c r="K43" s="7">
        <v>0.0</v>
      </c>
      <c r="L43" s="7">
        <v>0.0</v>
      </c>
      <c r="M43" s="7">
        <v>0.0</v>
      </c>
      <c r="N43" s="7">
        <v>0.0</v>
      </c>
      <c r="O43" s="7">
        <v>1.0</v>
      </c>
      <c r="P43" s="7">
        <v>0.0</v>
      </c>
      <c r="Q43" s="7">
        <v>0.0</v>
      </c>
      <c r="R43" s="7">
        <v>0.0</v>
      </c>
      <c r="S43" s="7">
        <v>0.0</v>
      </c>
      <c r="T43" s="26">
        <v>0.0</v>
      </c>
      <c r="U43" s="26">
        <v>1.0</v>
      </c>
      <c r="V43" s="26">
        <v>1.0</v>
      </c>
      <c r="W43" s="26">
        <v>0.0</v>
      </c>
      <c r="X43" s="7">
        <v>0.0</v>
      </c>
      <c r="Y43" s="7">
        <v>0.0</v>
      </c>
      <c r="Z43" s="26">
        <v>0.0</v>
      </c>
      <c r="AA43" s="26">
        <v>0.0</v>
      </c>
      <c r="AB43" s="26">
        <v>0.0</v>
      </c>
      <c r="AC43" s="26">
        <v>0.0</v>
      </c>
      <c r="AD43" s="26">
        <v>0.0</v>
      </c>
      <c r="AE43" s="26">
        <v>1.0</v>
      </c>
      <c r="AF43" s="26">
        <v>0.0</v>
      </c>
      <c r="AG43" s="26">
        <v>0.0</v>
      </c>
      <c r="AH43" s="26">
        <v>0.0</v>
      </c>
      <c r="AI43" s="26">
        <v>0.0</v>
      </c>
      <c r="AJ43" s="26">
        <v>0.0</v>
      </c>
      <c r="AK43" s="26">
        <v>0.0</v>
      </c>
      <c r="AL43" s="26">
        <v>0.0</v>
      </c>
      <c r="AM43" s="26">
        <v>0.0</v>
      </c>
      <c r="AN43" s="26">
        <v>0.0</v>
      </c>
      <c r="AO43" s="26">
        <v>0.0</v>
      </c>
      <c r="AP43" s="24" t="s">
        <v>169</v>
      </c>
      <c r="AQ43" s="24" t="s">
        <v>170</v>
      </c>
      <c r="AR43" s="1" t="str">
        <f>IF(IFNA(VLOOKUP(AP43,Criteri!A:A,1,FALSE),"ko")="ko","Non c'è in Criteri","")</f>
        <v/>
      </c>
      <c r="AS43" s="21" t="str">
        <f t="shared" si="1"/>
        <v>Target_chi_singolo +  Target_chi_organizzazione +  Target_categoria_giornalismo +  Target_categoria_atleta +  Linguaggio volgare  +  Contenuto/tema_insulto generico +  Corruzione</v>
      </c>
      <c r="AT43" s="24"/>
      <c r="AU43" s="24"/>
      <c r="AV43" s="24"/>
      <c r="AW43" s="24"/>
      <c r="AX43" s="24"/>
    </row>
    <row r="44" ht="18.0" customHeight="1">
      <c r="A44" s="1" t="s">
        <v>56</v>
      </c>
      <c r="B44" s="16">
        <v>1.23052263199836E18</v>
      </c>
      <c r="C44" s="23" t="s">
        <v>173</v>
      </c>
      <c r="D44" s="24" t="s">
        <v>174</v>
      </c>
      <c r="E44" s="25">
        <v>0.0</v>
      </c>
      <c r="F44" s="25">
        <v>0.0</v>
      </c>
      <c r="G44" s="25">
        <v>1.0</v>
      </c>
      <c r="H44" s="25">
        <v>0.0</v>
      </c>
      <c r="I44" s="7">
        <v>0.0</v>
      </c>
      <c r="J44" s="7">
        <v>1.0</v>
      </c>
      <c r="K44" s="7">
        <v>0.0</v>
      </c>
      <c r="L44" s="7">
        <v>0.0</v>
      </c>
      <c r="M44" s="7">
        <v>0.0</v>
      </c>
      <c r="N44" s="7">
        <v>0.0</v>
      </c>
      <c r="O44" s="7">
        <v>1.0</v>
      </c>
      <c r="P44" s="7">
        <v>0.0</v>
      </c>
      <c r="Q44" s="7">
        <v>0.0</v>
      </c>
      <c r="R44" s="7">
        <v>0.0</v>
      </c>
      <c r="S44" s="7">
        <v>0.0</v>
      </c>
      <c r="T44" s="7">
        <v>0.0</v>
      </c>
      <c r="U44" s="26">
        <v>1.0</v>
      </c>
      <c r="V44" s="7">
        <v>1.0</v>
      </c>
      <c r="W44" s="7">
        <v>0.0</v>
      </c>
      <c r="X44" s="7">
        <v>0.0</v>
      </c>
      <c r="Y44" s="7">
        <v>0.0</v>
      </c>
      <c r="Z44" s="26">
        <v>0.0</v>
      </c>
      <c r="AA44" s="26">
        <v>0.0</v>
      </c>
      <c r="AB44" s="26">
        <v>0.0</v>
      </c>
      <c r="AC44" s="26">
        <v>0.0</v>
      </c>
      <c r="AD44" s="26">
        <v>0.0</v>
      </c>
      <c r="AE44" s="26">
        <v>1.0</v>
      </c>
      <c r="AF44" s="26">
        <v>0.0</v>
      </c>
      <c r="AG44" s="26">
        <v>0.0</v>
      </c>
      <c r="AH44" s="26">
        <v>0.0</v>
      </c>
      <c r="AI44" s="7">
        <v>0.0</v>
      </c>
      <c r="AJ44" s="26">
        <v>0.0</v>
      </c>
      <c r="AK44" s="26">
        <v>0.0</v>
      </c>
      <c r="AL44" s="26">
        <v>0.0</v>
      </c>
      <c r="AM44" s="26">
        <v>0.0</v>
      </c>
      <c r="AN44" s="26">
        <v>0.0</v>
      </c>
      <c r="AO44" s="26">
        <v>0.0</v>
      </c>
      <c r="AP44" s="24" t="s">
        <v>169</v>
      </c>
      <c r="AQ44" s="24" t="s">
        <v>170</v>
      </c>
      <c r="AR44" s="1" t="str">
        <f>IF(IFNA(VLOOKUP(AP44,Criteri!A:A,1,FALSE),"ko")="ko","Non c'è in Criteri","")</f>
        <v/>
      </c>
      <c r="AS44" s="21" t="str">
        <f t="shared" si="1"/>
        <v>Target_chi_organizzazione +  Target_categoria_giornalismo +  Target_categoria_atleta +  Linguaggio volgare  +  Contenuto/tema_insulto generico +  Corruzione</v>
      </c>
      <c r="AT44" s="24"/>
      <c r="AU44" s="24"/>
      <c r="AV44" s="24"/>
      <c r="AW44" s="24"/>
      <c r="AX44" s="24"/>
    </row>
    <row r="45" ht="18.0" customHeight="1">
      <c r="A45" s="1" t="s">
        <v>56</v>
      </c>
      <c r="B45" s="16">
        <v>1.2032687084766E18</v>
      </c>
      <c r="C45" s="23" t="s">
        <v>175</v>
      </c>
      <c r="D45" s="24" t="s">
        <v>176</v>
      </c>
      <c r="E45" s="25">
        <v>0.0</v>
      </c>
      <c r="F45" s="25">
        <v>0.0</v>
      </c>
      <c r="G45" s="25">
        <v>1.0</v>
      </c>
      <c r="H45" s="25">
        <v>0.0</v>
      </c>
      <c r="I45" s="7">
        <v>0.0</v>
      </c>
      <c r="J45" s="7">
        <v>1.0</v>
      </c>
      <c r="K45" s="7">
        <v>0.0</v>
      </c>
      <c r="L45" s="7">
        <v>0.0</v>
      </c>
      <c r="M45" s="7">
        <v>0.0</v>
      </c>
      <c r="N45" s="7">
        <v>0.0</v>
      </c>
      <c r="O45" s="7">
        <v>0.0</v>
      </c>
      <c r="P45" s="7">
        <v>0.0</v>
      </c>
      <c r="Q45" s="7">
        <v>0.0</v>
      </c>
      <c r="R45" s="7">
        <v>0.0</v>
      </c>
      <c r="S45" s="7">
        <v>0.0</v>
      </c>
      <c r="T45" s="7">
        <v>0.0</v>
      </c>
      <c r="U45" s="26">
        <v>1.0</v>
      </c>
      <c r="V45" s="7">
        <v>1.0</v>
      </c>
      <c r="W45" s="7">
        <v>1.0</v>
      </c>
      <c r="X45" s="7">
        <v>0.0</v>
      </c>
      <c r="Y45" s="7">
        <v>0.0</v>
      </c>
      <c r="Z45" s="26">
        <v>0.0</v>
      </c>
      <c r="AA45" s="26">
        <v>0.0</v>
      </c>
      <c r="AB45" s="26">
        <v>0.0</v>
      </c>
      <c r="AC45" s="26">
        <v>0.0</v>
      </c>
      <c r="AD45" s="26">
        <v>0.0</v>
      </c>
      <c r="AE45" s="26">
        <v>1.0</v>
      </c>
      <c r="AF45" s="26">
        <v>0.0</v>
      </c>
      <c r="AG45" s="26">
        <v>0.0</v>
      </c>
      <c r="AH45" s="26">
        <v>0.0</v>
      </c>
      <c r="AI45" s="7">
        <v>1.0</v>
      </c>
      <c r="AJ45" s="26">
        <v>0.0</v>
      </c>
      <c r="AK45" s="26">
        <v>0.0</v>
      </c>
      <c r="AL45" s="26">
        <v>0.0</v>
      </c>
      <c r="AM45" s="26">
        <v>0.0</v>
      </c>
      <c r="AN45" s="26">
        <v>0.0</v>
      </c>
      <c r="AO45" s="26">
        <v>1.0</v>
      </c>
      <c r="AP45" s="24" t="s">
        <v>177</v>
      </c>
      <c r="AQ45" s="7" t="s">
        <v>178</v>
      </c>
      <c r="AR45" s="1" t="str">
        <f>IF(IFNA(VLOOKUP(AP45,Criteri!A:A,1,FALSE),"ko")="ko","Non c'è in Criteri","")</f>
        <v/>
      </c>
      <c r="AS45" s="21" t="str">
        <f t="shared" si="1"/>
        <v>Target_chi_organizzazione +  Target_categoria_giornalismo +  Linguaggio volgare  +  Contenuto/tema_insulto generico +  Contenuto/tema_insulto categoria +  Corruzione +  hate speech_genere +  hate speech_SO</v>
      </c>
      <c r="AT45" s="24"/>
      <c r="AU45" s="24"/>
      <c r="AV45" s="24"/>
      <c r="AW45" s="24"/>
      <c r="AX45" s="24"/>
    </row>
    <row r="46" ht="18.0" customHeight="1">
      <c r="A46" s="1" t="s">
        <v>51</v>
      </c>
      <c r="B46" s="16">
        <v>1.18671503716091E18</v>
      </c>
      <c r="C46" s="23" t="s">
        <v>179</v>
      </c>
      <c r="D46" s="24" t="s">
        <v>180</v>
      </c>
      <c r="E46" s="25">
        <v>0.0</v>
      </c>
      <c r="F46" s="25">
        <v>1.0</v>
      </c>
      <c r="G46" s="25">
        <v>0.0</v>
      </c>
      <c r="H46" s="25">
        <v>0.0</v>
      </c>
      <c r="I46" s="7">
        <v>0.0</v>
      </c>
      <c r="J46" s="7">
        <v>1.0</v>
      </c>
      <c r="K46" s="7">
        <v>0.0</v>
      </c>
      <c r="L46" s="7">
        <v>0.0</v>
      </c>
      <c r="M46" s="7">
        <v>0.0</v>
      </c>
      <c r="N46" s="7">
        <v>0.0</v>
      </c>
      <c r="O46" s="7">
        <v>0.0</v>
      </c>
      <c r="P46" s="7">
        <v>0.0</v>
      </c>
      <c r="Q46" s="7">
        <v>0.0</v>
      </c>
      <c r="R46" s="7">
        <v>0.0</v>
      </c>
      <c r="S46" s="7">
        <v>0.0</v>
      </c>
      <c r="T46" s="26">
        <v>0.0</v>
      </c>
      <c r="U46" s="26">
        <v>0.0</v>
      </c>
      <c r="V46" s="26">
        <v>0.0</v>
      </c>
      <c r="W46" s="26">
        <v>1.0</v>
      </c>
      <c r="X46" s="7">
        <v>0.0</v>
      </c>
      <c r="Y46" s="7">
        <v>0.0</v>
      </c>
      <c r="Z46" s="26">
        <v>0.0</v>
      </c>
      <c r="AA46" s="26">
        <v>0.0</v>
      </c>
      <c r="AB46" s="26">
        <v>0.0</v>
      </c>
      <c r="AC46" s="26">
        <v>0.0</v>
      </c>
      <c r="AD46" s="26">
        <v>0.0</v>
      </c>
      <c r="AE46" s="26">
        <v>1.0</v>
      </c>
      <c r="AF46" s="26">
        <v>0.0</v>
      </c>
      <c r="AG46" s="26">
        <v>0.0</v>
      </c>
      <c r="AH46" s="26">
        <v>0.0</v>
      </c>
      <c r="AI46" s="26">
        <v>0.0</v>
      </c>
      <c r="AJ46" s="26">
        <v>0.0</v>
      </c>
      <c r="AK46" s="26">
        <v>0.0</v>
      </c>
      <c r="AL46" s="26">
        <v>0.0</v>
      </c>
      <c r="AM46" s="26">
        <v>0.0</v>
      </c>
      <c r="AN46" s="26">
        <v>0.0</v>
      </c>
      <c r="AO46" s="26">
        <v>1.0</v>
      </c>
      <c r="AP46" s="24" t="s">
        <v>181</v>
      </c>
      <c r="AQ46" s="24" t="s">
        <v>182</v>
      </c>
      <c r="AR46" s="1" t="str">
        <f>IF(IFNA(VLOOKUP(AP46,Criteri!A:A,1,FALSE),"ko")="ko","Non c'è in Criteri","")</f>
        <v/>
      </c>
      <c r="AS46" s="21" t="str">
        <f t="shared" si="1"/>
        <v>Target_chi_gruppo +  Target_categoria_giornalismo +  Contenuto/tema_insulto categoria +  Corruzione +  hate speech_SO</v>
      </c>
      <c r="AT46" s="24"/>
      <c r="AU46" s="24"/>
      <c r="AV46" s="24"/>
      <c r="AW46" s="24"/>
      <c r="AX46" s="24"/>
    </row>
    <row r="47" ht="18.0" customHeight="1">
      <c r="A47" s="1" t="s">
        <v>51</v>
      </c>
      <c r="B47" s="16">
        <v>1.20558247719412E18</v>
      </c>
      <c r="C47" s="23" t="s">
        <v>183</v>
      </c>
      <c r="D47" s="24"/>
      <c r="E47" s="25">
        <v>0.0</v>
      </c>
      <c r="F47" s="25">
        <v>0.0</v>
      </c>
      <c r="G47" s="25">
        <v>1.0</v>
      </c>
      <c r="H47" s="25">
        <v>1.0</v>
      </c>
      <c r="I47" s="7">
        <v>0.0</v>
      </c>
      <c r="J47" s="7">
        <v>1.0</v>
      </c>
      <c r="K47" s="7">
        <v>0.0</v>
      </c>
      <c r="L47" s="7">
        <v>0.0</v>
      </c>
      <c r="M47" s="7">
        <v>0.0</v>
      </c>
      <c r="N47" s="7">
        <v>0.0</v>
      </c>
      <c r="O47" s="7">
        <v>0.0</v>
      </c>
      <c r="P47" s="7">
        <v>0.0</v>
      </c>
      <c r="Q47" s="7">
        <v>0.0</v>
      </c>
      <c r="R47" s="7">
        <v>1.0</v>
      </c>
      <c r="S47" s="7">
        <v>0.0</v>
      </c>
      <c r="T47" s="7">
        <v>0.0</v>
      </c>
      <c r="U47" s="26">
        <v>0.0</v>
      </c>
      <c r="V47" s="7">
        <v>1.0</v>
      </c>
      <c r="W47" s="7">
        <v>0.0</v>
      </c>
      <c r="X47" s="7">
        <v>0.0</v>
      </c>
      <c r="Y47" s="7">
        <v>0.0</v>
      </c>
      <c r="Z47" s="26">
        <v>0.0</v>
      </c>
      <c r="AA47" s="26">
        <v>0.0</v>
      </c>
      <c r="AB47" s="26">
        <v>0.0</v>
      </c>
      <c r="AC47" s="26">
        <v>0.0</v>
      </c>
      <c r="AD47" s="26">
        <v>0.0</v>
      </c>
      <c r="AE47" s="26">
        <v>1.0</v>
      </c>
      <c r="AF47" s="26">
        <v>0.0</v>
      </c>
      <c r="AG47" s="26">
        <v>0.0</v>
      </c>
      <c r="AH47" s="26">
        <v>0.0</v>
      </c>
      <c r="AI47" s="7">
        <v>0.0</v>
      </c>
      <c r="AJ47" s="26">
        <v>0.0</v>
      </c>
      <c r="AK47" s="26">
        <v>0.0</v>
      </c>
      <c r="AL47" s="26">
        <v>0.0</v>
      </c>
      <c r="AM47" s="26">
        <v>0.0</v>
      </c>
      <c r="AN47" s="26">
        <v>0.0</v>
      </c>
      <c r="AO47" s="26">
        <v>0.0</v>
      </c>
      <c r="AP47" s="24" t="s">
        <v>184</v>
      </c>
      <c r="AQ47" s="24" t="s">
        <v>185</v>
      </c>
      <c r="AR47" s="1" t="str">
        <f>IF(IFNA(VLOOKUP(AP47,Criteri!A:A,1,FALSE),"ko")="ko","Non c'è in Criteri","")</f>
        <v/>
      </c>
      <c r="AS47" s="21" t="str">
        <f t="shared" si="1"/>
        <v>Target_chi_organizzazione +  Target_chi_nd +  Target_categoria_giornalismo +  Target_categoria_non identificabile +  Contenuto/tema_insulto generico +  Corruzione</v>
      </c>
      <c r="AT47" s="24"/>
      <c r="AU47" s="24"/>
      <c r="AV47" s="24"/>
      <c r="AW47" s="24"/>
      <c r="AX47" s="24"/>
    </row>
    <row r="48" ht="18.0" customHeight="1">
      <c r="A48" s="1" t="s">
        <v>56</v>
      </c>
      <c r="B48" s="16">
        <v>1.22116090562438E18</v>
      </c>
      <c r="C48" s="23" t="s">
        <v>186</v>
      </c>
      <c r="D48" s="24" t="s">
        <v>187</v>
      </c>
      <c r="E48" s="25">
        <v>0.0</v>
      </c>
      <c r="F48" s="25">
        <v>0.0</v>
      </c>
      <c r="G48" s="25">
        <v>1.0</v>
      </c>
      <c r="H48" s="25">
        <v>0.0</v>
      </c>
      <c r="I48" s="7">
        <v>0.0</v>
      </c>
      <c r="J48" s="7">
        <v>1.0</v>
      </c>
      <c r="K48" s="7">
        <v>0.0</v>
      </c>
      <c r="L48" s="7">
        <v>0.0</v>
      </c>
      <c r="M48" s="7">
        <v>0.0</v>
      </c>
      <c r="N48" s="7">
        <v>0.0</v>
      </c>
      <c r="O48" s="7">
        <v>0.0</v>
      </c>
      <c r="P48" s="7">
        <v>0.0</v>
      </c>
      <c r="Q48" s="7">
        <v>0.0</v>
      </c>
      <c r="R48" s="7">
        <v>0.0</v>
      </c>
      <c r="S48" s="7">
        <v>0.0</v>
      </c>
      <c r="T48" s="7">
        <v>0.0</v>
      </c>
      <c r="U48" s="7">
        <v>0.0</v>
      </c>
      <c r="V48" s="7">
        <v>1.0</v>
      </c>
      <c r="W48" s="7">
        <v>0.0</v>
      </c>
      <c r="X48" s="7">
        <v>0.0</v>
      </c>
      <c r="Y48" s="7">
        <v>0.0</v>
      </c>
      <c r="Z48" s="7">
        <v>0.0</v>
      </c>
      <c r="AA48" s="26">
        <v>0.0</v>
      </c>
      <c r="AB48" s="26">
        <v>0.0</v>
      </c>
      <c r="AC48" s="26">
        <v>0.0</v>
      </c>
      <c r="AD48" s="26">
        <v>0.0</v>
      </c>
      <c r="AE48" s="26">
        <v>1.0</v>
      </c>
      <c r="AF48" s="26">
        <v>0.0</v>
      </c>
      <c r="AG48" s="26">
        <v>0.0</v>
      </c>
      <c r="AH48" s="26">
        <v>0.0</v>
      </c>
      <c r="AI48" s="7">
        <v>0.0</v>
      </c>
      <c r="AJ48" s="26">
        <v>0.0</v>
      </c>
      <c r="AK48" s="26">
        <v>0.0</v>
      </c>
      <c r="AL48" s="26">
        <v>0.0</v>
      </c>
      <c r="AM48" s="26">
        <v>0.0</v>
      </c>
      <c r="AN48" s="26">
        <v>0.0</v>
      </c>
      <c r="AO48" s="26">
        <v>0.0</v>
      </c>
      <c r="AP48" s="24" t="s">
        <v>184</v>
      </c>
      <c r="AQ48" s="24" t="s">
        <v>185</v>
      </c>
      <c r="AR48" s="1" t="str">
        <f>IF(IFNA(VLOOKUP(AP48,Criteri!A:A,1,FALSE),"ko")="ko","Non c'è in Criteri","")</f>
        <v/>
      </c>
      <c r="AS48" s="21" t="str">
        <f t="shared" si="1"/>
        <v>Target_chi_organizzazione +  Target_categoria_giornalismo +  Contenuto/tema_insulto generico +  Corruzione</v>
      </c>
      <c r="AT48" s="24"/>
      <c r="AU48" s="24"/>
      <c r="AV48" s="24"/>
      <c r="AW48" s="24"/>
      <c r="AX48" s="24"/>
    </row>
    <row r="49" ht="18.0" customHeight="1">
      <c r="A49" s="1" t="s">
        <v>56</v>
      </c>
      <c r="B49" s="16">
        <v>1.20218221939521E18</v>
      </c>
      <c r="C49" s="23" t="s">
        <v>188</v>
      </c>
      <c r="D49" s="24"/>
      <c r="E49" s="25">
        <v>0.0</v>
      </c>
      <c r="F49" s="25">
        <v>0.0</v>
      </c>
      <c r="G49" s="25">
        <v>1.0</v>
      </c>
      <c r="H49" s="25">
        <v>0.0</v>
      </c>
      <c r="I49" s="7">
        <v>0.0</v>
      </c>
      <c r="J49" s="7">
        <v>1.0</v>
      </c>
      <c r="K49" s="7">
        <v>0.0</v>
      </c>
      <c r="L49" s="7">
        <v>0.0</v>
      </c>
      <c r="M49" s="7">
        <v>0.0</v>
      </c>
      <c r="N49" s="7">
        <v>0.0</v>
      </c>
      <c r="O49" s="7">
        <v>0.0</v>
      </c>
      <c r="P49" s="7">
        <v>0.0</v>
      </c>
      <c r="Q49" s="7">
        <v>0.0</v>
      </c>
      <c r="R49" s="7">
        <v>0.0</v>
      </c>
      <c r="S49" s="7">
        <v>0.0</v>
      </c>
      <c r="T49" s="7">
        <v>0.0</v>
      </c>
      <c r="U49" s="7">
        <v>0.0</v>
      </c>
      <c r="V49" s="7">
        <v>1.0</v>
      </c>
      <c r="W49" s="7">
        <v>0.0</v>
      </c>
      <c r="X49" s="7">
        <v>0.0</v>
      </c>
      <c r="Y49" s="7">
        <v>0.0</v>
      </c>
      <c r="Z49" s="7">
        <v>0.0</v>
      </c>
      <c r="AA49" s="26">
        <v>0.0</v>
      </c>
      <c r="AB49" s="26">
        <v>0.0</v>
      </c>
      <c r="AC49" s="26">
        <v>0.0</v>
      </c>
      <c r="AD49" s="26">
        <v>0.0</v>
      </c>
      <c r="AE49" s="26">
        <v>1.0</v>
      </c>
      <c r="AF49" s="26">
        <v>0.0</v>
      </c>
      <c r="AG49" s="26">
        <v>0.0</v>
      </c>
      <c r="AH49" s="26">
        <v>0.0</v>
      </c>
      <c r="AI49" s="7">
        <v>0.0</v>
      </c>
      <c r="AJ49" s="26">
        <v>0.0</v>
      </c>
      <c r="AK49" s="26">
        <v>0.0</v>
      </c>
      <c r="AL49" s="26">
        <v>0.0</v>
      </c>
      <c r="AM49" s="26">
        <v>0.0</v>
      </c>
      <c r="AN49" s="26">
        <v>0.0</v>
      </c>
      <c r="AO49" s="26">
        <v>0.0</v>
      </c>
      <c r="AP49" s="24" t="s">
        <v>184</v>
      </c>
      <c r="AQ49" s="24" t="s">
        <v>185</v>
      </c>
      <c r="AR49" s="1" t="str">
        <f>IF(IFNA(VLOOKUP(AP49,Criteri!A:A,1,FALSE),"ko")="ko","Non c'è in Criteri","")</f>
        <v/>
      </c>
      <c r="AS49" s="21" t="str">
        <f t="shared" si="1"/>
        <v>Target_chi_organizzazione +  Target_categoria_giornalismo +  Contenuto/tema_insulto generico +  Corruzione</v>
      </c>
      <c r="AT49" s="24"/>
      <c r="AU49" s="24"/>
      <c r="AV49" s="24"/>
      <c r="AW49" s="24"/>
      <c r="AX49" s="24"/>
    </row>
    <row r="50" ht="18.0" customHeight="1">
      <c r="A50" s="1" t="s">
        <v>51</v>
      </c>
      <c r="B50" s="16">
        <v>1.20596966037143E18</v>
      </c>
      <c r="C50" s="23" t="s">
        <v>189</v>
      </c>
      <c r="D50" s="24" t="s">
        <v>190</v>
      </c>
      <c r="E50" s="25">
        <v>0.0</v>
      </c>
      <c r="F50" s="25">
        <v>0.0</v>
      </c>
      <c r="G50" s="25">
        <v>1.0</v>
      </c>
      <c r="H50" s="25">
        <v>0.0</v>
      </c>
      <c r="I50" s="7">
        <v>0.0</v>
      </c>
      <c r="J50" s="7">
        <v>1.0</v>
      </c>
      <c r="K50" s="7">
        <v>0.0</v>
      </c>
      <c r="L50" s="7">
        <v>0.0</v>
      </c>
      <c r="M50" s="7">
        <v>0.0</v>
      </c>
      <c r="N50" s="7">
        <v>0.0</v>
      </c>
      <c r="O50" s="7">
        <v>0.0</v>
      </c>
      <c r="P50" s="7">
        <v>0.0</v>
      </c>
      <c r="Q50" s="7">
        <v>0.0</v>
      </c>
      <c r="R50" s="7">
        <v>0.0</v>
      </c>
      <c r="S50" s="7">
        <v>0.0</v>
      </c>
      <c r="T50" s="7">
        <v>0.0</v>
      </c>
      <c r="U50" s="7">
        <v>0.0</v>
      </c>
      <c r="V50" s="7">
        <v>1.0</v>
      </c>
      <c r="W50" s="7">
        <v>0.0</v>
      </c>
      <c r="X50" s="7">
        <v>0.0</v>
      </c>
      <c r="Y50" s="7">
        <v>0.0</v>
      </c>
      <c r="Z50" s="7">
        <v>0.0</v>
      </c>
      <c r="AA50" s="26">
        <v>0.0</v>
      </c>
      <c r="AB50" s="26">
        <v>0.0</v>
      </c>
      <c r="AC50" s="26">
        <v>0.0</v>
      </c>
      <c r="AD50" s="26">
        <v>0.0</v>
      </c>
      <c r="AE50" s="26">
        <v>1.0</v>
      </c>
      <c r="AF50" s="26">
        <v>0.0</v>
      </c>
      <c r="AG50" s="26">
        <v>0.0</v>
      </c>
      <c r="AH50" s="26">
        <v>0.0</v>
      </c>
      <c r="AI50" s="7">
        <v>0.0</v>
      </c>
      <c r="AJ50" s="26">
        <v>0.0</v>
      </c>
      <c r="AK50" s="26">
        <v>0.0</v>
      </c>
      <c r="AL50" s="26">
        <v>0.0</v>
      </c>
      <c r="AM50" s="26">
        <v>0.0</v>
      </c>
      <c r="AN50" s="26">
        <v>0.0</v>
      </c>
      <c r="AO50" s="26">
        <v>0.0</v>
      </c>
      <c r="AP50" s="24" t="s">
        <v>184</v>
      </c>
      <c r="AQ50" s="7" t="s">
        <v>185</v>
      </c>
      <c r="AR50" s="1" t="str">
        <f>IF(IFNA(VLOOKUP(AP50,Criteri!A:A,1,FALSE),"ko")="ko","Non c'è in Criteri","")</f>
        <v/>
      </c>
      <c r="AS50" s="21" t="str">
        <f t="shared" si="1"/>
        <v>Target_chi_organizzazione +  Target_categoria_giornalismo +  Contenuto/tema_insulto generico +  Corruzione</v>
      </c>
      <c r="AT50" s="24"/>
      <c r="AU50" s="24"/>
      <c r="AV50" s="24"/>
      <c r="AW50" s="24"/>
      <c r="AX50" s="24"/>
    </row>
    <row r="51" ht="18.0" customHeight="1">
      <c r="A51" s="1" t="s">
        <v>51</v>
      </c>
      <c r="B51" s="16">
        <v>1.20503198706665E18</v>
      </c>
      <c r="C51" s="23" t="s">
        <v>191</v>
      </c>
      <c r="D51" s="24" t="s">
        <v>192</v>
      </c>
      <c r="E51" s="25">
        <v>0.0</v>
      </c>
      <c r="F51" s="25">
        <v>0.0</v>
      </c>
      <c r="G51" s="25">
        <v>1.0</v>
      </c>
      <c r="H51" s="25">
        <v>0.0</v>
      </c>
      <c r="I51" s="7">
        <v>0.0</v>
      </c>
      <c r="J51" s="7">
        <v>1.0</v>
      </c>
      <c r="K51" s="7">
        <v>0.0</v>
      </c>
      <c r="L51" s="7">
        <v>0.0</v>
      </c>
      <c r="M51" s="7">
        <v>0.0</v>
      </c>
      <c r="N51" s="7">
        <v>0.0</v>
      </c>
      <c r="O51" s="7">
        <v>0.0</v>
      </c>
      <c r="P51" s="7">
        <v>0.0</v>
      </c>
      <c r="Q51" s="7">
        <v>0.0</v>
      </c>
      <c r="R51" s="7">
        <v>0.0</v>
      </c>
      <c r="S51" s="7">
        <v>0.0</v>
      </c>
      <c r="T51" s="7">
        <v>0.0</v>
      </c>
      <c r="U51" s="7">
        <v>0.0</v>
      </c>
      <c r="V51" s="7">
        <v>1.0</v>
      </c>
      <c r="W51" s="7">
        <v>0.0</v>
      </c>
      <c r="X51" s="7">
        <v>0.0</v>
      </c>
      <c r="Y51" s="7">
        <v>0.0</v>
      </c>
      <c r="Z51" s="7">
        <v>0.0</v>
      </c>
      <c r="AA51" s="26">
        <v>0.0</v>
      </c>
      <c r="AB51" s="26">
        <v>0.0</v>
      </c>
      <c r="AC51" s="26">
        <v>0.0</v>
      </c>
      <c r="AD51" s="26">
        <v>0.0</v>
      </c>
      <c r="AE51" s="26">
        <v>1.0</v>
      </c>
      <c r="AF51" s="26">
        <v>0.0</v>
      </c>
      <c r="AG51" s="26">
        <v>0.0</v>
      </c>
      <c r="AH51" s="26">
        <v>0.0</v>
      </c>
      <c r="AI51" s="7">
        <v>0.0</v>
      </c>
      <c r="AJ51" s="26">
        <v>0.0</v>
      </c>
      <c r="AK51" s="26">
        <v>0.0</v>
      </c>
      <c r="AL51" s="26">
        <v>0.0</v>
      </c>
      <c r="AM51" s="26">
        <v>0.0</v>
      </c>
      <c r="AN51" s="26">
        <v>0.0</v>
      </c>
      <c r="AO51" s="26">
        <v>0.0</v>
      </c>
      <c r="AP51" s="24" t="s">
        <v>184</v>
      </c>
      <c r="AQ51" s="7" t="s">
        <v>185</v>
      </c>
      <c r="AR51" s="1" t="str">
        <f>IF(IFNA(VLOOKUP(AP51,Criteri!A:A,1,FALSE),"ko")="ko","Non c'è in Criteri","")</f>
        <v/>
      </c>
      <c r="AS51" s="21" t="str">
        <f t="shared" si="1"/>
        <v>Target_chi_organizzazione +  Target_categoria_giornalismo +  Contenuto/tema_insulto generico +  Corruzione</v>
      </c>
      <c r="AT51" s="24"/>
      <c r="AU51" s="24"/>
      <c r="AV51" s="24"/>
      <c r="AW51" s="24"/>
      <c r="AX51" s="24"/>
    </row>
    <row r="52" ht="18.0" customHeight="1">
      <c r="A52" s="1" t="s">
        <v>56</v>
      </c>
      <c r="B52" s="16">
        <v>1.23198173028809E18</v>
      </c>
      <c r="C52" s="23" t="s">
        <v>193</v>
      </c>
      <c r="D52" s="24" t="s">
        <v>194</v>
      </c>
      <c r="E52" s="25">
        <v>0.0</v>
      </c>
      <c r="F52" s="25">
        <v>0.0</v>
      </c>
      <c r="G52" s="25">
        <v>1.0</v>
      </c>
      <c r="H52" s="25">
        <v>0.0</v>
      </c>
      <c r="I52" s="7">
        <v>0.0</v>
      </c>
      <c r="J52" s="7">
        <v>1.0</v>
      </c>
      <c r="K52" s="7">
        <v>0.0</v>
      </c>
      <c r="L52" s="7">
        <v>0.0</v>
      </c>
      <c r="M52" s="7">
        <v>0.0</v>
      </c>
      <c r="N52" s="7">
        <v>0.0</v>
      </c>
      <c r="O52" s="7">
        <v>0.0</v>
      </c>
      <c r="P52" s="7">
        <v>0.0</v>
      </c>
      <c r="Q52" s="7">
        <v>0.0</v>
      </c>
      <c r="R52" s="7">
        <v>0.0</v>
      </c>
      <c r="S52" s="7">
        <v>0.0</v>
      </c>
      <c r="T52" s="26">
        <v>0.0</v>
      </c>
      <c r="U52" s="26">
        <v>0.0</v>
      </c>
      <c r="V52" s="26">
        <v>1.0</v>
      </c>
      <c r="W52" s="26">
        <v>0.0</v>
      </c>
      <c r="X52" s="7">
        <v>0.0</v>
      </c>
      <c r="Y52" s="7">
        <v>0.0</v>
      </c>
      <c r="Z52" s="26">
        <v>0.0</v>
      </c>
      <c r="AA52" s="26">
        <v>0.0</v>
      </c>
      <c r="AB52" s="26">
        <v>0.0</v>
      </c>
      <c r="AC52" s="26">
        <v>0.0</v>
      </c>
      <c r="AD52" s="26">
        <v>0.0</v>
      </c>
      <c r="AE52" s="26">
        <v>1.0</v>
      </c>
      <c r="AF52" s="26">
        <v>0.0</v>
      </c>
      <c r="AG52" s="26">
        <v>0.0</v>
      </c>
      <c r="AH52" s="26">
        <v>0.0</v>
      </c>
      <c r="AI52" s="26">
        <v>0.0</v>
      </c>
      <c r="AJ52" s="26">
        <v>0.0</v>
      </c>
      <c r="AK52" s="26">
        <v>0.0</v>
      </c>
      <c r="AL52" s="26">
        <v>0.0</v>
      </c>
      <c r="AM52" s="26">
        <v>0.0</v>
      </c>
      <c r="AN52" s="26">
        <v>0.0</v>
      </c>
      <c r="AO52" s="26">
        <v>0.0</v>
      </c>
      <c r="AP52" s="24" t="s">
        <v>184</v>
      </c>
      <c r="AQ52" s="7" t="s">
        <v>185</v>
      </c>
      <c r="AR52" s="1" t="str">
        <f>IF(IFNA(VLOOKUP(AP52,Criteri!A:A,1,FALSE),"ko")="ko","Non c'è in Criteri","")</f>
        <v/>
      </c>
      <c r="AS52" s="21" t="str">
        <f t="shared" si="1"/>
        <v>Target_chi_organizzazione +  Target_categoria_giornalismo +  Contenuto/tema_insulto generico +  Corruzione</v>
      </c>
      <c r="AT52" s="24"/>
      <c r="AU52" s="24"/>
      <c r="AV52" s="24"/>
      <c r="AW52" s="24"/>
      <c r="AX52" s="24"/>
    </row>
    <row r="53" ht="18.0" customHeight="1">
      <c r="A53" s="1" t="s">
        <v>56</v>
      </c>
      <c r="B53" s="16">
        <v>1.19331340924633E18</v>
      </c>
      <c r="C53" s="23" t="s">
        <v>195</v>
      </c>
      <c r="D53" s="24" t="s">
        <v>196</v>
      </c>
      <c r="E53" s="25">
        <v>0.0</v>
      </c>
      <c r="F53" s="25">
        <v>0.0</v>
      </c>
      <c r="G53" s="25">
        <v>0.0</v>
      </c>
      <c r="H53" s="25">
        <v>1.0</v>
      </c>
      <c r="I53" s="7">
        <v>0.0</v>
      </c>
      <c r="J53" s="7">
        <v>1.0</v>
      </c>
      <c r="K53" s="7">
        <v>0.0</v>
      </c>
      <c r="L53" s="7">
        <v>0.0</v>
      </c>
      <c r="M53" s="7">
        <v>0.0</v>
      </c>
      <c r="N53" s="7">
        <v>0.0</v>
      </c>
      <c r="O53" s="7">
        <v>0.0</v>
      </c>
      <c r="P53" s="7">
        <v>0.0</v>
      </c>
      <c r="Q53" s="7">
        <v>0.0</v>
      </c>
      <c r="R53" s="7">
        <v>0.0</v>
      </c>
      <c r="S53" s="7">
        <v>0.0</v>
      </c>
      <c r="T53" s="7">
        <v>0.0</v>
      </c>
      <c r="U53" s="7">
        <v>0.0</v>
      </c>
      <c r="V53" s="7">
        <v>1.0</v>
      </c>
      <c r="W53" s="7">
        <v>0.0</v>
      </c>
      <c r="X53" s="7">
        <v>0.0</v>
      </c>
      <c r="Y53" s="7">
        <v>0.0</v>
      </c>
      <c r="Z53" s="7">
        <v>0.0</v>
      </c>
      <c r="AA53" s="7">
        <v>0.0</v>
      </c>
      <c r="AB53" s="7">
        <v>0.0</v>
      </c>
      <c r="AC53" s="7">
        <v>0.0</v>
      </c>
      <c r="AD53" s="7">
        <v>0.0</v>
      </c>
      <c r="AE53" s="7">
        <v>1.0</v>
      </c>
      <c r="AF53" s="7">
        <v>0.0</v>
      </c>
      <c r="AG53" s="7">
        <v>0.0</v>
      </c>
      <c r="AH53" s="7">
        <v>0.0</v>
      </c>
      <c r="AI53" s="7">
        <v>0.0</v>
      </c>
      <c r="AJ53" s="7">
        <v>0.0</v>
      </c>
      <c r="AK53" s="7">
        <v>0.0</v>
      </c>
      <c r="AL53" s="7">
        <v>0.0</v>
      </c>
      <c r="AM53" s="7">
        <v>0.0</v>
      </c>
      <c r="AN53" s="7">
        <v>0.0</v>
      </c>
      <c r="AO53" s="7">
        <v>0.0</v>
      </c>
      <c r="AP53" s="24" t="s">
        <v>184</v>
      </c>
      <c r="AQ53" s="7" t="s">
        <v>185</v>
      </c>
      <c r="AR53" s="1" t="str">
        <f>IF(IFNA(VLOOKUP(AP53,Criteri!A:A,1,FALSE),"ko")="ko","Non c'è in Criteri","")</f>
        <v/>
      </c>
      <c r="AS53" s="21" t="str">
        <f t="shared" si="1"/>
        <v>Target_chi_nd +  Target_categoria_giornalismo +  Contenuto/tema_insulto generico +  Corruzione</v>
      </c>
      <c r="AT53" s="24"/>
      <c r="AU53" s="24"/>
      <c r="AV53" s="24"/>
      <c r="AW53" s="24"/>
      <c r="AX53" s="24"/>
    </row>
    <row r="54" ht="18.0" customHeight="1">
      <c r="A54" s="1" t="s">
        <v>56</v>
      </c>
      <c r="B54" s="16">
        <v>1.21130216816422E18</v>
      </c>
      <c r="C54" s="23" t="s">
        <v>197</v>
      </c>
      <c r="D54" s="24"/>
      <c r="E54" s="25">
        <v>0.0</v>
      </c>
      <c r="F54" s="25">
        <v>0.0</v>
      </c>
      <c r="G54" s="25">
        <v>1.0</v>
      </c>
      <c r="H54" s="25">
        <v>0.0</v>
      </c>
      <c r="I54" s="7">
        <v>0.0</v>
      </c>
      <c r="J54" s="7">
        <v>1.0</v>
      </c>
      <c r="K54" s="7">
        <v>0.0</v>
      </c>
      <c r="L54" s="7">
        <v>0.0</v>
      </c>
      <c r="M54" s="7">
        <v>0.0</v>
      </c>
      <c r="N54" s="7">
        <v>0.0</v>
      </c>
      <c r="O54" s="7">
        <v>0.0</v>
      </c>
      <c r="P54" s="7">
        <v>0.0</v>
      </c>
      <c r="Q54" s="7">
        <v>0.0</v>
      </c>
      <c r="R54" s="7">
        <v>0.0</v>
      </c>
      <c r="S54" s="7">
        <v>0.0</v>
      </c>
      <c r="T54" s="7">
        <v>0.0</v>
      </c>
      <c r="U54" s="26">
        <v>0.0</v>
      </c>
      <c r="V54" s="7">
        <v>1.0</v>
      </c>
      <c r="W54" s="7">
        <v>0.0</v>
      </c>
      <c r="X54" s="7">
        <v>0.0</v>
      </c>
      <c r="Y54" s="7">
        <v>0.0</v>
      </c>
      <c r="Z54" s="26">
        <v>0.0</v>
      </c>
      <c r="AA54" s="26">
        <v>0.0</v>
      </c>
      <c r="AB54" s="26">
        <v>0.0</v>
      </c>
      <c r="AC54" s="26">
        <v>0.0</v>
      </c>
      <c r="AD54" s="26">
        <v>0.0</v>
      </c>
      <c r="AE54" s="26">
        <v>1.0</v>
      </c>
      <c r="AF54" s="26">
        <v>0.0</v>
      </c>
      <c r="AG54" s="26">
        <v>0.0</v>
      </c>
      <c r="AH54" s="26">
        <v>0.0</v>
      </c>
      <c r="AI54" s="7">
        <v>0.0</v>
      </c>
      <c r="AJ54" s="26">
        <v>0.0</v>
      </c>
      <c r="AK54" s="26">
        <v>0.0</v>
      </c>
      <c r="AL54" s="26">
        <v>0.0</v>
      </c>
      <c r="AM54" s="26">
        <v>0.0</v>
      </c>
      <c r="AN54" s="26">
        <v>0.0</v>
      </c>
      <c r="AO54" s="26">
        <v>0.0</v>
      </c>
      <c r="AP54" s="24" t="s">
        <v>184</v>
      </c>
      <c r="AQ54" s="24" t="s">
        <v>123</v>
      </c>
      <c r="AR54" s="1" t="str">
        <f>IF(IFNA(VLOOKUP(AP54,Criteri!A:A,1,FALSE),"ko")="ko","Non c'è in Criteri","")</f>
        <v/>
      </c>
      <c r="AS54" s="21" t="str">
        <f t="shared" si="1"/>
        <v>Target_chi_organizzazione +  Target_categoria_giornalismo +  Contenuto/tema_insulto generico +  Corruzione</v>
      </c>
      <c r="AT54" s="24"/>
      <c r="AU54" s="24"/>
      <c r="AV54" s="24"/>
      <c r="AW54" s="24"/>
      <c r="AX54" s="24"/>
    </row>
    <row r="55" ht="18.0" customHeight="1">
      <c r="A55" s="1" t="s">
        <v>56</v>
      </c>
      <c r="B55" s="16">
        <v>1.1866062640313E18</v>
      </c>
      <c r="C55" s="23" t="s">
        <v>198</v>
      </c>
      <c r="D55" s="24" t="s">
        <v>199</v>
      </c>
      <c r="E55" s="25">
        <v>0.0</v>
      </c>
      <c r="F55" s="25">
        <v>0.0</v>
      </c>
      <c r="G55" s="25">
        <v>1.0</v>
      </c>
      <c r="H55" s="25">
        <v>0.0</v>
      </c>
      <c r="I55" s="7">
        <v>0.0</v>
      </c>
      <c r="J55" s="7">
        <v>1.0</v>
      </c>
      <c r="K55" s="7">
        <v>0.0</v>
      </c>
      <c r="L55" s="7">
        <v>0.0</v>
      </c>
      <c r="M55" s="7">
        <v>0.0</v>
      </c>
      <c r="N55" s="7">
        <v>0.0</v>
      </c>
      <c r="O55" s="7">
        <v>0.0</v>
      </c>
      <c r="P55" s="7">
        <v>0.0</v>
      </c>
      <c r="Q55" s="7">
        <v>0.0</v>
      </c>
      <c r="R55" s="7">
        <v>0.0</v>
      </c>
      <c r="S55" s="7">
        <v>0.0</v>
      </c>
      <c r="T55" s="7">
        <v>0.0</v>
      </c>
      <c r="U55" s="7">
        <v>0.0</v>
      </c>
      <c r="V55" s="7">
        <v>1.0</v>
      </c>
      <c r="W55" s="7">
        <v>0.0</v>
      </c>
      <c r="X55" s="7">
        <v>0.0</v>
      </c>
      <c r="Y55" s="7">
        <v>0.0</v>
      </c>
      <c r="Z55" s="7">
        <v>0.0</v>
      </c>
      <c r="AA55" s="26">
        <v>0.0</v>
      </c>
      <c r="AB55" s="26">
        <v>0.0</v>
      </c>
      <c r="AC55" s="26">
        <v>0.0</v>
      </c>
      <c r="AD55" s="26">
        <v>0.0</v>
      </c>
      <c r="AE55" s="26">
        <v>1.0</v>
      </c>
      <c r="AF55" s="26">
        <v>0.0</v>
      </c>
      <c r="AG55" s="26">
        <v>0.0</v>
      </c>
      <c r="AH55" s="26">
        <v>0.0</v>
      </c>
      <c r="AI55" s="7">
        <v>0.0</v>
      </c>
      <c r="AJ55" s="26">
        <v>0.0</v>
      </c>
      <c r="AK55" s="26">
        <v>0.0</v>
      </c>
      <c r="AL55" s="26">
        <v>0.0</v>
      </c>
      <c r="AM55" s="26">
        <v>0.0</v>
      </c>
      <c r="AN55" s="26">
        <v>0.0</v>
      </c>
      <c r="AO55" s="26">
        <v>0.0</v>
      </c>
      <c r="AP55" s="24" t="s">
        <v>184</v>
      </c>
      <c r="AQ55" s="24" t="s">
        <v>123</v>
      </c>
      <c r="AR55" s="1" t="str">
        <f>IF(IFNA(VLOOKUP(AP55,Criteri!A:A,1,FALSE),"ko")="ko","Non c'è in Criteri","")</f>
        <v/>
      </c>
      <c r="AS55" s="21" t="str">
        <f t="shared" si="1"/>
        <v>Target_chi_organizzazione +  Target_categoria_giornalismo +  Contenuto/tema_insulto generico +  Corruzione</v>
      </c>
      <c r="AT55" s="24"/>
      <c r="AU55" s="24"/>
      <c r="AV55" s="24"/>
      <c r="AW55" s="24"/>
      <c r="AX55" s="24"/>
    </row>
    <row r="56" ht="18.0" customHeight="1">
      <c r="A56" s="1" t="s">
        <v>56</v>
      </c>
      <c r="B56" s="16">
        <v>1.18470456033984E18</v>
      </c>
      <c r="C56" s="23" t="s">
        <v>200</v>
      </c>
      <c r="D56" s="24" t="s">
        <v>201</v>
      </c>
      <c r="E56" s="25">
        <v>0.0</v>
      </c>
      <c r="F56" s="25">
        <v>0.0</v>
      </c>
      <c r="G56" s="25">
        <v>1.0</v>
      </c>
      <c r="H56" s="25">
        <v>0.0</v>
      </c>
      <c r="I56" s="7">
        <v>0.0</v>
      </c>
      <c r="J56" s="7">
        <v>1.0</v>
      </c>
      <c r="K56" s="7">
        <v>0.0</v>
      </c>
      <c r="L56" s="7">
        <v>0.0</v>
      </c>
      <c r="M56" s="7">
        <v>0.0</v>
      </c>
      <c r="N56" s="7">
        <v>0.0</v>
      </c>
      <c r="O56" s="7">
        <v>0.0</v>
      </c>
      <c r="P56" s="7">
        <v>0.0</v>
      </c>
      <c r="Q56" s="7">
        <v>0.0</v>
      </c>
      <c r="R56" s="7">
        <v>0.0</v>
      </c>
      <c r="S56" s="7">
        <v>0.0</v>
      </c>
      <c r="T56" s="7">
        <v>0.0</v>
      </c>
      <c r="U56" s="26">
        <v>0.0</v>
      </c>
      <c r="V56" s="7">
        <v>1.0</v>
      </c>
      <c r="W56" s="7">
        <v>0.0</v>
      </c>
      <c r="X56" s="7">
        <v>0.0</v>
      </c>
      <c r="Y56" s="7">
        <v>0.0</v>
      </c>
      <c r="Z56" s="26">
        <v>0.0</v>
      </c>
      <c r="AA56" s="26">
        <v>0.0</v>
      </c>
      <c r="AB56" s="26">
        <v>0.0</v>
      </c>
      <c r="AC56" s="26">
        <v>0.0</v>
      </c>
      <c r="AD56" s="26">
        <v>0.0</v>
      </c>
      <c r="AE56" s="26">
        <v>1.0</v>
      </c>
      <c r="AF56" s="26">
        <v>0.0</v>
      </c>
      <c r="AG56" s="26">
        <v>0.0</v>
      </c>
      <c r="AH56" s="26">
        <v>0.0</v>
      </c>
      <c r="AI56" s="7">
        <v>0.0</v>
      </c>
      <c r="AJ56" s="26">
        <v>0.0</v>
      </c>
      <c r="AK56" s="26">
        <v>0.0</v>
      </c>
      <c r="AL56" s="26">
        <v>0.0</v>
      </c>
      <c r="AM56" s="26">
        <v>0.0</v>
      </c>
      <c r="AN56" s="26">
        <v>0.0</v>
      </c>
      <c r="AO56" s="26">
        <v>0.0</v>
      </c>
      <c r="AP56" s="24" t="s">
        <v>184</v>
      </c>
      <c r="AQ56" s="24" t="s">
        <v>123</v>
      </c>
      <c r="AR56" s="1" t="str">
        <f>IF(IFNA(VLOOKUP(AP56,Criteri!A:A,1,FALSE),"ko")="ko","Non c'è in Criteri","")</f>
        <v/>
      </c>
      <c r="AS56" s="21" t="str">
        <f t="shared" si="1"/>
        <v>Target_chi_organizzazione +  Target_categoria_giornalismo +  Contenuto/tema_insulto generico +  Corruzione</v>
      </c>
      <c r="AT56" s="24"/>
      <c r="AU56" s="24"/>
      <c r="AV56" s="24"/>
      <c r="AW56" s="24"/>
      <c r="AX56" s="24"/>
    </row>
    <row r="57" ht="18.0" customHeight="1">
      <c r="A57" s="1" t="s">
        <v>56</v>
      </c>
      <c r="B57" s="16">
        <v>1.19945056627715E18</v>
      </c>
      <c r="C57" s="23" t="s">
        <v>202</v>
      </c>
      <c r="D57" s="24" t="s">
        <v>203</v>
      </c>
      <c r="E57" s="25">
        <v>1.0</v>
      </c>
      <c r="F57" s="25">
        <v>0.0</v>
      </c>
      <c r="G57" s="25">
        <v>1.0</v>
      </c>
      <c r="H57" s="25">
        <v>0.0</v>
      </c>
      <c r="I57" s="7">
        <v>0.0</v>
      </c>
      <c r="J57" s="7">
        <v>1.0</v>
      </c>
      <c r="K57" s="7">
        <v>0.0</v>
      </c>
      <c r="L57" s="7">
        <v>0.0</v>
      </c>
      <c r="M57" s="7">
        <v>0.0</v>
      </c>
      <c r="N57" s="7">
        <v>0.0</v>
      </c>
      <c r="O57" s="7">
        <v>0.0</v>
      </c>
      <c r="P57" s="7">
        <v>0.0</v>
      </c>
      <c r="Q57" s="7">
        <v>0.0</v>
      </c>
      <c r="R57" s="7">
        <v>0.0</v>
      </c>
      <c r="S57" s="7">
        <v>0.0</v>
      </c>
      <c r="T57" s="7">
        <v>0.0</v>
      </c>
      <c r="U57" s="26">
        <v>0.0</v>
      </c>
      <c r="V57" s="7">
        <v>1.0</v>
      </c>
      <c r="W57" s="7">
        <v>0.0</v>
      </c>
      <c r="X57" s="7">
        <v>0.0</v>
      </c>
      <c r="Y57" s="7">
        <v>0.0</v>
      </c>
      <c r="Z57" s="26">
        <v>0.0</v>
      </c>
      <c r="AA57" s="26">
        <v>0.0</v>
      </c>
      <c r="AB57" s="26">
        <v>0.0</v>
      </c>
      <c r="AC57" s="26">
        <v>0.0</v>
      </c>
      <c r="AD57" s="26">
        <v>0.0</v>
      </c>
      <c r="AE57" s="26">
        <v>1.0</v>
      </c>
      <c r="AF57" s="26">
        <v>0.0</v>
      </c>
      <c r="AG57" s="26">
        <v>0.0</v>
      </c>
      <c r="AH57" s="26">
        <v>0.0</v>
      </c>
      <c r="AI57" s="7">
        <v>0.0</v>
      </c>
      <c r="AJ57" s="26">
        <v>0.0</v>
      </c>
      <c r="AK57" s="26">
        <v>0.0</v>
      </c>
      <c r="AL57" s="26">
        <v>0.0</v>
      </c>
      <c r="AM57" s="26">
        <v>0.0</v>
      </c>
      <c r="AN57" s="26">
        <v>0.0</v>
      </c>
      <c r="AO57" s="26">
        <v>0.0</v>
      </c>
      <c r="AP57" s="24" t="s">
        <v>184</v>
      </c>
      <c r="AQ57" s="24" t="s">
        <v>123</v>
      </c>
      <c r="AR57" s="1" t="str">
        <f>IF(IFNA(VLOOKUP(AP57,Criteri!A:A,1,FALSE),"ko")="ko","Non c'è in Criteri","")</f>
        <v/>
      </c>
      <c r="AS57" s="21" t="str">
        <f t="shared" si="1"/>
        <v>Target_chi_singolo +  Target_chi_organizzazione +  Target_categoria_giornalismo +  Contenuto/tema_insulto generico +  Corruzione</v>
      </c>
      <c r="AT57" s="24"/>
      <c r="AU57" s="24"/>
      <c r="AV57" s="24"/>
      <c r="AW57" s="24"/>
      <c r="AX57" s="24"/>
    </row>
    <row r="58" ht="18.0" customHeight="1">
      <c r="A58" s="1" t="s">
        <v>56</v>
      </c>
      <c r="B58" s="16">
        <v>1.18584329136077E18</v>
      </c>
      <c r="C58" s="23" t="s">
        <v>204</v>
      </c>
      <c r="D58" s="24" t="s">
        <v>205</v>
      </c>
      <c r="E58" s="25">
        <v>0.0</v>
      </c>
      <c r="F58" s="25">
        <v>0.0</v>
      </c>
      <c r="G58" s="25">
        <v>1.0</v>
      </c>
      <c r="H58" s="25">
        <v>0.0</v>
      </c>
      <c r="I58" s="7">
        <v>0.0</v>
      </c>
      <c r="J58" s="7">
        <v>1.0</v>
      </c>
      <c r="K58" s="7">
        <v>0.0</v>
      </c>
      <c r="L58" s="7">
        <v>0.0</v>
      </c>
      <c r="M58" s="7">
        <v>0.0</v>
      </c>
      <c r="N58" s="7">
        <v>0.0</v>
      </c>
      <c r="O58" s="7">
        <v>0.0</v>
      </c>
      <c r="P58" s="7">
        <v>0.0</v>
      </c>
      <c r="Q58" s="7">
        <v>0.0</v>
      </c>
      <c r="R58" s="7">
        <v>0.0</v>
      </c>
      <c r="S58" s="7">
        <v>0.0</v>
      </c>
      <c r="T58" s="7">
        <v>0.0</v>
      </c>
      <c r="U58" s="26">
        <v>0.0</v>
      </c>
      <c r="V58" s="7">
        <v>1.0</v>
      </c>
      <c r="W58" s="7">
        <v>0.0</v>
      </c>
      <c r="X58" s="7">
        <v>0.0</v>
      </c>
      <c r="Y58" s="7">
        <v>0.0</v>
      </c>
      <c r="Z58" s="26">
        <v>0.0</v>
      </c>
      <c r="AA58" s="26">
        <v>0.0</v>
      </c>
      <c r="AB58" s="26">
        <v>0.0</v>
      </c>
      <c r="AC58" s="26">
        <v>0.0</v>
      </c>
      <c r="AD58" s="26">
        <v>0.0</v>
      </c>
      <c r="AE58" s="26">
        <v>1.0</v>
      </c>
      <c r="AF58" s="26">
        <v>0.0</v>
      </c>
      <c r="AG58" s="26">
        <v>0.0</v>
      </c>
      <c r="AH58" s="26">
        <v>0.0</v>
      </c>
      <c r="AI58" s="7">
        <v>0.0</v>
      </c>
      <c r="AJ58" s="26">
        <v>0.0</v>
      </c>
      <c r="AK58" s="26">
        <v>0.0</v>
      </c>
      <c r="AL58" s="26">
        <v>0.0</v>
      </c>
      <c r="AM58" s="26">
        <v>0.0</v>
      </c>
      <c r="AN58" s="26">
        <v>0.0</v>
      </c>
      <c r="AO58" s="26">
        <v>0.0</v>
      </c>
      <c r="AP58" s="24" t="s">
        <v>184</v>
      </c>
      <c r="AQ58" s="24" t="s">
        <v>185</v>
      </c>
      <c r="AR58" s="1" t="str">
        <f>IF(IFNA(VLOOKUP(AP58,Criteri!A:A,1,FALSE),"ko")="ko","Non c'è in Criteri","")</f>
        <v/>
      </c>
      <c r="AS58" s="21" t="str">
        <f t="shared" si="1"/>
        <v>Target_chi_organizzazione +  Target_categoria_giornalismo +  Contenuto/tema_insulto generico +  Corruzione</v>
      </c>
      <c r="AT58" s="24"/>
      <c r="AU58" s="24"/>
      <c r="AV58" s="24"/>
      <c r="AW58" s="24"/>
      <c r="AX58" s="24"/>
    </row>
    <row r="59" ht="18.0" customHeight="1">
      <c r="A59" s="1" t="s">
        <v>59</v>
      </c>
      <c r="B59" s="16">
        <v>1.18965222736492E18</v>
      </c>
      <c r="C59" s="23" t="s">
        <v>206</v>
      </c>
      <c r="D59" s="24" t="s">
        <v>78</v>
      </c>
      <c r="E59" s="25">
        <v>0.0</v>
      </c>
      <c r="F59" s="25">
        <v>1.0</v>
      </c>
      <c r="G59" s="25">
        <v>1.0</v>
      </c>
      <c r="H59" s="25">
        <v>0.0</v>
      </c>
      <c r="I59" s="7">
        <v>0.0</v>
      </c>
      <c r="J59" s="7">
        <v>1.0</v>
      </c>
      <c r="K59" s="7">
        <v>0.0</v>
      </c>
      <c r="L59" s="26">
        <v>0.0</v>
      </c>
      <c r="M59" s="7">
        <v>0.0</v>
      </c>
      <c r="N59" s="7">
        <v>0.0</v>
      </c>
      <c r="O59" s="7">
        <v>0.0</v>
      </c>
      <c r="P59" s="7">
        <v>0.0</v>
      </c>
      <c r="Q59" s="7">
        <v>0.0</v>
      </c>
      <c r="R59" s="7">
        <v>0.0</v>
      </c>
      <c r="S59" s="7">
        <v>0.0</v>
      </c>
      <c r="T59" s="7">
        <v>0.0</v>
      </c>
      <c r="U59" s="26">
        <v>0.0</v>
      </c>
      <c r="V59" s="7">
        <v>1.0</v>
      </c>
      <c r="W59" s="7">
        <v>0.0</v>
      </c>
      <c r="X59" s="7">
        <v>0.0</v>
      </c>
      <c r="Y59" s="7">
        <v>0.0</v>
      </c>
      <c r="Z59" s="7">
        <v>0.0</v>
      </c>
      <c r="AA59" s="7">
        <v>0.0</v>
      </c>
      <c r="AB59" s="7">
        <v>0.0</v>
      </c>
      <c r="AC59" s="7">
        <v>0.0</v>
      </c>
      <c r="AD59" s="7">
        <v>0.0</v>
      </c>
      <c r="AE59" s="7">
        <v>1.0</v>
      </c>
      <c r="AF59" s="7">
        <v>0.0</v>
      </c>
      <c r="AG59" s="7">
        <v>0.0</v>
      </c>
      <c r="AH59" s="7">
        <v>0.0</v>
      </c>
      <c r="AI59" s="7">
        <v>0.0</v>
      </c>
      <c r="AJ59" s="7">
        <v>0.0</v>
      </c>
      <c r="AK59" s="7">
        <v>0.0</v>
      </c>
      <c r="AL59" s="7">
        <v>0.0</v>
      </c>
      <c r="AM59" s="7">
        <v>0.0</v>
      </c>
      <c r="AN59" s="7">
        <v>0.0</v>
      </c>
      <c r="AO59" s="7">
        <v>0.0</v>
      </c>
      <c r="AP59" s="24" t="s">
        <v>184</v>
      </c>
      <c r="AQ59" s="24" t="s">
        <v>185</v>
      </c>
      <c r="AR59" s="1" t="str">
        <f>IF(IFNA(VLOOKUP(AP59,Criteri!A:A,1,FALSE),"ko")="ko","Non c'è in Criteri","")</f>
        <v/>
      </c>
      <c r="AS59" s="21" t="str">
        <f t="shared" si="1"/>
        <v>Target_chi_gruppo +  Target_chi_organizzazione +  Target_categoria_giornalismo +  Contenuto/tema_insulto generico +  Corruzione</v>
      </c>
      <c r="AT59" s="24"/>
      <c r="AU59" s="24"/>
      <c r="AV59" s="24"/>
      <c r="AW59" s="24"/>
      <c r="AX59" s="24"/>
    </row>
    <row r="60" ht="18.0" customHeight="1">
      <c r="A60" s="1" t="s">
        <v>59</v>
      </c>
      <c r="B60" s="16">
        <v>1.22572017118626E18</v>
      </c>
      <c r="C60" s="23" t="s">
        <v>207</v>
      </c>
      <c r="D60" s="24"/>
      <c r="E60" s="25">
        <v>1.0</v>
      </c>
      <c r="F60" s="25">
        <v>0.0</v>
      </c>
      <c r="G60" s="25">
        <v>0.0</v>
      </c>
      <c r="H60" s="25">
        <v>0.0</v>
      </c>
      <c r="I60" s="7">
        <v>0.0</v>
      </c>
      <c r="J60" s="7">
        <v>1.0</v>
      </c>
      <c r="K60" s="7">
        <v>0.0</v>
      </c>
      <c r="L60" s="26">
        <v>0.0</v>
      </c>
      <c r="M60" s="7">
        <v>0.0</v>
      </c>
      <c r="N60" s="7">
        <v>0.0</v>
      </c>
      <c r="O60" s="7">
        <v>0.0</v>
      </c>
      <c r="P60" s="7">
        <v>0.0</v>
      </c>
      <c r="Q60" s="7">
        <v>0.0</v>
      </c>
      <c r="R60" s="7">
        <v>0.0</v>
      </c>
      <c r="S60" s="7">
        <v>0.0</v>
      </c>
      <c r="T60" s="7">
        <v>0.0</v>
      </c>
      <c r="U60" s="26">
        <v>0.0</v>
      </c>
      <c r="V60" s="7">
        <v>1.0</v>
      </c>
      <c r="W60" s="7">
        <v>0.0</v>
      </c>
      <c r="X60" s="7">
        <v>0.0</v>
      </c>
      <c r="Y60" s="7">
        <v>0.0</v>
      </c>
      <c r="Z60" s="7">
        <v>0.0</v>
      </c>
      <c r="AA60" s="7">
        <v>0.0</v>
      </c>
      <c r="AB60" s="7">
        <v>0.0</v>
      </c>
      <c r="AC60" s="7">
        <v>0.0</v>
      </c>
      <c r="AD60" s="7">
        <v>0.0</v>
      </c>
      <c r="AE60" s="7">
        <v>1.0</v>
      </c>
      <c r="AF60" s="7">
        <v>0.0</v>
      </c>
      <c r="AG60" s="7">
        <v>0.0</v>
      </c>
      <c r="AH60" s="7">
        <v>0.0</v>
      </c>
      <c r="AI60" s="7">
        <v>0.0</v>
      </c>
      <c r="AJ60" s="7">
        <v>0.0</v>
      </c>
      <c r="AK60" s="7">
        <v>0.0</v>
      </c>
      <c r="AL60" s="7">
        <v>0.0</v>
      </c>
      <c r="AM60" s="7">
        <v>0.0</v>
      </c>
      <c r="AN60" s="7">
        <v>0.0</v>
      </c>
      <c r="AO60" s="7">
        <v>0.0</v>
      </c>
      <c r="AP60" s="24" t="s">
        <v>184</v>
      </c>
      <c r="AQ60" s="24" t="s">
        <v>185</v>
      </c>
      <c r="AR60" s="1" t="str">
        <f>IF(IFNA(VLOOKUP(AP60,Criteri!A:A,1,FALSE),"ko")="ko","Non c'è in Criteri","")</f>
        <v/>
      </c>
      <c r="AS60" s="21" t="str">
        <f t="shared" si="1"/>
        <v>Target_chi_singolo +  Target_categoria_giornalismo +  Contenuto/tema_insulto generico +  Corruzione</v>
      </c>
      <c r="AT60" s="24"/>
      <c r="AU60" s="24"/>
      <c r="AV60" s="24"/>
      <c r="AW60" s="24"/>
      <c r="AX60" s="24"/>
    </row>
    <row r="61" ht="18.0" customHeight="1">
      <c r="A61" s="1" t="s">
        <v>56</v>
      </c>
      <c r="B61" s="16">
        <v>1.18851374882008E18</v>
      </c>
      <c r="C61" s="23" t="s">
        <v>208</v>
      </c>
      <c r="D61" s="24"/>
      <c r="E61" s="25">
        <v>0.0</v>
      </c>
      <c r="F61" s="25">
        <v>0.0</v>
      </c>
      <c r="G61" s="25">
        <v>1.0</v>
      </c>
      <c r="H61" s="25">
        <v>0.0</v>
      </c>
      <c r="I61" s="7">
        <v>0.0</v>
      </c>
      <c r="J61" s="7">
        <v>1.0</v>
      </c>
      <c r="K61" s="7">
        <v>0.0</v>
      </c>
      <c r="L61" s="7">
        <v>0.0</v>
      </c>
      <c r="M61" s="7">
        <v>0.0</v>
      </c>
      <c r="N61" s="7">
        <v>0.0</v>
      </c>
      <c r="O61" s="7">
        <v>0.0</v>
      </c>
      <c r="P61" s="7">
        <v>0.0</v>
      </c>
      <c r="Q61" s="7">
        <v>0.0</v>
      </c>
      <c r="R61" s="7">
        <v>0.0</v>
      </c>
      <c r="S61" s="7">
        <v>0.0</v>
      </c>
      <c r="T61" s="7">
        <v>0.0</v>
      </c>
      <c r="U61" s="7">
        <v>0.0</v>
      </c>
      <c r="V61" s="7">
        <v>1.0</v>
      </c>
      <c r="W61" s="7">
        <v>0.0</v>
      </c>
      <c r="X61" s="7">
        <v>0.0</v>
      </c>
      <c r="Y61" s="7">
        <v>0.0</v>
      </c>
      <c r="Z61" s="7">
        <v>0.0</v>
      </c>
      <c r="AA61" s="26">
        <v>0.0</v>
      </c>
      <c r="AB61" s="26">
        <v>0.0</v>
      </c>
      <c r="AC61" s="26">
        <v>0.0</v>
      </c>
      <c r="AD61" s="26">
        <v>0.0</v>
      </c>
      <c r="AE61" s="26">
        <v>1.0</v>
      </c>
      <c r="AF61" s="26">
        <v>0.0</v>
      </c>
      <c r="AG61" s="26">
        <v>0.0</v>
      </c>
      <c r="AH61" s="26">
        <v>0.0</v>
      </c>
      <c r="AI61" s="7">
        <v>0.0</v>
      </c>
      <c r="AJ61" s="26">
        <v>0.0</v>
      </c>
      <c r="AK61" s="26">
        <v>0.0</v>
      </c>
      <c r="AL61" s="26">
        <v>0.0</v>
      </c>
      <c r="AM61" s="26">
        <v>0.0</v>
      </c>
      <c r="AN61" s="26">
        <v>0.0</v>
      </c>
      <c r="AO61" s="26">
        <v>0.0</v>
      </c>
      <c r="AP61" s="24" t="s">
        <v>184</v>
      </c>
      <c r="AQ61" s="24" t="s">
        <v>185</v>
      </c>
      <c r="AR61" s="1" t="str">
        <f>IF(IFNA(VLOOKUP(AP61,Criteri!A:A,1,FALSE),"ko")="ko","Non c'è in Criteri","")</f>
        <v/>
      </c>
      <c r="AS61" s="21" t="str">
        <f t="shared" si="1"/>
        <v>Target_chi_organizzazione +  Target_categoria_giornalismo +  Contenuto/tema_insulto generico +  Corruzione</v>
      </c>
      <c r="AT61" s="24"/>
      <c r="AU61" s="24"/>
      <c r="AV61" s="24"/>
      <c r="AW61" s="24"/>
      <c r="AX61" s="24"/>
    </row>
    <row r="62" ht="18.0" customHeight="1">
      <c r="A62" s="1" t="s">
        <v>56</v>
      </c>
      <c r="B62" s="16">
        <v>1.22851556426977E18</v>
      </c>
      <c r="C62" s="23" t="s">
        <v>209</v>
      </c>
      <c r="D62" s="24" t="s">
        <v>210</v>
      </c>
      <c r="E62" s="25">
        <v>0.0</v>
      </c>
      <c r="F62" s="25">
        <v>1.0</v>
      </c>
      <c r="G62" s="25">
        <v>0.0</v>
      </c>
      <c r="H62" s="25">
        <v>0.0</v>
      </c>
      <c r="I62" s="7">
        <v>0.0</v>
      </c>
      <c r="J62" s="7">
        <v>1.0</v>
      </c>
      <c r="K62" s="7">
        <v>0.0</v>
      </c>
      <c r="L62" s="7">
        <v>0.0</v>
      </c>
      <c r="M62" s="7">
        <v>1.0</v>
      </c>
      <c r="N62" s="7">
        <v>0.0</v>
      </c>
      <c r="O62" s="7">
        <v>0.0</v>
      </c>
      <c r="P62" s="7">
        <v>0.0</v>
      </c>
      <c r="Q62" s="7">
        <v>0.0</v>
      </c>
      <c r="R62" s="7">
        <v>0.0</v>
      </c>
      <c r="S62" s="7">
        <v>0.0</v>
      </c>
      <c r="T62" s="7">
        <v>0.0</v>
      </c>
      <c r="U62" s="26">
        <v>0.0</v>
      </c>
      <c r="V62" s="7">
        <v>1.0</v>
      </c>
      <c r="W62" s="7">
        <v>0.0</v>
      </c>
      <c r="X62" s="7">
        <v>0.0</v>
      </c>
      <c r="Y62" s="7">
        <v>1.0</v>
      </c>
      <c r="Z62" s="26">
        <v>0.0</v>
      </c>
      <c r="AA62" s="26">
        <v>0.0</v>
      </c>
      <c r="AB62" s="26">
        <v>0.0</v>
      </c>
      <c r="AC62" s="26">
        <v>0.0</v>
      </c>
      <c r="AD62" s="26">
        <v>0.0</v>
      </c>
      <c r="AE62" s="26">
        <v>1.0</v>
      </c>
      <c r="AF62" s="26">
        <v>0.0</v>
      </c>
      <c r="AG62" s="26">
        <v>0.0</v>
      </c>
      <c r="AH62" s="26">
        <v>0.0</v>
      </c>
      <c r="AI62" s="7">
        <v>0.0</v>
      </c>
      <c r="AJ62" s="26">
        <v>0.0</v>
      </c>
      <c r="AK62" s="26">
        <v>0.0</v>
      </c>
      <c r="AL62" s="26">
        <v>0.0</v>
      </c>
      <c r="AM62" s="26">
        <v>0.0</v>
      </c>
      <c r="AN62" s="26">
        <v>0.0</v>
      </c>
      <c r="AO62" s="26">
        <v>0.0</v>
      </c>
      <c r="AP62" s="24" t="s">
        <v>211</v>
      </c>
      <c r="AQ62" s="24" t="s">
        <v>212</v>
      </c>
      <c r="AR62" s="1" t="str">
        <f>IF(IFNA(VLOOKUP(AP62,Criteri!A:A,1,FALSE),"ko")="ko","Non c'è in Criteri","")</f>
        <v/>
      </c>
      <c r="AS62" s="21" t="str">
        <f t="shared" si="1"/>
        <v>Target_chi_gruppo +  Target_categoria_giornalismo +  Target_categoria_squadra +  Contenuto/tema_insulto generico +  Augurio TSO +  Corruzione</v>
      </c>
      <c r="AT62" s="24"/>
      <c r="AU62" s="24"/>
      <c r="AV62" s="24"/>
      <c r="AW62" s="24"/>
      <c r="AX62" s="24"/>
    </row>
    <row r="63" ht="18.0" customHeight="1">
      <c r="A63" s="1" t="s">
        <v>59</v>
      </c>
      <c r="B63" s="16">
        <v>1.18659611937305E18</v>
      </c>
      <c r="C63" s="23" t="s">
        <v>213</v>
      </c>
      <c r="D63" s="24" t="s">
        <v>214</v>
      </c>
      <c r="E63" s="25">
        <v>0.0</v>
      </c>
      <c r="F63" s="25">
        <v>0.0</v>
      </c>
      <c r="G63" s="25">
        <v>1.0</v>
      </c>
      <c r="H63" s="25">
        <v>0.0</v>
      </c>
      <c r="I63" s="7">
        <v>0.0</v>
      </c>
      <c r="J63" s="7">
        <v>1.0</v>
      </c>
      <c r="K63" s="7">
        <v>0.0</v>
      </c>
      <c r="L63" s="7">
        <v>0.0</v>
      </c>
      <c r="M63" s="7">
        <v>0.0</v>
      </c>
      <c r="N63" s="7">
        <v>0.0</v>
      </c>
      <c r="O63" s="7">
        <v>0.0</v>
      </c>
      <c r="P63" s="7">
        <v>0.0</v>
      </c>
      <c r="Q63" s="7">
        <v>0.0</v>
      </c>
      <c r="R63" s="7">
        <v>0.0</v>
      </c>
      <c r="S63" s="7">
        <v>0.0</v>
      </c>
      <c r="T63" s="7">
        <v>0.0</v>
      </c>
      <c r="U63" s="7">
        <v>1.0</v>
      </c>
      <c r="V63" s="7">
        <v>1.0</v>
      </c>
      <c r="W63" s="7">
        <v>0.0</v>
      </c>
      <c r="X63" s="7">
        <v>0.0</v>
      </c>
      <c r="Y63" s="7">
        <v>0.0</v>
      </c>
      <c r="Z63" s="7">
        <v>0.0</v>
      </c>
      <c r="AA63" s="26">
        <v>0.0</v>
      </c>
      <c r="AB63" s="26">
        <v>0.0</v>
      </c>
      <c r="AC63" s="26">
        <v>0.0</v>
      </c>
      <c r="AD63" s="26">
        <v>0.0</v>
      </c>
      <c r="AE63" s="26">
        <v>1.0</v>
      </c>
      <c r="AF63" s="26">
        <v>0.0</v>
      </c>
      <c r="AG63" s="26">
        <v>0.0</v>
      </c>
      <c r="AH63" s="26">
        <v>0.0</v>
      </c>
      <c r="AI63" s="7">
        <v>0.0</v>
      </c>
      <c r="AJ63" s="26">
        <v>0.0</v>
      </c>
      <c r="AK63" s="26">
        <v>0.0</v>
      </c>
      <c r="AL63" s="26">
        <v>0.0</v>
      </c>
      <c r="AM63" s="26">
        <v>0.0</v>
      </c>
      <c r="AN63" s="26">
        <v>0.0</v>
      </c>
      <c r="AO63" s="26">
        <v>0.0</v>
      </c>
      <c r="AP63" s="24" t="s">
        <v>215</v>
      </c>
      <c r="AQ63" s="24" t="s">
        <v>216</v>
      </c>
      <c r="AR63" s="1" t="str">
        <f>IF(IFNA(VLOOKUP(AP63,Criteri!A:A,1,FALSE),"ko")="ko","Non c'è in Criteri","")</f>
        <v/>
      </c>
      <c r="AS63" s="21" t="str">
        <f t="shared" si="1"/>
        <v>Target_chi_organizzazione +  Target_categoria_giornalismo +  Linguaggio volgare  +  Contenuto/tema_insulto generico +  Corruzione</v>
      </c>
      <c r="AT63" s="24"/>
      <c r="AU63" s="24"/>
      <c r="AV63" s="24"/>
      <c r="AW63" s="24"/>
      <c r="AX63" s="24"/>
    </row>
    <row r="64" ht="18.0" customHeight="1">
      <c r="A64" s="1" t="s">
        <v>56</v>
      </c>
      <c r="B64" s="16">
        <v>1.22359880592653E18</v>
      </c>
      <c r="C64" s="23" t="s">
        <v>217</v>
      </c>
      <c r="D64" s="24"/>
      <c r="E64" s="25">
        <v>0.0</v>
      </c>
      <c r="F64" s="25">
        <v>0.0</v>
      </c>
      <c r="G64" s="25">
        <v>1.0</v>
      </c>
      <c r="H64" s="25">
        <v>0.0</v>
      </c>
      <c r="I64" s="7">
        <v>0.0</v>
      </c>
      <c r="J64" s="7">
        <v>1.0</v>
      </c>
      <c r="K64" s="7">
        <v>0.0</v>
      </c>
      <c r="L64" s="7">
        <v>0.0</v>
      </c>
      <c r="M64" s="7">
        <v>0.0</v>
      </c>
      <c r="N64" s="7">
        <v>0.0</v>
      </c>
      <c r="O64" s="7">
        <v>0.0</v>
      </c>
      <c r="P64" s="7">
        <v>0.0</v>
      </c>
      <c r="Q64" s="7">
        <v>0.0</v>
      </c>
      <c r="R64" s="7">
        <v>0.0</v>
      </c>
      <c r="S64" s="7">
        <v>0.0</v>
      </c>
      <c r="T64" s="7">
        <v>0.0</v>
      </c>
      <c r="U64" s="7">
        <v>1.0</v>
      </c>
      <c r="V64" s="7">
        <v>1.0</v>
      </c>
      <c r="W64" s="7">
        <v>0.0</v>
      </c>
      <c r="X64" s="7">
        <v>0.0</v>
      </c>
      <c r="Y64" s="7">
        <v>0.0</v>
      </c>
      <c r="Z64" s="7">
        <v>0.0</v>
      </c>
      <c r="AA64" s="26">
        <v>0.0</v>
      </c>
      <c r="AB64" s="26">
        <v>0.0</v>
      </c>
      <c r="AC64" s="26">
        <v>0.0</v>
      </c>
      <c r="AD64" s="26">
        <v>0.0</v>
      </c>
      <c r="AE64" s="26">
        <v>1.0</v>
      </c>
      <c r="AF64" s="26">
        <v>0.0</v>
      </c>
      <c r="AG64" s="26">
        <v>0.0</v>
      </c>
      <c r="AH64" s="26">
        <v>0.0</v>
      </c>
      <c r="AI64" s="7">
        <v>0.0</v>
      </c>
      <c r="AJ64" s="26">
        <v>0.0</v>
      </c>
      <c r="AK64" s="26">
        <v>0.0</v>
      </c>
      <c r="AL64" s="26">
        <v>0.0</v>
      </c>
      <c r="AM64" s="26">
        <v>0.0</v>
      </c>
      <c r="AN64" s="26">
        <v>0.0</v>
      </c>
      <c r="AO64" s="26">
        <v>0.0</v>
      </c>
      <c r="AP64" s="24" t="s">
        <v>215</v>
      </c>
      <c r="AQ64" s="24" t="s">
        <v>216</v>
      </c>
      <c r="AR64" s="1" t="str">
        <f>IF(IFNA(VLOOKUP(AP64,Criteri!A:A,1,FALSE),"ko")="ko","Non c'è in Criteri","")</f>
        <v/>
      </c>
      <c r="AS64" s="21" t="str">
        <f t="shared" si="1"/>
        <v>Target_chi_organizzazione +  Target_categoria_giornalismo +  Linguaggio volgare  +  Contenuto/tema_insulto generico +  Corruzione</v>
      </c>
      <c r="AT64" s="24"/>
      <c r="AU64" s="24"/>
      <c r="AV64" s="24"/>
      <c r="AW64" s="24"/>
      <c r="AX64" s="24"/>
    </row>
    <row r="65" ht="18.0" customHeight="1">
      <c r="A65" s="1" t="s">
        <v>56</v>
      </c>
      <c r="B65" s="16">
        <v>1.21914594671144E18</v>
      </c>
      <c r="C65" s="23" t="s">
        <v>218</v>
      </c>
      <c r="D65" s="24"/>
      <c r="E65" s="25">
        <v>0.0</v>
      </c>
      <c r="F65" s="25">
        <v>0.0</v>
      </c>
      <c r="G65" s="25">
        <v>1.0</v>
      </c>
      <c r="H65" s="25">
        <v>0.0</v>
      </c>
      <c r="I65" s="7">
        <v>0.0</v>
      </c>
      <c r="J65" s="7">
        <v>1.0</v>
      </c>
      <c r="K65" s="7">
        <v>0.0</v>
      </c>
      <c r="L65" s="7">
        <v>0.0</v>
      </c>
      <c r="M65" s="7">
        <v>0.0</v>
      </c>
      <c r="N65" s="7">
        <v>0.0</v>
      </c>
      <c r="O65" s="7">
        <v>0.0</v>
      </c>
      <c r="P65" s="7">
        <v>0.0</v>
      </c>
      <c r="Q65" s="7">
        <v>0.0</v>
      </c>
      <c r="R65" s="7">
        <v>0.0</v>
      </c>
      <c r="S65" s="7">
        <v>0.0</v>
      </c>
      <c r="T65" s="7">
        <v>0.0</v>
      </c>
      <c r="U65" s="7">
        <v>1.0</v>
      </c>
      <c r="V65" s="7">
        <v>1.0</v>
      </c>
      <c r="W65" s="7">
        <v>0.0</v>
      </c>
      <c r="X65" s="7">
        <v>0.0</v>
      </c>
      <c r="Y65" s="7">
        <v>0.0</v>
      </c>
      <c r="Z65" s="7">
        <v>0.0</v>
      </c>
      <c r="AA65" s="26">
        <v>0.0</v>
      </c>
      <c r="AB65" s="26">
        <v>0.0</v>
      </c>
      <c r="AC65" s="26">
        <v>0.0</v>
      </c>
      <c r="AD65" s="26">
        <v>0.0</v>
      </c>
      <c r="AE65" s="26">
        <v>1.0</v>
      </c>
      <c r="AF65" s="26">
        <v>0.0</v>
      </c>
      <c r="AG65" s="26">
        <v>0.0</v>
      </c>
      <c r="AH65" s="26">
        <v>0.0</v>
      </c>
      <c r="AI65" s="7">
        <v>0.0</v>
      </c>
      <c r="AJ65" s="26">
        <v>0.0</v>
      </c>
      <c r="AK65" s="26">
        <v>0.0</v>
      </c>
      <c r="AL65" s="26">
        <v>0.0</v>
      </c>
      <c r="AM65" s="26">
        <v>0.0</v>
      </c>
      <c r="AN65" s="26">
        <v>0.0</v>
      </c>
      <c r="AO65" s="26">
        <v>0.0</v>
      </c>
      <c r="AP65" s="24" t="s">
        <v>215</v>
      </c>
      <c r="AQ65" s="24" t="s">
        <v>216</v>
      </c>
      <c r="AR65" s="1" t="str">
        <f>IF(IFNA(VLOOKUP(AP65,Criteri!A:A,1,FALSE),"ko")="ko","Non c'è in Criteri","")</f>
        <v/>
      </c>
      <c r="AS65" s="21" t="str">
        <f t="shared" si="1"/>
        <v>Target_chi_organizzazione +  Target_categoria_giornalismo +  Linguaggio volgare  +  Contenuto/tema_insulto generico +  Corruzione</v>
      </c>
      <c r="AT65" s="24"/>
      <c r="AU65" s="24"/>
      <c r="AV65" s="24"/>
      <c r="AW65" s="24"/>
      <c r="AX65" s="24"/>
    </row>
    <row r="66" ht="18.0" customHeight="1">
      <c r="A66" s="1" t="s">
        <v>51</v>
      </c>
      <c r="B66" s="16">
        <v>1.22289112750367E18</v>
      </c>
      <c r="C66" s="23" t="s">
        <v>219</v>
      </c>
      <c r="D66" s="24" t="s">
        <v>220</v>
      </c>
      <c r="E66" s="28">
        <v>0.0</v>
      </c>
      <c r="F66" s="28">
        <v>0.0</v>
      </c>
      <c r="G66" s="28">
        <v>1.0</v>
      </c>
      <c r="H66" s="28">
        <v>0.0</v>
      </c>
      <c r="I66" s="26">
        <v>0.0</v>
      </c>
      <c r="J66" s="26">
        <v>1.0</v>
      </c>
      <c r="K66" s="26">
        <v>0.0</v>
      </c>
      <c r="L66" s="26">
        <v>0.0</v>
      </c>
      <c r="M66" s="26">
        <v>0.0</v>
      </c>
      <c r="N66" s="26">
        <v>0.0</v>
      </c>
      <c r="O66" s="26">
        <v>0.0</v>
      </c>
      <c r="P66" s="26">
        <v>0.0</v>
      </c>
      <c r="Q66" s="26">
        <v>0.0</v>
      </c>
      <c r="R66" s="26">
        <v>0.0</v>
      </c>
      <c r="S66" s="26">
        <v>0.0</v>
      </c>
      <c r="T66" s="26">
        <v>0.0</v>
      </c>
      <c r="U66" s="26">
        <v>1.0</v>
      </c>
      <c r="V66" s="26">
        <v>1.0</v>
      </c>
      <c r="W66" s="26">
        <v>0.0</v>
      </c>
      <c r="X66" s="7">
        <v>0.0</v>
      </c>
      <c r="Y66" s="7">
        <v>0.0</v>
      </c>
      <c r="Z66" s="26">
        <v>0.0</v>
      </c>
      <c r="AA66" s="26">
        <v>0.0</v>
      </c>
      <c r="AB66" s="26">
        <v>0.0</v>
      </c>
      <c r="AC66" s="26">
        <v>0.0</v>
      </c>
      <c r="AD66" s="26">
        <v>0.0</v>
      </c>
      <c r="AE66" s="26">
        <v>1.0</v>
      </c>
      <c r="AF66" s="26">
        <v>0.0</v>
      </c>
      <c r="AG66" s="26">
        <v>0.0</v>
      </c>
      <c r="AH66" s="26">
        <v>0.0</v>
      </c>
      <c r="AI66" s="26">
        <v>0.0</v>
      </c>
      <c r="AJ66" s="26">
        <v>0.0</v>
      </c>
      <c r="AK66" s="26">
        <v>0.0</v>
      </c>
      <c r="AL66" s="26">
        <v>0.0</v>
      </c>
      <c r="AM66" s="26">
        <v>0.0</v>
      </c>
      <c r="AN66" s="26">
        <v>0.0</v>
      </c>
      <c r="AO66" s="26">
        <v>0.0</v>
      </c>
      <c r="AP66" s="24" t="s">
        <v>215</v>
      </c>
      <c r="AQ66" s="24" t="s">
        <v>216</v>
      </c>
      <c r="AR66" s="1" t="str">
        <f>IF(IFNA(VLOOKUP(AP66,Criteri!A:A,1,FALSE),"ko")="ko","Non c'è in Criteri","")</f>
        <v/>
      </c>
      <c r="AS66" s="21" t="str">
        <f t="shared" si="1"/>
        <v>Target_chi_organizzazione +  Target_categoria_giornalismo +  Linguaggio volgare  +  Contenuto/tema_insulto generico +  Corruzione</v>
      </c>
      <c r="AT66" s="24"/>
      <c r="AU66" s="24"/>
      <c r="AV66" s="24"/>
      <c r="AW66" s="24"/>
      <c r="AX66" s="24"/>
    </row>
    <row r="67" ht="18.0" customHeight="1">
      <c r="A67" s="1" t="s">
        <v>56</v>
      </c>
      <c r="B67" s="16">
        <v>1.22144946590894E18</v>
      </c>
      <c r="C67" s="23" t="s">
        <v>221</v>
      </c>
      <c r="D67" s="24" t="s">
        <v>222</v>
      </c>
      <c r="E67" s="25">
        <v>0.0</v>
      </c>
      <c r="F67" s="25">
        <v>1.0</v>
      </c>
      <c r="G67" s="25">
        <v>0.0</v>
      </c>
      <c r="H67" s="25">
        <v>0.0</v>
      </c>
      <c r="I67" s="7">
        <v>0.0</v>
      </c>
      <c r="J67" s="7">
        <v>1.0</v>
      </c>
      <c r="K67" s="7">
        <v>0.0</v>
      </c>
      <c r="L67" s="7">
        <v>0.0</v>
      </c>
      <c r="M67" s="7">
        <v>0.0</v>
      </c>
      <c r="N67" s="7">
        <v>0.0</v>
      </c>
      <c r="O67" s="7">
        <v>0.0</v>
      </c>
      <c r="P67" s="7">
        <v>0.0</v>
      </c>
      <c r="Q67" s="7">
        <v>0.0</v>
      </c>
      <c r="R67" s="7">
        <v>0.0</v>
      </c>
      <c r="S67" s="7">
        <v>0.0</v>
      </c>
      <c r="T67" s="7">
        <v>0.0</v>
      </c>
      <c r="U67" s="7">
        <v>1.0</v>
      </c>
      <c r="V67" s="7">
        <v>1.0</v>
      </c>
      <c r="W67" s="7">
        <v>0.0</v>
      </c>
      <c r="X67" s="7">
        <v>0.0</v>
      </c>
      <c r="Y67" s="7">
        <v>0.0</v>
      </c>
      <c r="Z67" s="7">
        <v>0.0</v>
      </c>
      <c r="AA67" s="26">
        <v>0.0</v>
      </c>
      <c r="AB67" s="26">
        <v>0.0</v>
      </c>
      <c r="AC67" s="26">
        <v>0.0</v>
      </c>
      <c r="AD67" s="26">
        <v>0.0</v>
      </c>
      <c r="AE67" s="26">
        <v>1.0</v>
      </c>
      <c r="AF67" s="26">
        <v>0.0</v>
      </c>
      <c r="AG67" s="26">
        <v>0.0</v>
      </c>
      <c r="AH67" s="26">
        <v>0.0</v>
      </c>
      <c r="AI67" s="7">
        <v>0.0</v>
      </c>
      <c r="AJ67" s="26">
        <v>0.0</v>
      </c>
      <c r="AK67" s="26">
        <v>0.0</v>
      </c>
      <c r="AL67" s="26">
        <v>0.0</v>
      </c>
      <c r="AM67" s="26">
        <v>0.0</v>
      </c>
      <c r="AN67" s="26">
        <v>0.0</v>
      </c>
      <c r="AO67" s="26">
        <v>0.0</v>
      </c>
      <c r="AP67" s="24" t="s">
        <v>215</v>
      </c>
      <c r="AQ67" s="24" t="s">
        <v>216</v>
      </c>
      <c r="AR67" s="1" t="str">
        <f>IF(IFNA(VLOOKUP(AP67,Criteri!A:A,1,FALSE),"ko")="ko","Non c'è in Criteri","")</f>
        <v/>
      </c>
      <c r="AS67" s="21" t="str">
        <f t="shared" si="1"/>
        <v>Target_chi_gruppo +  Target_categoria_giornalismo +  Linguaggio volgare  +  Contenuto/tema_insulto generico +  Corruzione</v>
      </c>
      <c r="AT67" s="24"/>
      <c r="AU67" s="24"/>
      <c r="AV67" s="24"/>
      <c r="AW67" s="24"/>
      <c r="AX67" s="24"/>
    </row>
    <row r="68" ht="18.0" customHeight="1">
      <c r="A68" s="1" t="s">
        <v>56</v>
      </c>
      <c r="B68" s="16">
        <v>1.21848767271448E18</v>
      </c>
      <c r="C68" s="23" t="s">
        <v>223</v>
      </c>
      <c r="D68" s="24" t="s">
        <v>224</v>
      </c>
      <c r="E68" s="25">
        <v>0.0</v>
      </c>
      <c r="F68" s="25">
        <v>1.0</v>
      </c>
      <c r="G68" s="25">
        <v>0.0</v>
      </c>
      <c r="H68" s="25">
        <v>0.0</v>
      </c>
      <c r="I68" s="7">
        <v>0.0</v>
      </c>
      <c r="J68" s="7">
        <v>1.0</v>
      </c>
      <c r="K68" s="7">
        <v>0.0</v>
      </c>
      <c r="L68" s="7">
        <v>0.0</v>
      </c>
      <c r="M68" s="7">
        <v>0.0</v>
      </c>
      <c r="N68" s="7">
        <v>0.0</v>
      </c>
      <c r="O68" s="7">
        <v>0.0</v>
      </c>
      <c r="P68" s="7">
        <v>0.0</v>
      </c>
      <c r="Q68" s="7">
        <v>0.0</v>
      </c>
      <c r="R68" s="7">
        <v>0.0</v>
      </c>
      <c r="S68" s="7">
        <v>0.0</v>
      </c>
      <c r="T68" s="7">
        <v>0.0</v>
      </c>
      <c r="U68" s="7">
        <v>1.0</v>
      </c>
      <c r="V68" s="7">
        <v>1.0</v>
      </c>
      <c r="W68" s="7">
        <v>0.0</v>
      </c>
      <c r="X68" s="7">
        <v>0.0</v>
      </c>
      <c r="Y68" s="7">
        <v>0.0</v>
      </c>
      <c r="Z68" s="7">
        <v>0.0</v>
      </c>
      <c r="AA68" s="26">
        <v>0.0</v>
      </c>
      <c r="AB68" s="26">
        <v>0.0</v>
      </c>
      <c r="AC68" s="26">
        <v>0.0</v>
      </c>
      <c r="AD68" s="26">
        <v>0.0</v>
      </c>
      <c r="AE68" s="26">
        <v>1.0</v>
      </c>
      <c r="AF68" s="26">
        <v>0.0</v>
      </c>
      <c r="AG68" s="26">
        <v>0.0</v>
      </c>
      <c r="AH68" s="26">
        <v>0.0</v>
      </c>
      <c r="AI68" s="7">
        <v>0.0</v>
      </c>
      <c r="AJ68" s="26">
        <v>0.0</v>
      </c>
      <c r="AK68" s="26">
        <v>0.0</v>
      </c>
      <c r="AL68" s="26">
        <v>0.0</v>
      </c>
      <c r="AM68" s="26">
        <v>0.0</v>
      </c>
      <c r="AN68" s="26">
        <v>0.0</v>
      </c>
      <c r="AO68" s="26">
        <v>0.0</v>
      </c>
      <c r="AP68" s="24" t="s">
        <v>215</v>
      </c>
      <c r="AQ68" s="24" t="s">
        <v>216</v>
      </c>
      <c r="AR68" s="1" t="str">
        <f>IF(IFNA(VLOOKUP(AP68,Criteri!A:A,1,FALSE),"ko")="ko","Non c'è in Criteri","")</f>
        <v/>
      </c>
      <c r="AS68" s="21" t="str">
        <f t="shared" si="1"/>
        <v>Target_chi_gruppo +  Target_categoria_giornalismo +  Linguaggio volgare  +  Contenuto/tema_insulto generico +  Corruzione</v>
      </c>
      <c r="AT68" s="24"/>
      <c r="AU68" s="24"/>
      <c r="AV68" s="24"/>
      <c r="AW68" s="24"/>
      <c r="AX68" s="24"/>
    </row>
    <row r="69" ht="18.0" customHeight="1">
      <c r="A69" s="1" t="s">
        <v>149</v>
      </c>
      <c r="B69" s="16">
        <v>1.21429465482656E18</v>
      </c>
      <c r="C69" s="23" t="s">
        <v>225</v>
      </c>
      <c r="D69" s="24" t="s">
        <v>226</v>
      </c>
      <c r="E69" s="25">
        <v>0.0</v>
      </c>
      <c r="F69" s="25">
        <v>0.0</v>
      </c>
      <c r="G69" s="25">
        <v>1.0</v>
      </c>
      <c r="H69" s="25">
        <v>0.0</v>
      </c>
      <c r="I69" s="7">
        <v>0.0</v>
      </c>
      <c r="J69" s="7">
        <v>1.0</v>
      </c>
      <c r="K69" s="7">
        <v>0.0</v>
      </c>
      <c r="L69" s="7">
        <v>0.0</v>
      </c>
      <c r="M69" s="7">
        <v>0.0</v>
      </c>
      <c r="N69" s="7">
        <v>0.0</v>
      </c>
      <c r="O69" s="7">
        <v>0.0</v>
      </c>
      <c r="P69" s="7">
        <v>0.0</v>
      </c>
      <c r="Q69" s="7">
        <v>0.0</v>
      </c>
      <c r="R69" s="7">
        <v>0.0</v>
      </c>
      <c r="S69" s="7">
        <v>0.0</v>
      </c>
      <c r="T69" s="26">
        <v>0.0</v>
      </c>
      <c r="U69" s="26">
        <v>1.0</v>
      </c>
      <c r="V69" s="26">
        <v>1.0</v>
      </c>
      <c r="W69" s="26">
        <v>0.0</v>
      </c>
      <c r="X69" s="7">
        <v>0.0</v>
      </c>
      <c r="Y69" s="7">
        <v>0.0</v>
      </c>
      <c r="Z69" s="26">
        <v>0.0</v>
      </c>
      <c r="AA69" s="26">
        <v>0.0</v>
      </c>
      <c r="AB69" s="26">
        <v>0.0</v>
      </c>
      <c r="AC69" s="26">
        <v>0.0</v>
      </c>
      <c r="AD69" s="26">
        <v>0.0</v>
      </c>
      <c r="AE69" s="26">
        <v>1.0</v>
      </c>
      <c r="AF69" s="26">
        <v>0.0</v>
      </c>
      <c r="AG69" s="26">
        <v>0.0</v>
      </c>
      <c r="AH69" s="26">
        <v>0.0</v>
      </c>
      <c r="AI69" s="26">
        <v>0.0</v>
      </c>
      <c r="AJ69" s="26">
        <v>0.0</v>
      </c>
      <c r="AK69" s="26">
        <v>0.0</v>
      </c>
      <c r="AL69" s="26">
        <v>0.0</v>
      </c>
      <c r="AM69" s="26">
        <v>0.0</v>
      </c>
      <c r="AN69" s="26">
        <v>0.0</v>
      </c>
      <c r="AO69" s="26">
        <v>0.0</v>
      </c>
      <c r="AP69" s="24" t="s">
        <v>215</v>
      </c>
      <c r="AQ69" s="24" t="s">
        <v>216</v>
      </c>
      <c r="AR69" s="1" t="str">
        <f>IF(IFNA(VLOOKUP(AP69,Criteri!A:A,1,FALSE),"ko")="ko","Non c'è in Criteri","")</f>
        <v/>
      </c>
      <c r="AS69" s="21" t="str">
        <f t="shared" si="1"/>
        <v>Target_chi_organizzazione +  Target_categoria_giornalismo +  Linguaggio volgare  +  Contenuto/tema_insulto generico +  Corruzione</v>
      </c>
      <c r="AT69" s="24"/>
      <c r="AU69" s="24"/>
      <c r="AV69" s="24"/>
      <c r="AW69" s="24"/>
      <c r="AX69" s="24"/>
    </row>
    <row r="70" ht="18.0" customHeight="1">
      <c r="A70" s="1" t="s">
        <v>56</v>
      </c>
      <c r="B70" s="16">
        <v>1.21848912611638E18</v>
      </c>
      <c r="C70" s="23" t="s">
        <v>227</v>
      </c>
      <c r="D70" s="24"/>
      <c r="E70" s="25">
        <v>0.0</v>
      </c>
      <c r="F70" s="25">
        <v>0.0</v>
      </c>
      <c r="G70" s="25">
        <v>1.0</v>
      </c>
      <c r="H70" s="25">
        <v>0.0</v>
      </c>
      <c r="I70" s="7">
        <v>0.0</v>
      </c>
      <c r="J70" s="7">
        <v>1.0</v>
      </c>
      <c r="K70" s="7">
        <v>0.0</v>
      </c>
      <c r="L70" s="7">
        <v>0.0</v>
      </c>
      <c r="M70" s="7">
        <v>0.0</v>
      </c>
      <c r="N70" s="7">
        <v>0.0</v>
      </c>
      <c r="O70" s="7">
        <v>0.0</v>
      </c>
      <c r="P70" s="7">
        <v>0.0</v>
      </c>
      <c r="Q70" s="7">
        <v>0.0</v>
      </c>
      <c r="R70" s="7">
        <v>0.0</v>
      </c>
      <c r="S70" s="7">
        <v>0.0</v>
      </c>
      <c r="T70" s="7">
        <v>0.0</v>
      </c>
      <c r="U70" s="26">
        <v>1.0</v>
      </c>
      <c r="V70" s="7">
        <v>1.0</v>
      </c>
      <c r="W70" s="7">
        <v>0.0</v>
      </c>
      <c r="X70" s="7">
        <v>0.0</v>
      </c>
      <c r="Y70" s="7">
        <v>0.0</v>
      </c>
      <c r="Z70" s="26">
        <v>0.0</v>
      </c>
      <c r="AA70" s="26">
        <v>0.0</v>
      </c>
      <c r="AB70" s="26">
        <v>0.0</v>
      </c>
      <c r="AC70" s="26">
        <v>0.0</v>
      </c>
      <c r="AD70" s="26">
        <v>0.0</v>
      </c>
      <c r="AE70" s="26">
        <v>1.0</v>
      </c>
      <c r="AF70" s="26">
        <v>0.0</v>
      </c>
      <c r="AG70" s="26">
        <v>0.0</v>
      </c>
      <c r="AH70" s="26">
        <v>0.0</v>
      </c>
      <c r="AI70" s="7">
        <v>0.0</v>
      </c>
      <c r="AJ70" s="26">
        <v>0.0</v>
      </c>
      <c r="AK70" s="26">
        <v>0.0</v>
      </c>
      <c r="AL70" s="26">
        <v>0.0</v>
      </c>
      <c r="AM70" s="26">
        <v>0.0</v>
      </c>
      <c r="AN70" s="26">
        <v>0.0</v>
      </c>
      <c r="AO70" s="26">
        <v>0.0</v>
      </c>
      <c r="AP70" s="24" t="s">
        <v>215</v>
      </c>
      <c r="AQ70" s="24" t="s">
        <v>216</v>
      </c>
      <c r="AR70" s="1" t="str">
        <f>IF(IFNA(VLOOKUP(AP70,Criteri!A:A,1,FALSE),"ko")="ko","Non c'è in Criteri","")</f>
        <v/>
      </c>
      <c r="AS70" s="21" t="str">
        <f t="shared" si="1"/>
        <v>Target_chi_organizzazione +  Target_categoria_giornalismo +  Linguaggio volgare  +  Contenuto/tema_insulto generico +  Corruzione</v>
      </c>
      <c r="AT70" s="24"/>
      <c r="AU70" s="24"/>
      <c r="AV70" s="24"/>
      <c r="AW70" s="24"/>
      <c r="AX70" s="24"/>
    </row>
    <row r="71" ht="18.0" customHeight="1">
      <c r="A71" s="1" t="s">
        <v>56</v>
      </c>
      <c r="B71" s="16">
        <v>1.20585490942752E18</v>
      </c>
      <c r="C71" s="23" t="s">
        <v>228</v>
      </c>
      <c r="D71" s="24" t="s">
        <v>180</v>
      </c>
      <c r="E71" s="25">
        <v>0.0</v>
      </c>
      <c r="F71" s="25">
        <v>0.0</v>
      </c>
      <c r="G71" s="25">
        <v>1.0</v>
      </c>
      <c r="H71" s="25">
        <v>0.0</v>
      </c>
      <c r="I71" s="7">
        <v>0.0</v>
      </c>
      <c r="J71" s="7">
        <v>1.0</v>
      </c>
      <c r="K71" s="7">
        <v>0.0</v>
      </c>
      <c r="L71" s="7">
        <v>0.0</v>
      </c>
      <c r="M71" s="7">
        <v>0.0</v>
      </c>
      <c r="N71" s="7">
        <v>0.0</v>
      </c>
      <c r="O71" s="7">
        <v>0.0</v>
      </c>
      <c r="P71" s="7">
        <v>0.0</v>
      </c>
      <c r="Q71" s="7">
        <v>0.0</v>
      </c>
      <c r="R71" s="7">
        <v>0.0</v>
      </c>
      <c r="S71" s="7">
        <v>0.0</v>
      </c>
      <c r="T71" s="7">
        <v>0.0</v>
      </c>
      <c r="U71" s="7">
        <v>1.0</v>
      </c>
      <c r="V71" s="7">
        <v>1.0</v>
      </c>
      <c r="W71" s="7">
        <v>0.0</v>
      </c>
      <c r="X71" s="7">
        <v>0.0</v>
      </c>
      <c r="Y71" s="7">
        <v>0.0</v>
      </c>
      <c r="Z71" s="7">
        <v>0.0</v>
      </c>
      <c r="AA71" s="26">
        <v>1.0</v>
      </c>
      <c r="AB71" s="26">
        <v>0.0</v>
      </c>
      <c r="AC71" s="26">
        <v>0.0</v>
      </c>
      <c r="AD71" s="26">
        <v>0.0</v>
      </c>
      <c r="AE71" s="26">
        <v>1.0</v>
      </c>
      <c r="AF71" s="26">
        <v>0.0</v>
      </c>
      <c r="AG71" s="26">
        <v>0.0</v>
      </c>
      <c r="AH71" s="26">
        <v>0.0</v>
      </c>
      <c r="AI71" s="7">
        <v>0.0</v>
      </c>
      <c r="AJ71" s="26">
        <v>0.0</v>
      </c>
      <c r="AK71" s="26">
        <v>0.0</v>
      </c>
      <c r="AL71" s="26">
        <v>0.0</v>
      </c>
      <c r="AM71" s="26">
        <v>0.0</v>
      </c>
      <c r="AN71" s="26">
        <v>0.0</v>
      </c>
      <c r="AO71" s="26">
        <v>0.0</v>
      </c>
      <c r="AP71" s="24" t="s">
        <v>215</v>
      </c>
      <c r="AQ71" s="24" t="s">
        <v>216</v>
      </c>
      <c r="AR71" s="1" t="str">
        <f>IF(IFNA(VLOOKUP(AP71,Criteri!A:A,1,FALSE),"ko")="ko","Non c'è in Criteri","")</f>
        <v/>
      </c>
      <c r="AS71" s="21" t="str">
        <f t="shared" si="1"/>
        <v>Target_chi_organizzazione +  Target_categoria_giornalismo +  Linguaggio volgare  +  Contenuto/tema_insulto generico +  Aggressività Verbale_politica +  Corruzione</v>
      </c>
      <c r="AT71" s="24"/>
      <c r="AU71" s="24"/>
      <c r="AV71" s="24"/>
      <c r="AW71" s="24"/>
      <c r="AX71" s="24"/>
    </row>
    <row r="72" ht="18.0" customHeight="1">
      <c r="A72" s="1" t="s">
        <v>56</v>
      </c>
      <c r="B72" s="16">
        <v>1.21743747181597E18</v>
      </c>
      <c r="C72" s="23" t="s">
        <v>229</v>
      </c>
      <c r="D72" s="24" t="s">
        <v>230</v>
      </c>
      <c r="E72" s="25">
        <v>0.0</v>
      </c>
      <c r="F72" s="25">
        <v>0.0</v>
      </c>
      <c r="G72" s="25">
        <v>1.0</v>
      </c>
      <c r="H72" s="25">
        <v>0.0</v>
      </c>
      <c r="I72" s="7">
        <v>0.0</v>
      </c>
      <c r="J72" s="7">
        <v>1.0</v>
      </c>
      <c r="K72" s="7">
        <v>0.0</v>
      </c>
      <c r="L72" s="7">
        <v>0.0</v>
      </c>
      <c r="M72" s="7">
        <v>0.0</v>
      </c>
      <c r="N72" s="7">
        <v>0.0</v>
      </c>
      <c r="O72" s="7">
        <v>0.0</v>
      </c>
      <c r="P72" s="7">
        <v>0.0</v>
      </c>
      <c r="Q72" s="7">
        <v>0.0</v>
      </c>
      <c r="R72" s="7">
        <v>0.0</v>
      </c>
      <c r="S72" s="7">
        <v>0.0</v>
      </c>
      <c r="T72" s="26">
        <v>0.0</v>
      </c>
      <c r="U72" s="26">
        <v>1.0</v>
      </c>
      <c r="V72" s="26">
        <v>1.0</v>
      </c>
      <c r="W72" s="26">
        <v>0.0</v>
      </c>
      <c r="X72" s="7">
        <v>0.0</v>
      </c>
      <c r="Y72" s="7">
        <v>0.0</v>
      </c>
      <c r="Z72" s="26">
        <v>0.0</v>
      </c>
      <c r="AA72" s="26">
        <v>0.0</v>
      </c>
      <c r="AB72" s="26">
        <v>0.0</v>
      </c>
      <c r="AC72" s="26">
        <v>0.0</v>
      </c>
      <c r="AD72" s="26">
        <v>0.0</v>
      </c>
      <c r="AE72" s="26">
        <v>1.0</v>
      </c>
      <c r="AF72" s="26">
        <v>0.0</v>
      </c>
      <c r="AG72" s="26">
        <v>0.0</v>
      </c>
      <c r="AH72" s="26">
        <v>0.0</v>
      </c>
      <c r="AI72" s="26">
        <v>0.0</v>
      </c>
      <c r="AJ72" s="26">
        <v>0.0</v>
      </c>
      <c r="AK72" s="26">
        <v>0.0</v>
      </c>
      <c r="AL72" s="26">
        <v>0.0</v>
      </c>
      <c r="AM72" s="26">
        <v>0.0</v>
      </c>
      <c r="AN72" s="26">
        <v>0.0</v>
      </c>
      <c r="AO72" s="26">
        <v>0.0</v>
      </c>
      <c r="AP72" s="24" t="s">
        <v>215</v>
      </c>
      <c r="AQ72" s="7" t="s">
        <v>216</v>
      </c>
      <c r="AR72" s="1" t="str">
        <f>IF(IFNA(VLOOKUP(AP72,Criteri!A:A,1,FALSE),"ko")="ko","Non c'è in Criteri","")</f>
        <v/>
      </c>
      <c r="AS72" s="21" t="str">
        <f t="shared" si="1"/>
        <v>Target_chi_organizzazione +  Target_categoria_giornalismo +  Linguaggio volgare  +  Contenuto/tema_insulto generico +  Corruzione</v>
      </c>
      <c r="AT72" s="24"/>
      <c r="AU72" s="24"/>
      <c r="AV72" s="24"/>
      <c r="AW72" s="24"/>
      <c r="AX72" s="24"/>
    </row>
    <row r="73" ht="18.0" customHeight="1">
      <c r="A73" s="1" t="s">
        <v>56</v>
      </c>
      <c r="B73" s="16">
        <v>1.22360272239555E18</v>
      </c>
      <c r="C73" s="23" t="s">
        <v>231</v>
      </c>
      <c r="D73" s="24" t="s">
        <v>232</v>
      </c>
      <c r="E73" s="25">
        <v>0.0</v>
      </c>
      <c r="F73" s="25">
        <v>1.0</v>
      </c>
      <c r="G73" s="25">
        <v>0.0</v>
      </c>
      <c r="H73" s="25">
        <v>0.0</v>
      </c>
      <c r="I73" s="7">
        <v>0.0</v>
      </c>
      <c r="J73" s="7">
        <v>1.0</v>
      </c>
      <c r="K73" s="7">
        <v>0.0</v>
      </c>
      <c r="L73" s="7">
        <v>0.0</v>
      </c>
      <c r="M73" s="7">
        <v>0.0</v>
      </c>
      <c r="N73" s="7">
        <v>0.0</v>
      </c>
      <c r="O73" s="7">
        <v>0.0</v>
      </c>
      <c r="P73" s="7">
        <v>0.0</v>
      </c>
      <c r="Q73" s="7">
        <v>0.0</v>
      </c>
      <c r="R73" s="7">
        <v>0.0</v>
      </c>
      <c r="S73" s="7">
        <v>0.0</v>
      </c>
      <c r="T73" s="7">
        <v>0.0</v>
      </c>
      <c r="U73" s="7">
        <v>1.0</v>
      </c>
      <c r="V73" s="7">
        <v>1.0</v>
      </c>
      <c r="W73" s="7">
        <v>0.0</v>
      </c>
      <c r="X73" s="7">
        <v>0.0</v>
      </c>
      <c r="Y73" s="7">
        <v>0.0</v>
      </c>
      <c r="Z73" s="7">
        <v>0.0</v>
      </c>
      <c r="AA73" s="7">
        <v>0.0</v>
      </c>
      <c r="AB73" s="7">
        <v>0.0</v>
      </c>
      <c r="AC73" s="7">
        <v>0.0</v>
      </c>
      <c r="AD73" s="7">
        <v>0.0</v>
      </c>
      <c r="AE73" s="7">
        <v>1.0</v>
      </c>
      <c r="AF73" s="7">
        <v>0.0</v>
      </c>
      <c r="AG73" s="7">
        <v>0.0</v>
      </c>
      <c r="AH73" s="7">
        <v>0.0</v>
      </c>
      <c r="AI73" s="7">
        <v>0.0</v>
      </c>
      <c r="AJ73" s="7">
        <v>0.0</v>
      </c>
      <c r="AK73" s="7">
        <v>0.0</v>
      </c>
      <c r="AL73" s="7">
        <v>0.0</v>
      </c>
      <c r="AM73" s="7">
        <v>0.0</v>
      </c>
      <c r="AN73" s="7">
        <v>0.0</v>
      </c>
      <c r="AO73" s="7">
        <v>0.0</v>
      </c>
      <c r="AP73" s="24" t="s">
        <v>215</v>
      </c>
      <c r="AQ73" s="7" t="s">
        <v>216</v>
      </c>
      <c r="AR73" s="1" t="str">
        <f>IF(IFNA(VLOOKUP(AP73,Criteri!A:A,1,FALSE),"ko")="ko","Non c'è in Criteri","")</f>
        <v/>
      </c>
      <c r="AS73" s="21" t="str">
        <f t="shared" si="1"/>
        <v>Target_chi_gruppo +  Target_categoria_giornalismo +  Linguaggio volgare  +  Contenuto/tema_insulto generico +  Corruzione</v>
      </c>
      <c r="AT73" s="24"/>
      <c r="AU73" s="24"/>
      <c r="AV73" s="24"/>
      <c r="AW73" s="24"/>
      <c r="AX73" s="24"/>
    </row>
    <row r="74" ht="18.0" customHeight="1">
      <c r="A74" s="1" t="s">
        <v>56</v>
      </c>
      <c r="B74" s="16">
        <v>1.1794367606627E18</v>
      </c>
      <c r="C74" s="23" t="s">
        <v>233</v>
      </c>
      <c r="D74" s="24" t="s">
        <v>234</v>
      </c>
      <c r="E74" s="25">
        <v>0.0</v>
      </c>
      <c r="F74" s="25">
        <v>0.0</v>
      </c>
      <c r="G74" s="25">
        <v>1.0</v>
      </c>
      <c r="H74" s="25">
        <v>0.0</v>
      </c>
      <c r="I74" s="7">
        <v>0.0</v>
      </c>
      <c r="J74" s="7">
        <v>1.0</v>
      </c>
      <c r="K74" s="7">
        <v>0.0</v>
      </c>
      <c r="L74" s="7">
        <v>0.0</v>
      </c>
      <c r="M74" s="7">
        <v>0.0</v>
      </c>
      <c r="N74" s="7">
        <v>0.0</v>
      </c>
      <c r="O74" s="7">
        <v>0.0</v>
      </c>
      <c r="P74" s="7">
        <v>0.0</v>
      </c>
      <c r="Q74" s="7">
        <v>0.0</v>
      </c>
      <c r="R74" s="7">
        <v>0.0</v>
      </c>
      <c r="S74" s="7">
        <v>0.0</v>
      </c>
      <c r="T74" s="26">
        <v>0.0</v>
      </c>
      <c r="U74" s="26">
        <v>1.0</v>
      </c>
      <c r="V74" s="26">
        <v>1.0</v>
      </c>
      <c r="W74" s="26">
        <v>0.0</v>
      </c>
      <c r="X74" s="7">
        <v>0.0</v>
      </c>
      <c r="Y74" s="7">
        <v>0.0</v>
      </c>
      <c r="Z74" s="26">
        <v>0.0</v>
      </c>
      <c r="AA74" s="26">
        <v>0.0</v>
      </c>
      <c r="AB74" s="26">
        <v>0.0</v>
      </c>
      <c r="AC74" s="26">
        <v>0.0</v>
      </c>
      <c r="AD74" s="26">
        <v>0.0</v>
      </c>
      <c r="AE74" s="26">
        <v>1.0</v>
      </c>
      <c r="AF74" s="26">
        <v>0.0</v>
      </c>
      <c r="AG74" s="26">
        <v>0.0</v>
      </c>
      <c r="AH74" s="26">
        <v>0.0</v>
      </c>
      <c r="AI74" s="26">
        <v>0.0</v>
      </c>
      <c r="AJ74" s="26">
        <v>0.0</v>
      </c>
      <c r="AK74" s="26">
        <v>0.0</v>
      </c>
      <c r="AL74" s="26">
        <v>0.0</v>
      </c>
      <c r="AM74" s="26">
        <v>0.0</v>
      </c>
      <c r="AN74" s="26">
        <v>0.0</v>
      </c>
      <c r="AO74" s="26">
        <v>0.0</v>
      </c>
      <c r="AP74" s="24" t="s">
        <v>215</v>
      </c>
      <c r="AQ74" s="7" t="s">
        <v>216</v>
      </c>
      <c r="AR74" s="1" t="str">
        <f>IF(IFNA(VLOOKUP(AP74,Criteri!A:A,1,FALSE),"ko")="ko","Non c'è in Criteri","")</f>
        <v/>
      </c>
      <c r="AS74" s="21" t="str">
        <f t="shared" si="1"/>
        <v>Target_chi_organizzazione +  Target_categoria_giornalismo +  Linguaggio volgare  +  Contenuto/tema_insulto generico +  Corruzione</v>
      </c>
      <c r="AT74" s="24"/>
      <c r="AU74" s="24"/>
      <c r="AV74" s="24"/>
      <c r="AW74" s="24"/>
      <c r="AX74" s="24"/>
    </row>
    <row r="75" ht="18.0" customHeight="1">
      <c r="A75" s="1" t="s">
        <v>56</v>
      </c>
      <c r="B75" s="16">
        <v>1.19392307350387E18</v>
      </c>
      <c r="C75" s="23" t="s">
        <v>235</v>
      </c>
      <c r="D75" s="24" t="s">
        <v>196</v>
      </c>
      <c r="E75" s="25">
        <v>0.0</v>
      </c>
      <c r="F75" s="25">
        <v>1.0</v>
      </c>
      <c r="G75" s="25">
        <v>0.0</v>
      </c>
      <c r="H75" s="25">
        <v>0.0</v>
      </c>
      <c r="I75" s="7">
        <v>0.0</v>
      </c>
      <c r="J75" s="7">
        <v>1.0</v>
      </c>
      <c r="K75" s="7">
        <v>0.0</v>
      </c>
      <c r="L75" s="7">
        <v>0.0</v>
      </c>
      <c r="M75" s="7">
        <v>0.0</v>
      </c>
      <c r="N75" s="7">
        <v>0.0</v>
      </c>
      <c r="O75" s="7">
        <v>0.0</v>
      </c>
      <c r="P75" s="7">
        <v>0.0</v>
      </c>
      <c r="Q75" s="7">
        <v>0.0</v>
      </c>
      <c r="R75" s="7">
        <v>0.0</v>
      </c>
      <c r="S75" s="7">
        <v>0.0</v>
      </c>
      <c r="T75" s="7">
        <v>0.0</v>
      </c>
      <c r="U75" s="26">
        <v>1.0</v>
      </c>
      <c r="V75" s="7">
        <v>1.0</v>
      </c>
      <c r="W75" s="7">
        <v>0.0</v>
      </c>
      <c r="X75" s="7">
        <v>0.0</v>
      </c>
      <c r="Y75" s="7">
        <v>0.0</v>
      </c>
      <c r="Z75" s="26">
        <v>0.0</v>
      </c>
      <c r="AA75" s="26">
        <v>0.0</v>
      </c>
      <c r="AB75" s="26">
        <v>0.0</v>
      </c>
      <c r="AC75" s="26">
        <v>0.0</v>
      </c>
      <c r="AD75" s="26">
        <v>0.0</v>
      </c>
      <c r="AE75" s="26">
        <v>1.0</v>
      </c>
      <c r="AF75" s="26">
        <v>0.0</v>
      </c>
      <c r="AG75" s="26">
        <v>0.0</v>
      </c>
      <c r="AH75" s="26">
        <v>0.0</v>
      </c>
      <c r="AI75" s="7">
        <v>0.0</v>
      </c>
      <c r="AJ75" s="26">
        <v>0.0</v>
      </c>
      <c r="AK75" s="26">
        <v>0.0</v>
      </c>
      <c r="AL75" s="26">
        <v>0.0</v>
      </c>
      <c r="AM75" s="26">
        <v>0.0</v>
      </c>
      <c r="AN75" s="26">
        <v>0.0</v>
      </c>
      <c r="AO75" s="26">
        <v>0.0</v>
      </c>
      <c r="AP75" s="24" t="s">
        <v>215</v>
      </c>
      <c r="AQ75" s="7" t="s">
        <v>216</v>
      </c>
      <c r="AR75" s="1" t="str">
        <f>IF(IFNA(VLOOKUP(AP75,Criteri!A:A,1,FALSE),"ko")="ko","Non c'è in Criteri","")</f>
        <v/>
      </c>
      <c r="AS75" s="21" t="str">
        <f t="shared" si="1"/>
        <v>Target_chi_gruppo +  Target_categoria_giornalismo +  Linguaggio volgare  +  Contenuto/tema_insulto generico +  Corruzione</v>
      </c>
      <c r="AT75" s="24"/>
      <c r="AU75" s="24"/>
      <c r="AV75" s="24"/>
      <c r="AW75" s="24"/>
      <c r="AX75" s="24"/>
    </row>
    <row r="76" ht="18.0" customHeight="1">
      <c r="A76" s="1" t="s">
        <v>51</v>
      </c>
      <c r="B76" s="16">
        <v>1.21168809482458E18</v>
      </c>
      <c r="C76" s="23" t="s">
        <v>236</v>
      </c>
      <c r="D76" s="24"/>
      <c r="E76" s="25">
        <v>0.0</v>
      </c>
      <c r="F76" s="25">
        <v>0.0</v>
      </c>
      <c r="G76" s="25">
        <v>1.0</v>
      </c>
      <c r="H76" s="25">
        <v>0.0</v>
      </c>
      <c r="I76" s="7">
        <v>1.0</v>
      </c>
      <c r="J76" s="7">
        <v>1.0</v>
      </c>
      <c r="K76" s="7">
        <v>0.0</v>
      </c>
      <c r="L76" s="7">
        <v>0.0</v>
      </c>
      <c r="M76" s="7">
        <v>0.0</v>
      </c>
      <c r="N76" s="7">
        <v>0.0</v>
      </c>
      <c r="O76" s="7">
        <v>0.0</v>
      </c>
      <c r="P76" s="7">
        <v>0.0</v>
      </c>
      <c r="Q76" s="7">
        <v>0.0</v>
      </c>
      <c r="R76" s="7">
        <v>0.0</v>
      </c>
      <c r="S76" s="7">
        <v>0.0</v>
      </c>
      <c r="T76" s="7">
        <v>0.0</v>
      </c>
      <c r="U76" s="26">
        <v>1.0</v>
      </c>
      <c r="V76" s="7">
        <v>1.0</v>
      </c>
      <c r="W76" s="7">
        <v>1.0</v>
      </c>
      <c r="X76" s="7">
        <v>0.0</v>
      </c>
      <c r="Y76" s="7">
        <v>0.0</v>
      </c>
      <c r="Z76" s="26">
        <v>0.0</v>
      </c>
      <c r="AA76" s="26">
        <v>0.0</v>
      </c>
      <c r="AB76" s="26">
        <v>0.0</v>
      </c>
      <c r="AC76" s="26">
        <v>0.0</v>
      </c>
      <c r="AD76" s="26">
        <v>0.0</v>
      </c>
      <c r="AE76" s="26">
        <v>1.0</v>
      </c>
      <c r="AF76" s="26">
        <v>0.0</v>
      </c>
      <c r="AG76" s="26">
        <v>0.0</v>
      </c>
      <c r="AH76" s="26">
        <v>0.0</v>
      </c>
      <c r="AI76" s="7">
        <v>1.0</v>
      </c>
      <c r="AJ76" s="26">
        <v>0.0</v>
      </c>
      <c r="AK76" s="26">
        <v>0.0</v>
      </c>
      <c r="AL76" s="26">
        <v>0.0</v>
      </c>
      <c r="AM76" s="26">
        <v>0.0</v>
      </c>
      <c r="AN76" s="26">
        <v>0.0</v>
      </c>
      <c r="AO76" s="26">
        <v>0.0</v>
      </c>
      <c r="AP76" s="24" t="s">
        <v>215</v>
      </c>
      <c r="AQ76" s="7" t="s">
        <v>216</v>
      </c>
      <c r="AR76" s="1" t="str">
        <f>IF(IFNA(VLOOKUP(AP76,Criteri!A:A,1,FALSE),"ko")="ko","Non c'è in Criteri","")</f>
        <v/>
      </c>
      <c r="AS76" s="21" t="str">
        <f t="shared" si="1"/>
        <v>Target_chi_organizzazione +  Target_categoria_organizzazione +  Target_categoria_giornalismo +  Linguaggio volgare  +  Contenuto/tema_insulto generico +  Contenuto/tema_insulto categoria +  Corruzione +  hate speech_genere</v>
      </c>
      <c r="AT76" s="24"/>
      <c r="AU76" s="24"/>
      <c r="AV76" s="24"/>
      <c r="AW76" s="24"/>
      <c r="AX76" s="24"/>
    </row>
    <row r="77" ht="18.0" customHeight="1">
      <c r="A77" s="1" t="s">
        <v>149</v>
      </c>
      <c r="B77" s="16">
        <v>1.22933666228029E18</v>
      </c>
      <c r="C77" s="23" t="s">
        <v>237</v>
      </c>
      <c r="D77" s="24"/>
      <c r="E77" s="25">
        <v>0.0</v>
      </c>
      <c r="F77" s="25">
        <v>1.0</v>
      </c>
      <c r="G77" s="25">
        <v>0.0</v>
      </c>
      <c r="H77" s="25">
        <v>0.0</v>
      </c>
      <c r="I77" s="7">
        <v>0.0</v>
      </c>
      <c r="J77" s="7">
        <v>1.0</v>
      </c>
      <c r="K77" s="7">
        <v>0.0</v>
      </c>
      <c r="L77" s="26">
        <v>0.0</v>
      </c>
      <c r="M77" s="7">
        <v>0.0</v>
      </c>
      <c r="N77" s="7">
        <v>0.0</v>
      </c>
      <c r="O77" s="7">
        <v>0.0</v>
      </c>
      <c r="P77" s="7">
        <v>0.0</v>
      </c>
      <c r="Q77" s="7">
        <v>0.0</v>
      </c>
      <c r="R77" s="7">
        <v>0.0</v>
      </c>
      <c r="S77" s="7">
        <v>0.0</v>
      </c>
      <c r="T77" s="7">
        <v>0.0</v>
      </c>
      <c r="U77" s="26">
        <v>0.0</v>
      </c>
      <c r="V77" s="7">
        <v>1.0</v>
      </c>
      <c r="W77" s="7">
        <v>1.0</v>
      </c>
      <c r="X77" s="7">
        <v>0.0</v>
      </c>
      <c r="Y77" s="7">
        <v>0.0</v>
      </c>
      <c r="Z77" s="7">
        <v>0.0</v>
      </c>
      <c r="AA77" s="7">
        <v>0.0</v>
      </c>
      <c r="AB77" s="7">
        <v>1.0</v>
      </c>
      <c r="AC77" s="7">
        <v>0.0</v>
      </c>
      <c r="AD77" s="7">
        <v>0.0</v>
      </c>
      <c r="AE77" s="26">
        <v>1.0</v>
      </c>
      <c r="AF77" s="7">
        <v>0.0</v>
      </c>
      <c r="AG77" s="7">
        <v>0.0</v>
      </c>
      <c r="AH77" s="7">
        <v>0.0</v>
      </c>
      <c r="AI77" s="7">
        <v>1.0</v>
      </c>
      <c r="AJ77" s="7">
        <v>0.0</v>
      </c>
      <c r="AK77" s="7">
        <v>0.0</v>
      </c>
      <c r="AL77" s="7">
        <v>0.0</v>
      </c>
      <c r="AM77" s="7">
        <v>0.0</v>
      </c>
      <c r="AN77" s="7">
        <v>0.0</v>
      </c>
      <c r="AO77" s="7">
        <v>0.0</v>
      </c>
      <c r="AP77" s="24" t="s">
        <v>238</v>
      </c>
      <c r="AQ77" s="24" t="s">
        <v>239</v>
      </c>
      <c r="AR77" s="1" t="str">
        <f>IF(IFNA(VLOOKUP(AP77,Criteri!A:A,1,FALSE),"ko")="ko","Non c'è in Criteri","")</f>
        <v/>
      </c>
      <c r="AS77" s="21" t="str">
        <f t="shared" si="1"/>
        <v>Target_chi_gruppo +  Target_categoria_giornalismo +  Contenuto/tema_insulto generico +  Contenuto/tema_insulto categoria +  Aggressività Verbale_sport +  Corruzione +  hate speech_genere</v>
      </c>
      <c r="AT77" s="24"/>
      <c r="AU77" s="24"/>
      <c r="AV77" s="24"/>
      <c r="AW77" s="24"/>
      <c r="AX77" s="24"/>
    </row>
    <row r="78" ht="18.0" customHeight="1">
      <c r="A78" s="1" t="s">
        <v>59</v>
      </c>
      <c r="B78" s="16">
        <v>1.21432049553501E18</v>
      </c>
      <c r="C78" s="23" t="s">
        <v>240</v>
      </c>
      <c r="D78" s="24" t="s">
        <v>241</v>
      </c>
      <c r="E78" s="25">
        <v>1.0</v>
      </c>
      <c r="F78" s="25">
        <v>0.0</v>
      </c>
      <c r="G78" s="25">
        <v>1.0</v>
      </c>
      <c r="H78" s="25">
        <v>0.0</v>
      </c>
      <c r="I78" s="7">
        <v>0.0</v>
      </c>
      <c r="J78" s="7">
        <v>1.0</v>
      </c>
      <c r="K78" s="7">
        <v>0.0</v>
      </c>
      <c r="L78" s="7">
        <v>0.0</v>
      </c>
      <c r="M78" s="7">
        <v>1.0</v>
      </c>
      <c r="N78" s="7">
        <v>0.0</v>
      </c>
      <c r="O78" s="7">
        <v>0.0</v>
      </c>
      <c r="P78" s="7">
        <v>0.0</v>
      </c>
      <c r="Q78" s="7">
        <v>0.0</v>
      </c>
      <c r="R78" s="7">
        <v>0.0</v>
      </c>
      <c r="S78" s="7">
        <v>0.0</v>
      </c>
      <c r="T78" s="7">
        <v>0.0</v>
      </c>
      <c r="U78" s="26">
        <v>0.0</v>
      </c>
      <c r="V78" s="7">
        <v>1.0</v>
      </c>
      <c r="W78" s="7">
        <v>0.0</v>
      </c>
      <c r="X78" s="7">
        <v>0.0</v>
      </c>
      <c r="Y78" s="7">
        <v>0.0</v>
      </c>
      <c r="Z78" s="26">
        <v>0.0</v>
      </c>
      <c r="AA78" s="26">
        <v>0.0</v>
      </c>
      <c r="AB78" s="26">
        <v>0.0</v>
      </c>
      <c r="AC78" s="26">
        <v>0.0</v>
      </c>
      <c r="AD78" s="26">
        <v>0.0</v>
      </c>
      <c r="AE78" s="26">
        <v>1.0</v>
      </c>
      <c r="AF78" s="26">
        <v>0.0</v>
      </c>
      <c r="AG78" s="26">
        <v>0.0</v>
      </c>
      <c r="AH78" s="26">
        <v>0.0</v>
      </c>
      <c r="AI78" s="7">
        <v>0.0</v>
      </c>
      <c r="AJ78" s="26">
        <v>0.0</v>
      </c>
      <c r="AK78" s="26">
        <v>0.0</v>
      </c>
      <c r="AL78" s="26">
        <v>0.0</v>
      </c>
      <c r="AM78" s="26">
        <v>0.0</v>
      </c>
      <c r="AN78" s="26">
        <v>0.0</v>
      </c>
      <c r="AO78" s="26">
        <v>0.0</v>
      </c>
      <c r="AP78" s="20" t="s">
        <v>242</v>
      </c>
      <c r="AQ78" s="24" t="s">
        <v>243</v>
      </c>
      <c r="AR78" s="1" t="str">
        <f>IF(IFNA(VLOOKUP(AP78,Criteri!A:A,1,FALSE),"ko")="ko","Non c'è in Criteri","")</f>
        <v/>
      </c>
      <c r="AS78" s="21" t="str">
        <f t="shared" si="1"/>
        <v>Target_chi_singolo +  Target_chi_organizzazione +  Target_categoria_giornalismo +  Target_categoria_squadra +  Contenuto/tema_insulto generico +  Corruzione</v>
      </c>
      <c r="AT78" s="24"/>
      <c r="AU78" s="24"/>
      <c r="AV78" s="24"/>
      <c r="AW78" s="24"/>
      <c r="AX78" s="24"/>
    </row>
    <row r="79" ht="18.0" customHeight="1">
      <c r="A79" s="1" t="s">
        <v>59</v>
      </c>
      <c r="B79" s="16">
        <v>1.22861734603991E18</v>
      </c>
      <c r="C79" s="23" t="s">
        <v>244</v>
      </c>
      <c r="D79" s="24" t="s">
        <v>245</v>
      </c>
      <c r="E79" s="25">
        <v>0.0</v>
      </c>
      <c r="F79" s="25">
        <v>1.0</v>
      </c>
      <c r="G79" s="25">
        <v>0.0</v>
      </c>
      <c r="H79" s="25">
        <v>0.0</v>
      </c>
      <c r="I79" s="7">
        <v>0.0</v>
      </c>
      <c r="J79" s="7">
        <v>1.0</v>
      </c>
      <c r="K79" s="7">
        <v>0.0</v>
      </c>
      <c r="L79" s="7">
        <v>0.0</v>
      </c>
      <c r="M79" s="7">
        <v>1.0</v>
      </c>
      <c r="N79" s="7">
        <v>0.0</v>
      </c>
      <c r="O79" s="7">
        <v>0.0</v>
      </c>
      <c r="P79" s="7">
        <v>0.0</v>
      </c>
      <c r="Q79" s="7">
        <v>0.0</v>
      </c>
      <c r="R79" s="7">
        <v>0.0</v>
      </c>
      <c r="S79" s="7">
        <v>0.0</v>
      </c>
      <c r="T79" s="7">
        <v>0.0</v>
      </c>
      <c r="U79" s="26">
        <v>0.0</v>
      </c>
      <c r="V79" s="7">
        <v>1.0</v>
      </c>
      <c r="W79" s="7">
        <v>0.0</v>
      </c>
      <c r="X79" s="7">
        <v>0.0</v>
      </c>
      <c r="Y79" s="7">
        <v>0.0</v>
      </c>
      <c r="Z79" s="26">
        <v>0.0</v>
      </c>
      <c r="AA79" s="26">
        <v>0.0</v>
      </c>
      <c r="AB79" s="26">
        <v>0.0</v>
      </c>
      <c r="AC79" s="26">
        <v>0.0</v>
      </c>
      <c r="AD79" s="26">
        <v>0.0</v>
      </c>
      <c r="AE79" s="26">
        <v>1.0</v>
      </c>
      <c r="AF79" s="26">
        <v>0.0</v>
      </c>
      <c r="AG79" s="26">
        <v>0.0</v>
      </c>
      <c r="AH79" s="26">
        <v>0.0</v>
      </c>
      <c r="AI79" s="7">
        <v>0.0</v>
      </c>
      <c r="AJ79" s="26">
        <v>0.0</v>
      </c>
      <c r="AK79" s="26">
        <v>0.0</v>
      </c>
      <c r="AL79" s="26">
        <v>0.0</v>
      </c>
      <c r="AM79" s="26">
        <v>0.0</v>
      </c>
      <c r="AN79" s="26">
        <v>0.0</v>
      </c>
      <c r="AO79" s="26">
        <v>0.0</v>
      </c>
      <c r="AP79" s="20" t="s">
        <v>242</v>
      </c>
      <c r="AQ79" s="24" t="s">
        <v>243</v>
      </c>
      <c r="AR79" s="1" t="str">
        <f>IF(IFNA(VLOOKUP(AP79,Criteri!A:A,1,FALSE),"ko")="ko","Non c'è in Criteri","")</f>
        <v/>
      </c>
      <c r="AS79" s="21" t="str">
        <f t="shared" si="1"/>
        <v>Target_chi_gruppo +  Target_categoria_giornalismo +  Target_categoria_squadra +  Contenuto/tema_insulto generico +  Corruzione</v>
      </c>
      <c r="AT79" s="24"/>
      <c r="AU79" s="24"/>
      <c r="AV79" s="24"/>
      <c r="AW79" s="24"/>
      <c r="AX79" s="24"/>
    </row>
    <row r="80" ht="18.0" customHeight="1">
      <c r="A80" s="1" t="s">
        <v>56</v>
      </c>
      <c r="B80" s="16">
        <v>1.19058604407853E18</v>
      </c>
      <c r="C80" s="23" t="s">
        <v>246</v>
      </c>
      <c r="D80" s="24"/>
      <c r="E80" s="25">
        <v>0.0</v>
      </c>
      <c r="F80" s="25">
        <v>0.0</v>
      </c>
      <c r="G80" s="25">
        <v>1.0</v>
      </c>
      <c r="H80" s="25">
        <v>0.0</v>
      </c>
      <c r="I80" s="7">
        <v>0.0</v>
      </c>
      <c r="J80" s="7">
        <v>1.0</v>
      </c>
      <c r="K80" s="7">
        <v>0.0</v>
      </c>
      <c r="L80" s="7">
        <v>0.0</v>
      </c>
      <c r="M80" s="7">
        <v>1.0</v>
      </c>
      <c r="N80" s="7">
        <v>0.0</v>
      </c>
      <c r="O80" s="7">
        <v>0.0</v>
      </c>
      <c r="P80" s="7">
        <v>0.0</v>
      </c>
      <c r="Q80" s="7">
        <v>0.0</v>
      </c>
      <c r="R80" s="7">
        <v>0.0</v>
      </c>
      <c r="S80" s="7">
        <v>0.0</v>
      </c>
      <c r="T80" s="7">
        <v>0.0</v>
      </c>
      <c r="U80" s="26">
        <v>0.0</v>
      </c>
      <c r="V80" s="7">
        <v>1.0</v>
      </c>
      <c r="W80" s="7">
        <v>0.0</v>
      </c>
      <c r="X80" s="7">
        <v>0.0</v>
      </c>
      <c r="Y80" s="7">
        <v>0.0</v>
      </c>
      <c r="Z80" s="26">
        <v>0.0</v>
      </c>
      <c r="AA80" s="26">
        <v>0.0</v>
      </c>
      <c r="AB80" s="26">
        <v>1.0</v>
      </c>
      <c r="AC80" s="26">
        <v>0.0</v>
      </c>
      <c r="AD80" s="26">
        <v>0.0</v>
      </c>
      <c r="AE80" s="26">
        <v>1.0</v>
      </c>
      <c r="AF80" s="26">
        <v>0.0</v>
      </c>
      <c r="AG80" s="26">
        <v>0.0</v>
      </c>
      <c r="AH80" s="26">
        <v>0.0</v>
      </c>
      <c r="AI80" s="7">
        <v>0.0</v>
      </c>
      <c r="AJ80" s="26">
        <v>0.0</v>
      </c>
      <c r="AK80" s="26">
        <v>0.0</v>
      </c>
      <c r="AL80" s="26">
        <v>0.0</v>
      </c>
      <c r="AM80" s="26">
        <v>0.0</v>
      </c>
      <c r="AN80" s="26">
        <v>0.0</v>
      </c>
      <c r="AO80" s="26">
        <v>0.0</v>
      </c>
      <c r="AP80" s="20" t="s">
        <v>242</v>
      </c>
      <c r="AQ80" s="24" t="s">
        <v>243</v>
      </c>
      <c r="AR80" s="1" t="str">
        <f>IF(IFNA(VLOOKUP(AP80,Criteri!A:A,1,FALSE),"ko")="ko","Non c'è in Criteri","")</f>
        <v/>
      </c>
      <c r="AS80" s="21" t="str">
        <f t="shared" si="1"/>
        <v>Target_chi_organizzazione +  Target_categoria_giornalismo +  Target_categoria_squadra +  Contenuto/tema_insulto generico +  Aggressività Verbale_sport +  Corruzione</v>
      </c>
      <c r="AT80" s="24"/>
      <c r="AU80" s="24"/>
      <c r="AV80" s="24"/>
      <c r="AW80" s="24"/>
      <c r="AX80" s="24"/>
    </row>
    <row r="81" ht="18.0" customHeight="1">
      <c r="A81" s="1" t="s">
        <v>51</v>
      </c>
      <c r="B81" s="16">
        <v>1.22916758598554E18</v>
      </c>
      <c r="C81" s="23" t="s">
        <v>247</v>
      </c>
      <c r="D81" s="24"/>
      <c r="E81" s="25">
        <v>0.0</v>
      </c>
      <c r="F81" s="25">
        <v>0.0</v>
      </c>
      <c r="G81" s="25">
        <v>1.0</v>
      </c>
      <c r="H81" s="25">
        <v>0.0</v>
      </c>
      <c r="I81" s="7">
        <v>0.0</v>
      </c>
      <c r="J81" s="7">
        <v>1.0</v>
      </c>
      <c r="K81" s="7">
        <v>0.0</v>
      </c>
      <c r="L81" s="7">
        <v>0.0</v>
      </c>
      <c r="M81" s="7">
        <v>1.0</v>
      </c>
      <c r="N81" s="7">
        <v>0.0</v>
      </c>
      <c r="O81" s="7">
        <v>0.0</v>
      </c>
      <c r="P81" s="7">
        <v>0.0</v>
      </c>
      <c r="Q81" s="7">
        <v>0.0</v>
      </c>
      <c r="R81" s="7">
        <v>0.0</v>
      </c>
      <c r="S81" s="7">
        <v>0.0</v>
      </c>
      <c r="T81" s="7">
        <v>0.0</v>
      </c>
      <c r="U81" s="26">
        <v>0.0</v>
      </c>
      <c r="V81" s="7">
        <v>1.0</v>
      </c>
      <c r="W81" s="7">
        <v>0.0</v>
      </c>
      <c r="X81" s="7">
        <v>0.0</v>
      </c>
      <c r="Y81" s="7">
        <v>0.0</v>
      </c>
      <c r="Z81" s="26">
        <v>0.0</v>
      </c>
      <c r="AA81" s="26">
        <v>0.0</v>
      </c>
      <c r="AB81" s="26">
        <v>0.0</v>
      </c>
      <c r="AC81" s="26">
        <v>0.0</v>
      </c>
      <c r="AD81" s="26">
        <v>0.0</v>
      </c>
      <c r="AE81" s="26">
        <v>1.0</v>
      </c>
      <c r="AF81" s="26">
        <v>0.0</v>
      </c>
      <c r="AG81" s="26">
        <v>0.0</v>
      </c>
      <c r="AH81" s="26">
        <v>0.0</v>
      </c>
      <c r="AI81" s="7">
        <v>0.0</v>
      </c>
      <c r="AJ81" s="26">
        <v>0.0</v>
      </c>
      <c r="AK81" s="26">
        <v>0.0</v>
      </c>
      <c r="AL81" s="26">
        <v>0.0</v>
      </c>
      <c r="AM81" s="26">
        <v>0.0</v>
      </c>
      <c r="AN81" s="26">
        <v>0.0</v>
      </c>
      <c r="AO81" s="26">
        <v>0.0</v>
      </c>
      <c r="AP81" s="20" t="s">
        <v>242</v>
      </c>
      <c r="AQ81" s="24" t="s">
        <v>243</v>
      </c>
      <c r="AR81" s="1" t="str">
        <f>IF(IFNA(VLOOKUP(AP81,Criteri!A:A,1,FALSE),"ko")="ko","Non c'è in Criteri","")</f>
        <v/>
      </c>
      <c r="AS81" s="21" t="str">
        <f t="shared" si="1"/>
        <v>Target_chi_organizzazione +  Target_categoria_giornalismo +  Target_categoria_squadra +  Contenuto/tema_insulto generico +  Corruzione</v>
      </c>
      <c r="AT81" s="24"/>
      <c r="AU81" s="24"/>
      <c r="AV81" s="24"/>
      <c r="AW81" s="24"/>
      <c r="AX81" s="24"/>
    </row>
    <row r="82" ht="18.0" customHeight="1">
      <c r="A82" s="1" t="s">
        <v>56</v>
      </c>
      <c r="B82" s="16">
        <v>1.18965038877498E18</v>
      </c>
      <c r="C82" s="23" t="s">
        <v>248</v>
      </c>
      <c r="D82" s="24"/>
      <c r="E82" s="25">
        <v>0.0</v>
      </c>
      <c r="F82" s="25">
        <v>1.0</v>
      </c>
      <c r="G82" s="25">
        <v>0.0</v>
      </c>
      <c r="H82" s="25">
        <v>0.0</v>
      </c>
      <c r="I82" s="7">
        <v>0.0</v>
      </c>
      <c r="J82" s="7">
        <v>1.0</v>
      </c>
      <c r="K82" s="7">
        <v>0.0</v>
      </c>
      <c r="L82" s="7">
        <v>0.0</v>
      </c>
      <c r="M82" s="7">
        <v>1.0</v>
      </c>
      <c r="N82" s="7">
        <v>0.0</v>
      </c>
      <c r="O82" s="7">
        <v>0.0</v>
      </c>
      <c r="P82" s="7">
        <v>0.0</v>
      </c>
      <c r="Q82" s="7">
        <v>0.0</v>
      </c>
      <c r="R82" s="7">
        <v>0.0</v>
      </c>
      <c r="S82" s="7">
        <v>0.0</v>
      </c>
      <c r="T82" s="7">
        <v>0.0</v>
      </c>
      <c r="U82" s="26">
        <v>0.0</v>
      </c>
      <c r="V82" s="7">
        <v>1.0</v>
      </c>
      <c r="W82" s="7">
        <v>0.0</v>
      </c>
      <c r="X82" s="7">
        <v>0.0</v>
      </c>
      <c r="Y82" s="7">
        <v>0.0</v>
      </c>
      <c r="Z82" s="26">
        <v>0.0</v>
      </c>
      <c r="AA82" s="26">
        <v>0.0</v>
      </c>
      <c r="AB82" s="26">
        <v>0.0</v>
      </c>
      <c r="AC82" s="26">
        <v>0.0</v>
      </c>
      <c r="AD82" s="26">
        <v>0.0</v>
      </c>
      <c r="AE82" s="19">
        <v>1.0</v>
      </c>
      <c r="AF82" s="26">
        <v>0.0</v>
      </c>
      <c r="AG82" s="26">
        <v>0.0</v>
      </c>
      <c r="AH82" s="26">
        <v>0.0</v>
      </c>
      <c r="AI82" s="7">
        <v>0.0</v>
      </c>
      <c r="AJ82" s="26">
        <v>0.0</v>
      </c>
      <c r="AK82" s="26">
        <v>0.0</v>
      </c>
      <c r="AL82" s="26">
        <v>0.0</v>
      </c>
      <c r="AM82" s="26">
        <v>0.0</v>
      </c>
      <c r="AN82" s="26">
        <v>0.0</v>
      </c>
      <c r="AO82" s="26">
        <v>0.0</v>
      </c>
      <c r="AP82" s="20" t="s">
        <v>242</v>
      </c>
      <c r="AQ82" s="24" t="s">
        <v>243</v>
      </c>
      <c r="AR82" s="1" t="str">
        <f>IF(IFNA(VLOOKUP(AP82,Criteri!A:A,1,FALSE),"ko")="ko","Non c'è in Criteri","")</f>
        <v/>
      </c>
      <c r="AS82" s="21" t="str">
        <f t="shared" si="1"/>
        <v>Target_chi_gruppo +  Target_categoria_giornalismo +  Target_categoria_squadra +  Contenuto/tema_insulto generico +  Corruzione</v>
      </c>
      <c r="AT82" s="24"/>
      <c r="AU82" s="24"/>
      <c r="AV82" s="24"/>
      <c r="AW82" s="24"/>
      <c r="AX82" s="24"/>
    </row>
    <row r="83" ht="18.0" customHeight="1">
      <c r="A83" s="1" t="s">
        <v>56</v>
      </c>
      <c r="B83" s="16">
        <v>1.2146034753567E18</v>
      </c>
      <c r="C83" s="23" t="s">
        <v>249</v>
      </c>
      <c r="D83" s="24" t="s">
        <v>250</v>
      </c>
      <c r="E83" s="25">
        <v>0.0</v>
      </c>
      <c r="F83" s="25">
        <v>0.0</v>
      </c>
      <c r="G83" s="25">
        <v>1.0</v>
      </c>
      <c r="H83" s="25">
        <v>0.0</v>
      </c>
      <c r="I83" s="7">
        <v>0.0</v>
      </c>
      <c r="J83" s="7">
        <v>1.0</v>
      </c>
      <c r="K83" s="7">
        <v>0.0</v>
      </c>
      <c r="L83" s="7">
        <v>0.0</v>
      </c>
      <c r="M83" s="7">
        <v>1.0</v>
      </c>
      <c r="N83" s="7">
        <v>0.0</v>
      </c>
      <c r="O83" s="7">
        <v>0.0</v>
      </c>
      <c r="P83" s="7">
        <v>0.0</v>
      </c>
      <c r="Q83" s="7">
        <v>0.0</v>
      </c>
      <c r="R83" s="7">
        <v>0.0</v>
      </c>
      <c r="S83" s="7">
        <v>0.0</v>
      </c>
      <c r="T83" s="26">
        <v>0.0</v>
      </c>
      <c r="U83" s="26">
        <v>0.0</v>
      </c>
      <c r="V83" s="26">
        <v>1.0</v>
      </c>
      <c r="W83" s="26">
        <v>0.0</v>
      </c>
      <c r="X83" s="7">
        <v>0.0</v>
      </c>
      <c r="Y83" s="7">
        <v>0.0</v>
      </c>
      <c r="Z83" s="26">
        <v>0.0</v>
      </c>
      <c r="AA83" s="26">
        <v>0.0</v>
      </c>
      <c r="AB83" s="26">
        <v>1.0</v>
      </c>
      <c r="AC83" s="26">
        <v>0.0</v>
      </c>
      <c r="AD83" s="26">
        <v>0.0</v>
      </c>
      <c r="AE83" s="26">
        <v>1.0</v>
      </c>
      <c r="AF83" s="26">
        <v>0.0</v>
      </c>
      <c r="AG83" s="26">
        <v>0.0</v>
      </c>
      <c r="AH83" s="26">
        <v>0.0</v>
      </c>
      <c r="AI83" s="26">
        <v>0.0</v>
      </c>
      <c r="AJ83" s="26">
        <v>0.0</v>
      </c>
      <c r="AK83" s="26">
        <v>0.0</v>
      </c>
      <c r="AL83" s="26">
        <v>0.0</v>
      </c>
      <c r="AM83" s="26">
        <v>0.0</v>
      </c>
      <c r="AN83" s="26">
        <v>0.0</v>
      </c>
      <c r="AO83" s="26">
        <v>0.0</v>
      </c>
      <c r="AP83" s="20" t="s">
        <v>251</v>
      </c>
      <c r="AQ83" s="7" t="s">
        <v>252</v>
      </c>
      <c r="AR83" s="1" t="str">
        <f>IF(IFNA(VLOOKUP(AP83,Criteri!A:A,1,FALSE),"ko")="ko","Non c'è in Criteri","")</f>
        <v/>
      </c>
      <c r="AS83" s="21" t="str">
        <f t="shared" si="1"/>
        <v>Target_chi_organizzazione +  Target_categoria_giornalismo +  Target_categoria_squadra +  Contenuto/tema_insulto generico +  Aggressività Verbale_sport +  Corruzione</v>
      </c>
      <c r="AT83" s="24"/>
      <c r="AU83" s="24"/>
      <c r="AV83" s="24"/>
      <c r="AW83" s="24"/>
      <c r="AX83" s="24"/>
    </row>
    <row r="84" ht="18.0" customHeight="1">
      <c r="A84" s="1" t="s">
        <v>56</v>
      </c>
      <c r="B84" s="16">
        <v>1.23161595693967E18</v>
      </c>
      <c r="C84" s="23" t="s">
        <v>253</v>
      </c>
      <c r="D84" s="24"/>
      <c r="E84" s="25">
        <v>1.0</v>
      </c>
      <c r="F84" s="25">
        <v>0.0</v>
      </c>
      <c r="G84" s="25">
        <v>0.0</v>
      </c>
      <c r="H84" s="25">
        <v>0.0</v>
      </c>
      <c r="I84" s="7">
        <v>0.0</v>
      </c>
      <c r="J84" s="7">
        <v>1.0</v>
      </c>
      <c r="K84" s="7">
        <v>0.0</v>
      </c>
      <c r="L84" s="7">
        <v>0.0</v>
      </c>
      <c r="M84" s="7">
        <v>0.0</v>
      </c>
      <c r="N84" s="7">
        <v>0.0</v>
      </c>
      <c r="O84" s="7">
        <v>0.0</v>
      </c>
      <c r="P84" s="7">
        <v>0.0</v>
      </c>
      <c r="Q84" s="7">
        <v>0.0</v>
      </c>
      <c r="R84" s="7">
        <v>0.0</v>
      </c>
      <c r="S84" s="7">
        <v>0.0</v>
      </c>
      <c r="T84" s="7">
        <v>0.0</v>
      </c>
      <c r="U84" s="26">
        <v>0.0</v>
      </c>
      <c r="V84" s="7">
        <v>1.0</v>
      </c>
      <c r="W84" s="7">
        <v>0.0</v>
      </c>
      <c r="X84" s="7">
        <v>0.0</v>
      </c>
      <c r="Y84" s="7">
        <v>0.0</v>
      </c>
      <c r="Z84" s="26">
        <v>0.0</v>
      </c>
      <c r="AA84" s="26">
        <v>0.0</v>
      </c>
      <c r="AB84" s="26">
        <v>1.0</v>
      </c>
      <c r="AC84" s="26">
        <v>0.0</v>
      </c>
      <c r="AD84" s="26">
        <v>0.0</v>
      </c>
      <c r="AE84" s="26">
        <v>1.0</v>
      </c>
      <c r="AF84" s="26">
        <v>0.0</v>
      </c>
      <c r="AG84" s="26">
        <v>0.0</v>
      </c>
      <c r="AH84" s="26">
        <v>0.0</v>
      </c>
      <c r="AI84" s="7">
        <v>0.0</v>
      </c>
      <c r="AJ84" s="26">
        <v>0.0</v>
      </c>
      <c r="AK84" s="26">
        <v>0.0</v>
      </c>
      <c r="AL84" s="26">
        <v>0.0</v>
      </c>
      <c r="AM84" s="26">
        <v>0.0</v>
      </c>
      <c r="AN84" s="26">
        <v>0.0</v>
      </c>
      <c r="AO84" s="26">
        <v>0.0</v>
      </c>
      <c r="AP84" s="20" t="s">
        <v>251</v>
      </c>
      <c r="AQ84" s="7" t="s">
        <v>252</v>
      </c>
      <c r="AR84" s="1" t="str">
        <f>IF(IFNA(VLOOKUP(AP84,Criteri!A:A,1,FALSE),"ko")="ko","Non c'è in Criteri","")</f>
        <v/>
      </c>
      <c r="AS84" s="21" t="str">
        <f t="shared" si="1"/>
        <v>Target_chi_singolo +  Target_categoria_giornalismo +  Contenuto/tema_insulto generico +  Aggressività Verbale_sport +  Corruzione</v>
      </c>
      <c r="AT84" s="24"/>
      <c r="AU84" s="24"/>
      <c r="AV84" s="24"/>
      <c r="AW84" s="24"/>
      <c r="AX84" s="24"/>
    </row>
    <row r="85" ht="18.0" customHeight="1">
      <c r="A85" s="1" t="s">
        <v>56</v>
      </c>
      <c r="B85" s="16">
        <v>1.18979288335799E18</v>
      </c>
      <c r="C85" s="23" t="s">
        <v>254</v>
      </c>
      <c r="D85" s="24" t="s">
        <v>255</v>
      </c>
      <c r="E85" s="25">
        <v>0.0</v>
      </c>
      <c r="F85" s="25">
        <v>1.0</v>
      </c>
      <c r="G85" s="25">
        <v>0.0</v>
      </c>
      <c r="H85" s="25">
        <v>0.0</v>
      </c>
      <c r="I85" s="7">
        <v>0.0</v>
      </c>
      <c r="J85" s="7">
        <v>1.0</v>
      </c>
      <c r="K85" s="7">
        <v>1.0</v>
      </c>
      <c r="L85" s="7">
        <v>0.0</v>
      </c>
      <c r="M85" s="7">
        <v>1.0</v>
      </c>
      <c r="N85" s="7">
        <v>0.0</v>
      </c>
      <c r="O85" s="7">
        <v>0.0</v>
      </c>
      <c r="P85" s="7">
        <v>1.0</v>
      </c>
      <c r="Q85" s="7">
        <v>0.0</v>
      </c>
      <c r="R85" s="7">
        <v>0.0</v>
      </c>
      <c r="S85" s="7">
        <v>0.0</v>
      </c>
      <c r="T85" s="7">
        <v>0.0</v>
      </c>
      <c r="U85" s="26">
        <v>1.0</v>
      </c>
      <c r="V85" s="7">
        <v>1.0</v>
      </c>
      <c r="W85" s="7">
        <v>0.0</v>
      </c>
      <c r="X85" s="7">
        <v>0.0</v>
      </c>
      <c r="Y85" s="7">
        <v>0.0</v>
      </c>
      <c r="Z85" s="26">
        <v>0.0</v>
      </c>
      <c r="AA85" s="26">
        <v>0.0</v>
      </c>
      <c r="AB85" s="26">
        <v>1.0</v>
      </c>
      <c r="AC85" s="26">
        <v>0.0</v>
      </c>
      <c r="AD85" s="26">
        <v>0.0</v>
      </c>
      <c r="AE85" s="26">
        <v>1.0</v>
      </c>
      <c r="AF85" s="26">
        <v>0.0</v>
      </c>
      <c r="AG85" s="26">
        <v>0.0</v>
      </c>
      <c r="AH85" s="26">
        <v>0.0</v>
      </c>
      <c r="AI85" s="7">
        <v>0.0</v>
      </c>
      <c r="AJ85" s="26">
        <v>0.0</v>
      </c>
      <c r="AK85" s="26">
        <v>0.0</v>
      </c>
      <c r="AL85" s="26">
        <v>0.0</v>
      </c>
      <c r="AM85" s="26">
        <v>0.0</v>
      </c>
      <c r="AN85" s="26">
        <v>0.0</v>
      </c>
      <c r="AO85" s="26">
        <v>0.0</v>
      </c>
      <c r="AP85" s="20" t="s">
        <v>256</v>
      </c>
      <c r="AQ85" s="7" t="s">
        <v>257</v>
      </c>
      <c r="AR85" s="1" t="str">
        <f>IF(IFNA(VLOOKUP(AP85,Criteri!A:A,1,FALSE),"ko")="ko","Non c'è in Criteri","")</f>
        <v/>
      </c>
      <c r="AS85" s="21" t="str">
        <f t="shared" si="1"/>
        <v>Target_chi_gruppo +  Target_categoria_giornalismo +  Target_categoria_arbitro +  Target_categoria_squadra +  Target_categoria_tifoso +  Linguaggio volgare  +  Contenuto/tema_insulto generico +  Aggressività Verbale_sport +  Corruzione</v>
      </c>
      <c r="AT85" s="24"/>
      <c r="AU85" s="24"/>
      <c r="AV85" s="24"/>
      <c r="AW85" s="24"/>
      <c r="AX85" s="24"/>
    </row>
    <row r="86" ht="18.0" customHeight="1">
      <c r="A86" s="1" t="s">
        <v>51</v>
      </c>
      <c r="B86" s="16">
        <v>1.22662807844676E18</v>
      </c>
      <c r="C86" s="23" t="s">
        <v>258</v>
      </c>
      <c r="D86" s="24"/>
      <c r="E86" s="25">
        <v>0.0</v>
      </c>
      <c r="F86" s="25">
        <v>1.0</v>
      </c>
      <c r="G86" s="25">
        <v>0.0</v>
      </c>
      <c r="H86" s="25">
        <v>0.0</v>
      </c>
      <c r="I86" s="7">
        <v>0.0</v>
      </c>
      <c r="J86" s="7">
        <v>1.0</v>
      </c>
      <c r="K86" s="7">
        <v>0.0</v>
      </c>
      <c r="L86" s="7">
        <v>0.0</v>
      </c>
      <c r="M86" s="7">
        <v>0.0</v>
      </c>
      <c r="N86" s="7">
        <v>0.0</v>
      </c>
      <c r="O86" s="7">
        <v>0.0</v>
      </c>
      <c r="P86" s="7">
        <v>1.0</v>
      </c>
      <c r="Q86" s="7">
        <v>0.0</v>
      </c>
      <c r="R86" s="7">
        <v>0.0</v>
      </c>
      <c r="S86" s="7">
        <v>0.0</v>
      </c>
      <c r="T86" s="7">
        <v>0.0</v>
      </c>
      <c r="U86" s="26">
        <v>1.0</v>
      </c>
      <c r="V86" s="7">
        <v>1.0</v>
      </c>
      <c r="W86" s="7">
        <v>0.0</v>
      </c>
      <c r="X86" s="7">
        <v>0.0</v>
      </c>
      <c r="Y86" s="7">
        <v>0.0</v>
      </c>
      <c r="Z86" s="26">
        <v>0.0</v>
      </c>
      <c r="AA86" s="26">
        <v>0.0</v>
      </c>
      <c r="AB86" s="26">
        <v>1.0</v>
      </c>
      <c r="AC86" s="26">
        <v>0.0</v>
      </c>
      <c r="AD86" s="26">
        <v>0.0</v>
      </c>
      <c r="AE86" s="26">
        <v>1.0</v>
      </c>
      <c r="AF86" s="26">
        <v>0.0</v>
      </c>
      <c r="AG86" s="26">
        <v>0.0</v>
      </c>
      <c r="AH86" s="26">
        <v>0.0</v>
      </c>
      <c r="AI86" s="7">
        <v>0.0</v>
      </c>
      <c r="AJ86" s="26">
        <v>0.0</v>
      </c>
      <c r="AK86" s="26">
        <v>0.0</v>
      </c>
      <c r="AL86" s="26">
        <v>0.0</v>
      </c>
      <c r="AM86" s="26">
        <v>0.0</v>
      </c>
      <c r="AN86" s="26">
        <v>0.0</v>
      </c>
      <c r="AO86" s="26">
        <v>0.0</v>
      </c>
      <c r="AP86" s="20" t="s">
        <v>256</v>
      </c>
      <c r="AQ86" s="7" t="s">
        <v>257</v>
      </c>
      <c r="AR86" s="1" t="str">
        <f>IF(IFNA(VLOOKUP(AP86,Criteri!A:A,1,FALSE),"ko")="ko","Non c'è in Criteri","")</f>
        <v/>
      </c>
      <c r="AS86" s="21" t="str">
        <f t="shared" si="1"/>
        <v>Target_chi_gruppo +  Target_categoria_giornalismo +  Target_categoria_tifoso +  Linguaggio volgare  +  Contenuto/tema_insulto generico +  Aggressività Verbale_sport +  Corruzione</v>
      </c>
      <c r="AT86" s="24"/>
      <c r="AU86" s="24"/>
      <c r="AV86" s="24"/>
      <c r="AW86" s="24"/>
      <c r="AX86" s="24"/>
    </row>
    <row r="87" ht="18.0" customHeight="1">
      <c r="A87" s="1" t="s">
        <v>59</v>
      </c>
      <c r="B87" s="16">
        <v>1.19074792366508E18</v>
      </c>
      <c r="C87" s="17" t="s">
        <v>259</v>
      </c>
      <c r="D87" s="1"/>
      <c r="E87" s="22">
        <v>0.0</v>
      </c>
      <c r="F87" s="22">
        <v>0.0</v>
      </c>
      <c r="G87" s="22">
        <v>0.0</v>
      </c>
      <c r="H87" s="22">
        <v>1.0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1.0</v>
      </c>
      <c r="S87" s="1">
        <v>0.0</v>
      </c>
      <c r="T87" s="1">
        <v>0.0</v>
      </c>
      <c r="U87" s="19">
        <v>0.0</v>
      </c>
      <c r="V87" s="1">
        <v>1.0</v>
      </c>
      <c r="W87" s="1">
        <v>0.0</v>
      </c>
      <c r="X87" s="1">
        <v>0.0</v>
      </c>
      <c r="Y87" s="1">
        <v>0.0</v>
      </c>
      <c r="Z87" s="19">
        <v>0.0</v>
      </c>
      <c r="AA87" s="19">
        <v>0.0</v>
      </c>
      <c r="AB87" s="19">
        <v>0.0</v>
      </c>
      <c r="AC87" s="19">
        <v>0.0</v>
      </c>
      <c r="AD87" s="19">
        <v>0.0</v>
      </c>
      <c r="AE87" s="19">
        <v>1.0</v>
      </c>
      <c r="AF87" s="19">
        <v>0.0</v>
      </c>
      <c r="AG87" s="19">
        <v>0.0</v>
      </c>
      <c r="AH87" s="19">
        <v>0.0</v>
      </c>
      <c r="AI87" s="1">
        <v>0.0</v>
      </c>
      <c r="AJ87" s="19">
        <v>0.0</v>
      </c>
      <c r="AK87" s="19">
        <v>0.0</v>
      </c>
      <c r="AL87" s="19">
        <v>0.0</v>
      </c>
      <c r="AM87" s="19">
        <v>0.0</v>
      </c>
      <c r="AN87" s="19">
        <v>0.0</v>
      </c>
      <c r="AO87" s="19">
        <v>0.0</v>
      </c>
      <c r="AP87" s="24" t="s">
        <v>260</v>
      </c>
      <c r="AQ87" s="20" t="s">
        <v>261</v>
      </c>
      <c r="AR87" s="1" t="str">
        <f>IF(IFNA(VLOOKUP(AP87,Criteri!A:A,1,FALSE),"ko")="ko","Non c'è in Criteri","")</f>
        <v/>
      </c>
      <c r="AS87" s="21" t="str">
        <f t="shared" si="1"/>
        <v>Target_chi_nd +  Target_categoria_non identificabile +  Contenuto/tema_insulto generico +  Corruzione</v>
      </c>
      <c r="AT87" s="1"/>
      <c r="AU87" s="1"/>
      <c r="AV87" s="1"/>
      <c r="AW87" s="1"/>
      <c r="AX87" s="1"/>
    </row>
    <row r="88" ht="18.0" customHeight="1">
      <c r="A88" s="1" t="s">
        <v>59</v>
      </c>
      <c r="B88" s="16">
        <v>1.20267479266461E18</v>
      </c>
      <c r="C88" s="17" t="s">
        <v>262</v>
      </c>
      <c r="D88" s="1" t="s">
        <v>78</v>
      </c>
      <c r="E88" s="22">
        <v>1.0</v>
      </c>
      <c r="F88" s="22">
        <v>0.0</v>
      </c>
      <c r="G88" s="22">
        <v>0.0</v>
      </c>
      <c r="H88" s="22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1.0</v>
      </c>
      <c r="S88" s="1">
        <v>0.0</v>
      </c>
      <c r="T88" s="1">
        <v>0.0</v>
      </c>
      <c r="U88" s="19">
        <v>0.0</v>
      </c>
      <c r="V88" s="1">
        <v>1.0</v>
      </c>
      <c r="W88" s="1">
        <v>0.0</v>
      </c>
      <c r="X88" s="1">
        <v>0.0</v>
      </c>
      <c r="Y88" s="1">
        <v>0.0</v>
      </c>
      <c r="Z88" s="19">
        <v>0.0</v>
      </c>
      <c r="AA88" s="19">
        <v>0.0</v>
      </c>
      <c r="AB88" s="19">
        <v>0.0</v>
      </c>
      <c r="AC88" s="19">
        <v>0.0</v>
      </c>
      <c r="AD88" s="19">
        <v>0.0</v>
      </c>
      <c r="AE88" s="19">
        <v>1.0</v>
      </c>
      <c r="AF88" s="19">
        <v>0.0</v>
      </c>
      <c r="AG88" s="19">
        <v>0.0</v>
      </c>
      <c r="AH88" s="19">
        <v>0.0</v>
      </c>
      <c r="AI88" s="1">
        <v>0.0</v>
      </c>
      <c r="AJ88" s="19">
        <v>0.0</v>
      </c>
      <c r="AK88" s="19">
        <v>0.0</v>
      </c>
      <c r="AL88" s="19">
        <v>0.0</v>
      </c>
      <c r="AM88" s="19">
        <v>0.0</v>
      </c>
      <c r="AN88" s="19">
        <v>0.0</v>
      </c>
      <c r="AO88" s="19">
        <v>0.0</v>
      </c>
      <c r="AP88" s="1" t="s">
        <v>260</v>
      </c>
      <c r="AQ88" s="20" t="s">
        <v>261</v>
      </c>
      <c r="AR88" s="1" t="str">
        <f>IF(IFNA(VLOOKUP(AP88,Criteri!A:A,1,FALSE),"ko")="ko","Non c'è in Criteri","")</f>
        <v/>
      </c>
      <c r="AS88" s="21" t="str">
        <f t="shared" si="1"/>
        <v>Target_chi_singolo +  Target_categoria_non identificabile +  Contenuto/tema_insulto generico +  Corruzione</v>
      </c>
      <c r="AT88" s="1"/>
      <c r="AU88" s="1"/>
      <c r="AV88" s="1"/>
      <c r="AW88" s="1"/>
      <c r="AX88" s="1"/>
    </row>
    <row r="89" ht="18.0" customHeight="1">
      <c r="A89" s="1" t="s">
        <v>59</v>
      </c>
      <c r="B89" s="16">
        <v>1.20761542573284E18</v>
      </c>
      <c r="C89" s="17" t="s">
        <v>263</v>
      </c>
      <c r="D89" s="1"/>
      <c r="E89" s="22">
        <v>0.0</v>
      </c>
      <c r="F89" s="22">
        <v>0.0</v>
      </c>
      <c r="G89" s="22">
        <v>1.0</v>
      </c>
      <c r="H89" s="22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1.0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9">
        <v>0.0</v>
      </c>
      <c r="V89" s="1">
        <v>1.0</v>
      </c>
      <c r="W89" s="1">
        <v>0.0</v>
      </c>
      <c r="X89" s="1">
        <v>0.0</v>
      </c>
      <c r="Y89" s="1">
        <v>0.0</v>
      </c>
      <c r="Z89" s="19">
        <v>0.0</v>
      </c>
      <c r="AA89" s="19">
        <v>0.0</v>
      </c>
      <c r="AB89" s="19">
        <v>0.0</v>
      </c>
      <c r="AC89" s="19">
        <v>0.0</v>
      </c>
      <c r="AD89" s="19">
        <v>0.0</v>
      </c>
      <c r="AE89" s="19">
        <v>1.0</v>
      </c>
      <c r="AF89" s="19">
        <v>0.0</v>
      </c>
      <c r="AG89" s="19">
        <v>0.0</v>
      </c>
      <c r="AH89" s="19">
        <v>0.0</v>
      </c>
      <c r="AI89" s="1">
        <v>0.0</v>
      </c>
      <c r="AJ89" s="19">
        <v>0.0</v>
      </c>
      <c r="AK89" s="19">
        <v>0.0</v>
      </c>
      <c r="AL89" s="19">
        <v>0.0</v>
      </c>
      <c r="AM89" s="19">
        <v>0.0</v>
      </c>
      <c r="AN89" s="19">
        <v>0.0</v>
      </c>
      <c r="AO89" s="19">
        <v>0.0</v>
      </c>
      <c r="AP89" s="1" t="s">
        <v>264</v>
      </c>
      <c r="AQ89" s="20" t="s">
        <v>265</v>
      </c>
      <c r="AR89" s="1" t="str">
        <f>IF(IFNA(VLOOKUP(AP89,Criteri!A:A,1,FALSE),"ko")="ko","Non c'è in Criteri","")</f>
        <v/>
      </c>
      <c r="AS89" s="21" t="str">
        <f t="shared" si="1"/>
        <v>Target_chi_organizzazione +  Target_categoria_squadra +  Contenuto/tema_insulto generico +  Corruzione</v>
      </c>
      <c r="AT89" s="1"/>
      <c r="AU89" s="1"/>
      <c r="AV89" s="1"/>
      <c r="AW89" s="1"/>
      <c r="AX89" s="1"/>
    </row>
    <row r="90" ht="18.0" customHeight="1">
      <c r="A90" s="1" t="s">
        <v>59</v>
      </c>
      <c r="B90" s="16">
        <v>1.20142467197303E18</v>
      </c>
      <c r="C90" s="17" t="s">
        <v>266</v>
      </c>
      <c r="D90" s="1"/>
      <c r="E90" s="22">
        <v>0.0</v>
      </c>
      <c r="F90" s="22">
        <v>0.0</v>
      </c>
      <c r="G90" s="22">
        <v>1.0</v>
      </c>
      <c r="H90" s="22">
        <v>0.0</v>
      </c>
      <c r="I90" s="1">
        <v>1.0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9">
        <v>0.0</v>
      </c>
      <c r="V90" s="1">
        <v>1.0</v>
      </c>
      <c r="W90" s="1">
        <v>0.0</v>
      </c>
      <c r="X90" s="1">
        <v>0.0</v>
      </c>
      <c r="Y90" s="1">
        <v>0.0</v>
      </c>
      <c r="Z90" s="19">
        <v>0.0</v>
      </c>
      <c r="AA90" s="19">
        <v>0.0</v>
      </c>
      <c r="AB90" s="19">
        <v>0.0</v>
      </c>
      <c r="AC90" s="19">
        <v>0.0</v>
      </c>
      <c r="AD90" s="19">
        <v>0.0</v>
      </c>
      <c r="AE90" s="19">
        <v>1.0</v>
      </c>
      <c r="AF90" s="19">
        <v>0.0</v>
      </c>
      <c r="AG90" s="19">
        <v>0.0</v>
      </c>
      <c r="AH90" s="19">
        <v>0.0</v>
      </c>
      <c r="AI90" s="1">
        <v>0.0</v>
      </c>
      <c r="AJ90" s="19">
        <v>0.0</v>
      </c>
      <c r="AK90" s="19">
        <v>0.0</v>
      </c>
      <c r="AL90" s="19">
        <v>0.0</v>
      </c>
      <c r="AM90" s="19">
        <v>0.0</v>
      </c>
      <c r="AN90" s="19">
        <v>0.0</v>
      </c>
      <c r="AO90" s="19">
        <v>0.0</v>
      </c>
      <c r="AP90" s="1" t="s">
        <v>267</v>
      </c>
      <c r="AQ90" s="20" t="s">
        <v>268</v>
      </c>
      <c r="AR90" s="1" t="str">
        <f>IF(IFNA(VLOOKUP(AP90,Criteri!A:A,1,FALSE),"ko")="ko","Non c'è in Criteri","")</f>
        <v/>
      </c>
      <c r="AS90" s="21" t="str">
        <f t="shared" si="1"/>
        <v>Target_chi_organizzazione +  Target_categoria_organizzazione +  Contenuto/tema_insulto generico +  Corruzione</v>
      </c>
      <c r="AT90" s="1"/>
      <c r="AU90" s="1"/>
      <c r="AV90" s="1"/>
      <c r="AW90" s="1"/>
      <c r="AX90" s="1"/>
    </row>
    <row r="91" ht="18.0" customHeight="1">
      <c r="A91" s="1" t="s">
        <v>59</v>
      </c>
      <c r="B91" s="16">
        <v>1.22433324440717E18</v>
      </c>
      <c r="C91" s="17" t="s">
        <v>269</v>
      </c>
      <c r="D91" s="1" t="s">
        <v>270</v>
      </c>
      <c r="E91" s="22">
        <v>0.0</v>
      </c>
      <c r="F91" s="22">
        <v>0.0</v>
      </c>
      <c r="G91" s="22">
        <v>1.0</v>
      </c>
      <c r="H91" s="22">
        <v>0.0</v>
      </c>
      <c r="I91" s="1">
        <v>1.0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9">
        <v>1.0</v>
      </c>
      <c r="V91" s="1">
        <v>1.0</v>
      </c>
      <c r="W91" s="1">
        <v>0.0</v>
      </c>
      <c r="X91" s="1">
        <v>0.0</v>
      </c>
      <c r="Y91" s="1">
        <v>0.0</v>
      </c>
      <c r="Z91" s="19">
        <v>0.0</v>
      </c>
      <c r="AA91" s="19">
        <v>0.0</v>
      </c>
      <c r="AB91" s="19">
        <v>0.0</v>
      </c>
      <c r="AC91" s="19">
        <v>0.0</v>
      </c>
      <c r="AD91" s="19">
        <v>0.0</v>
      </c>
      <c r="AE91" s="19">
        <v>1.0</v>
      </c>
      <c r="AF91" s="19">
        <v>0.0</v>
      </c>
      <c r="AG91" s="19">
        <v>0.0</v>
      </c>
      <c r="AH91" s="19">
        <v>0.0</v>
      </c>
      <c r="AI91" s="1">
        <v>0.0</v>
      </c>
      <c r="AJ91" s="19">
        <v>0.0</v>
      </c>
      <c r="AK91" s="19">
        <v>0.0</v>
      </c>
      <c r="AL91" s="19">
        <v>0.0</v>
      </c>
      <c r="AM91" s="19">
        <v>0.0</v>
      </c>
      <c r="AN91" s="19">
        <v>0.0</v>
      </c>
      <c r="AO91" s="19">
        <v>0.0</v>
      </c>
      <c r="AP91" s="1" t="s">
        <v>271</v>
      </c>
      <c r="AQ91" s="20" t="s">
        <v>272</v>
      </c>
      <c r="AR91" s="1" t="str">
        <f>IF(IFNA(VLOOKUP(AP91,Criteri!A:A,1,FALSE),"ko")="ko","Non c'è in Criteri","")</f>
        <v/>
      </c>
      <c r="AS91" s="21" t="str">
        <f t="shared" si="1"/>
        <v>Target_chi_organizzazione +  Target_categoria_organizzazione +  Linguaggio volgare  +  Contenuto/tema_insulto generico +  Corruzione</v>
      </c>
      <c r="AT91" s="1"/>
      <c r="AU91" s="1"/>
      <c r="AV91" s="1"/>
      <c r="AW91" s="1"/>
      <c r="AX91" s="1"/>
    </row>
    <row r="92" ht="18.0" customHeight="1">
      <c r="A92" s="1" t="s">
        <v>59</v>
      </c>
      <c r="B92" s="16">
        <v>1.23133382125523E18</v>
      </c>
      <c r="C92" s="17" t="s">
        <v>273</v>
      </c>
      <c r="D92" s="1" t="s">
        <v>274</v>
      </c>
      <c r="E92" s="22">
        <v>0.0</v>
      </c>
      <c r="F92" s="22">
        <v>0.0</v>
      </c>
      <c r="G92" s="22">
        <v>1.0</v>
      </c>
      <c r="H92" s="22">
        <v>0.0</v>
      </c>
      <c r="I92" s="1">
        <v>1.0</v>
      </c>
      <c r="J92" s="1">
        <v>1.0</v>
      </c>
      <c r="K92" s="1">
        <v>1.0</v>
      </c>
      <c r="L92" s="1">
        <v>1.0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1.0</v>
      </c>
      <c r="S92" s="1">
        <v>0.0</v>
      </c>
      <c r="T92" s="1">
        <v>0.0</v>
      </c>
      <c r="U92" s="19">
        <v>0.0</v>
      </c>
      <c r="V92" s="1">
        <v>1.0</v>
      </c>
      <c r="W92" s="1">
        <v>0.0</v>
      </c>
      <c r="X92" s="1">
        <v>0.0</v>
      </c>
      <c r="Y92" s="1">
        <v>0.0</v>
      </c>
      <c r="Z92" s="19">
        <v>0.0</v>
      </c>
      <c r="AA92" s="19">
        <v>0.0</v>
      </c>
      <c r="AB92" s="19">
        <v>0.0</v>
      </c>
      <c r="AC92" s="19">
        <v>0.0</v>
      </c>
      <c r="AD92" s="19">
        <v>0.0</v>
      </c>
      <c r="AE92" s="19">
        <v>1.0</v>
      </c>
      <c r="AF92" s="19">
        <v>0.0</v>
      </c>
      <c r="AG92" s="19">
        <v>0.0</v>
      </c>
      <c r="AH92" s="19">
        <v>0.0</v>
      </c>
      <c r="AI92" s="1">
        <v>0.0</v>
      </c>
      <c r="AJ92" s="19">
        <v>0.0</v>
      </c>
      <c r="AK92" s="19">
        <v>0.0</v>
      </c>
      <c r="AL92" s="19">
        <v>0.0</v>
      </c>
      <c r="AM92" s="19">
        <v>0.0</v>
      </c>
      <c r="AN92" s="19">
        <v>0.0</v>
      </c>
      <c r="AO92" s="19">
        <v>0.0</v>
      </c>
      <c r="AP92" s="1" t="s">
        <v>275</v>
      </c>
      <c r="AQ92" s="20" t="s">
        <v>276</v>
      </c>
      <c r="AR92" s="1" t="str">
        <f>IF(IFNA(VLOOKUP(AP92,Criteri!A:A,1,FALSE),"ko")="ko","Non c'è in Criteri","")</f>
        <v/>
      </c>
      <c r="AS92" s="21" t="str">
        <f t="shared" si="1"/>
        <v>Target_chi_organizzazione +  Target_categoria_organizzazione +  Target_categoria_giornalismo +  Target_categoria_arbitro +  Target_categoria_allenatore/presidente +  Target_categoria_non identificabile +  Contenuto/tema_insulto generico +  Corruzione</v>
      </c>
      <c r="AT92" s="1"/>
      <c r="AU92" s="1"/>
      <c r="AV92" s="1"/>
      <c r="AW92" s="1"/>
      <c r="AX92" s="1"/>
    </row>
    <row r="93" ht="18.0" customHeight="1">
      <c r="A93" s="1" t="s">
        <v>59</v>
      </c>
      <c r="B93" s="16">
        <v>1.22952243871259E18</v>
      </c>
      <c r="C93" s="17" t="s">
        <v>277</v>
      </c>
      <c r="D93" s="1" t="s">
        <v>278</v>
      </c>
      <c r="E93" s="22">
        <v>0.0</v>
      </c>
      <c r="F93" s="22">
        <v>0.0</v>
      </c>
      <c r="G93" s="22">
        <v>0.0</v>
      </c>
      <c r="H93" s="22">
        <v>1.0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1.0</v>
      </c>
      <c r="S93" s="1">
        <v>0.0</v>
      </c>
      <c r="T93" s="1">
        <v>0.0</v>
      </c>
      <c r="U93" s="19">
        <v>0.0</v>
      </c>
      <c r="V93" s="1">
        <v>1.0</v>
      </c>
      <c r="W93" s="1">
        <v>0.0</v>
      </c>
      <c r="X93" s="1">
        <v>0.0</v>
      </c>
      <c r="Y93" s="1">
        <v>0.0</v>
      </c>
      <c r="Z93" s="19">
        <v>0.0</v>
      </c>
      <c r="AA93" s="19">
        <v>0.0</v>
      </c>
      <c r="AB93" s="19">
        <v>0.0</v>
      </c>
      <c r="AC93" s="19">
        <v>0.0</v>
      </c>
      <c r="AD93" s="19">
        <v>0.0</v>
      </c>
      <c r="AE93" s="19">
        <v>1.0</v>
      </c>
      <c r="AF93" s="19">
        <v>0.0</v>
      </c>
      <c r="AG93" s="19">
        <v>0.0</v>
      </c>
      <c r="AH93" s="19">
        <v>0.0</v>
      </c>
      <c r="AI93" s="1">
        <v>0.0</v>
      </c>
      <c r="AJ93" s="19">
        <v>0.0</v>
      </c>
      <c r="AK93" s="19">
        <v>0.0</v>
      </c>
      <c r="AL93" s="19">
        <v>0.0</v>
      </c>
      <c r="AM93" s="19">
        <v>0.0</v>
      </c>
      <c r="AN93" s="19">
        <v>0.0</v>
      </c>
      <c r="AO93" s="19">
        <v>0.0</v>
      </c>
      <c r="AP93" s="1" t="s">
        <v>275</v>
      </c>
      <c r="AQ93" s="20" t="s">
        <v>276</v>
      </c>
      <c r="AR93" s="1" t="str">
        <f>IF(IFNA(VLOOKUP(AP93,Criteri!A:A,1,FALSE),"ko")="ko","Non c'è in Criteri","")</f>
        <v/>
      </c>
      <c r="AS93" s="21" t="str">
        <f t="shared" si="1"/>
        <v>Target_chi_nd +  Target_categoria_non identificabile +  Contenuto/tema_insulto generico +  Corruzione</v>
      </c>
      <c r="AT93" s="1"/>
      <c r="AU93" s="1"/>
      <c r="AV93" s="1"/>
      <c r="AW93" s="1"/>
      <c r="AX93" s="1"/>
    </row>
    <row r="94" ht="18.0" customHeight="1">
      <c r="A94" s="1" t="s">
        <v>149</v>
      </c>
      <c r="B94" s="16">
        <v>1.18980514560706E18</v>
      </c>
      <c r="C94" s="17" t="s">
        <v>279</v>
      </c>
      <c r="D94" s="1" t="s">
        <v>280</v>
      </c>
      <c r="E94" s="22">
        <v>1.0</v>
      </c>
      <c r="F94" s="22">
        <v>0.0</v>
      </c>
      <c r="G94" s="22">
        <v>1.0</v>
      </c>
      <c r="H94" s="22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1.0</v>
      </c>
      <c r="N94" s="1">
        <v>0.0</v>
      </c>
      <c r="O94" s="1">
        <v>0.0</v>
      </c>
      <c r="P94" s="1">
        <v>1.0</v>
      </c>
      <c r="Q94" s="1">
        <v>1.0</v>
      </c>
      <c r="R94" s="1">
        <v>0.0</v>
      </c>
      <c r="S94" s="1">
        <v>0.0</v>
      </c>
      <c r="T94" s="1">
        <v>0.0</v>
      </c>
      <c r="U94" s="19">
        <v>1.0</v>
      </c>
      <c r="V94" s="1">
        <v>1.0</v>
      </c>
      <c r="W94" s="1">
        <v>0.0</v>
      </c>
      <c r="X94" s="1">
        <v>0.0</v>
      </c>
      <c r="Y94" s="1">
        <v>0.0</v>
      </c>
      <c r="Z94" s="19">
        <v>0.0</v>
      </c>
      <c r="AA94" s="19">
        <v>0.0</v>
      </c>
      <c r="AB94" s="19">
        <v>1.0</v>
      </c>
      <c r="AC94" s="19">
        <v>0.0</v>
      </c>
      <c r="AD94" s="19">
        <v>0.0</v>
      </c>
      <c r="AE94" s="19">
        <v>1.0</v>
      </c>
      <c r="AF94" s="19">
        <v>0.0</v>
      </c>
      <c r="AG94" s="19">
        <v>0.0</v>
      </c>
      <c r="AH94" s="19">
        <v>0.0</v>
      </c>
      <c r="AI94" s="1">
        <v>0.0</v>
      </c>
      <c r="AJ94" s="19">
        <v>0.0</v>
      </c>
      <c r="AK94" s="19">
        <v>0.0</v>
      </c>
      <c r="AL94" s="19">
        <v>0.0</v>
      </c>
      <c r="AM94" s="19">
        <v>0.0</v>
      </c>
      <c r="AN94" s="19">
        <v>0.0</v>
      </c>
      <c r="AO94" s="19">
        <v>0.0</v>
      </c>
      <c r="AP94" s="1" t="s">
        <v>281</v>
      </c>
      <c r="AQ94" s="20" t="s">
        <v>282</v>
      </c>
      <c r="AR94" s="1" t="str">
        <f>IF(IFNA(VLOOKUP(AP94,Criteri!A:A,1,FALSE),"ko")="ko","Non c'è in Criteri","")</f>
        <v/>
      </c>
      <c r="AS94" s="21" t="str">
        <f t="shared" si="1"/>
        <v>Target_chi_singolo +  Target_chi_organizzazione +  Target_categoria_squadra +  Target_categoria_tifoso +  Target_categoria_utente +  Linguaggio volgare  +  Contenuto/tema_insulto generico +  Aggressività Verbale_sport +  Corruzione</v>
      </c>
      <c r="AT94" s="1"/>
      <c r="AU94" s="1"/>
      <c r="AV94" s="1"/>
      <c r="AW94" s="1"/>
      <c r="AX94" s="1"/>
    </row>
    <row r="95" ht="18.0" customHeight="1">
      <c r="A95" s="1" t="s">
        <v>59</v>
      </c>
      <c r="B95" s="16">
        <v>1.2164498671256E18</v>
      </c>
      <c r="C95" s="17" t="s">
        <v>283</v>
      </c>
      <c r="D95" s="1" t="s">
        <v>284</v>
      </c>
      <c r="E95" s="22">
        <v>0.0</v>
      </c>
      <c r="F95" s="22">
        <v>1.0</v>
      </c>
      <c r="G95" s="22">
        <v>0.0</v>
      </c>
      <c r="H95" s="22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1.0</v>
      </c>
      <c r="R95" s="1">
        <v>0.0</v>
      </c>
      <c r="S95" s="1">
        <v>0.0</v>
      </c>
      <c r="T95" s="19">
        <v>0.0</v>
      </c>
      <c r="U95" s="19">
        <v>0.0</v>
      </c>
      <c r="V95" s="19">
        <v>1.0</v>
      </c>
      <c r="W95" s="19">
        <v>0.0</v>
      </c>
      <c r="X95" s="1">
        <v>0.0</v>
      </c>
      <c r="Y95" s="1">
        <v>0.0</v>
      </c>
      <c r="Z95" s="19">
        <v>0.0</v>
      </c>
      <c r="AA95" s="19">
        <v>0.0</v>
      </c>
      <c r="AB95" s="19">
        <v>0.0</v>
      </c>
      <c r="AC95" s="19">
        <v>0.0</v>
      </c>
      <c r="AD95" s="19">
        <v>0.0</v>
      </c>
      <c r="AE95" s="19">
        <v>1.0</v>
      </c>
      <c r="AF95" s="19">
        <v>1.0</v>
      </c>
      <c r="AG95" s="19">
        <v>0.0</v>
      </c>
      <c r="AH95" s="19">
        <v>0.0</v>
      </c>
      <c r="AI95" s="19">
        <v>0.0</v>
      </c>
      <c r="AJ95" s="19">
        <v>0.0</v>
      </c>
      <c r="AK95" s="19">
        <v>0.0</v>
      </c>
      <c r="AL95" s="19">
        <v>0.0</v>
      </c>
      <c r="AM95" s="19">
        <v>0.0</v>
      </c>
      <c r="AN95" s="19">
        <v>0.0</v>
      </c>
      <c r="AO95" s="19">
        <v>0.0</v>
      </c>
      <c r="AP95" s="24" t="s">
        <v>285</v>
      </c>
      <c r="AQ95" s="7" t="s">
        <v>286</v>
      </c>
      <c r="AR95" s="1" t="str">
        <f>IF(IFNA(VLOOKUP(AP95,Criteri!A:A,1,FALSE),"ko")="ko","Non c'è in Criteri","")</f>
        <v/>
      </c>
      <c r="AS95" s="21" t="str">
        <f t="shared" si="1"/>
        <v>Target_chi_gruppo +  Target_categoria_utente +  Contenuto/tema_insulto generico +  Corruzione +  Aggressività fisica_violenza</v>
      </c>
      <c r="AT95" s="1"/>
      <c r="AU95" s="1"/>
      <c r="AV95" s="1"/>
      <c r="AW95" s="1"/>
      <c r="AX95" s="1"/>
    </row>
    <row r="96" ht="18.0" customHeight="1">
      <c r="A96" s="1" t="s">
        <v>59</v>
      </c>
      <c r="B96" s="16">
        <v>1.22534878247018E18</v>
      </c>
      <c r="C96" s="17" t="s">
        <v>287</v>
      </c>
      <c r="D96" s="1"/>
      <c r="E96" s="22">
        <v>1.0</v>
      </c>
      <c r="F96" s="22">
        <v>0.0</v>
      </c>
      <c r="G96" s="22">
        <v>0.0</v>
      </c>
      <c r="H96" s="22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1.0</v>
      </c>
      <c r="S96" s="1">
        <v>0.0</v>
      </c>
      <c r="T96" s="1">
        <v>0.0</v>
      </c>
      <c r="U96" s="19">
        <v>0.0</v>
      </c>
      <c r="V96" s="1">
        <v>1.0</v>
      </c>
      <c r="W96" s="1">
        <v>0.0</v>
      </c>
      <c r="X96" s="1">
        <v>0.0</v>
      </c>
      <c r="Y96" s="1">
        <v>0.0</v>
      </c>
      <c r="Z96" s="19">
        <v>0.0</v>
      </c>
      <c r="AA96" s="19">
        <v>0.0</v>
      </c>
      <c r="AB96" s="19">
        <v>0.0</v>
      </c>
      <c r="AC96" s="19">
        <v>0.0</v>
      </c>
      <c r="AD96" s="19">
        <v>1.0</v>
      </c>
      <c r="AE96" s="19">
        <v>0.0</v>
      </c>
      <c r="AF96" s="19">
        <v>0.0</v>
      </c>
      <c r="AG96" s="19">
        <v>0.0</v>
      </c>
      <c r="AH96" s="19">
        <v>0.0</v>
      </c>
      <c r="AI96" s="1">
        <v>0.0</v>
      </c>
      <c r="AJ96" s="19">
        <v>0.0</v>
      </c>
      <c r="AK96" s="19">
        <v>0.0</v>
      </c>
      <c r="AL96" s="19">
        <v>0.0</v>
      </c>
      <c r="AM96" s="19">
        <v>0.0</v>
      </c>
      <c r="AN96" s="19">
        <v>0.0</v>
      </c>
      <c r="AO96" s="19">
        <v>0.0</v>
      </c>
      <c r="AP96" s="1" t="s">
        <v>288</v>
      </c>
      <c r="AQ96" s="7" t="s">
        <v>289</v>
      </c>
      <c r="AR96" s="1" t="str">
        <f>IF(IFNA(VLOOKUP(AP96,Criteri!A:A,1,FALSE),"ko")="ko","Non c'è in Criteri","")</f>
        <v/>
      </c>
      <c r="AS96" s="21" t="str">
        <f t="shared" si="1"/>
        <v>Target_chi_singolo +  Target_categoria_non identificabile +  Contenuto/tema_insulto generico +  Aggressività Verbale_disgusto</v>
      </c>
      <c r="AT96" s="1"/>
      <c r="AU96" s="1"/>
      <c r="AV96" s="1"/>
      <c r="AW96" s="1"/>
      <c r="AX96" s="1"/>
    </row>
    <row r="97" ht="18.0" customHeight="1">
      <c r="A97" s="1" t="s">
        <v>56</v>
      </c>
      <c r="B97" s="16">
        <v>1.2084620775868E18</v>
      </c>
      <c r="C97" s="17" t="s">
        <v>290</v>
      </c>
      <c r="D97" s="1" t="s">
        <v>78</v>
      </c>
      <c r="E97" s="22">
        <v>0.0</v>
      </c>
      <c r="F97" s="22">
        <v>0.0</v>
      </c>
      <c r="G97" s="22">
        <v>1.0</v>
      </c>
      <c r="H97" s="22">
        <v>0.0</v>
      </c>
      <c r="I97" s="1">
        <v>0.0</v>
      </c>
      <c r="J97" s="1">
        <v>0.0</v>
      </c>
      <c r="K97" s="1">
        <v>0.0</v>
      </c>
      <c r="L97" s="19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1.0</v>
      </c>
      <c r="S97" s="1">
        <v>0.0</v>
      </c>
      <c r="T97" s="19">
        <v>0.0</v>
      </c>
      <c r="U97" s="19">
        <v>0.0</v>
      </c>
      <c r="V97" s="19">
        <v>1.0</v>
      </c>
      <c r="W97" s="19">
        <v>0.0</v>
      </c>
      <c r="X97" s="1">
        <v>0.0</v>
      </c>
      <c r="Y97" s="1">
        <v>0.0</v>
      </c>
      <c r="Z97" s="19">
        <v>0.0</v>
      </c>
      <c r="AA97" s="19">
        <v>0.0</v>
      </c>
      <c r="AB97" s="19">
        <v>0.0</v>
      </c>
      <c r="AC97" s="19">
        <v>0.0</v>
      </c>
      <c r="AD97" s="19">
        <v>1.0</v>
      </c>
      <c r="AE97" s="19">
        <v>0.0</v>
      </c>
      <c r="AF97" s="19">
        <v>0.0</v>
      </c>
      <c r="AG97" s="19">
        <v>0.0</v>
      </c>
      <c r="AH97" s="19">
        <v>0.0</v>
      </c>
      <c r="AI97" s="19">
        <v>0.0</v>
      </c>
      <c r="AJ97" s="19">
        <v>0.0</v>
      </c>
      <c r="AK97" s="19">
        <v>0.0</v>
      </c>
      <c r="AL97" s="19">
        <v>0.0</v>
      </c>
      <c r="AM97" s="19">
        <v>0.0</v>
      </c>
      <c r="AN97" s="19">
        <v>0.0</v>
      </c>
      <c r="AO97" s="19">
        <v>0.0</v>
      </c>
      <c r="AP97" s="1" t="s">
        <v>288</v>
      </c>
      <c r="AQ97" s="7" t="s">
        <v>289</v>
      </c>
      <c r="AR97" s="1" t="str">
        <f>IF(IFNA(VLOOKUP(AP97,Criteri!A:A,1,FALSE),"ko")="ko","Non c'è in Criteri","")</f>
        <v/>
      </c>
      <c r="AS97" s="21" t="str">
        <f t="shared" si="1"/>
        <v>Target_chi_organizzazione +  Target_categoria_non identificabile +  Contenuto/tema_insulto generico +  Aggressività Verbale_disgusto</v>
      </c>
      <c r="AT97" s="1"/>
      <c r="AU97" s="1"/>
      <c r="AV97" s="1"/>
      <c r="AW97" s="1"/>
      <c r="AX97" s="1"/>
    </row>
    <row r="98" ht="18.0" customHeight="1">
      <c r="A98" s="1" t="s">
        <v>56</v>
      </c>
      <c r="B98" s="16">
        <v>1.19685224938699E18</v>
      </c>
      <c r="C98" s="17" t="s">
        <v>291</v>
      </c>
      <c r="D98" s="1"/>
      <c r="E98" s="22">
        <v>1.0</v>
      </c>
      <c r="F98" s="22">
        <v>0.0</v>
      </c>
      <c r="G98" s="22">
        <v>0.0</v>
      </c>
      <c r="H98" s="22">
        <v>0.0</v>
      </c>
      <c r="I98" s="1">
        <v>0.0</v>
      </c>
      <c r="J98" s="1">
        <v>0.0</v>
      </c>
      <c r="K98" s="1">
        <v>0.0</v>
      </c>
      <c r="L98" s="19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1.0</v>
      </c>
      <c r="S98" s="1">
        <v>0.0</v>
      </c>
      <c r="T98" s="1">
        <v>0.0</v>
      </c>
      <c r="U98" s="19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1.0</v>
      </c>
      <c r="AE98" s="19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 t="s">
        <v>288</v>
      </c>
      <c r="AQ98" s="7" t="s">
        <v>289</v>
      </c>
      <c r="AR98" s="1" t="str">
        <f>IF(IFNA(VLOOKUP(AP98,Criteri!A:A,1,FALSE),"ko")="ko","Non c'è in Criteri","")</f>
        <v/>
      </c>
      <c r="AS98" s="21" t="str">
        <f t="shared" si="1"/>
        <v>Target_chi_singolo +  Target_categoria_non identificabile +  Contenuto/tema_insulto generico +  Aggressività Verbale_disgusto</v>
      </c>
      <c r="AT98" s="1"/>
      <c r="AU98" s="1"/>
      <c r="AV98" s="1"/>
      <c r="AW98" s="1"/>
      <c r="AX98" s="1"/>
    </row>
    <row r="99" ht="18.0" customHeight="1">
      <c r="A99" s="1" t="s">
        <v>51</v>
      </c>
      <c r="B99" s="16">
        <v>1.21683798234855E18</v>
      </c>
      <c r="C99" s="17" t="s">
        <v>292</v>
      </c>
      <c r="D99" s="1" t="s">
        <v>78</v>
      </c>
      <c r="E99" s="22">
        <v>0.0</v>
      </c>
      <c r="F99" s="22">
        <v>1.0</v>
      </c>
      <c r="G99" s="22">
        <v>0.0</v>
      </c>
      <c r="H99" s="22">
        <v>0.0</v>
      </c>
      <c r="I99" s="1">
        <v>0.0</v>
      </c>
      <c r="J99" s="1">
        <v>1.0</v>
      </c>
      <c r="K99" s="1">
        <v>0.0</v>
      </c>
      <c r="L99" s="19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9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1.0</v>
      </c>
      <c r="AE99" s="26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29" t="s">
        <v>293</v>
      </c>
      <c r="AQ99" s="7" t="s">
        <v>294</v>
      </c>
      <c r="AR99" s="1" t="str">
        <f>IF(IFNA(VLOOKUP(AP99,Criteri!A:A,1,FALSE),"ko")="ko","Non c'è in Criteri","")</f>
        <v/>
      </c>
      <c r="AS99" s="21" t="str">
        <f t="shared" si="1"/>
        <v>Target_chi_gruppo +  Target_categoria_giornalismo +  Contenuto/tema_insulto generico +  Aggressività Verbale_disgusto</v>
      </c>
      <c r="AT99" s="1"/>
      <c r="AU99" s="1"/>
      <c r="AV99" s="1"/>
      <c r="AW99" s="1"/>
      <c r="AX99" s="1"/>
    </row>
    <row r="100" ht="18.0" customHeight="1">
      <c r="A100" s="1" t="s">
        <v>51</v>
      </c>
      <c r="B100" s="16">
        <v>1.2262478340869E18</v>
      </c>
      <c r="C100" s="17" t="s">
        <v>295</v>
      </c>
      <c r="D100" s="1"/>
      <c r="E100" s="22">
        <v>0.0</v>
      </c>
      <c r="F100" s="22">
        <v>0.0</v>
      </c>
      <c r="G100" s="22">
        <v>1.0</v>
      </c>
      <c r="H100" s="22">
        <v>0.0</v>
      </c>
      <c r="I100" s="1">
        <v>0.0</v>
      </c>
      <c r="J100" s="1">
        <v>1.0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1.0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1.0</v>
      </c>
      <c r="AC100" s="1">
        <v>0.0</v>
      </c>
      <c r="AD100" s="1">
        <v>1.0</v>
      </c>
      <c r="AE100" s="26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29" t="s">
        <v>293</v>
      </c>
      <c r="AQ100" s="7" t="s">
        <v>294</v>
      </c>
      <c r="AR100" s="1" t="str">
        <f>IF(IFNA(VLOOKUP(AP100,Criteri!A:A,1,FALSE),"ko")="ko","Non c'è in Criteri","")</f>
        <v/>
      </c>
      <c r="AS100" s="21" t="str">
        <f t="shared" si="1"/>
        <v>Target_chi_organizzazione +  Target_categoria_giornalismo +  Contenuto/tema_insulto generico +  Aggressività Verbale_sport +  Aggressività Verbale_disgusto</v>
      </c>
      <c r="AT100" s="1"/>
      <c r="AU100" s="1"/>
      <c r="AV100" s="1"/>
      <c r="AW100" s="1"/>
      <c r="AX100" s="1"/>
    </row>
    <row r="101" ht="18.0" customHeight="1">
      <c r="A101" s="1" t="s">
        <v>51</v>
      </c>
      <c r="B101" s="16">
        <v>1.21523190582369E18</v>
      </c>
      <c r="C101" s="17" t="s">
        <v>296</v>
      </c>
      <c r="D101" s="1" t="s">
        <v>297</v>
      </c>
      <c r="E101" s="22">
        <v>0.0</v>
      </c>
      <c r="F101" s="22">
        <v>1.0</v>
      </c>
      <c r="G101" s="22">
        <v>0.0</v>
      </c>
      <c r="H101" s="22">
        <v>0.0</v>
      </c>
      <c r="I101" s="1">
        <v>0.0</v>
      </c>
      <c r="J101" s="1">
        <v>1.0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1.0</v>
      </c>
      <c r="V101" s="1">
        <v>1.0</v>
      </c>
      <c r="W101" s="1">
        <v>0.0</v>
      </c>
      <c r="X101" s="1">
        <v>0.0</v>
      </c>
      <c r="Y101" s="1">
        <v>0.0</v>
      </c>
      <c r="Z101" s="1">
        <v>0.0</v>
      </c>
      <c r="AA101" s="19">
        <v>0.0</v>
      </c>
      <c r="AB101" s="19">
        <v>0.0</v>
      </c>
      <c r="AC101" s="19">
        <v>0.0</v>
      </c>
      <c r="AD101" s="19">
        <v>1.0</v>
      </c>
      <c r="AE101" s="26">
        <v>0.0</v>
      </c>
      <c r="AF101" s="19">
        <v>0.0</v>
      </c>
      <c r="AG101" s="19">
        <v>0.0</v>
      </c>
      <c r="AH101" s="19">
        <v>0.0</v>
      </c>
      <c r="AI101" s="1">
        <v>0.0</v>
      </c>
      <c r="AJ101" s="19">
        <v>0.0</v>
      </c>
      <c r="AK101" s="19">
        <v>0.0</v>
      </c>
      <c r="AL101" s="19">
        <v>0.0</v>
      </c>
      <c r="AM101" s="19">
        <v>0.0</v>
      </c>
      <c r="AN101" s="19">
        <v>0.0</v>
      </c>
      <c r="AO101" s="19">
        <v>1.0</v>
      </c>
      <c r="AP101" s="29" t="s">
        <v>293</v>
      </c>
      <c r="AQ101" s="7" t="s">
        <v>294</v>
      </c>
      <c r="AR101" s="1" t="str">
        <f>IF(IFNA(VLOOKUP(AP101,Criteri!A:A,1,FALSE),"ko")="ko","Non c'è in Criteri","")</f>
        <v/>
      </c>
      <c r="AS101" s="21" t="str">
        <f t="shared" si="1"/>
        <v>Target_chi_gruppo +  Target_categoria_giornalismo +  Linguaggio volgare  +  Contenuto/tema_insulto generico +  Aggressività Verbale_disgusto +  hate speech_SO</v>
      </c>
      <c r="AT101" s="1"/>
      <c r="AU101" s="1"/>
      <c r="AV101" s="1"/>
      <c r="AW101" s="1"/>
      <c r="AX101" s="1"/>
    </row>
    <row r="102" ht="18.0" customHeight="1">
      <c r="A102" s="1" t="s">
        <v>56</v>
      </c>
      <c r="B102" s="16">
        <v>1.22432604689345E18</v>
      </c>
      <c r="C102" s="17" t="s">
        <v>298</v>
      </c>
      <c r="D102" s="1" t="s">
        <v>78</v>
      </c>
      <c r="E102" s="22">
        <v>0.0</v>
      </c>
      <c r="F102" s="22">
        <v>1.0</v>
      </c>
      <c r="G102" s="22">
        <v>1.0</v>
      </c>
      <c r="H102" s="22">
        <v>0.0</v>
      </c>
      <c r="I102" s="1">
        <v>0.0</v>
      </c>
      <c r="J102" s="1">
        <v>1.0</v>
      </c>
      <c r="K102" s="1">
        <v>0.0</v>
      </c>
      <c r="L102" s="19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9">
        <v>0.0</v>
      </c>
      <c r="V102" s="1">
        <v>1.0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1.0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29" t="s">
        <v>293</v>
      </c>
      <c r="AQ102" s="7" t="s">
        <v>294</v>
      </c>
      <c r="AR102" s="1" t="str">
        <f>IF(IFNA(VLOOKUP(AP102,Criteri!A:A,1,FALSE),"ko")="ko","Non c'è in Criteri","")</f>
        <v/>
      </c>
      <c r="AS102" s="21" t="str">
        <f t="shared" si="1"/>
        <v>Target_chi_gruppo +  Target_chi_organizzazione +  Target_categoria_giornalismo +  Contenuto/tema_insulto generico +  Aggressività Verbale_disgusto</v>
      </c>
      <c r="AT102" s="1"/>
      <c r="AU102" s="1"/>
      <c r="AV102" s="1"/>
      <c r="AW102" s="1"/>
      <c r="AX102" s="1"/>
    </row>
    <row r="103" ht="18.0" customHeight="1">
      <c r="A103" s="1" t="s">
        <v>56</v>
      </c>
      <c r="B103" s="16">
        <v>1.22434697888634E18</v>
      </c>
      <c r="C103" s="17" t="s">
        <v>299</v>
      </c>
      <c r="D103" s="1"/>
      <c r="E103" s="22">
        <v>0.0</v>
      </c>
      <c r="F103" s="22">
        <v>1.0</v>
      </c>
      <c r="G103" s="22">
        <v>1.0</v>
      </c>
      <c r="H103" s="22">
        <v>0.0</v>
      </c>
      <c r="I103" s="1">
        <v>0.0</v>
      </c>
      <c r="J103" s="1">
        <v>1.0</v>
      </c>
      <c r="K103" s="1">
        <v>0.0</v>
      </c>
      <c r="L103" s="19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9">
        <v>0.0</v>
      </c>
      <c r="V103" s="1">
        <v>1.0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1.0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29" t="s">
        <v>293</v>
      </c>
      <c r="AQ103" s="7" t="s">
        <v>294</v>
      </c>
      <c r="AR103" s="1" t="str">
        <f>IF(IFNA(VLOOKUP(AP103,Criteri!A:A,1,FALSE),"ko")="ko","Non c'è in Criteri","")</f>
        <v/>
      </c>
      <c r="AS103" s="21" t="str">
        <f t="shared" si="1"/>
        <v>Target_chi_gruppo +  Target_chi_organizzazione +  Target_categoria_giornalismo +  Contenuto/tema_insulto generico +  Aggressività Verbale_disgusto</v>
      </c>
      <c r="AT103" s="1"/>
      <c r="AU103" s="1"/>
      <c r="AV103" s="1"/>
      <c r="AW103" s="1"/>
      <c r="AX103" s="1"/>
    </row>
    <row r="104" ht="18.0" customHeight="1">
      <c r="A104" s="1" t="s">
        <v>56</v>
      </c>
      <c r="B104" s="16">
        <v>1.19163760186381E18</v>
      </c>
      <c r="C104" s="17" t="s">
        <v>300</v>
      </c>
      <c r="D104" s="1"/>
      <c r="E104" s="22">
        <v>0.0</v>
      </c>
      <c r="F104" s="22">
        <v>0.0</v>
      </c>
      <c r="G104" s="22">
        <v>0.0</v>
      </c>
      <c r="H104" s="22">
        <v>1.0</v>
      </c>
      <c r="I104" s="1">
        <v>0.0</v>
      </c>
      <c r="J104" s="1">
        <v>0.0</v>
      </c>
      <c r="K104" s="1">
        <v>0.0</v>
      </c>
      <c r="L104" s="19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9">
        <v>0.0</v>
      </c>
      <c r="V104" s="1">
        <v>1.0</v>
      </c>
      <c r="W104" s="1">
        <v>0.0</v>
      </c>
      <c r="X104" s="1">
        <v>0.0</v>
      </c>
      <c r="Y104" s="1">
        <v>0.0</v>
      </c>
      <c r="Z104" s="1">
        <v>1.0</v>
      </c>
      <c r="AA104" s="1">
        <v>0.0</v>
      </c>
      <c r="AB104" s="1">
        <v>0.0</v>
      </c>
      <c r="AC104" s="1">
        <v>0.0</v>
      </c>
      <c r="AD104" s="1">
        <v>0.0</v>
      </c>
      <c r="AE104" s="26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 t="s">
        <v>301</v>
      </c>
      <c r="AQ104" s="27" t="s">
        <v>302</v>
      </c>
      <c r="AR104" s="1" t="str">
        <f>IF(IFNA(VLOOKUP(AP104,Criteri!A:A,1,FALSE),"ko")="ko","Non c'è in Criteri","")</f>
        <v/>
      </c>
      <c r="AS104" s="21" t="str">
        <f t="shared" si="1"/>
        <v>Target_chi_nd +  Target_categoria_nd +  Contenuto/tema_insulto generico +  Aggressività Verbale_famiglia</v>
      </c>
      <c r="AT104" s="1"/>
      <c r="AU104" s="1"/>
      <c r="AV104" s="1"/>
      <c r="AW104" s="1"/>
      <c r="AX104" s="1"/>
    </row>
    <row r="105" ht="18.0" customHeight="1">
      <c r="A105" s="1" t="s">
        <v>51</v>
      </c>
      <c r="B105" s="16">
        <v>1.19147554732446E18</v>
      </c>
      <c r="C105" s="17" t="s">
        <v>303</v>
      </c>
      <c r="D105" s="1"/>
      <c r="E105" s="22">
        <v>0.0</v>
      </c>
      <c r="F105" s="22">
        <v>0.0</v>
      </c>
      <c r="G105" s="22">
        <v>0.0</v>
      </c>
      <c r="H105" s="22">
        <v>1.0</v>
      </c>
      <c r="I105" s="1">
        <v>0.0</v>
      </c>
      <c r="J105" s="1">
        <v>0.0</v>
      </c>
      <c r="K105" s="1">
        <v>0.0</v>
      </c>
      <c r="L105" s="19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1.0</v>
      </c>
      <c r="S105" s="1">
        <v>0.0</v>
      </c>
      <c r="T105" s="1">
        <v>0.0</v>
      </c>
      <c r="U105" s="19">
        <v>0.0</v>
      </c>
      <c r="V105" s="1">
        <v>1.0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26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 t="s">
        <v>301</v>
      </c>
      <c r="AQ105" s="27" t="s">
        <v>302</v>
      </c>
      <c r="AR105" s="1" t="str">
        <f>IF(IFNA(VLOOKUP(AP105,Criteri!A:A,1,FALSE),"ko")="ko","Non c'è in Criteri","")</f>
        <v/>
      </c>
      <c r="AS105" s="21" t="str">
        <f t="shared" si="1"/>
        <v>Target_chi_nd +  Target_categoria_non identificabile +  Contenuto/tema_insulto generico</v>
      </c>
      <c r="AT105" s="1"/>
      <c r="AU105" s="1"/>
      <c r="AV105" s="1"/>
      <c r="AW105" s="1"/>
      <c r="AX105" s="1"/>
    </row>
    <row r="106" ht="18.0" customHeight="1">
      <c r="A106" s="1" t="s">
        <v>56</v>
      </c>
      <c r="B106" s="16">
        <v>1.21421556921549E18</v>
      </c>
      <c r="C106" s="17" t="s">
        <v>304</v>
      </c>
      <c r="D106" s="1"/>
      <c r="E106" s="22">
        <v>0.0</v>
      </c>
      <c r="F106" s="22">
        <v>1.0</v>
      </c>
      <c r="G106" s="22">
        <v>0.0</v>
      </c>
      <c r="H106" s="22">
        <v>0.0</v>
      </c>
      <c r="I106" s="1">
        <v>0.0</v>
      </c>
      <c r="J106" s="1">
        <v>0.0</v>
      </c>
      <c r="K106" s="1">
        <v>0.0</v>
      </c>
      <c r="L106" s="19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1.0</v>
      </c>
      <c r="S106" s="1">
        <v>0.0</v>
      </c>
      <c r="T106" s="1">
        <v>0.0</v>
      </c>
      <c r="U106" s="19">
        <v>0.0</v>
      </c>
      <c r="V106" s="1">
        <v>1.0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26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 t="s">
        <v>301</v>
      </c>
      <c r="AQ106" s="27" t="s">
        <v>302</v>
      </c>
      <c r="AR106" s="1" t="str">
        <f>IF(IFNA(VLOOKUP(AP106,Criteri!A:A,1,FALSE),"ko")="ko","Non c'è in Criteri","")</f>
        <v/>
      </c>
      <c r="AS106" s="21" t="str">
        <f t="shared" si="1"/>
        <v>Target_chi_gruppo +  Target_categoria_non identificabile +  Contenuto/tema_insulto generico</v>
      </c>
      <c r="AT106" s="1"/>
      <c r="AU106" s="1"/>
      <c r="AV106" s="1"/>
      <c r="AW106" s="1"/>
      <c r="AX106" s="1"/>
    </row>
    <row r="107" ht="18.0" customHeight="1">
      <c r="A107" s="1" t="s">
        <v>56</v>
      </c>
      <c r="B107" s="16">
        <v>1.18387131590998E18</v>
      </c>
      <c r="C107" s="17" t="s">
        <v>305</v>
      </c>
      <c r="D107" s="1"/>
      <c r="E107" s="22">
        <v>0.0</v>
      </c>
      <c r="F107" s="22">
        <v>1.0</v>
      </c>
      <c r="G107" s="22">
        <v>0.0</v>
      </c>
      <c r="H107" s="22">
        <v>0.0</v>
      </c>
      <c r="I107" s="1">
        <v>1.0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9">
        <v>0.0</v>
      </c>
      <c r="V107" s="1">
        <v>1.0</v>
      </c>
      <c r="W107" s="1">
        <v>0.0</v>
      </c>
      <c r="X107" s="1">
        <v>0.0</v>
      </c>
      <c r="Y107" s="1">
        <v>0.0</v>
      </c>
      <c r="Z107" s="19">
        <v>0.0</v>
      </c>
      <c r="AA107" s="19">
        <v>0.0</v>
      </c>
      <c r="AB107" s="19">
        <v>0.0</v>
      </c>
      <c r="AC107" s="19">
        <v>0.0</v>
      </c>
      <c r="AD107" s="19">
        <v>0.0</v>
      </c>
      <c r="AE107" s="19">
        <v>0.0</v>
      </c>
      <c r="AF107" s="19">
        <v>0.0</v>
      </c>
      <c r="AG107" s="19">
        <v>0.0</v>
      </c>
      <c r="AH107" s="19">
        <v>0.0</v>
      </c>
      <c r="AI107" s="1">
        <v>0.0</v>
      </c>
      <c r="AJ107" s="19">
        <v>0.0</v>
      </c>
      <c r="AK107" s="19">
        <v>0.0</v>
      </c>
      <c r="AL107" s="19">
        <v>0.0</v>
      </c>
      <c r="AM107" s="19">
        <v>0.0</v>
      </c>
      <c r="AN107" s="19">
        <v>0.0</v>
      </c>
      <c r="AO107" s="19">
        <v>0.0</v>
      </c>
      <c r="AP107" s="1" t="s">
        <v>301</v>
      </c>
      <c r="AQ107" s="7" t="s">
        <v>302</v>
      </c>
      <c r="AR107" s="1" t="str">
        <f>IF(IFNA(VLOOKUP(AP107,Criteri!A:A,1,FALSE),"ko")="ko","Non c'è in Criteri","")</f>
        <v/>
      </c>
      <c r="AS107" s="21" t="str">
        <f t="shared" si="1"/>
        <v>Target_chi_gruppo +  Target_categoria_organizzazione +  Contenuto/tema_insulto generico</v>
      </c>
      <c r="AT107" s="1"/>
      <c r="AU107" s="1"/>
      <c r="AV107" s="1"/>
      <c r="AW107" s="1"/>
      <c r="AX107" s="1"/>
    </row>
    <row r="108" ht="18.0" customHeight="1">
      <c r="A108" s="1" t="s">
        <v>149</v>
      </c>
      <c r="B108" s="16">
        <v>1.19174694901746E18</v>
      </c>
      <c r="C108" s="17" t="s">
        <v>306</v>
      </c>
      <c r="D108" s="1"/>
      <c r="E108" s="22">
        <v>1.0</v>
      </c>
      <c r="F108" s="22">
        <v>0.0</v>
      </c>
      <c r="G108" s="22">
        <v>0.0</v>
      </c>
      <c r="H108" s="22">
        <v>0.0</v>
      </c>
      <c r="I108" s="1">
        <v>0.0</v>
      </c>
      <c r="J108" s="1">
        <v>0.0</v>
      </c>
      <c r="K108" s="1">
        <v>0.0</v>
      </c>
      <c r="L108" s="19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1.0</v>
      </c>
      <c r="S108" s="1">
        <v>0.0</v>
      </c>
      <c r="T108" s="1">
        <v>0.0</v>
      </c>
      <c r="U108" s="19">
        <v>0.0</v>
      </c>
      <c r="V108" s="1">
        <v>1.0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9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24" t="s">
        <v>301</v>
      </c>
      <c r="AQ108" s="7" t="s">
        <v>302</v>
      </c>
      <c r="AR108" s="1" t="str">
        <f>IF(IFNA(VLOOKUP(AP108,Criteri!A:A,1,FALSE),"ko")="ko","Non c'è in Criteri","")</f>
        <v/>
      </c>
      <c r="AS108" s="21" t="str">
        <f t="shared" si="1"/>
        <v>Target_chi_singolo +  Target_categoria_non identificabile +  Contenuto/tema_insulto generico</v>
      </c>
      <c r="AT108" s="1"/>
      <c r="AU108" s="1"/>
      <c r="AV108" s="1"/>
      <c r="AW108" s="1"/>
      <c r="AX108" s="1"/>
    </row>
    <row r="109" ht="18.0" customHeight="1">
      <c r="A109" s="1" t="s">
        <v>59</v>
      </c>
      <c r="B109" s="16">
        <v>1.21748798656634E18</v>
      </c>
      <c r="C109" s="17" t="s">
        <v>307</v>
      </c>
      <c r="D109" s="1"/>
      <c r="E109" s="22">
        <v>1.0</v>
      </c>
      <c r="F109" s="22">
        <v>0.0</v>
      </c>
      <c r="G109" s="22">
        <v>0.0</v>
      </c>
      <c r="H109" s="22">
        <v>0.0</v>
      </c>
      <c r="I109" s="1">
        <v>0.0</v>
      </c>
      <c r="J109" s="1">
        <v>0.0</v>
      </c>
      <c r="K109" s="1">
        <v>0.0</v>
      </c>
      <c r="L109" s="19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1.0</v>
      </c>
      <c r="S109" s="1">
        <v>0.0</v>
      </c>
      <c r="T109" s="1">
        <v>0.0</v>
      </c>
      <c r="U109" s="19">
        <v>0.0</v>
      </c>
      <c r="V109" s="1">
        <v>1.0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9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24" t="s">
        <v>301</v>
      </c>
      <c r="AQ109" s="7" t="s">
        <v>302</v>
      </c>
      <c r="AR109" s="1" t="str">
        <f>IF(IFNA(VLOOKUP(AP109,Criteri!A:A,1,FALSE),"ko")="ko","Non c'è in Criteri","")</f>
        <v/>
      </c>
      <c r="AS109" s="21" t="str">
        <f t="shared" si="1"/>
        <v>Target_chi_singolo +  Target_categoria_non identificabile +  Contenuto/tema_insulto generico</v>
      </c>
      <c r="AT109" s="1"/>
      <c r="AU109" s="1"/>
      <c r="AV109" s="1"/>
      <c r="AW109" s="1"/>
      <c r="AX109" s="1"/>
    </row>
    <row r="110" ht="18.0" customHeight="1">
      <c r="A110" s="1" t="s">
        <v>56</v>
      </c>
      <c r="B110" s="16">
        <v>1.20344254491653E18</v>
      </c>
      <c r="C110" s="17" t="s">
        <v>308</v>
      </c>
      <c r="D110" s="1" t="s">
        <v>309</v>
      </c>
      <c r="E110" s="22">
        <v>0.0</v>
      </c>
      <c r="F110" s="22">
        <v>1.0</v>
      </c>
      <c r="G110" s="22">
        <v>0.0</v>
      </c>
      <c r="H110" s="22">
        <v>1.0</v>
      </c>
      <c r="I110" s="1">
        <v>0.0</v>
      </c>
      <c r="J110" s="1">
        <v>0.0</v>
      </c>
      <c r="K110" s="1">
        <v>0.0</v>
      </c>
      <c r="L110" s="19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1.0</v>
      </c>
      <c r="S110" s="1">
        <v>0.0</v>
      </c>
      <c r="T110" s="1">
        <v>0.0</v>
      </c>
      <c r="U110" s="19">
        <v>0.0</v>
      </c>
      <c r="V110" s="1">
        <v>1.0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24" t="s">
        <v>301</v>
      </c>
      <c r="AQ110" s="7" t="s">
        <v>302</v>
      </c>
      <c r="AR110" s="1" t="str">
        <f>IF(IFNA(VLOOKUP(AP110,Criteri!A:A,1,FALSE),"ko")="ko","Non c'è in Criteri","")</f>
        <v/>
      </c>
      <c r="AS110" s="21" t="str">
        <f t="shared" si="1"/>
        <v>Target_chi_gruppo +  Target_chi_nd +  Target_categoria_non identificabile +  Contenuto/tema_insulto generico</v>
      </c>
      <c r="AT110" s="1"/>
      <c r="AU110" s="1"/>
      <c r="AV110" s="1"/>
      <c r="AW110" s="1"/>
      <c r="AX110" s="1"/>
    </row>
    <row r="111" ht="18.0" customHeight="1">
      <c r="A111" s="1" t="s">
        <v>56</v>
      </c>
      <c r="B111" s="16">
        <v>1.23014821176507E18</v>
      </c>
      <c r="C111" s="17" t="s">
        <v>310</v>
      </c>
      <c r="D111" s="1" t="s">
        <v>78</v>
      </c>
      <c r="E111" s="22">
        <v>1.0</v>
      </c>
      <c r="F111" s="22">
        <v>0.0</v>
      </c>
      <c r="G111" s="22">
        <v>0.0</v>
      </c>
      <c r="H111" s="22">
        <v>0.0</v>
      </c>
      <c r="I111" s="1">
        <v>0.0</v>
      </c>
      <c r="J111" s="1">
        <v>0.0</v>
      </c>
      <c r="K111" s="1">
        <v>0.0</v>
      </c>
      <c r="L111" s="19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1.0</v>
      </c>
      <c r="S111" s="1">
        <v>0.0</v>
      </c>
      <c r="T111" s="1">
        <v>0.0</v>
      </c>
      <c r="U111" s="19">
        <v>0.0</v>
      </c>
      <c r="V111" s="1">
        <v>1.0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9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24" t="s">
        <v>301</v>
      </c>
      <c r="AQ111" s="7" t="s">
        <v>302</v>
      </c>
      <c r="AR111" s="1" t="str">
        <f>IF(IFNA(VLOOKUP(AP111,Criteri!A:A,1,FALSE),"ko")="ko","Non c'è in Criteri","")</f>
        <v/>
      </c>
      <c r="AS111" s="21" t="str">
        <f t="shared" si="1"/>
        <v>Target_chi_singolo +  Target_categoria_non identificabile +  Contenuto/tema_insulto generico</v>
      </c>
      <c r="AT111" s="1"/>
      <c r="AU111" s="1"/>
      <c r="AV111" s="1"/>
      <c r="AW111" s="1"/>
      <c r="AX111" s="1"/>
    </row>
    <row r="112" ht="18.0" customHeight="1">
      <c r="A112" s="1" t="s">
        <v>56</v>
      </c>
      <c r="B112" s="16">
        <v>1.22628055869262E18</v>
      </c>
      <c r="C112" s="17" t="s">
        <v>311</v>
      </c>
      <c r="D112" s="1" t="s">
        <v>312</v>
      </c>
      <c r="E112" s="18">
        <v>1.0</v>
      </c>
      <c r="F112" s="18">
        <v>0.0</v>
      </c>
      <c r="G112" s="18">
        <v>0.0</v>
      </c>
      <c r="H112" s="18">
        <v>0.0</v>
      </c>
      <c r="I112" s="19">
        <v>0.0</v>
      </c>
      <c r="J112" s="19">
        <v>0.0</v>
      </c>
      <c r="K112" s="19">
        <v>0.0</v>
      </c>
      <c r="L112" s="19">
        <v>0.0</v>
      </c>
      <c r="M112" s="19">
        <v>0.0</v>
      </c>
      <c r="N112" s="19">
        <v>0.0</v>
      </c>
      <c r="O112" s="19">
        <v>0.0</v>
      </c>
      <c r="P112" s="19">
        <v>0.0</v>
      </c>
      <c r="Q112" s="19">
        <v>0.0</v>
      </c>
      <c r="R112" s="19">
        <v>1.0</v>
      </c>
      <c r="S112" s="19">
        <v>0.0</v>
      </c>
      <c r="T112" s="19">
        <v>0.0</v>
      </c>
      <c r="U112" s="19">
        <v>0.0</v>
      </c>
      <c r="V112" s="19">
        <v>1.0</v>
      </c>
      <c r="W112" s="19">
        <v>0.0</v>
      </c>
      <c r="X112" s="1">
        <v>0.0</v>
      </c>
      <c r="Y112" s="1">
        <v>0.0</v>
      </c>
      <c r="Z112" s="19">
        <v>0.0</v>
      </c>
      <c r="AA112" s="19">
        <v>0.0</v>
      </c>
      <c r="AB112" s="19">
        <v>0.0</v>
      </c>
      <c r="AC112" s="19">
        <v>0.0</v>
      </c>
      <c r="AD112" s="19">
        <v>0.0</v>
      </c>
      <c r="AE112" s="19">
        <v>0.0</v>
      </c>
      <c r="AF112" s="19">
        <v>0.0</v>
      </c>
      <c r="AG112" s="19">
        <v>0.0</v>
      </c>
      <c r="AH112" s="19">
        <v>0.0</v>
      </c>
      <c r="AI112" s="19">
        <v>0.0</v>
      </c>
      <c r="AJ112" s="19">
        <v>0.0</v>
      </c>
      <c r="AK112" s="19">
        <v>0.0</v>
      </c>
      <c r="AL112" s="19">
        <v>0.0</v>
      </c>
      <c r="AM112" s="19">
        <v>0.0</v>
      </c>
      <c r="AN112" s="19">
        <v>0.0</v>
      </c>
      <c r="AO112" s="19">
        <v>0.0</v>
      </c>
      <c r="AP112" s="24" t="s">
        <v>301</v>
      </c>
      <c r="AQ112" s="7" t="s">
        <v>302</v>
      </c>
      <c r="AR112" s="1" t="str">
        <f>IF(IFNA(VLOOKUP(AP112,Criteri!A:A,1,FALSE),"ko")="ko","Non c'è in Criteri","")</f>
        <v/>
      </c>
      <c r="AS112" s="21" t="str">
        <f t="shared" si="1"/>
        <v>Target_chi_singolo +  Target_categoria_non identificabile +  Contenuto/tema_insulto generico</v>
      </c>
      <c r="AT112" s="1"/>
      <c r="AU112" s="1"/>
      <c r="AV112" s="1"/>
      <c r="AW112" s="1"/>
      <c r="AX112" s="1"/>
    </row>
    <row r="113" ht="18.0" customHeight="1">
      <c r="A113" s="1" t="s">
        <v>149</v>
      </c>
      <c r="B113" s="16">
        <v>1.20076080789584E18</v>
      </c>
      <c r="C113" s="17" t="s">
        <v>313</v>
      </c>
      <c r="D113" s="1"/>
      <c r="E113" s="22">
        <v>1.0</v>
      </c>
      <c r="F113" s="22">
        <v>0.0</v>
      </c>
      <c r="G113" s="22">
        <v>0.0</v>
      </c>
      <c r="H113" s="22">
        <v>0.0</v>
      </c>
      <c r="I113" s="1">
        <v>0.0</v>
      </c>
      <c r="J113" s="1">
        <v>0.0</v>
      </c>
      <c r="K113" s="1">
        <v>0.0</v>
      </c>
      <c r="L113" s="19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1.0</v>
      </c>
      <c r="S113" s="1">
        <v>0.0</v>
      </c>
      <c r="T113" s="1">
        <v>0.0</v>
      </c>
      <c r="U113" s="19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9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24" t="s">
        <v>301</v>
      </c>
      <c r="AQ113" s="7" t="s">
        <v>302</v>
      </c>
      <c r="AR113" s="1" t="str">
        <f>IF(IFNA(VLOOKUP(AP113,Criteri!A:A,1,FALSE),"ko")="ko","Non c'è in Criteri","")</f>
        <v/>
      </c>
      <c r="AS113" s="21" t="str">
        <f t="shared" si="1"/>
        <v>Target_chi_singolo +  Target_categoria_non identificabile +  Contenuto/tema_insulto generico</v>
      </c>
      <c r="AT113" s="1"/>
      <c r="AU113" s="1"/>
      <c r="AV113" s="1"/>
      <c r="AW113" s="1"/>
      <c r="AX113" s="1"/>
    </row>
    <row r="114" ht="18.0" customHeight="1">
      <c r="A114" s="1" t="s">
        <v>59</v>
      </c>
      <c r="B114" s="16">
        <v>1.21119788096863E18</v>
      </c>
      <c r="C114" s="17" t="s">
        <v>314</v>
      </c>
      <c r="D114" s="1" t="s">
        <v>315</v>
      </c>
      <c r="E114" s="22">
        <v>0.0</v>
      </c>
      <c r="F114" s="22">
        <v>1.0</v>
      </c>
      <c r="G114" s="22">
        <v>0.0</v>
      </c>
      <c r="H114" s="22">
        <v>0.0</v>
      </c>
      <c r="I114" s="1">
        <v>0.0</v>
      </c>
      <c r="J114" s="1">
        <v>0.0</v>
      </c>
      <c r="K114" s="1">
        <v>0.0</v>
      </c>
      <c r="L114" s="19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1.0</v>
      </c>
      <c r="S114" s="1">
        <v>0.0</v>
      </c>
      <c r="T114" s="1">
        <v>0.0</v>
      </c>
      <c r="U114" s="19">
        <v>0.0</v>
      </c>
      <c r="V114" s="1">
        <v>1.0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9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24" t="s">
        <v>301</v>
      </c>
      <c r="AQ114" s="7" t="s">
        <v>302</v>
      </c>
      <c r="AR114" s="1" t="str">
        <f>IF(IFNA(VLOOKUP(AP114,Criteri!A:A,1,FALSE),"ko")="ko","Non c'è in Criteri","")</f>
        <v/>
      </c>
      <c r="AS114" s="21" t="str">
        <f t="shared" si="1"/>
        <v>Target_chi_gruppo +  Target_categoria_non identificabile +  Contenuto/tema_insulto generico</v>
      </c>
      <c r="AT114" s="1"/>
      <c r="AU114" s="1"/>
      <c r="AV114" s="1"/>
      <c r="AW114" s="1"/>
      <c r="AX114" s="1"/>
    </row>
    <row r="115" ht="18.0" customHeight="1">
      <c r="A115" s="1" t="s">
        <v>56</v>
      </c>
      <c r="B115" s="16">
        <v>1.19108600962845E18</v>
      </c>
      <c r="C115" s="23" t="s">
        <v>316</v>
      </c>
      <c r="D115" s="24" t="s">
        <v>317</v>
      </c>
      <c r="E115" s="25">
        <v>1.0</v>
      </c>
      <c r="F115" s="25">
        <v>0.0</v>
      </c>
      <c r="G115" s="25">
        <v>0.0</v>
      </c>
      <c r="H115" s="25">
        <v>0.0</v>
      </c>
      <c r="I115" s="7">
        <v>0.0</v>
      </c>
      <c r="J115" s="7">
        <v>1.0</v>
      </c>
      <c r="K115" s="7">
        <v>0.0</v>
      </c>
      <c r="L115" s="26">
        <v>0.0</v>
      </c>
      <c r="M115" s="7">
        <v>0.0</v>
      </c>
      <c r="N115" s="7">
        <v>0.0</v>
      </c>
      <c r="O115" s="7">
        <v>0.0</v>
      </c>
      <c r="P115" s="7">
        <v>0.0</v>
      </c>
      <c r="Q115" s="7">
        <v>0.0</v>
      </c>
      <c r="R115" s="7">
        <v>1.0</v>
      </c>
      <c r="S115" s="7">
        <v>0.0</v>
      </c>
      <c r="T115" s="7">
        <v>0.0</v>
      </c>
      <c r="U115" s="26">
        <v>0.0</v>
      </c>
      <c r="V115" s="7">
        <v>1.0</v>
      </c>
      <c r="W115" s="7">
        <v>0.0</v>
      </c>
      <c r="X115" s="7">
        <v>0.0</v>
      </c>
      <c r="Y115" s="7">
        <v>0.0</v>
      </c>
      <c r="Z115" s="7">
        <v>0.0</v>
      </c>
      <c r="AA115" s="7">
        <v>0.0</v>
      </c>
      <c r="AB115" s="7">
        <v>0.0</v>
      </c>
      <c r="AC115" s="7">
        <v>0.0</v>
      </c>
      <c r="AD115" s="7">
        <v>0.0</v>
      </c>
      <c r="AE115" s="19">
        <v>0.0</v>
      </c>
      <c r="AF115" s="7">
        <v>0.0</v>
      </c>
      <c r="AG115" s="7">
        <v>0.0</v>
      </c>
      <c r="AH115" s="7">
        <v>0.0</v>
      </c>
      <c r="AI115" s="7">
        <v>0.0</v>
      </c>
      <c r="AJ115" s="7">
        <v>0.0</v>
      </c>
      <c r="AK115" s="7">
        <v>0.0</v>
      </c>
      <c r="AL115" s="7">
        <v>0.0</v>
      </c>
      <c r="AM115" s="7">
        <v>0.0</v>
      </c>
      <c r="AN115" s="7">
        <v>0.0</v>
      </c>
      <c r="AO115" s="7">
        <v>0.0</v>
      </c>
      <c r="AP115" s="24" t="s">
        <v>301</v>
      </c>
      <c r="AQ115" s="7" t="s">
        <v>302</v>
      </c>
      <c r="AR115" s="1" t="str">
        <f>IF(IFNA(VLOOKUP(AP115,Criteri!A:A,1,FALSE),"ko")="ko","Non c'è in Criteri","")</f>
        <v/>
      </c>
      <c r="AS115" s="21" t="str">
        <f t="shared" si="1"/>
        <v>Target_chi_singolo +  Target_categoria_giornalismo +  Target_categoria_non identificabile +  Contenuto/tema_insulto generico</v>
      </c>
      <c r="AT115" s="24"/>
      <c r="AU115" s="24"/>
      <c r="AV115" s="24"/>
      <c r="AW115" s="24"/>
      <c r="AX115" s="24"/>
    </row>
    <row r="116" ht="18.0" customHeight="1">
      <c r="A116" s="1" t="s">
        <v>56</v>
      </c>
      <c r="B116" s="16">
        <v>1.20793736661636E18</v>
      </c>
      <c r="C116" s="17" t="s">
        <v>318</v>
      </c>
      <c r="D116" s="1" t="s">
        <v>319</v>
      </c>
      <c r="E116" s="18">
        <v>0.0</v>
      </c>
      <c r="F116" s="18">
        <v>1.0</v>
      </c>
      <c r="G116" s="18">
        <v>0.0</v>
      </c>
      <c r="H116" s="18">
        <v>0.0</v>
      </c>
      <c r="I116" s="19">
        <v>0.0</v>
      </c>
      <c r="J116" s="19">
        <v>0.0</v>
      </c>
      <c r="K116" s="19">
        <v>0.0</v>
      </c>
      <c r="L116" s="19">
        <v>0.0</v>
      </c>
      <c r="M116" s="19">
        <v>0.0</v>
      </c>
      <c r="N116" s="19">
        <v>0.0</v>
      </c>
      <c r="O116" s="19">
        <v>0.0</v>
      </c>
      <c r="P116" s="19">
        <v>0.0</v>
      </c>
      <c r="Q116" s="19">
        <v>0.0</v>
      </c>
      <c r="R116" s="19">
        <v>1.0</v>
      </c>
      <c r="S116" s="19">
        <v>0.0</v>
      </c>
      <c r="T116" s="19">
        <v>0.0</v>
      </c>
      <c r="U116" s="19">
        <v>0.0</v>
      </c>
      <c r="V116" s="19">
        <v>1.0</v>
      </c>
      <c r="W116" s="19">
        <v>0.0</v>
      </c>
      <c r="X116" s="1">
        <v>0.0</v>
      </c>
      <c r="Y116" s="1">
        <v>0.0</v>
      </c>
      <c r="Z116" s="19">
        <v>0.0</v>
      </c>
      <c r="AA116" s="19">
        <v>0.0</v>
      </c>
      <c r="AB116" s="19">
        <v>0.0</v>
      </c>
      <c r="AC116" s="19">
        <v>0.0</v>
      </c>
      <c r="AD116" s="19">
        <v>0.0</v>
      </c>
      <c r="AE116" s="19">
        <v>0.0</v>
      </c>
      <c r="AF116" s="19">
        <v>0.0</v>
      </c>
      <c r="AG116" s="19">
        <v>0.0</v>
      </c>
      <c r="AH116" s="19">
        <v>0.0</v>
      </c>
      <c r="AI116" s="19">
        <v>0.0</v>
      </c>
      <c r="AJ116" s="19">
        <v>0.0</v>
      </c>
      <c r="AK116" s="19">
        <v>0.0</v>
      </c>
      <c r="AL116" s="19">
        <v>0.0</v>
      </c>
      <c r="AM116" s="19">
        <v>0.0</v>
      </c>
      <c r="AN116" s="19">
        <v>0.0</v>
      </c>
      <c r="AO116" s="19">
        <v>0.0</v>
      </c>
      <c r="AP116" s="24" t="s">
        <v>301</v>
      </c>
      <c r="AQ116" s="7" t="s">
        <v>302</v>
      </c>
      <c r="AR116" s="1" t="str">
        <f>IF(IFNA(VLOOKUP(AP116,Criteri!A:A,1,FALSE),"ko")="ko","Non c'è in Criteri","")</f>
        <v/>
      </c>
      <c r="AS116" s="21" t="str">
        <f t="shared" si="1"/>
        <v>Target_chi_gruppo +  Target_categoria_non identificabile +  Contenuto/tema_insulto generico</v>
      </c>
      <c r="AT116" s="1"/>
      <c r="AU116" s="1"/>
      <c r="AV116" s="1"/>
      <c r="AW116" s="1"/>
      <c r="AX116" s="1"/>
    </row>
    <row r="117" ht="18.0" customHeight="1">
      <c r="A117" s="1" t="s">
        <v>56</v>
      </c>
      <c r="B117" s="16">
        <v>1.22731878514685E18</v>
      </c>
      <c r="C117" s="17" t="s">
        <v>320</v>
      </c>
      <c r="D117" s="1" t="s">
        <v>321</v>
      </c>
      <c r="E117" s="18">
        <v>0.0</v>
      </c>
      <c r="F117" s="18">
        <v>0.0</v>
      </c>
      <c r="G117" s="18">
        <v>0.0</v>
      </c>
      <c r="H117" s="18">
        <v>1.0</v>
      </c>
      <c r="I117" s="19">
        <v>0.0</v>
      </c>
      <c r="J117" s="19">
        <v>0.0</v>
      </c>
      <c r="K117" s="19">
        <v>0.0</v>
      </c>
      <c r="L117" s="19">
        <v>0.0</v>
      </c>
      <c r="M117" s="19">
        <v>0.0</v>
      </c>
      <c r="N117" s="19">
        <v>0.0</v>
      </c>
      <c r="O117" s="19">
        <v>0.0</v>
      </c>
      <c r="P117" s="19">
        <v>0.0</v>
      </c>
      <c r="Q117" s="19">
        <v>0.0</v>
      </c>
      <c r="R117" s="19">
        <v>1.0</v>
      </c>
      <c r="S117" s="19">
        <v>0.0</v>
      </c>
      <c r="T117" s="19">
        <v>0.0</v>
      </c>
      <c r="U117" s="19">
        <v>0.0</v>
      </c>
      <c r="V117" s="19">
        <v>1.0</v>
      </c>
      <c r="W117" s="19">
        <v>0.0</v>
      </c>
      <c r="X117" s="1">
        <v>0.0</v>
      </c>
      <c r="Y117" s="1">
        <v>0.0</v>
      </c>
      <c r="Z117" s="19">
        <v>0.0</v>
      </c>
      <c r="AA117" s="19">
        <v>0.0</v>
      </c>
      <c r="AB117" s="19">
        <v>0.0</v>
      </c>
      <c r="AC117" s="19">
        <v>0.0</v>
      </c>
      <c r="AD117" s="19">
        <v>0.0</v>
      </c>
      <c r="AE117" s="19">
        <v>0.0</v>
      </c>
      <c r="AF117" s="19">
        <v>0.0</v>
      </c>
      <c r="AG117" s="19">
        <v>0.0</v>
      </c>
      <c r="AH117" s="19">
        <v>0.0</v>
      </c>
      <c r="AI117" s="19">
        <v>0.0</v>
      </c>
      <c r="AJ117" s="19">
        <v>0.0</v>
      </c>
      <c r="AK117" s="19">
        <v>0.0</v>
      </c>
      <c r="AL117" s="19">
        <v>0.0</v>
      </c>
      <c r="AM117" s="19">
        <v>0.0</v>
      </c>
      <c r="AN117" s="19">
        <v>0.0</v>
      </c>
      <c r="AO117" s="19">
        <v>0.0</v>
      </c>
      <c r="AP117" s="24" t="s">
        <v>301</v>
      </c>
      <c r="AQ117" s="7" t="s">
        <v>302</v>
      </c>
      <c r="AR117" s="1" t="str">
        <f>IF(IFNA(VLOOKUP(AP117,Criteri!A:A,1,FALSE),"ko")="ko","Non c'è in Criteri","")</f>
        <v/>
      </c>
      <c r="AS117" s="21" t="str">
        <f t="shared" si="1"/>
        <v>Target_chi_nd +  Target_categoria_non identificabile +  Contenuto/tema_insulto generico</v>
      </c>
      <c r="AT117" s="1"/>
      <c r="AU117" s="1"/>
      <c r="AV117" s="1"/>
      <c r="AW117" s="1"/>
      <c r="AX117" s="1"/>
    </row>
    <row r="118" ht="18.0" customHeight="1">
      <c r="A118" s="1" t="s">
        <v>59</v>
      </c>
      <c r="B118" s="16">
        <v>1.18451475328215E18</v>
      </c>
      <c r="C118" s="17" t="s">
        <v>322</v>
      </c>
      <c r="D118" s="1" t="s">
        <v>323</v>
      </c>
      <c r="E118" s="22">
        <v>1.0</v>
      </c>
      <c r="F118" s="22">
        <v>0.0</v>
      </c>
      <c r="G118" s="22">
        <v>0.0</v>
      </c>
      <c r="H118" s="22">
        <v>0.0</v>
      </c>
      <c r="I118" s="1">
        <v>0.0</v>
      </c>
      <c r="J118" s="1">
        <v>0.0</v>
      </c>
      <c r="K118" s="1">
        <v>0.0</v>
      </c>
      <c r="L118" s="19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1.0</v>
      </c>
      <c r="S118" s="1">
        <v>0.0</v>
      </c>
      <c r="T118" s="1">
        <v>0.0</v>
      </c>
      <c r="U118" s="19">
        <v>0.0</v>
      </c>
      <c r="V118" s="1">
        <v>1.0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9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24" t="s">
        <v>301</v>
      </c>
      <c r="AQ118" s="7" t="s">
        <v>302</v>
      </c>
      <c r="AR118" s="1" t="str">
        <f>IF(IFNA(VLOOKUP(AP118,Criteri!A:A,1,FALSE),"ko")="ko","Non c'è in Criteri","")</f>
        <v/>
      </c>
      <c r="AS118" s="21" t="str">
        <f t="shared" si="1"/>
        <v>Target_chi_singolo +  Target_categoria_non identificabile +  Contenuto/tema_insulto generico</v>
      </c>
      <c r="AT118" s="1"/>
      <c r="AU118" s="1"/>
      <c r="AV118" s="1"/>
      <c r="AW118" s="1"/>
      <c r="AX118" s="1"/>
    </row>
    <row r="119" ht="18.0" customHeight="1">
      <c r="A119" s="1" t="s">
        <v>56</v>
      </c>
      <c r="B119" s="16">
        <v>1.19203691418816E18</v>
      </c>
      <c r="C119" s="17" t="s">
        <v>324</v>
      </c>
      <c r="D119" s="1" t="s">
        <v>78</v>
      </c>
      <c r="E119" s="22">
        <v>1.0</v>
      </c>
      <c r="F119" s="22">
        <v>0.0</v>
      </c>
      <c r="G119" s="22">
        <v>0.0</v>
      </c>
      <c r="H119" s="22">
        <v>0.0</v>
      </c>
      <c r="I119" s="1">
        <v>0.0</v>
      </c>
      <c r="J119" s="1">
        <v>0.0</v>
      </c>
      <c r="K119" s="1">
        <v>0.0</v>
      </c>
      <c r="L119" s="19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1.0</v>
      </c>
      <c r="S119" s="1">
        <v>0.0</v>
      </c>
      <c r="T119" s="1">
        <v>0.0</v>
      </c>
      <c r="U119" s="19">
        <v>0.0</v>
      </c>
      <c r="V119" s="1">
        <v>1.0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9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24" t="s">
        <v>301</v>
      </c>
      <c r="AQ119" s="7" t="s">
        <v>302</v>
      </c>
      <c r="AR119" s="1" t="str">
        <f>IF(IFNA(VLOOKUP(AP119,Criteri!A:A,1,FALSE),"ko")="ko","Non c'è in Criteri","")</f>
        <v/>
      </c>
      <c r="AS119" s="21" t="str">
        <f t="shared" si="1"/>
        <v>Target_chi_singolo +  Target_categoria_non identificabile +  Contenuto/tema_insulto generico</v>
      </c>
      <c r="AT119" s="1"/>
      <c r="AU119" s="1"/>
      <c r="AV119" s="1"/>
      <c r="AW119" s="1"/>
      <c r="AX119" s="1"/>
    </row>
    <row r="120" ht="18.0" customHeight="1">
      <c r="A120" s="1" t="s">
        <v>56</v>
      </c>
      <c r="B120" s="16">
        <v>1.1844331762965E18</v>
      </c>
      <c r="C120" s="17" t="s">
        <v>325</v>
      </c>
      <c r="D120" s="1" t="s">
        <v>326</v>
      </c>
      <c r="E120" s="22">
        <v>1.0</v>
      </c>
      <c r="F120" s="22">
        <v>0.0</v>
      </c>
      <c r="G120" s="22">
        <v>0.0</v>
      </c>
      <c r="H120" s="22">
        <v>0.0</v>
      </c>
      <c r="I120" s="1">
        <v>0.0</v>
      </c>
      <c r="J120" s="1">
        <v>0.0</v>
      </c>
      <c r="K120" s="1">
        <v>0.0</v>
      </c>
      <c r="L120" s="1">
        <v>1.0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9">
        <v>0.0</v>
      </c>
      <c r="V120" s="1">
        <v>1.0</v>
      </c>
      <c r="W120" s="1">
        <v>0.0</v>
      </c>
      <c r="X120" s="1">
        <v>0.0</v>
      </c>
      <c r="Y120" s="1">
        <v>0.0</v>
      </c>
      <c r="Z120" s="19">
        <v>0.0</v>
      </c>
      <c r="AA120" s="19">
        <v>0.0</v>
      </c>
      <c r="AB120" s="19">
        <v>0.0</v>
      </c>
      <c r="AC120" s="19">
        <v>0.0</v>
      </c>
      <c r="AD120" s="19">
        <v>0.0</v>
      </c>
      <c r="AE120" s="19">
        <v>0.0</v>
      </c>
      <c r="AF120" s="19">
        <v>0.0</v>
      </c>
      <c r="AG120" s="19">
        <v>0.0</v>
      </c>
      <c r="AH120" s="19">
        <v>0.0</v>
      </c>
      <c r="AI120" s="1">
        <v>0.0</v>
      </c>
      <c r="AJ120" s="19">
        <v>0.0</v>
      </c>
      <c r="AK120" s="19">
        <v>0.0</v>
      </c>
      <c r="AL120" s="19">
        <v>0.0</v>
      </c>
      <c r="AM120" s="19">
        <v>0.0</v>
      </c>
      <c r="AN120" s="19">
        <v>0.0</v>
      </c>
      <c r="AO120" s="19">
        <v>0.0</v>
      </c>
      <c r="AP120" s="1" t="s">
        <v>327</v>
      </c>
      <c r="AQ120" s="20" t="s">
        <v>328</v>
      </c>
      <c r="AR120" s="1" t="str">
        <f>IF(IFNA(VLOOKUP(AP120,Criteri!A:A,1,FALSE),"ko")="ko","Non c'è in Criteri","")</f>
        <v/>
      </c>
      <c r="AS120" s="21" t="str">
        <f t="shared" si="1"/>
        <v>Target_chi_singolo +  Target_categoria_allenatore/presidente +  Contenuto/tema_insulto generico</v>
      </c>
      <c r="AT120" s="1"/>
      <c r="AU120" s="1"/>
      <c r="AV120" s="1"/>
      <c r="AW120" s="1"/>
      <c r="AX120" s="1"/>
    </row>
    <row r="121" ht="18.0" customHeight="1">
      <c r="A121" s="1" t="s">
        <v>59</v>
      </c>
      <c r="B121" s="16">
        <v>1.18743165081848E18</v>
      </c>
      <c r="C121" s="17" t="s">
        <v>329</v>
      </c>
      <c r="D121" s="1" t="s">
        <v>330</v>
      </c>
      <c r="E121" s="22">
        <v>1.0</v>
      </c>
      <c r="F121" s="22">
        <v>0.0</v>
      </c>
      <c r="G121" s="22">
        <v>0.0</v>
      </c>
      <c r="H121" s="22">
        <v>0.0</v>
      </c>
      <c r="I121" s="1">
        <v>0.0</v>
      </c>
      <c r="J121" s="1">
        <v>0.0</v>
      </c>
      <c r="K121" s="1">
        <v>0.0</v>
      </c>
      <c r="L121" s="1">
        <v>1.0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9">
        <v>0.0</v>
      </c>
      <c r="V121" s="1">
        <v>1.0</v>
      </c>
      <c r="W121" s="1">
        <v>0.0</v>
      </c>
      <c r="X121" s="1">
        <v>0.0</v>
      </c>
      <c r="Y121" s="1">
        <v>0.0</v>
      </c>
      <c r="Z121" s="19">
        <v>0.0</v>
      </c>
      <c r="AA121" s="19">
        <v>0.0</v>
      </c>
      <c r="AB121" s="19">
        <v>0.0</v>
      </c>
      <c r="AC121" s="19">
        <v>0.0</v>
      </c>
      <c r="AD121" s="19">
        <v>1.0</v>
      </c>
      <c r="AE121" s="19">
        <v>0.0</v>
      </c>
      <c r="AF121" s="19">
        <v>0.0</v>
      </c>
      <c r="AG121" s="19">
        <v>0.0</v>
      </c>
      <c r="AH121" s="19">
        <v>0.0</v>
      </c>
      <c r="AI121" s="1">
        <v>0.0</v>
      </c>
      <c r="AJ121" s="19">
        <v>0.0</v>
      </c>
      <c r="AK121" s="19">
        <v>0.0</v>
      </c>
      <c r="AL121" s="19">
        <v>0.0</v>
      </c>
      <c r="AM121" s="19">
        <v>0.0</v>
      </c>
      <c r="AN121" s="19">
        <v>0.0</v>
      </c>
      <c r="AO121" s="19">
        <v>0.0</v>
      </c>
      <c r="AP121" s="1" t="s">
        <v>327</v>
      </c>
      <c r="AQ121" s="20" t="s">
        <v>328</v>
      </c>
      <c r="AR121" s="1" t="str">
        <f>IF(IFNA(VLOOKUP(AP121,Criteri!A:A,1,FALSE),"ko")="ko","Non c'è in Criteri","")</f>
        <v/>
      </c>
      <c r="AS121" s="21" t="str">
        <f t="shared" si="1"/>
        <v>Target_chi_singolo +  Target_categoria_allenatore/presidente +  Contenuto/tema_insulto generico +  Aggressività Verbale_disgusto</v>
      </c>
      <c r="AT121" s="1"/>
      <c r="AU121" s="1"/>
      <c r="AV121" s="1"/>
      <c r="AW121" s="1"/>
      <c r="AX121" s="1"/>
    </row>
    <row r="122" ht="18.0" customHeight="1">
      <c r="A122" s="1" t="s">
        <v>56</v>
      </c>
      <c r="B122" s="16">
        <v>1.21996845310222E18</v>
      </c>
      <c r="C122" s="17" t="s">
        <v>331</v>
      </c>
      <c r="D122" s="1"/>
      <c r="E122" s="22">
        <v>1.0</v>
      </c>
      <c r="F122" s="22">
        <v>0.0</v>
      </c>
      <c r="G122" s="22">
        <v>0.0</v>
      </c>
      <c r="H122" s="22">
        <v>0.0</v>
      </c>
      <c r="I122" s="1">
        <v>0.0</v>
      </c>
      <c r="J122" s="1">
        <v>0.0</v>
      </c>
      <c r="K122" s="1">
        <v>0.0</v>
      </c>
      <c r="L122" s="1">
        <v>1.0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9">
        <v>0.0</v>
      </c>
      <c r="V122" s="1">
        <v>1.0</v>
      </c>
      <c r="W122" s="1">
        <v>0.0</v>
      </c>
      <c r="X122" s="1">
        <v>0.0</v>
      </c>
      <c r="Y122" s="1">
        <v>0.0</v>
      </c>
      <c r="Z122" s="19">
        <v>0.0</v>
      </c>
      <c r="AA122" s="19">
        <v>0.0</v>
      </c>
      <c r="AB122" s="19">
        <v>0.0</v>
      </c>
      <c r="AC122" s="19">
        <v>0.0</v>
      </c>
      <c r="AD122" s="19">
        <v>0.0</v>
      </c>
      <c r="AE122" s="19">
        <v>0.0</v>
      </c>
      <c r="AF122" s="19">
        <v>0.0</v>
      </c>
      <c r="AG122" s="19">
        <v>0.0</v>
      </c>
      <c r="AH122" s="19">
        <v>0.0</v>
      </c>
      <c r="AI122" s="1">
        <v>0.0</v>
      </c>
      <c r="AJ122" s="19">
        <v>0.0</v>
      </c>
      <c r="AK122" s="19">
        <v>0.0</v>
      </c>
      <c r="AL122" s="19">
        <v>0.0</v>
      </c>
      <c r="AM122" s="19">
        <v>0.0</v>
      </c>
      <c r="AN122" s="19">
        <v>0.0</v>
      </c>
      <c r="AO122" s="19">
        <v>0.0</v>
      </c>
      <c r="AP122" s="1" t="s">
        <v>327</v>
      </c>
      <c r="AQ122" s="20" t="s">
        <v>328</v>
      </c>
      <c r="AR122" s="1" t="str">
        <f>IF(IFNA(VLOOKUP(AP122,Criteri!A:A,1,FALSE),"ko")="ko","Non c'è in Criteri","")</f>
        <v/>
      </c>
      <c r="AS122" s="21" t="str">
        <f t="shared" si="1"/>
        <v>Target_chi_singolo +  Target_categoria_allenatore/presidente +  Contenuto/tema_insulto generico</v>
      </c>
      <c r="AT122" s="1"/>
      <c r="AU122" s="1"/>
      <c r="AV122" s="1"/>
      <c r="AW122" s="1"/>
      <c r="AX122" s="1"/>
    </row>
    <row r="123" ht="18.0" customHeight="1">
      <c r="A123" s="1" t="s">
        <v>51</v>
      </c>
      <c r="B123" s="16">
        <v>1.2166484773059E18</v>
      </c>
      <c r="C123" s="17" t="s">
        <v>332</v>
      </c>
      <c r="D123" s="1" t="s">
        <v>333</v>
      </c>
      <c r="E123" s="22">
        <v>1.0</v>
      </c>
      <c r="F123" s="22">
        <v>0.0</v>
      </c>
      <c r="G123" s="22">
        <v>0.0</v>
      </c>
      <c r="H123" s="22">
        <v>0.0</v>
      </c>
      <c r="I123" s="1">
        <v>0.0</v>
      </c>
      <c r="J123" s="1">
        <v>0.0</v>
      </c>
      <c r="K123" s="1">
        <v>0.0</v>
      </c>
      <c r="L123" s="1">
        <v>1.0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9">
        <v>0.0</v>
      </c>
      <c r="V123" s="1">
        <v>1.0</v>
      </c>
      <c r="W123" s="1">
        <v>0.0</v>
      </c>
      <c r="X123" s="1">
        <v>0.0</v>
      </c>
      <c r="Y123" s="1">
        <v>0.0</v>
      </c>
      <c r="Z123" s="19">
        <v>0.0</v>
      </c>
      <c r="AA123" s="19">
        <v>0.0</v>
      </c>
      <c r="AB123" s="19">
        <v>0.0</v>
      </c>
      <c r="AC123" s="19">
        <v>0.0</v>
      </c>
      <c r="AD123" s="19">
        <v>0.0</v>
      </c>
      <c r="AE123" s="19">
        <v>0.0</v>
      </c>
      <c r="AF123" s="19">
        <v>0.0</v>
      </c>
      <c r="AG123" s="19">
        <v>0.0</v>
      </c>
      <c r="AH123" s="19">
        <v>0.0</v>
      </c>
      <c r="AI123" s="1">
        <v>0.0</v>
      </c>
      <c r="AJ123" s="19">
        <v>0.0</v>
      </c>
      <c r="AK123" s="19">
        <v>0.0</v>
      </c>
      <c r="AL123" s="19">
        <v>0.0</v>
      </c>
      <c r="AM123" s="19">
        <v>0.0</v>
      </c>
      <c r="AN123" s="19">
        <v>0.0</v>
      </c>
      <c r="AO123" s="19">
        <v>0.0</v>
      </c>
      <c r="AP123" s="1" t="s">
        <v>327</v>
      </c>
      <c r="AQ123" s="20" t="s">
        <v>328</v>
      </c>
      <c r="AR123" s="1" t="str">
        <f>IF(IFNA(VLOOKUP(AP123,Criteri!A:A,1,FALSE),"ko")="ko","Non c'è in Criteri","")</f>
        <v/>
      </c>
      <c r="AS123" s="21" t="str">
        <f t="shared" si="1"/>
        <v>Target_chi_singolo +  Target_categoria_allenatore/presidente +  Contenuto/tema_insulto generico</v>
      </c>
      <c r="AT123" s="1"/>
      <c r="AU123" s="1"/>
      <c r="AV123" s="1"/>
      <c r="AW123" s="1"/>
      <c r="AX123" s="1"/>
    </row>
    <row r="124" ht="18.0" customHeight="1">
      <c r="A124" s="1" t="s">
        <v>56</v>
      </c>
      <c r="B124" s="16">
        <v>1.18474655397573E18</v>
      </c>
      <c r="C124" s="17" t="s">
        <v>334</v>
      </c>
      <c r="D124" s="1" t="s">
        <v>335</v>
      </c>
      <c r="E124" s="22">
        <v>1.0</v>
      </c>
      <c r="F124" s="22">
        <v>0.0</v>
      </c>
      <c r="G124" s="22">
        <v>0.0</v>
      </c>
      <c r="H124" s="22">
        <v>0.0</v>
      </c>
      <c r="I124" s="1">
        <v>0.0</v>
      </c>
      <c r="J124" s="1">
        <v>0.0</v>
      </c>
      <c r="K124" s="1">
        <v>0.0</v>
      </c>
      <c r="L124" s="1">
        <v>1.0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9">
        <v>0.0</v>
      </c>
      <c r="U124" s="19">
        <v>0.0</v>
      </c>
      <c r="V124" s="19">
        <v>1.0</v>
      </c>
      <c r="W124" s="19">
        <v>0.0</v>
      </c>
      <c r="X124" s="1">
        <v>0.0</v>
      </c>
      <c r="Y124" s="1">
        <v>0.0</v>
      </c>
      <c r="Z124" s="19">
        <v>0.0</v>
      </c>
      <c r="AA124" s="19">
        <v>0.0</v>
      </c>
      <c r="AB124" s="19">
        <v>0.0</v>
      </c>
      <c r="AC124" s="19">
        <v>0.0</v>
      </c>
      <c r="AD124" s="19">
        <v>0.0</v>
      </c>
      <c r="AE124" s="19">
        <v>0.0</v>
      </c>
      <c r="AF124" s="19">
        <v>0.0</v>
      </c>
      <c r="AG124" s="19">
        <v>0.0</v>
      </c>
      <c r="AH124" s="19">
        <v>0.0</v>
      </c>
      <c r="AI124" s="19">
        <v>0.0</v>
      </c>
      <c r="AJ124" s="19">
        <v>0.0</v>
      </c>
      <c r="AK124" s="19">
        <v>0.0</v>
      </c>
      <c r="AL124" s="19">
        <v>0.0</v>
      </c>
      <c r="AM124" s="19">
        <v>0.0</v>
      </c>
      <c r="AN124" s="19">
        <v>0.0</v>
      </c>
      <c r="AO124" s="19">
        <v>0.0</v>
      </c>
      <c r="AP124" s="1" t="s">
        <v>327</v>
      </c>
      <c r="AQ124" s="20" t="s">
        <v>328</v>
      </c>
      <c r="AR124" s="1" t="str">
        <f>IF(IFNA(VLOOKUP(AP124,Criteri!A:A,1,FALSE),"ko")="ko","Non c'è in Criteri","")</f>
        <v/>
      </c>
      <c r="AS124" s="21" t="str">
        <f t="shared" si="1"/>
        <v>Target_chi_singolo +  Target_categoria_allenatore/presidente +  Contenuto/tema_insulto generico</v>
      </c>
      <c r="AT124" s="1"/>
      <c r="AU124" s="1"/>
      <c r="AV124" s="1"/>
      <c r="AW124" s="1"/>
      <c r="AX124" s="1"/>
    </row>
    <row r="125" ht="18.0" customHeight="1">
      <c r="A125" s="1" t="s">
        <v>56</v>
      </c>
      <c r="B125" s="16">
        <v>1.20255655146414E18</v>
      </c>
      <c r="C125" s="17" t="s">
        <v>336</v>
      </c>
      <c r="D125" s="1" t="s">
        <v>337</v>
      </c>
      <c r="E125" s="22">
        <v>1.0</v>
      </c>
      <c r="F125" s="22">
        <v>0.0</v>
      </c>
      <c r="G125" s="22">
        <v>0.0</v>
      </c>
      <c r="H125" s="22">
        <v>0.0</v>
      </c>
      <c r="I125" s="1">
        <v>0.0</v>
      </c>
      <c r="J125" s="1">
        <v>0.0</v>
      </c>
      <c r="K125" s="1">
        <v>0.0</v>
      </c>
      <c r="L125" s="1">
        <v>1.0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9">
        <v>0.0</v>
      </c>
      <c r="V125" s="1">
        <v>1.0</v>
      </c>
      <c r="W125" s="1">
        <v>0.0</v>
      </c>
      <c r="X125" s="1">
        <v>0.0</v>
      </c>
      <c r="Y125" s="1">
        <v>0.0</v>
      </c>
      <c r="Z125" s="19">
        <v>0.0</v>
      </c>
      <c r="AA125" s="19">
        <v>0.0</v>
      </c>
      <c r="AB125" s="19">
        <v>0.0</v>
      </c>
      <c r="AC125" s="19">
        <v>0.0</v>
      </c>
      <c r="AD125" s="19">
        <v>0.0</v>
      </c>
      <c r="AE125" s="19">
        <v>0.0</v>
      </c>
      <c r="AF125" s="19">
        <v>0.0</v>
      </c>
      <c r="AG125" s="19">
        <v>0.0</v>
      </c>
      <c r="AH125" s="19">
        <v>0.0</v>
      </c>
      <c r="AI125" s="1">
        <v>0.0</v>
      </c>
      <c r="AJ125" s="19">
        <v>0.0</v>
      </c>
      <c r="AK125" s="19">
        <v>0.0</v>
      </c>
      <c r="AL125" s="19">
        <v>0.0</v>
      </c>
      <c r="AM125" s="19">
        <v>0.0</v>
      </c>
      <c r="AN125" s="19">
        <v>0.0</v>
      </c>
      <c r="AO125" s="19">
        <v>0.0</v>
      </c>
      <c r="AP125" s="1" t="s">
        <v>327</v>
      </c>
      <c r="AQ125" s="20" t="s">
        <v>328</v>
      </c>
      <c r="AR125" s="1" t="str">
        <f>IF(IFNA(VLOOKUP(AP125,Criteri!A:A,1,FALSE),"ko")="ko","Non c'è in Criteri","")</f>
        <v/>
      </c>
      <c r="AS125" s="21" t="str">
        <f t="shared" si="1"/>
        <v>Target_chi_singolo +  Target_categoria_allenatore/presidente +  Contenuto/tema_insulto generico</v>
      </c>
      <c r="AT125" s="1"/>
      <c r="AU125" s="1"/>
      <c r="AV125" s="1"/>
      <c r="AW125" s="1"/>
      <c r="AX125" s="1"/>
    </row>
    <row r="126" ht="18.0" customHeight="1">
      <c r="A126" s="1" t="s">
        <v>56</v>
      </c>
      <c r="B126" s="16">
        <v>1.19825907854127E18</v>
      </c>
      <c r="C126" s="17" t="s">
        <v>338</v>
      </c>
      <c r="D126" s="1" t="s">
        <v>339</v>
      </c>
      <c r="E126" s="22">
        <v>1.0</v>
      </c>
      <c r="F126" s="22">
        <v>0.0</v>
      </c>
      <c r="G126" s="22">
        <v>0.0</v>
      </c>
      <c r="H126" s="22">
        <v>0.0</v>
      </c>
      <c r="I126" s="1">
        <v>0.0</v>
      </c>
      <c r="J126" s="1">
        <v>0.0</v>
      </c>
      <c r="K126" s="1">
        <v>0.0</v>
      </c>
      <c r="L126" s="19">
        <v>1.0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9">
        <v>0.0</v>
      </c>
      <c r="V126" s="1">
        <v>1.0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9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 t="s">
        <v>327</v>
      </c>
      <c r="AQ126" s="20" t="s">
        <v>328</v>
      </c>
      <c r="AR126" s="1" t="str">
        <f>IF(IFNA(VLOOKUP(AP126,Criteri!A:A,1,FALSE),"ko")="ko","Non c'è in Criteri","")</f>
        <v/>
      </c>
      <c r="AS126" s="21" t="str">
        <f t="shared" si="1"/>
        <v>Target_chi_singolo +  Target_categoria_allenatore/presidente +  Contenuto/tema_insulto generico</v>
      </c>
      <c r="AT126" s="1"/>
      <c r="AU126" s="1"/>
      <c r="AV126" s="1"/>
      <c r="AW126" s="1"/>
      <c r="AX126" s="1"/>
    </row>
    <row r="127" ht="18.0" customHeight="1">
      <c r="A127" s="1" t="s">
        <v>56</v>
      </c>
      <c r="B127" s="16">
        <v>1.20267945818186E18</v>
      </c>
      <c r="C127" s="17" t="s">
        <v>340</v>
      </c>
      <c r="D127" s="1" t="s">
        <v>341</v>
      </c>
      <c r="E127" s="22">
        <v>1.0</v>
      </c>
      <c r="F127" s="22">
        <v>0.0</v>
      </c>
      <c r="G127" s="22">
        <v>0.0</v>
      </c>
      <c r="H127" s="22">
        <v>0.0</v>
      </c>
      <c r="I127" s="1">
        <v>0.0</v>
      </c>
      <c r="J127" s="1">
        <v>0.0</v>
      </c>
      <c r="K127" s="1">
        <v>0.0</v>
      </c>
      <c r="L127" s="19">
        <v>1.0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9">
        <v>0.0</v>
      </c>
      <c r="U127" s="19">
        <v>0.0</v>
      </c>
      <c r="V127" s="19">
        <v>1.0</v>
      </c>
      <c r="W127" s="19">
        <v>0.0</v>
      </c>
      <c r="X127" s="1">
        <v>0.0</v>
      </c>
      <c r="Y127" s="1">
        <v>0.0</v>
      </c>
      <c r="Z127" s="19">
        <v>0.0</v>
      </c>
      <c r="AA127" s="19">
        <v>0.0</v>
      </c>
      <c r="AB127" s="19">
        <v>0.0</v>
      </c>
      <c r="AC127" s="19">
        <v>0.0</v>
      </c>
      <c r="AD127" s="19">
        <v>0.0</v>
      </c>
      <c r="AE127" s="19">
        <v>0.0</v>
      </c>
      <c r="AF127" s="19">
        <v>0.0</v>
      </c>
      <c r="AG127" s="19">
        <v>0.0</v>
      </c>
      <c r="AH127" s="19">
        <v>0.0</v>
      </c>
      <c r="AI127" s="19">
        <v>0.0</v>
      </c>
      <c r="AJ127" s="19">
        <v>0.0</v>
      </c>
      <c r="AK127" s="19">
        <v>0.0</v>
      </c>
      <c r="AL127" s="19">
        <v>0.0</v>
      </c>
      <c r="AM127" s="19">
        <v>0.0</v>
      </c>
      <c r="AN127" s="19">
        <v>0.0</v>
      </c>
      <c r="AO127" s="19">
        <v>0.0</v>
      </c>
      <c r="AP127" s="1" t="s">
        <v>327</v>
      </c>
      <c r="AQ127" s="20" t="s">
        <v>328</v>
      </c>
      <c r="AR127" s="1" t="str">
        <f>IF(IFNA(VLOOKUP(AP127,Criteri!A:A,1,FALSE),"ko")="ko","Non c'è in Criteri","")</f>
        <v/>
      </c>
      <c r="AS127" s="21" t="str">
        <f t="shared" si="1"/>
        <v>Target_chi_singolo +  Target_categoria_allenatore/presidente +  Contenuto/tema_insulto generico</v>
      </c>
      <c r="AT127" s="1"/>
      <c r="AU127" s="1"/>
      <c r="AV127" s="1"/>
      <c r="AW127" s="1"/>
      <c r="AX127" s="1"/>
    </row>
    <row r="128" ht="18.0" customHeight="1">
      <c r="A128" s="1" t="s">
        <v>56</v>
      </c>
      <c r="B128" s="16">
        <v>1.22715365545288E18</v>
      </c>
      <c r="C128" s="17" t="s">
        <v>342</v>
      </c>
      <c r="D128" s="1" t="s">
        <v>343</v>
      </c>
      <c r="E128" s="18">
        <v>1.0</v>
      </c>
      <c r="F128" s="18">
        <v>0.0</v>
      </c>
      <c r="G128" s="18">
        <v>0.0</v>
      </c>
      <c r="H128" s="18">
        <v>0.0</v>
      </c>
      <c r="I128" s="19">
        <v>0.0</v>
      </c>
      <c r="J128" s="19">
        <v>0.0</v>
      </c>
      <c r="K128" s="19">
        <v>0.0</v>
      </c>
      <c r="L128" s="19">
        <v>1.0</v>
      </c>
      <c r="M128" s="19">
        <v>0.0</v>
      </c>
      <c r="N128" s="19">
        <v>0.0</v>
      </c>
      <c r="O128" s="19">
        <v>0.0</v>
      </c>
      <c r="P128" s="19">
        <v>0.0</v>
      </c>
      <c r="Q128" s="19">
        <v>0.0</v>
      </c>
      <c r="R128" s="19">
        <v>0.0</v>
      </c>
      <c r="S128" s="19">
        <v>0.0</v>
      </c>
      <c r="T128" s="19">
        <v>0.0</v>
      </c>
      <c r="U128" s="19">
        <v>0.0</v>
      </c>
      <c r="V128" s="19">
        <v>1.0</v>
      </c>
      <c r="W128" s="19">
        <v>0.0</v>
      </c>
      <c r="X128" s="1">
        <v>0.0</v>
      </c>
      <c r="Y128" s="1">
        <v>0.0</v>
      </c>
      <c r="Z128" s="19">
        <v>0.0</v>
      </c>
      <c r="AA128" s="19">
        <v>0.0</v>
      </c>
      <c r="AB128" s="19">
        <v>0.0</v>
      </c>
      <c r="AC128" s="19">
        <v>0.0</v>
      </c>
      <c r="AD128" s="19">
        <v>0.0</v>
      </c>
      <c r="AE128" s="19">
        <v>0.0</v>
      </c>
      <c r="AF128" s="19">
        <v>0.0</v>
      </c>
      <c r="AG128" s="19">
        <v>0.0</v>
      </c>
      <c r="AH128" s="19">
        <v>0.0</v>
      </c>
      <c r="AI128" s="19">
        <v>0.0</v>
      </c>
      <c r="AJ128" s="19">
        <v>0.0</v>
      </c>
      <c r="AK128" s="19">
        <v>0.0</v>
      </c>
      <c r="AL128" s="19">
        <v>0.0</v>
      </c>
      <c r="AM128" s="19">
        <v>0.0</v>
      </c>
      <c r="AN128" s="19">
        <v>0.0</v>
      </c>
      <c r="AO128" s="19">
        <v>0.0</v>
      </c>
      <c r="AP128" s="1" t="s">
        <v>327</v>
      </c>
      <c r="AQ128" s="20" t="s">
        <v>328</v>
      </c>
      <c r="AR128" s="1" t="str">
        <f>IF(IFNA(VLOOKUP(AP128,Criteri!A:A,1,FALSE),"ko")="ko","Non c'è in Criteri","")</f>
        <v/>
      </c>
      <c r="AS128" s="21" t="str">
        <f t="shared" si="1"/>
        <v>Target_chi_singolo +  Target_categoria_allenatore/presidente +  Contenuto/tema_insulto generico</v>
      </c>
      <c r="AT128" s="1"/>
      <c r="AU128" s="1"/>
      <c r="AV128" s="1"/>
      <c r="AW128" s="1"/>
      <c r="AX128" s="1"/>
    </row>
    <row r="129" ht="18.0" customHeight="1">
      <c r="A129" s="1" t="s">
        <v>56</v>
      </c>
      <c r="B129" s="16">
        <v>1.18564036911718E18</v>
      </c>
      <c r="C129" s="17" t="s">
        <v>344</v>
      </c>
      <c r="D129" s="1" t="s">
        <v>345</v>
      </c>
      <c r="E129" s="22">
        <v>1.0</v>
      </c>
      <c r="F129" s="22">
        <v>0.0</v>
      </c>
      <c r="G129" s="22">
        <v>0.0</v>
      </c>
      <c r="H129" s="22">
        <v>0.0</v>
      </c>
      <c r="I129" s="1">
        <v>0.0</v>
      </c>
      <c r="J129" s="1">
        <v>0.0</v>
      </c>
      <c r="K129" s="1">
        <v>0.0</v>
      </c>
      <c r="L129" s="19">
        <v>1.0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9">
        <v>0.0</v>
      </c>
      <c r="V129" s="1">
        <v>1.0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9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 t="s">
        <v>327</v>
      </c>
      <c r="AQ129" s="20" t="s">
        <v>328</v>
      </c>
      <c r="AR129" s="1" t="str">
        <f>IF(IFNA(VLOOKUP(AP129,Criteri!A:A,1,FALSE),"ko")="ko","Non c'è in Criteri","")</f>
        <v/>
      </c>
      <c r="AS129" s="21" t="str">
        <f t="shared" si="1"/>
        <v>Target_chi_singolo +  Target_categoria_allenatore/presidente +  Contenuto/tema_insulto generico</v>
      </c>
      <c r="AT129" s="1"/>
      <c r="AU129" s="1"/>
      <c r="AV129" s="1"/>
      <c r="AW129" s="1"/>
      <c r="AX129" s="1"/>
    </row>
    <row r="130" ht="18.0" customHeight="1">
      <c r="A130" s="1" t="s">
        <v>56</v>
      </c>
      <c r="B130" s="16">
        <v>1.19137778407929E18</v>
      </c>
      <c r="C130" s="17" t="s">
        <v>346</v>
      </c>
      <c r="D130" s="1" t="s">
        <v>347</v>
      </c>
      <c r="E130" s="22">
        <v>1.0</v>
      </c>
      <c r="F130" s="22">
        <v>0.0</v>
      </c>
      <c r="G130" s="22">
        <v>0.0</v>
      </c>
      <c r="H130" s="22">
        <v>0.0</v>
      </c>
      <c r="I130" s="1">
        <v>0.0</v>
      </c>
      <c r="J130" s="1">
        <v>0.0</v>
      </c>
      <c r="K130" s="1">
        <v>0.0</v>
      </c>
      <c r="L130" s="19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9">
        <v>0.0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9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 t="s">
        <v>327</v>
      </c>
      <c r="AQ130" s="20" t="s">
        <v>328</v>
      </c>
      <c r="AR130" s="1" t="str">
        <f>IF(IFNA(VLOOKUP(AP130,Criteri!A:A,1,FALSE),"ko")="ko","Non c'è in Criteri","")</f>
        <v/>
      </c>
      <c r="AS130" s="21" t="str">
        <f t="shared" si="1"/>
        <v>Target_chi_singolo +  Target_categoria_allenatore/presidente +  Contenuto/tema_insulto generico</v>
      </c>
      <c r="AT130" s="1"/>
      <c r="AU130" s="1"/>
      <c r="AV130" s="1"/>
      <c r="AW130" s="1"/>
      <c r="AX130" s="1"/>
    </row>
    <row r="131" ht="18.0" customHeight="1">
      <c r="A131" s="1" t="s">
        <v>59</v>
      </c>
      <c r="B131" s="16">
        <v>1.19103829425721E18</v>
      </c>
      <c r="C131" s="17" t="s">
        <v>348</v>
      </c>
      <c r="D131" s="1" t="s">
        <v>333</v>
      </c>
      <c r="E131" s="22">
        <v>1.0</v>
      </c>
      <c r="F131" s="22">
        <v>0.0</v>
      </c>
      <c r="G131" s="22">
        <v>0.0</v>
      </c>
      <c r="H131" s="22">
        <v>0.0</v>
      </c>
      <c r="I131" s="1">
        <v>0.0</v>
      </c>
      <c r="J131" s="1">
        <v>0.0</v>
      </c>
      <c r="K131" s="1">
        <v>0.0</v>
      </c>
      <c r="L131" s="19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9">
        <v>0.0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9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 t="s">
        <v>327</v>
      </c>
      <c r="AQ131" s="20" t="s">
        <v>328</v>
      </c>
      <c r="AR131" s="1" t="str">
        <f>IF(IFNA(VLOOKUP(AP131,Criteri!A:A,1,FALSE),"ko")="ko","Non c'è in Criteri","")</f>
        <v/>
      </c>
      <c r="AS131" s="21" t="str">
        <f t="shared" si="1"/>
        <v>Target_chi_singolo +  Target_categoria_allenatore/presidente +  Contenuto/tema_insulto generico</v>
      </c>
      <c r="AT131" s="1"/>
      <c r="AU131" s="1"/>
      <c r="AV131" s="1"/>
      <c r="AW131" s="1"/>
      <c r="AX131" s="1"/>
    </row>
    <row r="132" ht="18.0" customHeight="1">
      <c r="A132" s="1" t="s">
        <v>56</v>
      </c>
      <c r="B132" s="16">
        <v>1.22548850009673E18</v>
      </c>
      <c r="C132" s="17" t="s">
        <v>349</v>
      </c>
      <c r="D132" s="1" t="s">
        <v>350</v>
      </c>
      <c r="E132" s="22">
        <v>1.0</v>
      </c>
      <c r="F132" s="22">
        <v>0.0</v>
      </c>
      <c r="G132" s="22">
        <v>0.0</v>
      </c>
      <c r="H132" s="22">
        <v>0.0</v>
      </c>
      <c r="I132" s="1">
        <v>0.0</v>
      </c>
      <c r="J132" s="1">
        <v>0.0</v>
      </c>
      <c r="K132" s="1">
        <v>0.0</v>
      </c>
      <c r="L132" s="19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9">
        <v>0.0</v>
      </c>
      <c r="U132" s="19">
        <v>0.0</v>
      </c>
      <c r="V132" s="19">
        <v>1.0</v>
      </c>
      <c r="W132" s="19">
        <v>0.0</v>
      </c>
      <c r="X132" s="1">
        <v>0.0</v>
      </c>
      <c r="Y132" s="1">
        <v>0.0</v>
      </c>
      <c r="Z132" s="19">
        <v>0.0</v>
      </c>
      <c r="AA132" s="19">
        <v>0.0</v>
      </c>
      <c r="AB132" s="19">
        <v>0.0</v>
      </c>
      <c r="AC132" s="19">
        <v>0.0</v>
      </c>
      <c r="AD132" s="19">
        <v>0.0</v>
      </c>
      <c r="AE132" s="19">
        <v>0.0</v>
      </c>
      <c r="AF132" s="19">
        <v>0.0</v>
      </c>
      <c r="AG132" s="19">
        <v>0.0</v>
      </c>
      <c r="AH132" s="19">
        <v>0.0</v>
      </c>
      <c r="AI132" s="19">
        <v>0.0</v>
      </c>
      <c r="AJ132" s="19">
        <v>0.0</v>
      </c>
      <c r="AK132" s="19">
        <v>0.0</v>
      </c>
      <c r="AL132" s="19">
        <v>0.0</v>
      </c>
      <c r="AM132" s="19">
        <v>0.0</v>
      </c>
      <c r="AN132" s="19">
        <v>0.0</v>
      </c>
      <c r="AO132" s="19">
        <v>0.0</v>
      </c>
      <c r="AP132" s="1" t="s">
        <v>327</v>
      </c>
      <c r="AQ132" s="20" t="s">
        <v>328</v>
      </c>
      <c r="AR132" s="1" t="str">
        <f>IF(IFNA(VLOOKUP(AP132,Criteri!A:A,1,FALSE),"ko")="ko","Non c'è in Criteri","")</f>
        <v/>
      </c>
      <c r="AS132" s="21" t="str">
        <f t="shared" si="1"/>
        <v>Target_chi_singolo +  Target_categoria_allenatore/presidente +  Contenuto/tema_insulto generico</v>
      </c>
      <c r="AT132" s="1"/>
      <c r="AU132" s="1"/>
      <c r="AV132" s="1"/>
      <c r="AW132" s="1"/>
      <c r="AX132" s="1"/>
    </row>
    <row r="133" ht="18.0" customHeight="1">
      <c r="A133" s="1" t="s">
        <v>56</v>
      </c>
      <c r="B133" s="16">
        <v>1.19147710805014E18</v>
      </c>
      <c r="C133" s="17" t="s">
        <v>351</v>
      </c>
      <c r="D133" s="1" t="s">
        <v>352</v>
      </c>
      <c r="E133" s="22">
        <v>1.0</v>
      </c>
      <c r="F133" s="22">
        <v>0.0</v>
      </c>
      <c r="G133" s="22">
        <v>0.0</v>
      </c>
      <c r="H133" s="22">
        <v>0.0</v>
      </c>
      <c r="I133" s="1">
        <v>0.0</v>
      </c>
      <c r="J133" s="1">
        <v>0.0</v>
      </c>
      <c r="K133" s="1">
        <v>0.0</v>
      </c>
      <c r="L133" s="19">
        <v>1.0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9">
        <v>0.0</v>
      </c>
      <c r="U133" s="19">
        <v>0.0</v>
      </c>
      <c r="V133" s="19">
        <v>1.0</v>
      </c>
      <c r="W133" s="19">
        <v>0.0</v>
      </c>
      <c r="X133" s="1">
        <v>0.0</v>
      </c>
      <c r="Y133" s="1">
        <v>0.0</v>
      </c>
      <c r="Z133" s="19">
        <v>0.0</v>
      </c>
      <c r="AA133" s="19">
        <v>0.0</v>
      </c>
      <c r="AB133" s="19">
        <v>0.0</v>
      </c>
      <c r="AC133" s="19">
        <v>0.0</v>
      </c>
      <c r="AD133" s="19">
        <v>0.0</v>
      </c>
      <c r="AE133" s="19">
        <v>0.0</v>
      </c>
      <c r="AF133" s="19">
        <v>0.0</v>
      </c>
      <c r="AG133" s="19">
        <v>0.0</v>
      </c>
      <c r="AH133" s="19">
        <v>0.0</v>
      </c>
      <c r="AI133" s="19">
        <v>0.0</v>
      </c>
      <c r="AJ133" s="19">
        <v>0.0</v>
      </c>
      <c r="AK133" s="19">
        <v>0.0</v>
      </c>
      <c r="AL133" s="19">
        <v>0.0</v>
      </c>
      <c r="AM133" s="19">
        <v>0.0</v>
      </c>
      <c r="AN133" s="19">
        <v>0.0</v>
      </c>
      <c r="AO133" s="19">
        <v>0.0</v>
      </c>
      <c r="AP133" s="1" t="s">
        <v>327</v>
      </c>
      <c r="AQ133" s="20" t="s">
        <v>353</v>
      </c>
      <c r="AR133" s="1" t="str">
        <f>IF(IFNA(VLOOKUP(AP133,Criteri!A:A,1,FALSE),"ko")="ko","Non c'è in Criteri","")</f>
        <v/>
      </c>
      <c r="AS133" s="21" t="str">
        <f t="shared" si="1"/>
        <v>Target_chi_singolo +  Target_categoria_allenatore/presidente +  Contenuto/tema_insulto generico</v>
      </c>
      <c r="AT133" s="1"/>
      <c r="AU133" s="1"/>
      <c r="AV133" s="1"/>
      <c r="AW133" s="1"/>
      <c r="AX133" s="1"/>
    </row>
    <row r="134" ht="18.0" customHeight="1">
      <c r="A134" s="1" t="s">
        <v>59</v>
      </c>
      <c r="B134" s="16">
        <v>1.22012621896571E18</v>
      </c>
      <c r="C134" s="23" t="s">
        <v>354</v>
      </c>
      <c r="D134" s="24" t="s">
        <v>355</v>
      </c>
      <c r="E134" s="25">
        <v>1.0</v>
      </c>
      <c r="F134" s="25">
        <v>1.0</v>
      </c>
      <c r="G134" s="25">
        <v>0.0</v>
      </c>
      <c r="H134" s="25">
        <v>0.0</v>
      </c>
      <c r="I134" s="7">
        <v>0.0</v>
      </c>
      <c r="J134" s="7">
        <v>1.0</v>
      </c>
      <c r="K134" s="7">
        <v>0.0</v>
      </c>
      <c r="L134" s="7">
        <v>1.0</v>
      </c>
      <c r="M134" s="7">
        <v>0.0</v>
      </c>
      <c r="N134" s="7">
        <v>0.0</v>
      </c>
      <c r="O134" s="7">
        <v>0.0</v>
      </c>
      <c r="P134" s="7">
        <v>0.0</v>
      </c>
      <c r="Q134" s="7">
        <v>0.0</v>
      </c>
      <c r="R134" s="7">
        <v>0.0</v>
      </c>
      <c r="S134" s="7">
        <v>0.0</v>
      </c>
      <c r="T134" s="7">
        <v>0.0</v>
      </c>
      <c r="U134" s="26">
        <v>0.0</v>
      </c>
      <c r="V134" s="7">
        <v>1.0</v>
      </c>
      <c r="W134" s="7">
        <v>0.0</v>
      </c>
      <c r="X134" s="7">
        <v>0.0</v>
      </c>
      <c r="Y134" s="7">
        <v>0.0</v>
      </c>
      <c r="Z134" s="26">
        <v>0.0</v>
      </c>
      <c r="AA134" s="26">
        <v>0.0</v>
      </c>
      <c r="AB134" s="26">
        <v>0.0</v>
      </c>
      <c r="AC134" s="26">
        <v>0.0</v>
      </c>
      <c r="AD134" s="26">
        <v>0.0</v>
      </c>
      <c r="AE134" s="19">
        <v>0.0</v>
      </c>
      <c r="AF134" s="26">
        <v>0.0</v>
      </c>
      <c r="AG134" s="26">
        <v>0.0</v>
      </c>
      <c r="AH134" s="26">
        <v>0.0</v>
      </c>
      <c r="AI134" s="7">
        <v>0.0</v>
      </c>
      <c r="AJ134" s="26">
        <v>0.0</v>
      </c>
      <c r="AK134" s="26">
        <v>0.0</v>
      </c>
      <c r="AL134" s="26">
        <v>0.0</v>
      </c>
      <c r="AM134" s="26">
        <v>0.0</v>
      </c>
      <c r="AN134" s="26">
        <v>0.0</v>
      </c>
      <c r="AO134" s="26">
        <v>0.0</v>
      </c>
      <c r="AP134" s="1" t="s">
        <v>327</v>
      </c>
      <c r="AQ134" s="20" t="s">
        <v>328</v>
      </c>
      <c r="AR134" s="1" t="str">
        <f>IF(IFNA(VLOOKUP(AP134,Criteri!A:A,1,FALSE),"ko")="ko","Non c'è in Criteri","")</f>
        <v/>
      </c>
      <c r="AS134" s="21" t="str">
        <f t="shared" si="1"/>
        <v>Target_chi_singolo +  Target_chi_gruppo +  Target_categoria_giornalismo +  Target_categoria_allenatore/presidente +  Contenuto/tema_insulto generico</v>
      </c>
      <c r="AT134" s="24"/>
      <c r="AU134" s="24"/>
      <c r="AV134" s="24"/>
      <c r="AW134" s="24"/>
      <c r="AX134" s="24"/>
    </row>
    <row r="135" ht="18.0" customHeight="1">
      <c r="A135" s="1" t="s">
        <v>51</v>
      </c>
      <c r="B135" s="16">
        <v>1.2029496845386E18</v>
      </c>
      <c r="C135" s="17" t="s">
        <v>356</v>
      </c>
      <c r="D135" s="1" t="s">
        <v>330</v>
      </c>
      <c r="E135" s="22">
        <v>1.0</v>
      </c>
      <c r="F135" s="22">
        <v>0.0</v>
      </c>
      <c r="G135" s="22">
        <v>0.0</v>
      </c>
      <c r="H135" s="22">
        <v>0.0</v>
      </c>
      <c r="I135" s="1">
        <v>0.0</v>
      </c>
      <c r="J135" s="1">
        <v>0.0</v>
      </c>
      <c r="K135" s="1">
        <v>0.0</v>
      </c>
      <c r="L135" s="19">
        <v>1.0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9">
        <v>0.0</v>
      </c>
      <c r="V135" s="1">
        <v>1.0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9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 t="s">
        <v>327</v>
      </c>
      <c r="AQ135" s="20" t="s">
        <v>328</v>
      </c>
      <c r="AR135" s="1" t="str">
        <f>IF(IFNA(VLOOKUP(AP135,Criteri!A:A,1,FALSE),"ko")="ko","Non c'è in Criteri","")</f>
        <v/>
      </c>
      <c r="AS135" s="21" t="str">
        <f t="shared" si="1"/>
        <v>Target_chi_singolo +  Target_categoria_allenatore/presidente +  Contenuto/tema_insulto generico</v>
      </c>
      <c r="AT135" s="1"/>
      <c r="AU135" s="1"/>
      <c r="AV135" s="1"/>
      <c r="AW135" s="1"/>
      <c r="AX135" s="1"/>
    </row>
    <row r="136" ht="18.0" customHeight="1">
      <c r="A136" s="1" t="s">
        <v>59</v>
      </c>
      <c r="B136" s="16">
        <v>1.19502512199353E18</v>
      </c>
      <c r="C136" s="17" t="s">
        <v>357</v>
      </c>
      <c r="D136" s="1" t="s">
        <v>358</v>
      </c>
      <c r="E136" s="22">
        <v>1.0</v>
      </c>
      <c r="F136" s="22">
        <v>0.0</v>
      </c>
      <c r="G136" s="22">
        <v>0.0</v>
      </c>
      <c r="H136" s="22">
        <v>0.0</v>
      </c>
      <c r="I136" s="1">
        <v>0.0</v>
      </c>
      <c r="J136" s="1">
        <v>0.0</v>
      </c>
      <c r="K136" s="1">
        <v>0.0</v>
      </c>
      <c r="L136" s="19">
        <v>1.0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9">
        <v>0.0</v>
      </c>
      <c r="U136" s="19">
        <v>0.0</v>
      </c>
      <c r="V136" s="19">
        <v>1.0</v>
      </c>
      <c r="W136" s="19">
        <v>0.0</v>
      </c>
      <c r="X136" s="1">
        <v>0.0</v>
      </c>
      <c r="Y136" s="1">
        <v>0.0</v>
      </c>
      <c r="Z136" s="19">
        <v>0.0</v>
      </c>
      <c r="AA136" s="19">
        <v>0.0</v>
      </c>
      <c r="AB136" s="19">
        <v>0.0</v>
      </c>
      <c r="AC136" s="19">
        <v>0.0</v>
      </c>
      <c r="AD136" s="19">
        <v>0.0</v>
      </c>
      <c r="AE136" s="19">
        <v>0.0</v>
      </c>
      <c r="AF136" s="19">
        <v>0.0</v>
      </c>
      <c r="AG136" s="19">
        <v>0.0</v>
      </c>
      <c r="AH136" s="19">
        <v>0.0</v>
      </c>
      <c r="AI136" s="19">
        <v>0.0</v>
      </c>
      <c r="AJ136" s="19">
        <v>0.0</v>
      </c>
      <c r="AK136" s="19">
        <v>0.0</v>
      </c>
      <c r="AL136" s="19">
        <v>0.0</v>
      </c>
      <c r="AM136" s="19">
        <v>0.0</v>
      </c>
      <c r="AN136" s="19">
        <v>0.0</v>
      </c>
      <c r="AO136" s="19">
        <v>0.0</v>
      </c>
      <c r="AP136" s="1" t="s">
        <v>327</v>
      </c>
      <c r="AQ136" s="20" t="s">
        <v>328</v>
      </c>
      <c r="AR136" s="1" t="str">
        <f>IF(IFNA(VLOOKUP(AP136,Criteri!A:A,1,FALSE),"ko")="ko","Non c'è in Criteri","")</f>
        <v/>
      </c>
      <c r="AS136" s="21" t="str">
        <f t="shared" si="1"/>
        <v>Target_chi_singolo +  Target_categoria_allenatore/presidente +  Contenuto/tema_insulto generico</v>
      </c>
      <c r="AT136" s="1"/>
      <c r="AU136" s="1"/>
      <c r="AV136" s="1"/>
      <c r="AW136" s="1"/>
      <c r="AX136" s="1"/>
    </row>
    <row r="137" ht="18.0" customHeight="1">
      <c r="A137" s="1" t="s">
        <v>56</v>
      </c>
      <c r="B137" s="16">
        <v>1.22572011807383E18</v>
      </c>
      <c r="C137" s="17" t="s">
        <v>359</v>
      </c>
      <c r="D137" s="1"/>
      <c r="E137" s="22">
        <v>1.0</v>
      </c>
      <c r="F137" s="22">
        <v>0.0</v>
      </c>
      <c r="G137" s="22">
        <v>0.0</v>
      </c>
      <c r="H137" s="22">
        <v>0.0</v>
      </c>
      <c r="I137" s="1">
        <v>0.0</v>
      </c>
      <c r="J137" s="1">
        <v>0.0</v>
      </c>
      <c r="K137" s="1">
        <v>0.0</v>
      </c>
      <c r="L137" s="19">
        <v>1.0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9">
        <v>0.0</v>
      </c>
      <c r="V137" s="1">
        <v>1.0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9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 t="s">
        <v>327</v>
      </c>
      <c r="AQ137" s="20" t="s">
        <v>328</v>
      </c>
      <c r="AR137" s="1" t="str">
        <f>IF(IFNA(VLOOKUP(AP137,Criteri!A:A,1,FALSE),"ko")="ko","Non c'è in Criteri","")</f>
        <v/>
      </c>
      <c r="AS137" s="21" t="str">
        <f t="shared" si="1"/>
        <v>Target_chi_singolo +  Target_categoria_allenatore/presidente +  Contenuto/tema_insulto generico</v>
      </c>
      <c r="AT137" s="1"/>
      <c r="AU137" s="1"/>
      <c r="AV137" s="1"/>
      <c r="AW137" s="1"/>
      <c r="AX137" s="1"/>
    </row>
    <row r="138" ht="18.0" customHeight="1">
      <c r="A138" s="1" t="s">
        <v>56</v>
      </c>
      <c r="B138" s="16">
        <v>1.18048937258564E18</v>
      </c>
      <c r="C138" s="17" t="s">
        <v>360</v>
      </c>
      <c r="D138" s="1" t="s">
        <v>361</v>
      </c>
      <c r="E138" s="22">
        <v>1.0</v>
      </c>
      <c r="F138" s="22">
        <v>0.0</v>
      </c>
      <c r="G138" s="22">
        <v>0.0</v>
      </c>
      <c r="H138" s="22">
        <v>0.0</v>
      </c>
      <c r="I138" s="1">
        <v>0.0</v>
      </c>
      <c r="J138" s="1">
        <v>0.0</v>
      </c>
      <c r="K138" s="1">
        <v>0.0</v>
      </c>
      <c r="L138" s="19">
        <v>1.0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9">
        <v>0.0</v>
      </c>
      <c r="U138" s="19">
        <v>0.0</v>
      </c>
      <c r="V138" s="19">
        <v>1.0</v>
      </c>
      <c r="W138" s="19">
        <v>0.0</v>
      </c>
      <c r="X138" s="1">
        <v>0.0</v>
      </c>
      <c r="Y138" s="1">
        <v>0.0</v>
      </c>
      <c r="Z138" s="19">
        <v>0.0</v>
      </c>
      <c r="AA138" s="19">
        <v>0.0</v>
      </c>
      <c r="AB138" s="19">
        <v>0.0</v>
      </c>
      <c r="AC138" s="19">
        <v>0.0</v>
      </c>
      <c r="AD138" s="19">
        <v>0.0</v>
      </c>
      <c r="AE138" s="19">
        <v>0.0</v>
      </c>
      <c r="AF138" s="19">
        <v>0.0</v>
      </c>
      <c r="AG138" s="19">
        <v>0.0</v>
      </c>
      <c r="AH138" s="19">
        <v>0.0</v>
      </c>
      <c r="AI138" s="19">
        <v>0.0</v>
      </c>
      <c r="AJ138" s="19">
        <v>0.0</v>
      </c>
      <c r="AK138" s="19">
        <v>0.0</v>
      </c>
      <c r="AL138" s="19">
        <v>0.0</v>
      </c>
      <c r="AM138" s="19">
        <v>0.0</v>
      </c>
      <c r="AN138" s="19">
        <v>0.0</v>
      </c>
      <c r="AO138" s="19">
        <v>0.0</v>
      </c>
      <c r="AP138" s="1" t="s">
        <v>327</v>
      </c>
      <c r="AQ138" s="20" t="s">
        <v>328</v>
      </c>
      <c r="AR138" s="1" t="str">
        <f>IF(IFNA(VLOOKUP(AP138,Criteri!A:A,1,FALSE),"ko")="ko","Non c'è in Criteri","")</f>
        <v/>
      </c>
      <c r="AS138" s="21" t="str">
        <f t="shared" si="1"/>
        <v>Target_chi_singolo +  Target_categoria_allenatore/presidente +  Contenuto/tema_insulto generico</v>
      </c>
      <c r="AT138" s="1"/>
      <c r="AU138" s="1"/>
      <c r="AV138" s="1"/>
      <c r="AW138" s="1"/>
      <c r="AX138" s="1"/>
    </row>
    <row r="139" ht="18.0" customHeight="1">
      <c r="A139" s="1" t="s">
        <v>59</v>
      </c>
      <c r="B139" s="16">
        <v>1.18635519465485E18</v>
      </c>
      <c r="C139" s="17" t="s">
        <v>362</v>
      </c>
      <c r="D139" s="1" t="s">
        <v>363</v>
      </c>
      <c r="E139" s="22">
        <v>1.0</v>
      </c>
      <c r="F139" s="22">
        <v>0.0</v>
      </c>
      <c r="G139" s="22">
        <v>0.0</v>
      </c>
      <c r="H139" s="22">
        <v>0.0</v>
      </c>
      <c r="I139" s="1">
        <v>0.0</v>
      </c>
      <c r="J139" s="1">
        <v>0.0</v>
      </c>
      <c r="K139" s="1">
        <v>0.0</v>
      </c>
      <c r="L139" s="19">
        <v>1.0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9">
        <v>0.0</v>
      </c>
      <c r="V139" s="1">
        <v>1.0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9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 t="s">
        <v>327</v>
      </c>
      <c r="AQ139" s="20" t="s">
        <v>328</v>
      </c>
      <c r="AR139" s="1" t="str">
        <f>IF(IFNA(VLOOKUP(AP139,Criteri!A:A,1,FALSE),"ko")="ko","Non c'è in Criteri","")</f>
        <v/>
      </c>
      <c r="AS139" s="21" t="str">
        <f t="shared" si="1"/>
        <v>Target_chi_singolo +  Target_categoria_allenatore/presidente +  Contenuto/tema_insulto generico</v>
      </c>
      <c r="AT139" s="1"/>
      <c r="AU139" s="1"/>
      <c r="AV139" s="1"/>
      <c r="AW139" s="1"/>
      <c r="AX139" s="1"/>
    </row>
    <row r="140" ht="18.0" customHeight="1">
      <c r="A140" s="1" t="s">
        <v>51</v>
      </c>
      <c r="B140" s="16">
        <v>1.20619282814303E18</v>
      </c>
      <c r="C140" s="17" t="s">
        <v>364</v>
      </c>
      <c r="D140" s="1" t="s">
        <v>365</v>
      </c>
      <c r="E140" s="22">
        <v>1.0</v>
      </c>
      <c r="F140" s="22">
        <v>0.0</v>
      </c>
      <c r="G140" s="22">
        <v>0.0</v>
      </c>
      <c r="H140" s="22">
        <v>0.0</v>
      </c>
      <c r="I140" s="1">
        <v>0.0</v>
      </c>
      <c r="J140" s="1">
        <v>0.0</v>
      </c>
      <c r="K140" s="1">
        <v>0.0</v>
      </c>
      <c r="L140" s="19">
        <v>1.0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9">
        <v>0.0</v>
      </c>
      <c r="U140" s="19">
        <v>0.0</v>
      </c>
      <c r="V140" s="19">
        <v>1.0</v>
      </c>
      <c r="W140" s="19">
        <v>0.0</v>
      </c>
      <c r="X140" s="1">
        <v>0.0</v>
      </c>
      <c r="Y140" s="1">
        <v>0.0</v>
      </c>
      <c r="Z140" s="19">
        <v>0.0</v>
      </c>
      <c r="AA140" s="19">
        <v>0.0</v>
      </c>
      <c r="AB140" s="19">
        <v>0.0</v>
      </c>
      <c r="AC140" s="19">
        <v>0.0</v>
      </c>
      <c r="AD140" s="19">
        <v>0.0</v>
      </c>
      <c r="AE140" s="19">
        <v>0.0</v>
      </c>
      <c r="AF140" s="19">
        <v>0.0</v>
      </c>
      <c r="AG140" s="19">
        <v>0.0</v>
      </c>
      <c r="AH140" s="19">
        <v>0.0</v>
      </c>
      <c r="AI140" s="19">
        <v>0.0</v>
      </c>
      <c r="AJ140" s="19">
        <v>0.0</v>
      </c>
      <c r="AK140" s="19">
        <v>0.0</v>
      </c>
      <c r="AL140" s="19">
        <v>0.0</v>
      </c>
      <c r="AM140" s="19">
        <v>0.0</v>
      </c>
      <c r="AN140" s="19">
        <v>0.0</v>
      </c>
      <c r="AO140" s="19">
        <v>0.0</v>
      </c>
      <c r="AP140" s="1" t="s">
        <v>327</v>
      </c>
      <c r="AQ140" s="20" t="s">
        <v>328</v>
      </c>
      <c r="AR140" s="1" t="str">
        <f>IF(IFNA(VLOOKUP(AP140,Criteri!A:A,1,FALSE),"ko")="ko","Non c'è in Criteri","")</f>
        <v/>
      </c>
      <c r="AS140" s="21" t="str">
        <f t="shared" si="1"/>
        <v>Target_chi_singolo +  Target_categoria_allenatore/presidente +  Contenuto/tema_insulto generico</v>
      </c>
      <c r="AT140" s="1"/>
      <c r="AU140" s="1"/>
      <c r="AV140" s="1"/>
      <c r="AW140" s="1"/>
      <c r="AX140" s="1"/>
    </row>
    <row r="141" ht="18.0" customHeight="1">
      <c r="A141" s="1" t="s">
        <v>59</v>
      </c>
      <c r="B141" s="16">
        <v>1.20526254283205E18</v>
      </c>
      <c r="C141" s="17" t="s">
        <v>366</v>
      </c>
      <c r="D141" s="1"/>
      <c r="E141" s="22">
        <v>1.0</v>
      </c>
      <c r="F141" s="22">
        <v>0.0</v>
      </c>
      <c r="G141" s="22">
        <v>0.0</v>
      </c>
      <c r="H141" s="22">
        <v>0.0</v>
      </c>
      <c r="I141" s="1">
        <v>0.0</v>
      </c>
      <c r="J141" s="1">
        <v>0.0</v>
      </c>
      <c r="K141" s="1">
        <v>0.0</v>
      </c>
      <c r="L141" s="19">
        <v>1.0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9">
        <v>1.0</v>
      </c>
      <c r="V141" s="1">
        <v>1.0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9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 t="s">
        <v>367</v>
      </c>
      <c r="AQ141" s="20" t="s">
        <v>368</v>
      </c>
      <c r="AR141" s="1" t="str">
        <f>IF(IFNA(VLOOKUP(AP141,Criteri!A:A,1,FALSE),"ko")="ko","Non c'è in Criteri","")</f>
        <v/>
      </c>
      <c r="AS141" s="21" t="str">
        <f t="shared" si="1"/>
        <v>Target_chi_singolo +  Target_categoria_allenatore/presidente +  Linguaggio volgare  +  Contenuto/tema_insulto generico</v>
      </c>
      <c r="AT141" s="1"/>
      <c r="AU141" s="1"/>
      <c r="AV141" s="1"/>
      <c r="AW141" s="1"/>
      <c r="AX141" s="1"/>
    </row>
    <row r="142" ht="18.0" customHeight="1">
      <c r="A142" s="1" t="s">
        <v>59</v>
      </c>
      <c r="B142" s="16">
        <v>1.22441639274269E18</v>
      </c>
      <c r="C142" s="17" t="s">
        <v>369</v>
      </c>
      <c r="D142" s="1" t="s">
        <v>370</v>
      </c>
      <c r="E142" s="22">
        <v>1.0</v>
      </c>
      <c r="F142" s="22">
        <v>0.0</v>
      </c>
      <c r="G142" s="22">
        <v>1.0</v>
      </c>
      <c r="H142" s="22">
        <v>0.0</v>
      </c>
      <c r="I142" s="1">
        <v>0.0</v>
      </c>
      <c r="J142" s="1">
        <v>0.0</v>
      </c>
      <c r="K142" s="1">
        <v>0.0</v>
      </c>
      <c r="L142" s="1">
        <v>1.0</v>
      </c>
      <c r="M142" s="1">
        <v>0.0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9">
        <v>0.0</v>
      </c>
      <c r="U142" s="19">
        <v>1.0</v>
      </c>
      <c r="V142" s="19">
        <v>1.0</v>
      </c>
      <c r="W142" s="19">
        <v>0.0</v>
      </c>
      <c r="X142" s="1">
        <v>0.0</v>
      </c>
      <c r="Y142" s="1">
        <v>0.0</v>
      </c>
      <c r="Z142" s="19">
        <v>0.0</v>
      </c>
      <c r="AA142" s="19">
        <v>0.0</v>
      </c>
      <c r="AB142" s="19">
        <v>0.0</v>
      </c>
      <c r="AC142" s="19">
        <v>0.0</v>
      </c>
      <c r="AD142" s="19">
        <v>0.0</v>
      </c>
      <c r="AE142" s="19">
        <v>0.0</v>
      </c>
      <c r="AF142" s="19">
        <v>0.0</v>
      </c>
      <c r="AG142" s="19">
        <v>0.0</v>
      </c>
      <c r="AH142" s="19">
        <v>0.0</v>
      </c>
      <c r="AI142" s="19">
        <v>0.0</v>
      </c>
      <c r="AJ142" s="19">
        <v>0.0</v>
      </c>
      <c r="AK142" s="19">
        <v>0.0</v>
      </c>
      <c r="AL142" s="19">
        <v>0.0</v>
      </c>
      <c r="AM142" s="19">
        <v>0.0</v>
      </c>
      <c r="AN142" s="19">
        <v>0.0</v>
      </c>
      <c r="AO142" s="19">
        <v>0.0</v>
      </c>
      <c r="AP142" s="19" t="s">
        <v>367</v>
      </c>
      <c r="AQ142" s="27" t="s">
        <v>368</v>
      </c>
      <c r="AR142" s="1" t="str">
        <f>IF(IFNA(VLOOKUP(AP142,Criteri!A:A,1,FALSE),"ko")="ko","Non c'è in Criteri","")</f>
        <v/>
      </c>
      <c r="AS142" s="21" t="str">
        <f t="shared" si="1"/>
        <v>Target_chi_singolo +  Target_chi_organizzazione +  Target_categoria_allenatore/presidente +  Target_categoria_personaggio +  Linguaggio volgare  +  Contenuto/tema_insulto generico</v>
      </c>
      <c r="AT142" s="1"/>
      <c r="AU142" s="1"/>
      <c r="AV142" s="1"/>
      <c r="AW142" s="1"/>
      <c r="AX142" s="1"/>
    </row>
    <row r="143" ht="18.0" customHeight="1">
      <c r="A143" s="1" t="s">
        <v>56</v>
      </c>
      <c r="B143" s="16">
        <v>1.19982490923452E18</v>
      </c>
      <c r="C143" s="17" t="s">
        <v>371</v>
      </c>
      <c r="D143" s="1" t="s">
        <v>372</v>
      </c>
      <c r="E143" s="18">
        <v>1.0</v>
      </c>
      <c r="F143" s="18">
        <v>1.0</v>
      </c>
      <c r="G143" s="18">
        <v>0.0</v>
      </c>
      <c r="H143" s="18">
        <v>0.0</v>
      </c>
      <c r="I143" s="19">
        <v>0.0</v>
      </c>
      <c r="J143" s="19">
        <v>0.0</v>
      </c>
      <c r="K143" s="19">
        <v>0.0</v>
      </c>
      <c r="L143" s="19">
        <v>1.0</v>
      </c>
      <c r="M143" s="19">
        <v>1.0</v>
      </c>
      <c r="N143" s="19">
        <v>0.0</v>
      </c>
      <c r="O143" s="19">
        <v>0.0</v>
      </c>
      <c r="P143" s="19">
        <v>0.0</v>
      </c>
      <c r="Q143" s="19">
        <v>0.0</v>
      </c>
      <c r="R143" s="19">
        <v>0.0</v>
      </c>
      <c r="S143" s="19">
        <v>0.0</v>
      </c>
      <c r="T143" s="19">
        <v>0.0</v>
      </c>
      <c r="U143" s="19">
        <v>0.0</v>
      </c>
      <c r="V143" s="19">
        <v>1.0</v>
      </c>
      <c r="W143" s="19">
        <v>0.0</v>
      </c>
      <c r="X143" s="1">
        <v>0.0</v>
      </c>
      <c r="Y143" s="1">
        <v>0.0</v>
      </c>
      <c r="Z143" s="19">
        <v>0.0</v>
      </c>
      <c r="AA143" s="19">
        <v>0.0</v>
      </c>
      <c r="AB143" s="19">
        <v>0.0</v>
      </c>
      <c r="AC143" s="19">
        <v>0.0</v>
      </c>
      <c r="AD143" s="19">
        <v>0.0</v>
      </c>
      <c r="AE143" s="19">
        <v>0.0</v>
      </c>
      <c r="AF143" s="19">
        <v>0.0</v>
      </c>
      <c r="AG143" s="19">
        <v>0.0</v>
      </c>
      <c r="AH143" s="19">
        <v>0.0</v>
      </c>
      <c r="AI143" s="19">
        <v>0.0</v>
      </c>
      <c r="AJ143" s="19">
        <v>0.0</v>
      </c>
      <c r="AK143" s="19">
        <v>0.0</v>
      </c>
      <c r="AL143" s="19">
        <v>0.0</v>
      </c>
      <c r="AM143" s="19">
        <v>0.0</v>
      </c>
      <c r="AN143" s="19">
        <v>0.0</v>
      </c>
      <c r="AO143" s="19">
        <v>0.0</v>
      </c>
      <c r="AP143" s="1" t="s">
        <v>373</v>
      </c>
      <c r="AQ143" s="20" t="s">
        <v>374</v>
      </c>
      <c r="AR143" s="1" t="str">
        <f>IF(IFNA(VLOOKUP(AP143,Criteri!A:A,1,FALSE),"ko")="ko","Non c'è in Criteri","")</f>
        <v/>
      </c>
      <c r="AS143" s="21" t="str">
        <f t="shared" si="1"/>
        <v>Target_chi_singolo +  Target_chi_gruppo +  Target_categoria_allenatore/presidente +  Target_categoria_squadra +  Contenuto/tema_insulto generico</v>
      </c>
      <c r="AT143" s="1"/>
      <c r="AU143" s="1"/>
      <c r="AV143" s="1"/>
      <c r="AW143" s="1"/>
      <c r="AX143" s="1"/>
    </row>
    <row r="144" ht="18.0" customHeight="1">
      <c r="A144" s="1" t="s">
        <v>59</v>
      </c>
      <c r="B144" s="16">
        <v>1.21388148523889E18</v>
      </c>
      <c r="C144" s="17" t="s">
        <v>375</v>
      </c>
      <c r="D144" s="1" t="s">
        <v>376</v>
      </c>
      <c r="E144" s="22">
        <v>1.0</v>
      </c>
      <c r="F144" s="22">
        <v>1.0</v>
      </c>
      <c r="G144" s="22">
        <v>0.0</v>
      </c>
      <c r="H144" s="22">
        <v>0.0</v>
      </c>
      <c r="I144" s="1">
        <v>0.0</v>
      </c>
      <c r="J144" s="1">
        <v>0.0</v>
      </c>
      <c r="K144" s="1">
        <v>0.0</v>
      </c>
      <c r="L144" s="19">
        <v>1.0</v>
      </c>
      <c r="M144" s="1">
        <v>0.0</v>
      </c>
      <c r="N144" s="1">
        <v>0.0</v>
      </c>
      <c r="O144" s="1">
        <v>0.0</v>
      </c>
      <c r="P144" s="1">
        <v>1.0</v>
      </c>
      <c r="Q144" s="1">
        <v>0.0</v>
      </c>
      <c r="R144" s="1">
        <v>0.0</v>
      </c>
      <c r="S144" s="1">
        <v>0.0</v>
      </c>
      <c r="T144" s="1">
        <v>0.0</v>
      </c>
      <c r="U144" s="19">
        <v>0.0</v>
      </c>
      <c r="V144" s="1">
        <v>1.0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1.0</v>
      </c>
      <c r="AC144" s="1">
        <v>0.0</v>
      </c>
      <c r="AD144" s="1">
        <v>0.0</v>
      </c>
      <c r="AE144" s="19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 t="s">
        <v>377</v>
      </c>
      <c r="AQ144" s="20" t="s">
        <v>378</v>
      </c>
      <c r="AR144" s="1" t="str">
        <f>IF(IFNA(VLOOKUP(AP144,Criteri!A:A,1,FALSE),"ko")="ko","Non c'è in Criteri","")</f>
        <v/>
      </c>
      <c r="AS144" s="21" t="str">
        <f t="shared" si="1"/>
        <v>Target_chi_singolo +  Target_chi_gruppo +  Target_categoria_allenatore/presidente +  Target_categoria_tifoso +  Contenuto/tema_insulto generico +  Aggressività Verbale_sport</v>
      </c>
      <c r="AT144" s="1"/>
      <c r="AU144" s="1"/>
      <c r="AV144" s="1"/>
      <c r="AW144" s="1"/>
      <c r="AX144" s="1"/>
    </row>
    <row r="145" ht="18.0" customHeight="1">
      <c r="A145" s="1" t="s">
        <v>59</v>
      </c>
      <c r="B145" s="16">
        <v>1.18994850559234E18</v>
      </c>
      <c r="C145" s="17" t="s">
        <v>379</v>
      </c>
      <c r="D145" s="1" t="s">
        <v>380</v>
      </c>
      <c r="E145" s="22">
        <v>0.0</v>
      </c>
      <c r="F145" s="22">
        <v>0.0</v>
      </c>
      <c r="G145" s="22">
        <v>0.0</v>
      </c>
      <c r="H145" s="22">
        <v>1.0</v>
      </c>
      <c r="I145" s="1">
        <v>0.0</v>
      </c>
      <c r="J145" s="1">
        <v>0.0</v>
      </c>
      <c r="K145" s="1">
        <v>1.0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1.0</v>
      </c>
      <c r="W145" s="1">
        <v>0.0</v>
      </c>
      <c r="X145" s="1">
        <v>0.0</v>
      </c>
      <c r="Y145" s="1">
        <v>0.0</v>
      </c>
      <c r="Z145" s="1">
        <v>0.0</v>
      </c>
      <c r="AA145" s="19">
        <v>0.0</v>
      </c>
      <c r="AB145" s="19">
        <v>0.0</v>
      </c>
      <c r="AC145" s="19">
        <v>0.0</v>
      </c>
      <c r="AD145" s="19">
        <v>0.0</v>
      </c>
      <c r="AE145" s="19">
        <v>0.0</v>
      </c>
      <c r="AF145" s="19">
        <v>0.0</v>
      </c>
      <c r="AG145" s="19">
        <v>0.0</v>
      </c>
      <c r="AH145" s="19">
        <v>0.0</v>
      </c>
      <c r="AI145" s="1">
        <v>0.0</v>
      </c>
      <c r="AJ145" s="19">
        <v>0.0</v>
      </c>
      <c r="AK145" s="19">
        <v>0.0</v>
      </c>
      <c r="AL145" s="19">
        <v>0.0</v>
      </c>
      <c r="AM145" s="19">
        <v>0.0</v>
      </c>
      <c r="AN145" s="19">
        <v>0.0</v>
      </c>
      <c r="AO145" s="19">
        <v>0.0</v>
      </c>
      <c r="AP145" s="24" t="s">
        <v>381</v>
      </c>
      <c r="AQ145" s="20" t="s">
        <v>382</v>
      </c>
      <c r="AR145" s="1" t="str">
        <f>IF(IFNA(VLOOKUP(AP145,Criteri!A:A,1,FALSE),"ko")="ko","Non c'è in Criteri","")</f>
        <v/>
      </c>
      <c r="AS145" s="21" t="str">
        <f t="shared" si="1"/>
        <v>Target_chi_nd +  Target_categoria_arbitro +  Contenuto/tema_insulto generico</v>
      </c>
      <c r="AT145" s="1"/>
      <c r="AU145" s="1"/>
      <c r="AV145" s="1"/>
      <c r="AW145" s="1"/>
      <c r="AX145" s="1"/>
    </row>
    <row r="146" ht="18.0" customHeight="1">
      <c r="A146" s="1" t="s">
        <v>59</v>
      </c>
      <c r="B146" s="16">
        <v>1.18051240457841E18</v>
      </c>
      <c r="C146" s="17" t="s">
        <v>383</v>
      </c>
      <c r="D146" s="1" t="s">
        <v>384</v>
      </c>
      <c r="E146" s="22">
        <v>1.0</v>
      </c>
      <c r="F146" s="22">
        <v>0.0</v>
      </c>
      <c r="G146" s="22">
        <v>0.0</v>
      </c>
      <c r="H146" s="22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1.0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9">
        <v>0.0</v>
      </c>
      <c r="V146" s="1">
        <v>1.0</v>
      </c>
      <c r="W146" s="1">
        <v>0.0</v>
      </c>
      <c r="X146" s="1">
        <v>0.0</v>
      </c>
      <c r="Y146" s="1">
        <v>0.0</v>
      </c>
      <c r="Z146" s="19">
        <v>0.0</v>
      </c>
      <c r="AA146" s="19">
        <v>0.0</v>
      </c>
      <c r="AB146" s="19">
        <v>0.0</v>
      </c>
      <c r="AC146" s="19">
        <v>0.0</v>
      </c>
      <c r="AD146" s="19">
        <v>0.0</v>
      </c>
      <c r="AE146" s="26">
        <v>0.0</v>
      </c>
      <c r="AF146" s="19">
        <v>0.0</v>
      </c>
      <c r="AG146" s="19">
        <v>0.0</v>
      </c>
      <c r="AH146" s="19">
        <v>0.0</v>
      </c>
      <c r="AI146" s="1">
        <v>0.0</v>
      </c>
      <c r="AJ146" s="19">
        <v>0.0</v>
      </c>
      <c r="AK146" s="19">
        <v>0.0</v>
      </c>
      <c r="AL146" s="19">
        <v>0.0</v>
      </c>
      <c r="AM146" s="19">
        <v>0.0</v>
      </c>
      <c r="AN146" s="19">
        <v>0.0</v>
      </c>
      <c r="AO146" s="19">
        <v>0.0</v>
      </c>
      <c r="AP146" s="1" t="s">
        <v>385</v>
      </c>
      <c r="AQ146" s="20" t="s">
        <v>386</v>
      </c>
      <c r="AR146" s="1" t="str">
        <f>IF(IFNA(VLOOKUP(AP146,Criteri!A:A,1,FALSE),"ko")="ko","Non c'è in Criteri","")</f>
        <v/>
      </c>
      <c r="AS146" s="21" t="str">
        <f t="shared" si="1"/>
        <v>Target_chi_singolo +  Target_categoria_atleta +  Contenuto/tema_insulto generico</v>
      </c>
      <c r="AT146" s="1"/>
      <c r="AU146" s="1"/>
      <c r="AV146" s="1"/>
      <c r="AW146" s="20"/>
      <c r="AX146" s="1"/>
    </row>
    <row r="147" ht="18.0" customHeight="1">
      <c r="A147" s="1" t="s">
        <v>149</v>
      </c>
      <c r="B147" s="16">
        <v>1.20472728242794E18</v>
      </c>
      <c r="C147" s="17" t="s">
        <v>387</v>
      </c>
      <c r="D147" s="1" t="s">
        <v>388</v>
      </c>
      <c r="E147" s="18">
        <v>1.0</v>
      </c>
      <c r="F147" s="18">
        <v>0.0</v>
      </c>
      <c r="G147" s="18">
        <v>0.0</v>
      </c>
      <c r="H147" s="18">
        <v>0.0</v>
      </c>
      <c r="I147" s="19">
        <v>0.0</v>
      </c>
      <c r="J147" s="19">
        <v>0.0</v>
      </c>
      <c r="K147" s="19">
        <v>0.0</v>
      </c>
      <c r="L147" s="19">
        <v>0.0</v>
      </c>
      <c r="M147" s="19">
        <v>0.0</v>
      </c>
      <c r="N147" s="19">
        <v>0.0</v>
      </c>
      <c r="O147" s="19">
        <v>1.0</v>
      </c>
      <c r="P147" s="19">
        <v>0.0</v>
      </c>
      <c r="Q147" s="19">
        <v>0.0</v>
      </c>
      <c r="R147" s="19">
        <v>0.0</v>
      </c>
      <c r="S147" s="19">
        <v>0.0</v>
      </c>
      <c r="T147" s="19">
        <v>0.0</v>
      </c>
      <c r="U147" s="19">
        <v>0.0</v>
      </c>
      <c r="V147" s="19">
        <v>1.0</v>
      </c>
      <c r="W147" s="19">
        <v>0.0</v>
      </c>
      <c r="X147" s="1">
        <v>0.0</v>
      </c>
      <c r="Y147" s="1">
        <v>0.0</v>
      </c>
      <c r="Z147" s="19">
        <v>0.0</v>
      </c>
      <c r="AA147" s="19">
        <v>0.0</v>
      </c>
      <c r="AB147" s="19">
        <v>0.0</v>
      </c>
      <c r="AC147" s="19">
        <v>0.0</v>
      </c>
      <c r="AD147" s="19">
        <v>0.0</v>
      </c>
      <c r="AE147" s="26">
        <v>0.0</v>
      </c>
      <c r="AF147" s="19">
        <v>0.0</v>
      </c>
      <c r="AG147" s="19">
        <v>0.0</v>
      </c>
      <c r="AH147" s="19">
        <v>0.0</v>
      </c>
      <c r="AI147" s="19">
        <v>0.0</v>
      </c>
      <c r="AJ147" s="19">
        <v>0.0</v>
      </c>
      <c r="AK147" s="19">
        <v>0.0</v>
      </c>
      <c r="AL147" s="19">
        <v>0.0</v>
      </c>
      <c r="AM147" s="19">
        <v>0.0</v>
      </c>
      <c r="AN147" s="19">
        <v>0.0</v>
      </c>
      <c r="AO147" s="19">
        <v>0.0</v>
      </c>
      <c r="AP147" s="1" t="s">
        <v>385</v>
      </c>
      <c r="AQ147" s="20" t="s">
        <v>386</v>
      </c>
      <c r="AR147" s="1" t="str">
        <f>IF(IFNA(VLOOKUP(AP147,Criteri!A:A,1,FALSE),"ko")="ko","Non c'è in Criteri","")</f>
        <v/>
      </c>
      <c r="AS147" s="21" t="str">
        <f t="shared" si="1"/>
        <v>Target_chi_singolo +  Target_categoria_atleta +  Contenuto/tema_insulto generico</v>
      </c>
      <c r="AT147" s="1"/>
      <c r="AU147" s="1"/>
      <c r="AV147" s="1"/>
      <c r="AW147" s="1"/>
      <c r="AX147" s="1"/>
    </row>
    <row r="148" ht="18.0" customHeight="1">
      <c r="A148" s="1" t="s">
        <v>149</v>
      </c>
      <c r="B148" s="16">
        <v>1.19102412400674E18</v>
      </c>
      <c r="C148" s="23" t="s">
        <v>389</v>
      </c>
      <c r="D148" s="24"/>
      <c r="E148" s="25">
        <v>1.0</v>
      </c>
      <c r="F148" s="25">
        <v>1.0</v>
      </c>
      <c r="G148" s="25">
        <v>0.0</v>
      </c>
      <c r="H148" s="25">
        <v>0.0</v>
      </c>
      <c r="I148" s="7">
        <v>0.0</v>
      </c>
      <c r="J148" s="7">
        <v>1.0</v>
      </c>
      <c r="K148" s="7">
        <v>0.0</v>
      </c>
      <c r="L148" s="7">
        <v>0.0</v>
      </c>
      <c r="M148" s="7">
        <v>0.0</v>
      </c>
      <c r="N148" s="7">
        <v>0.0</v>
      </c>
      <c r="O148" s="7">
        <v>1.0</v>
      </c>
      <c r="P148" s="7">
        <v>0.0</v>
      </c>
      <c r="Q148" s="7">
        <v>0.0</v>
      </c>
      <c r="R148" s="7">
        <v>0.0</v>
      </c>
      <c r="S148" s="7">
        <v>0.0</v>
      </c>
      <c r="T148" s="7">
        <v>0.0</v>
      </c>
      <c r="U148" s="26">
        <v>0.0</v>
      </c>
      <c r="V148" s="7">
        <v>1.0</v>
      </c>
      <c r="W148" s="7">
        <v>0.0</v>
      </c>
      <c r="X148" s="7">
        <v>0.0</v>
      </c>
      <c r="Y148" s="7">
        <v>0.0</v>
      </c>
      <c r="Z148" s="26">
        <v>0.0</v>
      </c>
      <c r="AA148" s="26">
        <v>0.0</v>
      </c>
      <c r="AB148" s="26">
        <v>0.0</v>
      </c>
      <c r="AC148" s="26">
        <v>0.0</v>
      </c>
      <c r="AD148" s="26">
        <v>0.0</v>
      </c>
      <c r="AE148" s="19">
        <v>0.0</v>
      </c>
      <c r="AF148" s="26">
        <v>0.0</v>
      </c>
      <c r="AG148" s="26">
        <v>0.0</v>
      </c>
      <c r="AH148" s="26">
        <v>0.0</v>
      </c>
      <c r="AI148" s="7">
        <v>0.0</v>
      </c>
      <c r="AJ148" s="26">
        <v>0.0</v>
      </c>
      <c r="AK148" s="26">
        <v>0.0</v>
      </c>
      <c r="AL148" s="26">
        <v>0.0</v>
      </c>
      <c r="AM148" s="26">
        <v>0.0</v>
      </c>
      <c r="AN148" s="26">
        <v>0.0</v>
      </c>
      <c r="AO148" s="26">
        <v>0.0</v>
      </c>
      <c r="AP148" s="1" t="s">
        <v>385</v>
      </c>
      <c r="AQ148" s="20" t="s">
        <v>386</v>
      </c>
      <c r="AR148" s="1" t="str">
        <f>IF(IFNA(VLOOKUP(AP148,Criteri!A:A,1,FALSE),"ko")="ko","Non c'è in Criteri","")</f>
        <v/>
      </c>
      <c r="AS148" s="21" t="str">
        <f t="shared" si="1"/>
        <v>Target_chi_singolo +  Target_chi_gruppo +  Target_categoria_giornalismo +  Target_categoria_atleta +  Contenuto/tema_insulto generico</v>
      </c>
      <c r="AT148" s="24"/>
      <c r="AU148" s="24"/>
      <c r="AV148" s="24"/>
      <c r="AW148" s="24"/>
      <c r="AX148" s="24"/>
    </row>
    <row r="149" ht="18.0" customHeight="1">
      <c r="A149" s="1" t="s">
        <v>56</v>
      </c>
      <c r="B149" s="16">
        <v>1.19200358166426E18</v>
      </c>
      <c r="C149" s="17" t="s">
        <v>390</v>
      </c>
      <c r="D149" s="1" t="s">
        <v>391</v>
      </c>
      <c r="E149" s="22">
        <v>1.0</v>
      </c>
      <c r="F149" s="22">
        <v>0.0</v>
      </c>
      <c r="G149" s="22">
        <v>0.0</v>
      </c>
      <c r="H149" s="22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1.0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9">
        <v>0.0</v>
      </c>
      <c r="V149" s="1">
        <v>1.0</v>
      </c>
      <c r="W149" s="1">
        <v>0.0</v>
      </c>
      <c r="X149" s="1">
        <v>0.0</v>
      </c>
      <c r="Y149" s="1">
        <v>0.0</v>
      </c>
      <c r="Z149" s="19">
        <v>0.0</v>
      </c>
      <c r="AA149" s="19">
        <v>0.0</v>
      </c>
      <c r="AB149" s="19">
        <v>0.0</v>
      </c>
      <c r="AC149" s="19">
        <v>0.0</v>
      </c>
      <c r="AD149" s="19">
        <v>0.0</v>
      </c>
      <c r="AE149" s="19">
        <v>0.0</v>
      </c>
      <c r="AF149" s="19">
        <v>0.0</v>
      </c>
      <c r="AG149" s="19">
        <v>0.0</v>
      </c>
      <c r="AH149" s="19">
        <v>0.0</v>
      </c>
      <c r="AI149" s="1">
        <v>0.0</v>
      </c>
      <c r="AJ149" s="19">
        <v>0.0</v>
      </c>
      <c r="AK149" s="19">
        <v>0.0</v>
      </c>
      <c r="AL149" s="19">
        <v>0.0</v>
      </c>
      <c r="AM149" s="19">
        <v>0.0</v>
      </c>
      <c r="AN149" s="19">
        <v>0.0</v>
      </c>
      <c r="AO149" s="19">
        <v>0.0</v>
      </c>
      <c r="AP149" s="1" t="s">
        <v>385</v>
      </c>
      <c r="AQ149" s="20" t="s">
        <v>386</v>
      </c>
      <c r="AR149" s="1" t="str">
        <f>IF(IFNA(VLOOKUP(AP149,Criteri!A:A,1,FALSE),"ko")="ko","Non c'è in Criteri","")</f>
        <v/>
      </c>
      <c r="AS149" s="21" t="str">
        <f t="shared" si="1"/>
        <v>Target_chi_singolo +  Target_categoria_atleta +  Contenuto/tema_insulto generico</v>
      </c>
      <c r="AT149" s="1"/>
      <c r="AU149" s="1"/>
      <c r="AV149" s="1"/>
      <c r="AW149" s="1"/>
      <c r="AX149" s="1"/>
    </row>
    <row r="150" ht="18.0" customHeight="1">
      <c r="A150" s="1" t="s">
        <v>51</v>
      </c>
      <c r="B150" s="16">
        <v>1.20152137098905E18</v>
      </c>
      <c r="C150" s="17" t="s">
        <v>392</v>
      </c>
      <c r="D150" s="1" t="s">
        <v>393</v>
      </c>
      <c r="E150" s="18">
        <v>1.0</v>
      </c>
      <c r="F150" s="18">
        <v>0.0</v>
      </c>
      <c r="G150" s="18">
        <v>0.0</v>
      </c>
      <c r="H150" s="18">
        <v>0.0</v>
      </c>
      <c r="I150" s="19">
        <v>0.0</v>
      </c>
      <c r="J150" s="19">
        <v>0.0</v>
      </c>
      <c r="K150" s="19">
        <v>0.0</v>
      </c>
      <c r="L150" s="19">
        <v>0.0</v>
      </c>
      <c r="M150" s="19">
        <v>0.0</v>
      </c>
      <c r="N150" s="19">
        <v>0.0</v>
      </c>
      <c r="O150" s="19">
        <v>1.0</v>
      </c>
      <c r="P150" s="19">
        <v>0.0</v>
      </c>
      <c r="Q150" s="19">
        <v>0.0</v>
      </c>
      <c r="R150" s="19">
        <v>0.0</v>
      </c>
      <c r="S150" s="19">
        <v>0.0</v>
      </c>
      <c r="T150" s="19">
        <v>0.0</v>
      </c>
      <c r="U150" s="19">
        <v>0.0</v>
      </c>
      <c r="V150" s="19">
        <v>1.0</v>
      </c>
      <c r="W150" s="19">
        <v>0.0</v>
      </c>
      <c r="X150" s="1">
        <v>0.0</v>
      </c>
      <c r="Y150" s="1">
        <v>0.0</v>
      </c>
      <c r="Z150" s="19">
        <v>0.0</v>
      </c>
      <c r="AA150" s="19">
        <v>0.0</v>
      </c>
      <c r="AB150" s="19">
        <v>0.0</v>
      </c>
      <c r="AC150" s="19">
        <v>0.0</v>
      </c>
      <c r="AD150" s="19">
        <v>0.0</v>
      </c>
      <c r="AE150" s="19">
        <v>0.0</v>
      </c>
      <c r="AF150" s="19">
        <v>0.0</v>
      </c>
      <c r="AG150" s="19">
        <v>0.0</v>
      </c>
      <c r="AH150" s="19">
        <v>0.0</v>
      </c>
      <c r="AI150" s="19">
        <v>0.0</v>
      </c>
      <c r="AJ150" s="19">
        <v>0.0</v>
      </c>
      <c r="AK150" s="19">
        <v>0.0</v>
      </c>
      <c r="AL150" s="19">
        <v>0.0</v>
      </c>
      <c r="AM150" s="19">
        <v>0.0</v>
      </c>
      <c r="AN150" s="19">
        <v>0.0</v>
      </c>
      <c r="AO150" s="19">
        <v>0.0</v>
      </c>
      <c r="AP150" s="1" t="s">
        <v>385</v>
      </c>
      <c r="AQ150" s="20" t="s">
        <v>386</v>
      </c>
      <c r="AR150" s="1" t="str">
        <f>IF(IFNA(VLOOKUP(AP150,Criteri!A:A,1,FALSE),"ko")="ko","Non c'è in Criteri","")</f>
        <v/>
      </c>
      <c r="AS150" s="21" t="str">
        <f t="shared" si="1"/>
        <v>Target_chi_singolo +  Target_categoria_atleta +  Contenuto/tema_insulto generico</v>
      </c>
      <c r="AT150" s="1"/>
      <c r="AU150" s="1"/>
      <c r="AV150" s="1"/>
      <c r="AW150" s="1"/>
      <c r="AX150" s="1"/>
    </row>
    <row r="151" ht="18.0" customHeight="1">
      <c r="A151" s="1" t="s">
        <v>56</v>
      </c>
      <c r="B151" s="16">
        <v>1.22720157858048E18</v>
      </c>
      <c r="C151" s="17" t="s">
        <v>394</v>
      </c>
      <c r="D151" s="1" t="s">
        <v>395</v>
      </c>
      <c r="E151" s="22">
        <v>1.0</v>
      </c>
      <c r="F151" s="22">
        <v>0.0</v>
      </c>
      <c r="G151" s="22">
        <v>0.0</v>
      </c>
      <c r="H151" s="22">
        <v>0.0</v>
      </c>
      <c r="I151" s="1">
        <v>0.0</v>
      </c>
      <c r="J151" s="1">
        <v>0.0</v>
      </c>
      <c r="K151" s="1">
        <v>0.0</v>
      </c>
      <c r="L151" s="19">
        <v>0.0</v>
      </c>
      <c r="M151" s="1">
        <v>0.0</v>
      </c>
      <c r="N151" s="1">
        <v>0.0</v>
      </c>
      <c r="O151" s="1">
        <v>1.0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9">
        <v>0.0</v>
      </c>
      <c r="V151" s="1">
        <v>1.0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9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 t="s">
        <v>385</v>
      </c>
      <c r="AQ151" s="20" t="s">
        <v>386</v>
      </c>
      <c r="AR151" s="1" t="str">
        <f>IF(IFNA(VLOOKUP(AP151,Criteri!A:A,1,FALSE),"ko")="ko","Non c'è in Criteri","")</f>
        <v/>
      </c>
      <c r="AS151" s="21" t="str">
        <f t="shared" si="1"/>
        <v>Target_chi_singolo +  Target_categoria_atleta +  Contenuto/tema_insulto generico</v>
      </c>
      <c r="AT151" s="1"/>
      <c r="AU151" s="1"/>
      <c r="AV151" s="1"/>
      <c r="AW151" s="1"/>
      <c r="AX151" s="1"/>
    </row>
    <row r="152" ht="18.0" customHeight="1">
      <c r="A152" s="1" t="s">
        <v>149</v>
      </c>
      <c r="B152" s="16">
        <v>1.22041276110615E18</v>
      </c>
      <c r="C152" s="17" t="s">
        <v>396</v>
      </c>
      <c r="D152" s="1" t="s">
        <v>397</v>
      </c>
      <c r="E152" s="22">
        <v>1.0</v>
      </c>
      <c r="F152" s="22">
        <v>0.0</v>
      </c>
      <c r="G152" s="22">
        <v>0.0</v>
      </c>
      <c r="H152" s="22">
        <v>0.0</v>
      </c>
      <c r="I152" s="1">
        <v>0.0</v>
      </c>
      <c r="J152" s="1">
        <v>0.0</v>
      </c>
      <c r="K152" s="1">
        <v>0.0</v>
      </c>
      <c r="L152" s="19">
        <v>0.0</v>
      </c>
      <c r="M152" s="1">
        <v>0.0</v>
      </c>
      <c r="N152" s="1">
        <v>0.0</v>
      </c>
      <c r="O152" s="1">
        <v>1.0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9">
        <v>0.0</v>
      </c>
      <c r="V152" s="1">
        <v>1.0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9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 t="s">
        <v>385</v>
      </c>
      <c r="AQ152" s="20" t="s">
        <v>386</v>
      </c>
      <c r="AR152" s="1" t="str">
        <f>IF(IFNA(VLOOKUP(AP152,Criteri!A:A,1,FALSE),"ko")="ko","Non c'è in Criteri","")</f>
        <v/>
      </c>
      <c r="AS152" s="21" t="str">
        <f t="shared" si="1"/>
        <v>Target_chi_singolo +  Target_categoria_atleta +  Contenuto/tema_insulto generico</v>
      </c>
      <c r="AT152" s="1"/>
      <c r="AU152" s="1"/>
      <c r="AV152" s="1"/>
      <c r="AW152" s="1"/>
      <c r="AX152" s="1"/>
    </row>
    <row r="153" ht="18.0" customHeight="1">
      <c r="A153" s="1" t="s">
        <v>56</v>
      </c>
      <c r="B153" s="16">
        <v>1.21263896995716E18</v>
      </c>
      <c r="C153" s="17" t="s">
        <v>398</v>
      </c>
      <c r="D153" s="1" t="s">
        <v>78</v>
      </c>
      <c r="E153" s="22">
        <v>1.0</v>
      </c>
      <c r="F153" s="22">
        <v>0.0</v>
      </c>
      <c r="G153" s="22">
        <v>0.0</v>
      </c>
      <c r="H153" s="22">
        <v>0.0</v>
      </c>
      <c r="I153" s="1">
        <v>0.0</v>
      </c>
      <c r="J153" s="1">
        <v>0.0</v>
      </c>
      <c r="K153" s="1">
        <v>0.0</v>
      </c>
      <c r="L153" s="19">
        <v>0.0</v>
      </c>
      <c r="M153" s="1">
        <v>0.0</v>
      </c>
      <c r="N153" s="1">
        <v>0.0</v>
      </c>
      <c r="O153" s="1">
        <v>1.0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9">
        <v>0.0</v>
      </c>
      <c r="V153" s="1">
        <v>1.0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9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 t="s">
        <v>385</v>
      </c>
      <c r="AQ153" s="20" t="s">
        <v>386</v>
      </c>
      <c r="AR153" s="1" t="str">
        <f>IF(IFNA(VLOOKUP(AP153,Criteri!A:A,1,FALSE),"ko")="ko","Non c'è in Criteri","")</f>
        <v/>
      </c>
      <c r="AS153" s="21" t="str">
        <f t="shared" si="1"/>
        <v>Target_chi_singolo +  Target_categoria_atleta +  Contenuto/tema_insulto generico</v>
      </c>
      <c r="AT153" s="1"/>
      <c r="AU153" s="1"/>
      <c r="AV153" s="1"/>
      <c r="AW153" s="1"/>
      <c r="AX153" s="1"/>
    </row>
    <row r="154" ht="18.0" customHeight="1">
      <c r="A154" s="1" t="s">
        <v>51</v>
      </c>
      <c r="B154" s="16">
        <v>1.22732757407589E18</v>
      </c>
      <c r="C154" s="17" t="s">
        <v>399</v>
      </c>
      <c r="D154" s="1" t="s">
        <v>400</v>
      </c>
      <c r="E154" s="22">
        <v>1.0</v>
      </c>
      <c r="F154" s="22">
        <v>0.0</v>
      </c>
      <c r="G154" s="22">
        <v>0.0</v>
      </c>
      <c r="H154" s="22">
        <v>0.0</v>
      </c>
      <c r="I154" s="1">
        <v>0.0</v>
      </c>
      <c r="J154" s="1">
        <v>0.0</v>
      </c>
      <c r="K154" s="1">
        <v>0.0</v>
      </c>
      <c r="L154" s="19">
        <v>0.0</v>
      </c>
      <c r="M154" s="1">
        <v>0.0</v>
      </c>
      <c r="N154" s="1">
        <v>0.0</v>
      </c>
      <c r="O154" s="1">
        <v>1.0</v>
      </c>
      <c r="P154" s="1">
        <v>0.0</v>
      </c>
      <c r="Q154" s="1">
        <v>0.0</v>
      </c>
      <c r="R154" s="1">
        <v>0.0</v>
      </c>
      <c r="S154" s="1">
        <v>0.0</v>
      </c>
      <c r="T154" s="19">
        <v>0.0</v>
      </c>
      <c r="U154" s="19">
        <v>0.0</v>
      </c>
      <c r="V154" s="19">
        <v>1.0</v>
      </c>
      <c r="W154" s="19">
        <v>0.0</v>
      </c>
      <c r="X154" s="1">
        <v>0.0</v>
      </c>
      <c r="Y154" s="1">
        <v>0.0</v>
      </c>
      <c r="Z154" s="19">
        <v>0.0</v>
      </c>
      <c r="AA154" s="19">
        <v>0.0</v>
      </c>
      <c r="AB154" s="19">
        <v>0.0</v>
      </c>
      <c r="AC154" s="19">
        <v>0.0</v>
      </c>
      <c r="AD154" s="19">
        <v>0.0</v>
      </c>
      <c r="AE154" s="19">
        <v>0.0</v>
      </c>
      <c r="AF154" s="19">
        <v>0.0</v>
      </c>
      <c r="AG154" s="19">
        <v>0.0</v>
      </c>
      <c r="AH154" s="19">
        <v>0.0</v>
      </c>
      <c r="AI154" s="19">
        <v>0.0</v>
      </c>
      <c r="AJ154" s="19">
        <v>0.0</v>
      </c>
      <c r="AK154" s="19">
        <v>0.0</v>
      </c>
      <c r="AL154" s="19">
        <v>0.0</v>
      </c>
      <c r="AM154" s="19">
        <v>0.0</v>
      </c>
      <c r="AN154" s="19">
        <v>0.0</v>
      </c>
      <c r="AO154" s="19">
        <v>0.0</v>
      </c>
      <c r="AP154" s="1" t="s">
        <v>385</v>
      </c>
      <c r="AQ154" s="20" t="s">
        <v>386</v>
      </c>
      <c r="AR154" s="1" t="str">
        <f>IF(IFNA(VLOOKUP(AP154,Criteri!A:A,1,FALSE),"ko")="ko","Non c'è in Criteri","")</f>
        <v/>
      </c>
      <c r="AS154" s="21" t="str">
        <f t="shared" si="1"/>
        <v>Target_chi_singolo +  Target_categoria_atleta +  Contenuto/tema_insulto generico</v>
      </c>
      <c r="AT154" s="1"/>
      <c r="AU154" s="1"/>
      <c r="AV154" s="1"/>
      <c r="AW154" s="1"/>
      <c r="AX154" s="1"/>
    </row>
    <row r="155" ht="18.0" customHeight="1">
      <c r="A155" s="1" t="s">
        <v>56</v>
      </c>
      <c r="B155" s="16">
        <v>1.18675393174716E18</v>
      </c>
      <c r="C155" s="17" t="s">
        <v>401</v>
      </c>
      <c r="D155" s="1" t="s">
        <v>402</v>
      </c>
      <c r="E155" s="22">
        <v>1.0</v>
      </c>
      <c r="F155" s="22">
        <v>0.0</v>
      </c>
      <c r="G155" s="22">
        <v>0.0</v>
      </c>
      <c r="H155" s="22">
        <v>0.0</v>
      </c>
      <c r="I155" s="1">
        <v>0.0</v>
      </c>
      <c r="J155" s="1">
        <v>0.0</v>
      </c>
      <c r="K155" s="1">
        <v>0.0</v>
      </c>
      <c r="L155" s="19">
        <v>0.0</v>
      </c>
      <c r="M155" s="1">
        <v>0.0</v>
      </c>
      <c r="N155" s="1">
        <v>0.0</v>
      </c>
      <c r="O155" s="1">
        <v>1.0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9">
        <v>0.0</v>
      </c>
      <c r="V155" s="1">
        <v>1.0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9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 t="s">
        <v>385</v>
      </c>
      <c r="AQ155" s="20" t="s">
        <v>386</v>
      </c>
      <c r="AR155" s="1" t="str">
        <f>IF(IFNA(VLOOKUP(AP155,Criteri!A:A,1,FALSE),"ko")="ko","Non c'è in Criteri","")</f>
        <v/>
      </c>
      <c r="AS155" s="21" t="str">
        <f t="shared" si="1"/>
        <v>Target_chi_singolo +  Target_categoria_atleta +  Contenuto/tema_insulto generico</v>
      </c>
      <c r="AT155" s="1"/>
      <c r="AU155" s="1"/>
      <c r="AV155" s="1"/>
      <c r="AW155" s="1"/>
      <c r="AX155" s="1"/>
    </row>
    <row r="156" ht="18.0" customHeight="1">
      <c r="A156" s="1" t="s">
        <v>56</v>
      </c>
      <c r="B156" s="16">
        <v>1.18048761266827E18</v>
      </c>
      <c r="C156" s="17" t="s">
        <v>403</v>
      </c>
      <c r="D156" s="1" t="s">
        <v>404</v>
      </c>
      <c r="E156" s="22">
        <v>1.0</v>
      </c>
      <c r="F156" s="22">
        <v>0.0</v>
      </c>
      <c r="G156" s="22">
        <v>0.0</v>
      </c>
      <c r="H156" s="22">
        <v>0.0</v>
      </c>
      <c r="I156" s="1">
        <v>0.0</v>
      </c>
      <c r="J156" s="1">
        <v>0.0</v>
      </c>
      <c r="K156" s="1">
        <v>0.0</v>
      </c>
      <c r="L156" s="19">
        <v>0.0</v>
      </c>
      <c r="M156" s="1">
        <v>0.0</v>
      </c>
      <c r="N156" s="1">
        <v>0.0</v>
      </c>
      <c r="O156" s="1">
        <v>1.0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9">
        <v>0.0</v>
      </c>
      <c r="V156" s="1">
        <v>1.0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9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 t="s">
        <v>385</v>
      </c>
      <c r="AQ156" s="20" t="s">
        <v>386</v>
      </c>
      <c r="AR156" s="1" t="str">
        <f>IF(IFNA(VLOOKUP(AP156,Criteri!A:A,1,FALSE),"ko")="ko","Non c'è in Criteri","")</f>
        <v/>
      </c>
      <c r="AS156" s="21" t="str">
        <f t="shared" si="1"/>
        <v>Target_chi_singolo +  Target_categoria_atleta +  Contenuto/tema_insulto generico</v>
      </c>
      <c r="AT156" s="1"/>
      <c r="AU156" s="1"/>
      <c r="AV156" s="1"/>
      <c r="AW156" s="1"/>
      <c r="AX156" s="1"/>
    </row>
    <row r="157" ht="18.0" customHeight="1">
      <c r="A157" s="1" t="s">
        <v>59</v>
      </c>
      <c r="B157" s="16">
        <v>1.19413290007103E18</v>
      </c>
      <c r="C157" s="17" t="s">
        <v>405</v>
      </c>
      <c r="D157" s="1" t="s">
        <v>406</v>
      </c>
      <c r="E157" s="22">
        <v>1.0</v>
      </c>
      <c r="F157" s="22">
        <v>0.0</v>
      </c>
      <c r="G157" s="22">
        <v>0.0</v>
      </c>
      <c r="H157" s="22">
        <v>0.0</v>
      </c>
      <c r="I157" s="1">
        <v>0.0</v>
      </c>
      <c r="J157" s="1">
        <v>0.0</v>
      </c>
      <c r="K157" s="1">
        <v>0.0</v>
      </c>
      <c r="L157" s="19">
        <v>0.0</v>
      </c>
      <c r="M157" s="1">
        <v>0.0</v>
      </c>
      <c r="N157" s="1">
        <v>0.0</v>
      </c>
      <c r="O157" s="1">
        <v>1.0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9">
        <v>0.0</v>
      </c>
      <c r="V157" s="1">
        <v>1.0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9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 t="s">
        <v>385</v>
      </c>
      <c r="AQ157" s="20" t="s">
        <v>386</v>
      </c>
      <c r="AR157" s="1" t="str">
        <f>IF(IFNA(VLOOKUP(AP157,Criteri!A:A,1,FALSE),"ko")="ko","Non c'è in Criteri","")</f>
        <v/>
      </c>
      <c r="AS157" s="21" t="str">
        <f t="shared" si="1"/>
        <v>Target_chi_singolo +  Target_categoria_atleta +  Contenuto/tema_insulto generico</v>
      </c>
      <c r="AT157" s="1"/>
      <c r="AU157" s="1"/>
      <c r="AV157" s="1"/>
      <c r="AW157" s="1"/>
      <c r="AX157" s="1"/>
    </row>
    <row r="158" ht="18.0" customHeight="1">
      <c r="A158" s="1" t="s">
        <v>56</v>
      </c>
      <c r="B158" s="16">
        <v>1.20253393972804E18</v>
      </c>
      <c r="C158" s="17" t="s">
        <v>407</v>
      </c>
      <c r="D158" s="1" t="s">
        <v>408</v>
      </c>
      <c r="E158" s="22">
        <v>1.0</v>
      </c>
      <c r="F158" s="22">
        <v>0.0</v>
      </c>
      <c r="G158" s="22">
        <v>0.0</v>
      </c>
      <c r="H158" s="22">
        <v>0.0</v>
      </c>
      <c r="I158" s="1">
        <v>0.0</v>
      </c>
      <c r="J158" s="1">
        <v>0.0</v>
      </c>
      <c r="K158" s="1">
        <v>0.0</v>
      </c>
      <c r="L158" s="19">
        <v>0.0</v>
      </c>
      <c r="M158" s="1">
        <v>0.0</v>
      </c>
      <c r="N158" s="1">
        <v>0.0</v>
      </c>
      <c r="O158" s="1">
        <v>1.0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9">
        <v>0.0</v>
      </c>
      <c r="V158" s="1">
        <v>1.0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9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 t="s">
        <v>385</v>
      </c>
      <c r="AQ158" s="20" t="s">
        <v>386</v>
      </c>
      <c r="AR158" s="1" t="str">
        <f>IF(IFNA(VLOOKUP(AP158,Criteri!A:A,1,FALSE),"ko")="ko","Non c'è in Criteri","")</f>
        <v/>
      </c>
      <c r="AS158" s="21" t="str">
        <f t="shared" si="1"/>
        <v>Target_chi_singolo +  Target_categoria_atleta +  Contenuto/tema_insulto generico</v>
      </c>
      <c r="AT158" s="1"/>
      <c r="AU158" s="1"/>
      <c r="AV158" s="1"/>
      <c r="AW158" s="1"/>
      <c r="AX158" s="1"/>
    </row>
    <row r="159" ht="18.0" customHeight="1">
      <c r="A159" s="1" t="s">
        <v>56</v>
      </c>
      <c r="B159" s="16">
        <v>1.22396680278032E18</v>
      </c>
      <c r="C159" s="17" t="s">
        <v>409</v>
      </c>
      <c r="D159" s="1" t="s">
        <v>410</v>
      </c>
      <c r="E159" s="22">
        <v>1.0</v>
      </c>
      <c r="F159" s="22">
        <v>0.0</v>
      </c>
      <c r="G159" s="22">
        <v>0.0</v>
      </c>
      <c r="H159" s="22">
        <v>0.0</v>
      </c>
      <c r="I159" s="1">
        <v>0.0</v>
      </c>
      <c r="J159" s="1">
        <v>0.0</v>
      </c>
      <c r="K159" s="1">
        <v>0.0</v>
      </c>
      <c r="L159" s="19">
        <v>0.0</v>
      </c>
      <c r="M159" s="1">
        <v>0.0</v>
      </c>
      <c r="N159" s="1">
        <v>0.0</v>
      </c>
      <c r="O159" s="1">
        <v>1.0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9">
        <v>0.0</v>
      </c>
      <c r="V159" s="1">
        <v>1.0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9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 t="s">
        <v>385</v>
      </c>
      <c r="AQ159" s="20" t="s">
        <v>386</v>
      </c>
      <c r="AR159" s="1" t="str">
        <f>IF(IFNA(VLOOKUP(AP159,Criteri!A:A,1,FALSE),"ko")="ko","Non c'è in Criteri","")</f>
        <v/>
      </c>
      <c r="AS159" s="21" t="str">
        <f t="shared" si="1"/>
        <v>Target_chi_singolo +  Target_categoria_atleta +  Contenuto/tema_insulto generico</v>
      </c>
      <c r="AT159" s="1"/>
      <c r="AU159" s="1"/>
      <c r="AV159" s="1"/>
      <c r="AW159" s="1"/>
      <c r="AX159" s="1"/>
    </row>
    <row r="160" ht="18.0" customHeight="1">
      <c r="A160" s="1" t="s">
        <v>56</v>
      </c>
      <c r="B160" s="16">
        <v>1.19618059395395E18</v>
      </c>
      <c r="C160" s="17" t="s">
        <v>411</v>
      </c>
      <c r="D160" s="1" t="s">
        <v>400</v>
      </c>
      <c r="E160" s="22">
        <v>1.0</v>
      </c>
      <c r="F160" s="22">
        <v>0.0</v>
      </c>
      <c r="G160" s="22">
        <v>0.0</v>
      </c>
      <c r="H160" s="22">
        <v>0.0</v>
      </c>
      <c r="I160" s="1">
        <v>0.0</v>
      </c>
      <c r="J160" s="1">
        <v>0.0</v>
      </c>
      <c r="K160" s="1">
        <v>0.0</v>
      </c>
      <c r="L160" s="19">
        <v>0.0</v>
      </c>
      <c r="M160" s="1">
        <v>0.0</v>
      </c>
      <c r="N160" s="1">
        <v>0.0</v>
      </c>
      <c r="O160" s="1">
        <v>1.0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9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9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 t="s">
        <v>385</v>
      </c>
      <c r="AQ160" s="20" t="s">
        <v>386</v>
      </c>
      <c r="AR160" s="1" t="str">
        <f>IF(IFNA(VLOOKUP(AP160,Criteri!A:A,1,FALSE),"ko")="ko","Non c'è in Criteri","")</f>
        <v/>
      </c>
      <c r="AS160" s="21" t="str">
        <f t="shared" si="1"/>
        <v>Target_chi_singolo +  Target_categoria_atleta +  Contenuto/tema_insulto generico</v>
      </c>
      <c r="AT160" s="1"/>
      <c r="AU160" s="1"/>
      <c r="AV160" s="1"/>
      <c r="AW160" s="1"/>
      <c r="AX160" s="1"/>
    </row>
    <row r="161" ht="18.0" customHeight="1">
      <c r="A161" s="1" t="s">
        <v>56</v>
      </c>
      <c r="B161" s="16">
        <v>1.20288993346942E18</v>
      </c>
      <c r="C161" s="17" t="s">
        <v>412</v>
      </c>
      <c r="D161" s="1" t="s">
        <v>400</v>
      </c>
      <c r="E161" s="22">
        <v>1.0</v>
      </c>
      <c r="F161" s="22">
        <v>0.0</v>
      </c>
      <c r="G161" s="22">
        <v>0.0</v>
      </c>
      <c r="H161" s="22">
        <v>0.0</v>
      </c>
      <c r="I161" s="1">
        <v>0.0</v>
      </c>
      <c r="J161" s="1">
        <v>0.0</v>
      </c>
      <c r="K161" s="1">
        <v>0.0</v>
      </c>
      <c r="L161" s="19">
        <v>0.0</v>
      </c>
      <c r="M161" s="1">
        <v>0.0</v>
      </c>
      <c r="N161" s="1">
        <v>0.0</v>
      </c>
      <c r="O161" s="1">
        <v>1.0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9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9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 t="s">
        <v>385</v>
      </c>
      <c r="AQ161" s="20" t="s">
        <v>386</v>
      </c>
      <c r="AR161" s="1" t="str">
        <f>IF(IFNA(VLOOKUP(AP161,Criteri!A:A,1,FALSE),"ko")="ko","Non c'è in Criteri","")</f>
        <v/>
      </c>
      <c r="AS161" s="21" t="str">
        <f t="shared" si="1"/>
        <v>Target_chi_singolo +  Target_categoria_atleta +  Contenuto/tema_insulto generico</v>
      </c>
      <c r="AT161" s="1"/>
      <c r="AU161" s="1"/>
      <c r="AV161" s="1"/>
      <c r="AW161" s="1"/>
      <c r="AX161" s="1"/>
    </row>
    <row r="162" ht="18.0" customHeight="1">
      <c r="A162" s="1" t="s">
        <v>59</v>
      </c>
      <c r="B162" s="16">
        <v>1.18997088701086E18</v>
      </c>
      <c r="C162" s="17" t="s">
        <v>413</v>
      </c>
      <c r="D162" s="1" t="s">
        <v>414</v>
      </c>
      <c r="E162" s="22">
        <v>1.0</v>
      </c>
      <c r="F162" s="22">
        <v>0.0</v>
      </c>
      <c r="G162" s="22">
        <v>0.0</v>
      </c>
      <c r="H162" s="22">
        <v>0.0</v>
      </c>
      <c r="I162" s="1">
        <v>0.0</v>
      </c>
      <c r="J162" s="1">
        <v>0.0</v>
      </c>
      <c r="K162" s="1">
        <v>0.0</v>
      </c>
      <c r="L162" s="19">
        <v>0.0</v>
      </c>
      <c r="M162" s="1">
        <v>0.0</v>
      </c>
      <c r="N162" s="1">
        <v>0.0</v>
      </c>
      <c r="O162" s="1">
        <v>1.0</v>
      </c>
      <c r="P162" s="1">
        <v>0.0</v>
      </c>
      <c r="Q162" s="1">
        <v>0.0</v>
      </c>
      <c r="R162" s="1">
        <v>0.0</v>
      </c>
      <c r="S162" s="1">
        <v>0.0</v>
      </c>
      <c r="T162" s="19">
        <v>0.0</v>
      </c>
      <c r="U162" s="19">
        <v>0.0</v>
      </c>
      <c r="V162" s="19">
        <v>1.0</v>
      </c>
      <c r="W162" s="19">
        <v>0.0</v>
      </c>
      <c r="X162" s="1">
        <v>0.0</v>
      </c>
      <c r="Y162" s="1">
        <v>0.0</v>
      </c>
      <c r="Z162" s="19">
        <v>0.0</v>
      </c>
      <c r="AA162" s="19">
        <v>0.0</v>
      </c>
      <c r="AB162" s="19">
        <v>0.0</v>
      </c>
      <c r="AC162" s="19">
        <v>0.0</v>
      </c>
      <c r="AD162" s="19">
        <v>0.0</v>
      </c>
      <c r="AE162" s="19">
        <v>0.0</v>
      </c>
      <c r="AF162" s="19">
        <v>0.0</v>
      </c>
      <c r="AG162" s="19">
        <v>0.0</v>
      </c>
      <c r="AH162" s="19">
        <v>0.0</v>
      </c>
      <c r="AI162" s="19">
        <v>0.0</v>
      </c>
      <c r="AJ162" s="19">
        <v>0.0</v>
      </c>
      <c r="AK162" s="19">
        <v>0.0</v>
      </c>
      <c r="AL162" s="19">
        <v>0.0</v>
      </c>
      <c r="AM162" s="19">
        <v>0.0</v>
      </c>
      <c r="AN162" s="19">
        <v>0.0</v>
      </c>
      <c r="AO162" s="19">
        <v>0.0</v>
      </c>
      <c r="AP162" s="1" t="s">
        <v>385</v>
      </c>
      <c r="AQ162" s="20" t="s">
        <v>386</v>
      </c>
      <c r="AR162" s="1" t="str">
        <f>IF(IFNA(VLOOKUP(AP162,Criteri!A:A,1,FALSE),"ko")="ko","Non c'è in Criteri","")</f>
        <v/>
      </c>
      <c r="AS162" s="21" t="str">
        <f t="shared" si="1"/>
        <v>Target_chi_singolo +  Target_categoria_atleta +  Contenuto/tema_insulto generico</v>
      </c>
      <c r="AT162" s="1"/>
      <c r="AU162" s="1"/>
      <c r="AV162" s="1"/>
      <c r="AW162" s="1"/>
      <c r="AX162" s="1"/>
    </row>
    <row r="163" ht="18.0" customHeight="1">
      <c r="A163" s="1" t="s">
        <v>51</v>
      </c>
      <c r="B163" s="16">
        <v>1.19143371530353E18</v>
      </c>
      <c r="C163" s="17" t="s">
        <v>415</v>
      </c>
      <c r="D163" s="1"/>
      <c r="E163" s="22">
        <v>1.0</v>
      </c>
      <c r="F163" s="22">
        <v>0.0</v>
      </c>
      <c r="G163" s="22">
        <v>0.0</v>
      </c>
      <c r="H163" s="22">
        <v>0.0</v>
      </c>
      <c r="I163" s="1">
        <v>0.0</v>
      </c>
      <c r="J163" s="1">
        <v>0.0</v>
      </c>
      <c r="K163" s="1">
        <v>0.0</v>
      </c>
      <c r="L163" s="19">
        <v>0.0</v>
      </c>
      <c r="M163" s="1">
        <v>0.0</v>
      </c>
      <c r="N163" s="1">
        <v>0.0</v>
      </c>
      <c r="O163" s="1">
        <v>1.0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9">
        <v>0.0</v>
      </c>
      <c r="V163" s="1">
        <v>1.0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9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 t="s">
        <v>385</v>
      </c>
      <c r="AQ163" s="20" t="s">
        <v>386</v>
      </c>
      <c r="AR163" s="1" t="str">
        <f>IF(IFNA(VLOOKUP(AP163,Criteri!A:A,1,FALSE),"ko")="ko","Non c'è in Criteri","")</f>
        <v/>
      </c>
      <c r="AS163" s="21" t="str">
        <f t="shared" si="1"/>
        <v>Target_chi_singolo +  Target_categoria_atleta +  Contenuto/tema_insulto generico</v>
      </c>
      <c r="AT163" s="1"/>
      <c r="AU163" s="1"/>
      <c r="AV163" s="1"/>
      <c r="AW163" s="1"/>
      <c r="AX163" s="1"/>
    </row>
    <row r="164" ht="18.0" customHeight="1">
      <c r="A164" s="1" t="s">
        <v>51</v>
      </c>
      <c r="B164" s="16">
        <v>1.1795032231384E18</v>
      </c>
      <c r="C164" s="17" t="s">
        <v>416</v>
      </c>
      <c r="D164" s="1"/>
      <c r="E164" s="22">
        <v>1.0</v>
      </c>
      <c r="F164" s="22">
        <v>0.0</v>
      </c>
      <c r="G164" s="22">
        <v>0.0</v>
      </c>
      <c r="H164" s="22">
        <v>0.0</v>
      </c>
      <c r="I164" s="1">
        <v>0.0</v>
      </c>
      <c r="J164" s="1">
        <v>0.0</v>
      </c>
      <c r="K164" s="1">
        <v>0.0</v>
      </c>
      <c r="L164" s="19">
        <v>0.0</v>
      </c>
      <c r="M164" s="1">
        <v>0.0</v>
      </c>
      <c r="N164" s="1">
        <v>0.0</v>
      </c>
      <c r="O164" s="1">
        <v>1.0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9">
        <v>0.0</v>
      </c>
      <c r="V164" s="1">
        <v>1.0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9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 t="s">
        <v>385</v>
      </c>
      <c r="AQ164" s="20" t="s">
        <v>386</v>
      </c>
      <c r="AR164" s="1" t="str">
        <f>IF(IFNA(VLOOKUP(AP164,Criteri!A:A,1,FALSE),"ko")="ko","Non c'è in Criteri","")</f>
        <v/>
      </c>
      <c r="AS164" s="21" t="str">
        <f t="shared" si="1"/>
        <v>Target_chi_singolo +  Target_categoria_atleta +  Contenuto/tema_insulto generico</v>
      </c>
      <c r="AT164" s="1"/>
      <c r="AU164" s="1"/>
      <c r="AV164" s="1"/>
      <c r="AW164" s="1"/>
      <c r="AX164" s="1"/>
    </row>
    <row r="165" ht="18.0" customHeight="1">
      <c r="A165" s="1" t="s">
        <v>51</v>
      </c>
      <c r="B165" s="16">
        <v>1.20912644562633E18</v>
      </c>
      <c r="C165" s="17" t="s">
        <v>417</v>
      </c>
      <c r="D165" s="1" t="s">
        <v>418</v>
      </c>
      <c r="E165" s="22">
        <v>1.0</v>
      </c>
      <c r="F165" s="22">
        <v>0.0</v>
      </c>
      <c r="G165" s="22">
        <v>0.0</v>
      </c>
      <c r="H165" s="22">
        <v>0.0</v>
      </c>
      <c r="I165" s="1">
        <v>0.0</v>
      </c>
      <c r="J165" s="1">
        <v>0.0</v>
      </c>
      <c r="K165" s="1">
        <v>0.0</v>
      </c>
      <c r="L165" s="19">
        <v>0.0</v>
      </c>
      <c r="M165" s="1">
        <v>0.0</v>
      </c>
      <c r="N165" s="1">
        <v>0.0</v>
      </c>
      <c r="O165" s="1">
        <v>1.0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9">
        <v>0.0</v>
      </c>
      <c r="V165" s="1">
        <v>1.0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9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 t="s">
        <v>385</v>
      </c>
      <c r="AQ165" s="20" t="s">
        <v>386</v>
      </c>
      <c r="AR165" s="1" t="str">
        <f>IF(IFNA(VLOOKUP(AP165,Criteri!A:A,1,FALSE),"ko")="ko","Non c'è in Criteri","")</f>
        <v/>
      </c>
      <c r="AS165" s="21" t="str">
        <f t="shared" si="1"/>
        <v>Target_chi_singolo +  Target_categoria_atleta +  Contenuto/tema_insulto generico</v>
      </c>
      <c r="AT165" s="1"/>
      <c r="AU165" s="1"/>
      <c r="AV165" s="1"/>
      <c r="AW165" s="1"/>
      <c r="AX165" s="1"/>
    </row>
    <row r="166" ht="18.0" customHeight="1">
      <c r="A166" s="1" t="s">
        <v>149</v>
      </c>
      <c r="B166" s="16">
        <v>1.18182722017791E18</v>
      </c>
      <c r="C166" s="17" t="s">
        <v>419</v>
      </c>
      <c r="D166" s="1" t="s">
        <v>420</v>
      </c>
      <c r="E166" s="22">
        <v>1.0</v>
      </c>
      <c r="F166" s="22">
        <v>0.0</v>
      </c>
      <c r="G166" s="22">
        <v>0.0</v>
      </c>
      <c r="H166" s="22">
        <v>0.0</v>
      </c>
      <c r="I166" s="1">
        <v>0.0</v>
      </c>
      <c r="J166" s="1">
        <v>0.0</v>
      </c>
      <c r="K166" s="1">
        <v>0.0</v>
      </c>
      <c r="L166" s="19">
        <v>0.0</v>
      </c>
      <c r="M166" s="1">
        <v>0.0</v>
      </c>
      <c r="N166" s="1">
        <v>0.0</v>
      </c>
      <c r="O166" s="1">
        <v>1.0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9">
        <v>0.0</v>
      </c>
      <c r="V166" s="1">
        <v>1.0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9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 t="s">
        <v>385</v>
      </c>
      <c r="AQ166" s="20" t="s">
        <v>386</v>
      </c>
      <c r="AR166" s="1" t="str">
        <f>IF(IFNA(VLOOKUP(AP166,Criteri!A:A,1,FALSE),"ko")="ko","Non c'è in Criteri","")</f>
        <v/>
      </c>
      <c r="AS166" s="21" t="str">
        <f t="shared" si="1"/>
        <v>Target_chi_singolo +  Target_categoria_atleta +  Contenuto/tema_insulto generico</v>
      </c>
      <c r="AT166" s="1"/>
      <c r="AU166" s="1"/>
      <c r="AV166" s="1"/>
      <c r="AW166" s="1"/>
      <c r="AX166" s="1"/>
    </row>
    <row r="167" ht="18.0" customHeight="1">
      <c r="A167" s="1" t="s">
        <v>56</v>
      </c>
      <c r="B167" s="16">
        <v>1.22823774322373E18</v>
      </c>
      <c r="C167" s="17" t="s">
        <v>421</v>
      </c>
      <c r="D167" s="1" t="s">
        <v>422</v>
      </c>
      <c r="E167" s="18">
        <v>1.0</v>
      </c>
      <c r="F167" s="18">
        <v>0.0</v>
      </c>
      <c r="G167" s="18">
        <v>0.0</v>
      </c>
      <c r="H167" s="18">
        <v>0.0</v>
      </c>
      <c r="I167" s="19">
        <v>0.0</v>
      </c>
      <c r="J167" s="19">
        <v>0.0</v>
      </c>
      <c r="K167" s="19">
        <v>0.0</v>
      </c>
      <c r="L167" s="19">
        <v>0.0</v>
      </c>
      <c r="M167" s="19">
        <v>0.0</v>
      </c>
      <c r="N167" s="19">
        <v>0.0</v>
      </c>
      <c r="O167" s="19">
        <v>1.0</v>
      </c>
      <c r="P167" s="19">
        <v>0.0</v>
      </c>
      <c r="Q167" s="19">
        <v>0.0</v>
      </c>
      <c r="R167" s="19">
        <v>0.0</v>
      </c>
      <c r="S167" s="19">
        <v>0.0</v>
      </c>
      <c r="T167" s="19">
        <v>0.0</v>
      </c>
      <c r="U167" s="19">
        <v>0.0</v>
      </c>
      <c r="V167" s="19">
        <v>1.0</v>
      </c>
      <c r="W167" s="19">
        <v>0.0</v>
      </c>
      <c r="X167" s="1">
        <v>0.0</v>
      </c>
      <c r="Y167" s="1">
        <v>0.0</v>
      </c>
      <c r="Z167" s="19">
        <v>0.0</v>
      </c>
      <c r="AA167" s="19">
        <v>0.0</v>
      </c>
      <c r="AB167" s="19">
        <v>0.0</v>
      </c>
      <c r="AC167" s="19">
        <v>0.0</v>
      </c>
      <c r="AD167" s="19">
        <v>0.0</v>
      </c>
      <c r="AE167" s="19">
        <v>0.0</v>
      </c>
      <c r="AF167" s="19">
        <v>0.0</v>
      </c>
      <c r="AG167" s="19">
        <v>0.0</v>
      </c>
      <c r="AH167" s="19">
        <v>0.0</v>
      </c>
      <c r="AI167" s="19">
        <v>0.0</v>
      </c>
      <c r="AJ167" s="19">
        <v>0.0</v>
      </c>
      <c r="AK167" s="19">
        <v>0.0</v>
      </c>
      <c r="AL167" s="19">
        <v>0.0</v>
      </c>
      <c r="AM167" s="19">
        <v>0.0</v>
      </c>
      <c r="AN167" s="19">
        <v>0.0</v>
      </c>
      <c r="AO167" s="19">
        <v>0.0</v>
      </c>
      <c r="AP167" s="1" t="s">
        <v>385</v>
      </c>
      <c r="AQ167" s="20" t="s">
        <v>386</v>
      </c>
      <c r="AR167" s="1" t="str">
        <f>IF(IFNA(VLOOKUP(AP167,Criteri!A:A,1,FALSE),"ko")="ko","Non c'è in Criteri","")</f>
        <v/>
      </c>
      <c r="AS167" s="21" t="str">
        <f t="shared" si="1"/>
        <v>Target_chi_singolo +  Target_categoria_atleta +  Contenuto/tema_insulto generico</v>
      </c>
      <c r="AT167" s="1"/>
      <c r="AU167" s="1"/>
      <c r="AV167" s="1"/>
      <c r="AW167" s="1"/>
      <c r="AX167" s="1"/>
    </row>
    <row r="168" ht="18.0" customHeight="1">
      <c r="A168" s="1" t="s">
        <v>51</v>
      </c>
      <c r="B168" s="16">
        <v>1.21892321578921E18</v>
      </c>
      <c r="C168" s="17" t="s">
        <v>423</v>
      </c>
      <c r="D168" s="1" t="s">
        <v>424</v>
      </c>
      <c r="E168" s="22">
        <v>1.0</v>
      </c>
      <c r="F168" s="22">
        <v>0.0</v>
      </c>
      <c r="G168" s="22">
        <v>0.0</v>
      </c>
      <c r="H168" s="22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1.0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9">
        <v>1.0</v>
      </c>
      <c r="V168" s="1">
        <v>1.0</v>
      </c>
      <c r="W168" s="1">
        <v>0.0</v>
      </c>
      <c r="X168" s="1">
        <v>0.0</v>
      </c>
      <c r="Y168" s="1">
        <v>0.0</v>
      </c>
      <c r="Z168" s="19">
        <v>0.0</v>
      </c>
      <c r="AA168" s="19">
        <v>0.0</v>
      </c>
      <c r="AB168" s="19">
        <v>0.0</v>
      </c>
      <c r="AC168" s="19">
        <v>0.0</v>
      </c>
      <c r="AD168" s="19">
        <v>0.0</v>
      </c>
      <c r="AE168" s="26">
        <v>0.0</v>
      </c>
      <c r="AF168" s="19">
        <v>0.0</v>
      </c>
      <c r="AG168" s="19">
        <v>0.0</v>
      </c>
      <c r="AH168" s="19">
        <v>0.0</v>
      </c>
      <c r="AI168" s="1">
        <v>0.0</v>
      </c>
      <c r="AJ168" s="19">
        <v>0.0</v>
      </c>
      <c r="AK168" s="19">
        <v>0.0</v>
      </c>
      <c r="AL168" s="19">
        <v>0.0</v>
      </c>
      <c r="AM168" s="19">
        <v>0.0</v>
      </c>
      <c r="AN168" s="19">
        <v>0.0</v>
      </c>
      <c r="AO168" s="19">
        <v>0.0</v>
      </c>
      <c r="AP168" s="1" t="s">
        <v>425</v>
      </c>
      <c r="AQ168" s="20" t="s">
        <v>426</v>
      </c>
      <c r="AR168" s="1" t="str">
        <f>IF(IFNA(VLOOKUP(AP168,Criteri!A:A,1,FALSE),"ko")="ko","Non c'è in Criteri","")</f>
        <v/>
      </c>
      <c r="AS168" s="21" t="str">
        <f t="shared" si="1"/>
        <v>Target_chi_singolo +  Target_categoria_atleta +  Linguaggio volgare  +  Contenuto/tema_insulto generico</v>
      </c>
      <c r="AT168" s="1"/>
      <c r="AU168" s="1"/>
      <c r="AV168" s="1"/>
      <c r="AW168" s="1"/>
      <c r="AX168" s="1"/>
    </row>
    <row r="169" ht="18.0" customHeight="1">
      <c r="A169" s="1" t="s">
        <v>51</v>
      </c>
      <c r="B169" s="16">
        <v>1.2101500480609E18</v>
      </c>
      <c r="C169" s="17" t="s">
        <v>427</v>
      </c>
      <c r="D169" s="1"/>
      <c r="E169" s="22">
        <v>1.0</v>
      </c>
      <c r="F169" s="22">
        <v>0.0</v>
      </c>
      <c r="G169" s="22">
        <v>1.0</v>
      </c>
      <c r="H169" s="22">
        <v>0.0</v>
      </c>
      <c r="I169" s="1">
        <v>1.0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1.0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9">
        <v>1.0</v>
      </c>
      <c r="V169" s="1">
        <v>1.0</v>
      </c>
      <c r="W169" s="1">
        <v>0.0</v>
      </c>
      <c r="X169" s="1">
        <v>0.0</v>
      </c>
      <c r="Y169" s="1">
        <v>0.0</v>
      </c>
      <c r="Z169" s="19">
        <v>0.0</v>
      </c>
      <c r="AA169" s="19">
        <v>0.0</v>
      </c>
      <c r="AB169" s="19">
        <v>0.0</v>
      </c>
      <c r="AC169" s="19">
        <v>0.0</v>
      </c>
      <c r="AD169" s="19">
        <v>0.0</v>
      </c>
      <c r="AE169" s="26">
        <v>0.0</v>
      </c>
      <c r="AF169" s="19">
        <v>0.0</v>
      </c>
      <c r="AG169" s="19">
        <v>0.0</v>
      </c>
      <c r="AH169" s="19">
        <v>0.0</v>
      </c>
      <c r="AI169" s="1">
        <v>0.0</v>
      </c>
      <c r="AJ169" s="19">
        <v>0.0</v>
      </c>
      <c r="AK169" s="19">
        <v>0.0</v>
      </c>
      <c r="AL169" s="19">
        <v>0.0</v>
      </c>
      <c r="AM169" s="19">
        <v>0.0</v>
      </c>
      <c r="AN169" s="19">
        <v>0.0</v>
      </c>
      <c r="AO169" s="19">
        <v>0.0</v>
      </c>
      <c r="AP169" s="1" t="s">
        <v>425</v>
      </c>
      <c r="AQ169" s="20" t="s">
        <v>426</v>
      </c>
      <c r="AR169" s="1" t="str">
        <f>IF(IFNA(VLOOKUP(AP169,Criteri!A:A,1,FALSE),"ko")="ko","Non c'è in Criteri","")</f>
        <v/>
      </c>
      <c r="AS169" s="21" t="str">
        <f t="shared" si="1"/>
        <v>Target_chi_singolo +  Target_chi_organizzazione +  Target_categoria_organizzazione +  Target_categoria_atleta +  Linguaggio volgare  +  Contenuto/tema_insulto generico</v>
      </c>
      <c r="AT169" s="1"/>
      <c r="AU169" s="1"/>
      <c r="AV169" s="1"/>
      <c r="AW169" s="1"/>
      <c r="AX169" s="1"/>
    </row>
    <row r="170" ht="18.0" customHeight="1">
      <c r="A170" s="1" t="s">
        <v>149</v>
      </c>
      <c r="B170" s="16">
        <v>1.19573990015649E18</v>
      </c>
      <c r="C170" s="17" t="s">
        <v>428</v>
      </c>
      <c r="D170" s="1"/>
      <c r="E170" s="22">
        <v>1.0</v>
      </c>
      <c r="F170" s="22">
        <v>0.0</v>
      </c>
      <c r="G170" s="22">
        <v>0.0</v>
      </c>
      <c r="H170" s="22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1.0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9">
        <v>1.0</v>
      </c>
      <c r="V170" s="1">
        <v>1.0</v>
      </c>
      <c r="W170" s="1">
        <v>0.0</v>
      </c>
      <c r="X170" s="1">
        <v>0.0</v>
      </c>
      <c r="Y170" s="1">
        <v>0.0</v>
      </c>
      <c r="Z170" s="19">
        <v>0.0</v>
      </c>
      <c r="AA170" s="19">
        <v>0.0</v>
      </c>
      <c r="AB170" s="19">
        <v>0.0</v>
      </c>
      <c r="AC170" s="19">
        <v>0.0</v>
      </c>
      <c r="AD170" s="19">
        <v>0.0</v>
      </c>
      <c r="AE170" s="19">
        <v>0.0</v>
      </c>
      <c r="AF170" s="19">
        <v>0.0</v>
      </c>
      <c r="AG170" s="19">
        <v>0.0</v>
      </c>
      <c r="AH170" s="19">
        <v>0.0</v>
      </c>
      <c r="AI170" s="1">
        <v>0.0</v>
      </c>
      <c r="AJ170" s="19">
        <v>0.0</v>
      </c>
      <c r="AK170" s="19">
        <v>0.0</v>
      </c>
      <c r="AL170" s="19">
        <v>0.0</v>
      </c>
      <c r="AM170" s="19">
        <v>0.0</v>
      </c>
      <c r="AN170" s="19">
        <v>0.0</v>
      </c>
      <c r="AO170" s="19">
        <v>0.0</v>
      </c>
      <c r="AP170" s="1" t="s">
        <v>425</v>
      </c>
      <c r="AQ170" s="7" t="s">
        <v>426</v>
      </c>
      <c r="AR170" s="1" t="str">
        <f>IF(IFNA(VLOOKUP(AP170,Criteri!A:A,1,FALSE),"ko")="ko","Non c'è in Criteri","")</f>
        <v/>
      </c>
      <c r="AS170" s="21" t="str">
        <f t="shared" si="1"/>
        <v>Target_chi_singolo +  Target_categoria_atleta +  Linguaggio volgare  +  Contenuto/tema_insulto generico</v>
      </c>
      <c r="AT170" s="1"/>
      <c r="AU170" s="1"/>
      <c r="AV170" s="1"/>
      <c r="AW170" s="1"/>
      <c r="AX170" s="1"/>
    </row>
    <row r="171" ht="18.0" customHeight="1">
      <c r="A171" s="1" t="s">
        <v>56</v>
      </c>
      <c r="B171" s="16">
        <v>1.20584314222802E18</v>
      </c>
      <c r="C171" s="17" t="s">
        <v>429</v>
      </c>
      <c r="D171" s="1" t="s">
        <v>430</v>
      </c>
      <c r="E171" s="22">
        <v>1.0</v>
      </c>
      <c r="F171" s="22">
        <v>0.0</v>
      </c>
      <c r="G171" s="22">
        <v>0.0</v>
      </c>
      <c r="H171" s="22">
        <v>0.0</v>
      </c>
      <c r="I171" s="1">
        <v>0.0</v>
      </c>
      <c r="J171" s="1">
        <v>0.0</v>
      </c>
      <c r="K171" s="1">
        <v>0.0</v>
      </c>
      <c r="L171" s="19">
        <v>0.0</v>
      </c>
      <c r="M171" s="1">
        <v>0.0</v>
      </c>
      <c r="N171" s="1">
        <v>0.0</v>
      </c>
      <c r="O171" s="1">
        <v>1.0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9">
        <v>0.0</v>
      </c>
      <c r="V171" s="1">
        <v>1.0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9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30" t="s">
        <v>431</v>
      </c>
      <c r="AQ171" s="20" t="s">
        <v>432</v>
      </c>
      <c r="AR171" s="1" t="str">
        <f>IF(IFNA(VLOOKUP(AP171,Criteri!A:A,1,FALSE),"ko")="ko","Non c'è in Criteri","")</f>
        <v/>
      </c>
      <c r="AS171" s="21" t="str">
        <f t="shared" si="1"/>
        <v>Target_chi_singolo +  Target_categoria_atleta +  Contenuto/tema_insulto generico</v>
      </c>
      <c r="AT171" s="1"/>
      <c r="AU171" s="1"/>
      <c r="AV171" s="1"/>
      <c r="AW171" s="1"/>
      <c r="AX171" s="1"/>
    </row>
    <row r="172" ht="18.0" customHeight="1">
      <c r="A172" s="1" t="s">
        <v>56</v>
      </c>
      <c r="B172" s="16">
        <v>1.20661969428904E18</v>
      </c>
      <c r="C172" s="17" t="s">
        <v>433</v>
      </c>
      <c r="D172" s="1" t="s">
        <v>317</v>
      </c>
      <c r="E172" s="22">
        <v>1.0</v>
      </c>
      <c r="F172" s="22">
        <v>0.0</v>
      </c>
      <c r="G172" s="22">
        <v>0.0</v>
      </c>
      <c r="H172" s="22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1.0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9">
        <v>0.0</v>
      </c>
      <c r="V172" s="1">
        <v>1.0</v>
      </c>
      <c r="W172" s="1">
        <v>1.0</v>
      </c>
      <c r="X172" s="1">
        <v>0.0</v>
      </c>
      <c r="Y172" s="1">
        <v>0.0</v>
      </c>
      <c r="Z172" s="19">
        <v>0.0</v>
      </c>
      <c r="AA172" s="19">
        <v>0.0</v>
      </c>
      <c r="AB172" s="19">
        <v>0.0</v>
      </c>
      <c r="AC172" s="19">
        <v>0.0</v>
      </c>
      <c r="AD172" s="19">
        <v>0.0</v>
      </c>
      <c r="AE172" s="19">
        <v>0.0</v>
      </c>
      <c r="AF172" s="19">
        <v>0.0</v>
      </c>
      <c r="AG172" s="19">
        <v>0.0</v>
      </c>
      <c r="AH172" s="19">
        <v>0.0</v>
      </c>
      <c r="AI172" s="1">
        <v>0.0</v>
      </c>
      <c r="AJ172" s="19">
        <v>0.0</v>
      </c>
      <c r="AK172" s="19">
        <v>1.0</v>
      </c>
      <c r="AL172" s="19">
        <v>0.0</v>
      </c>
      <c r="AM172" s="19">
        <v>0.0</v>
      </c>
      <c r="AN172" s="19">
        <v>0.0</v>
      </c>
      <c r="AO172" s="19">
        <v>0.0</v>
      </c>
      <c r="AP172" s="1" t="s">
        <v>434</v>
      </c>
      <c r="AQ172" s="20" t="s">
        <v>435</v>
      </c>
      <c r="AR172" s="1" t="str">
        <f>IF(IFNA(VLOOKUP(AP172,Criteri!A:A,1,FALSE),"ko")="ko","Non c'è in Criteri","")</f>
        <v/>
      </c>
      <c r="AS172" s="21" t="str">
        <f t="shared" si="1"/>
        <v>Target_chi_singolo +  Target_categoria_atleta +  Contenuto/tema_insulto generico +  Contenuto/tema_insulto categoria +  hate speech_etnia/nazionalità</v>
      </c>
      <c r="AT172" s="1"/>
      <c r="AU172" s="1"/>
      <c r="AV172" s="1"/>
      <c r="AW172" s="1"/>
      <c r="AX172" s="1"/>
    </row>
    <row r="173" ht="18.0" customHeight="1">
      <c r="A173" s="1" t="s">
        <v>56</v>
      </c>
      <c r="B173" s="16">
        <v>1.22435297883401E18</v>
      </c>
      <c r="C173" s="31" t="s">
        <v>436</v>
      </c>
      <c r="D173" s="1" t="s">
        <v>437</v>
      </c>
      <c r="E173" s="22">
        <v>0.0</v>
      </c>
      <c r="F173" s="22">
        <v>1.0</v>
      </c>
      <c r="G173" s="22">
        <v>0.0</v>
      </c>
      <c r="H173" s="22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1.0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9">
        <v>0.0</v>
      </c>
      <c r="V173" s="1">
        <v>1.0</v>
      </c>
      <c r="W173" s="1">
        <v>1.0</v>
      </c>
      <c r="X173" s="1">
        <v>0.0</v>
      </c>
      <c r="Y173" s="1">
        <v>0.0</v>
      </c>
      <c r="Z173" s="19">
        <v>0.0</v>
      </c>
      <c r="AA173" s="19">
        <v>0.0</v>
      </c>
      <c r="AB173" s="19">
        <v>0.0</v>
      </c>
      <c r="AC173" s="19">
        <v>0.0</v>
      </c>
      <c r="AD173" s="19">
        <v>0.0</v>
      </c>
      <c r="AE173" s="19">
        <v>0.0</v>
      </c>
      <c r="AF173" s="19">
        <v>0.0</v>
      </c>
      <c r="AG173" s="19">
        <v>0.0</v>
      </c>
      <c r="AH173" s="19">
        <v>0.0</v>
      </c>
      <c r="AI173" s="1">
        <v>0.0</v>
      </c>
      <c r="AJ173" s="19">
        <v>0.0</v>
      </c>
      <c r="AK173" s="19">
        <v>1.0</v>
      </c>
      <c r="AL173" s="19">
        <v>0.0</v>
      </c>
      <c r="AM173" s="19">
        <v>0.0</v>
      </c>
      <c r="AN173" s="19">
        <v>0.0</v>
      </c>
      <c r="AO173" s="19">
        <v>0.0</v>
      </c>
      <c r="AP173" s="1" t="s">
        <v>434</v>
      </c>
      <c r="AQ173" s="20" t="s">
        <v>435</v>
      </c>
      <c r="AR173" s="1" t="str">
        <f>IF(IFNA(VLOOKUP(AP173,Criteri!A:A,1,FALSE),"ko")="ko","Non c'è in Criteri","")</f>
        <v/>
      </c>
      <c r="AS173" s="21" t="str">
        <f t="shared" si="1"/>
        <v>Target_chi_gruppo +  Target_categoria_squadra +  Contenuto/tema_insulto generico +  Contenuto/tema_insulto categoria +  hate speech_etnia/nazionalità</v>
      </c>
      <c r="AT173" s="1"/>
      <c r="AU173" s="1"/>
      <c r="AV173" s="1"/>
      <c r="AW173" s="1"/>
      <c r="AX173" s="1"/>
    </row>
    <row r="174" ht="18.0" customHeight="1">
      <c r="A174" s="1" t="s">
        <v>56</v>
      </c>
      <c r="B174" s="16">
        <v>1.21786588987548E18</v>
      </c>
      <c r="C174" s="17" t="s">
        <v>438</v>
      </c>
      <c r="D174" s="1" t="s">
        <v>439</v>
      </c>
      <c r="E174" s="22">
        <v>1.0</v>
      </c>
      <c r="F174" s="22">
        <v>0.0</v>
      </c>
      <c r="G174" s="22">
        <v>0.0</v>
      </c>
      <c r="H174" s="22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1.0</v>
      </c>
      <c r="R174" s="1">
        <v>0.0</v>
      </c>
      <c r="S174" s="1">
        <v>0.0</v>
      </c>
      <c r="T174" s="19">
        <v>0.0</v>
      </c>
      <c r="U174" s="19">
        <v>0.0</v>
      </c>
      <c r="V174" s="19">
        <v>1.0</v>
      </c>
      <c r="W174" s="19">
        <v>1.0</v>
      </c>
      <c r="X174" s="1">
        <v>0.0</v>
      </c>
      <c r="Y174" s="1">
        <v>0.0</v>
      </c>
      <c r="Z174" s="19">
        <v>0.0</v>
      </c>
      <c r="AA174" s="19">
        <v>0.0</v>
      </c>
      <c r="AB174" s="19">
        <v>0.0</v>
      </c>
      <c r="AC174" s="19">
        <v>0.0</v>
      </c>
      <c r="AD174" s="19">
        <v>0.0</v>
      </c>
      <c r="AE174" s="19">
        <v>0.0</v>
      </c>
      <c r="AF174" s="19">
        <v>0.0</v>
      </c>
      <c r="AG174" s="19">
        <v>0.0</v>
      </c>
      <c r="AH174" s="19">
        <v>0.0</v>
      </c>
      <c r="AI174" s="19">
        <v>0.0</v>
      </c>
      <c r="AJ174" s="19">
        <v>0.0</v>
      </c>
      <c r="AK174" s="19">
        <v>0.0</v>
      </c>
      <c r="AL174" s="19">
        <v>0.0</v>
      </c>
      <c r="AM174" s="19">
        <v>0.0</v>
      </c>
      <c r="AN174" s="19">
        <v>0.0</v>
      </c>
      <c r="AO174" s="19">
        <v>1.0</v>
      </c>
      <c r="AP174" s="1" t="s">
        <v>434</v>
      </c>
      <c r="AQ174" s="20" t="s">
        <v>435</v>
      </c>
      <c r="AR174" s="1" t="str">
        <f>IF(IFNA(VLOOKUP(AP174,Criteri!A:A,1,FALSE),"ko")="ko","Non c'è in Criteri","")</f>
        <v/>
      </c>
      <c r="AS174" s="21" t="str">
        <f t="shared" si="1"/>
        <v>Target_chi_singolo +  Target_categoria_utente +  Contenuto/tema_insulto generico +  Contenuto/tema_insulto categoria +  hate speech_SO</v>
      </c>
      <c r="AT174" s="1"/>
      <c r="AU174" s="1"/>
      <c r="AV174" s="1"/>
      <c r="AW174" s="1"/>
      <c r="AX174" s="1"/>
    </row>
    <row r="175" ht="18.0" customHeight="1">
      <c r="A175" s="1" t="s">
        <v>51</v>
      </c>
      <c r="B175" s="16">
        <v>1.19982364878743E18</v>
      </c>
      <c r="C175" s="17" t="s">
        <v>440</v>
      </c>
      <c r="D175" s="1" t="s">
        <v>78</v>
      </c>
      <c r="E175" s="22">
        <v>0.0</v>
      </c>
      <c r="F175" s="22">
        <v>1.0</v>
      </c>
      <c r="G175" s="22">
        <v>0.0</v>
      </c>
      <c r="H175" s="22">
        <v>0.0</v>
      </c>
      <c r="I175" s="1">
        <v>0.0</v>
      </c>
      <c r="J175" s="1">
        <v>1.0</v>
      </c>
      <c r="K175" s="1">
        <v>0.0</v>
      </c>
      <c r="L175" s="1">
        <v>0.0</v>
      </c>
      <c r="M175" s="1">
        <v>0.0</v>
      </c>
      <c r="N175" s="1">
        <v>1.0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9">
        <v>0.0</v>
      </c>
      <c r="V175" s="1">
        <v>1.0</v>
      </c>
      <c r="W175" s="1">
        <v>1.0</v>
      </c>
      <c r="X175" s="1">
        <v>0.0</v>
      </c>
      <c r="Y175" s="1">
        <v>0.0</v>
      </c>
      <c r="Z175" s="19">
        <v>0.0</v>
      </c>
      <c r="AA175" s="19">
        <v>0.0</v>
      </c>
      <c r="AB175" s="19">
        <v>0.0</v>
      </c>
      <c r="AC175" s="19">
        <v>0.0</v>
      </c>
      <c r="AD175" s="19">
        <v>0.0</v>
      </c>
      <c r="AE175" s="19">
        <v>0.0</v>
      </c>
      <c r="AF175" s="19">
        <v>0.0</v>
      </c>
      <c r="AG175" s="19">
        <v>0.0</v>
      </c>
      <c r="AH175" s="19">
        <v>0.0</v>
      </c>
      <c r="AI175" s="1">
        <v>0.0</v>
      </c>
      <c r="AJ175" s="19">
        <v>0.0</v>
      </c>
      <c r="AK175" s="19">
        <v>1.0</v>
      </c>
      <c r="AL175" s="19">
        <v>0.0</v>
      </c>
      <c r="AM175" s="19">
        <v>0.0</v>
      </c>
      <c r="AN175" s="19">
        <v>0.0</v>
      </c>
      <c r="AO175" s="19">
        <v>0.0</v>
      </c>
      <c r="AP175" s="1" t="s">
        <v>434</v>
      </c>
      <c r="AQ175" s="20" t="s">
        <v>435</v>
      </c>
      <c r="AR175" s="1" t="str">
        <f>IF(IFNA(VLOOKUP(AP175,Criteri!A:A,1,FALSE),"ko")="ko","Non c'è in Criteri","")</f>
        <v/>
      </c>
      <c r="AS175" s="21" t="str">
        <f t="shared" si="1"/>
        <v>Target_chi_gruppo +  Target_categoria_giornalismo +  Target_categoria_personaggio +  Contenuto/tema_insulto generico +  Contenuto/tema_insulto categoria +  hate speech_etnia/nazionalità</v>
      </c>
      <c r="AT175" s="1"/>
      <c r="AU175" s="1"/>
      <c r="AV175" s="1"/>
      <c r="AW175" s="1"/>
      <c r="AX175" s="1"/>
    </row>
    <row r="176" ht="18.0" customHeight="1">
      <c r="A176" s="1" t="s">
        <v>56</v>
      </c>
      <c r="B176" s="16">
        <v>1.21975935704442E18</v>
      </c>
      <c r="C176" s="17" t="s">
        <v>441</v>
      </c>
      <c r="D176" s="1" t="s">
        <v>442</v>
      </c>
      <c r="E176" s="22">
        <v>0.0</v>
      </c>
      <c r="F176" s="22">
        <v>0.0</v>
      </c>
      <c r="G176" s="22">
        <v>1.0</v>
      </c>
      <c r="H176" s="22">
        <v>0.0</v>
      </c>
      <c r="I176" s="1">
        <v>1.0</v>
      </c>
      <c r="J176" s="1">
        <v>0.0</v>
      </c>
      <c r="K176" s="1">
        <v>0.0</v>
      </c>
      <c r="L176" s="1">
        <v>0.0</v>
      </c>
      <c r="M176" s="1">
        <v>1.0</v>
      </c>
      <c r="N176" s="1">
        <v>0.0</v>
      </c>
      <c r="O176" s="1">
        <v>1.0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1.0</v>
      </c>
      <c r="W176" s="1">
        <v>1.0</v>
      </c>
      <c r="X176" s="1">
        <v>0.0</v>
      </c>
      <c r="Y176" s="1">
        <v>0.0</v>
      </c>
      <c r="Z176" s="1">
        <v>0.0</v>
      </c>
      <c r="AA176" s="19">
        <v>0.0</v>
      </c>
      <c r="AB176" s="19">
        <v>0.0</v>
      </c>
      <c r="AC176" s="19">
        <v>0.0</v>
      </c>
      <c r="AD176" s="19">
        <v>0.0</v>
      </c>
      <c r="AE176" s="19">
        <v>0.0</v>
      </c>
      <c r="AF176" s="19">
        <v>0.0</v>
      </c>
      <c r="AG176" s="19">
        <v>0.0</v>
      </c>
      <c r="AH176" s="19">
        <v>0.0</v>
      </c>
      <c r="AI176" s="1">
        <v>1.0</v>
      </c>
      <c r="AJ176" s="19">
        <v>0.0</v>
      </c>
      <c r="AK176" s="19">
        <v>0.0</v>
      </c>
      <c r="AL176" s="19">
        <v>0.0</v>
      </c>
      <c r="AM176" s="19">
        <v>0.0</v>
      </c>
      <c r="AN176" s="19">
        <v>0.0</v>
      </c>
      <c r="AO176" s="19">
        <v>1.0</v>
      </c>
      <c r="AP176" s="1" t="s">
        <v>443</v>
      </c>
      <c r="AQ176" s="20" t="s">
        <v>444</v>
      </c>
      <c r="AR176" s="1" t="str">
        <f>IF(IFNA(VLOOKUP(AP176,Criteri!A:A,1,FALSE),"ko")="ko","Non c'è in Criteri","")</f>
        <v/>
      </c>
      <c r="AS176" s="21" t="str">
        <f t="shared" si="1"/>
        <v>Target_chi_organizzazione +  Target_categoria_organizzazione +  Target_categoria_squadra +  Target_categoria_atleta +  Contenuto/tema_insulto generico +  Contenuto/tema_insulto categoria +  hate speech_genere +  hate speech_SO</v>
      </c>
      <c r="AT176" s="1"/>
      <c r="AU176" s="1"/>
      <c r="AV176" s="1"/>
      <c r="AW176" s="1"/>
      <c r="AX176" s="1"/>
    </row>
    <row r="177" ht="18.0" customHeight="1">
      <c r="A177" s="1" t="s">
        <v>51</v>
      </c>
      <c r="B177" s="16">
        <v>1.20044812884507E18</v>
      </c>
      <c r="C177" s="17" t="s">
        <v>445</v>
      </c>
      <c r="D177" s="1" t="s">
        <v>446</v>
      </c>
      <c r="E177" s="22">
        <v>1.0</v>
      </c>
      <c r="F177" s="22">
        <v>0.0</v>
      </c>
      <c r="G177" s="22">
        <v>0.0</v>
      </c>
      <c r="H177" s="22">
        <v>0.0</v>
      </c>
      <c r="I177" s="1">
        <v>0.0</v>
      </c>
      <c r="J177" s="1">
        <v>0.0</v>
      </c>
      <c r="K177" s="1">
        <v>0.0</v>
      </c>
      <c r="L177" s="19">
        <v>0.0</v>
      </c>
      <c r="M177" s="1">
        <v>0.0</v>
      </c>
      <c r="N177" s="1">
        <v>0.0</v>
      </c>
      <c r="O177" s="1">
        <v>1.0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9">
        <v>0.0</v>
      </c>
      <c r="V177" s="1">
        <v>1.0</v>
      </c>
      <c r="W177" s="1">
        <v>1.0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9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1.0</v>
      </c>
      <c r="AN177" s="1">
        <v>0.0</v>
      </c>
      <c r="AO177" s="1">
        <v>0.0</v>
      </c>
      <c r="AP177" s="1" t="s">
        <v>443</v>
      </c>
      <c r="AQ177" s="20" t="s">
        <v>444</v>
      </c>
      <c r="AR177" s="1" t="str">
        <f>IF(IFNA(VLOOKUP(AP177,Criteri!A:A,1,FALSE),"ko")="ko","Non c'è in Criteri","")</f>
        <v/>
      </c>
      <c r="AS177" s="21" t="str">
        <f t="shared" si="1"/>
        <v>Target_chi_singolo +  Target_categoria_atleta +  Contenuto/tema_insulto generico +  Contenuto/tema_insulto categoria +  hate speech_abilismo</v>
      </c>
      <c r="AT177" s="1"/>
      <c r="AU177" s="1"/>
      <c r="AV177" s="1"/>
      <c r="AW177" s="1"/>
      <c r="AX177" s="1"/>
    </row>
    <row r="178" ht="18.0" customHeight="1">
      <c r="A178" s="1" t="s">
        <v>56</v>
      </c>
      <c r="B178" s="16">
        <v>1.19087521822038E18</v>
      </c>
      <c r="C178" s="17" t="s">
        <v>447</v>
      </c>
      <c r="D178" s="1" t="s">
        <v>448</v>
      </c>
      <c r="E178" s="22">
        <v>1.0</v>
      </c>
      <c r="F178" s="22">
        <v>0.0</v>
      </c>
      <c r="G178" s="22">
        <v>0.0</v>
      </c>
      <c r="H178" s="22">
        <v>0.0</v>
      </c>
      <c r="I178" s="1">
        <v>0.0</v>
      </c>
      <c r="J178" s="1">
        <v>0.0</v>
      </c>
      <c r="K178" s="1">
        <v>0.0</v>
      </c>
      <c r="L178" s="19">
        <v>0.0</v>
      </c>
      <c r="M178" s="1">
        <v>0.0</v>
      </c>
      <c r="N178" s="1">
        <v>0.0</v>
      </c>
      <c r="O178" s="1">
        <v>1.0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9">
        <v>0.0</v>
      </c>
      <c r="V178" s="1">
        <v>1.0</v>
      </c>
      <c r="W178" s="1">
        <v>1.0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9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1.0</v>
      </c>
      <c r="AO178" s="1">
        <v>0.0</v>
      </c>
      <c r="AP178" s="1" t="s">
        <v>443</v>
      </c>
      <c r="AQ178" s="20" t="s">
        <v>444</v>
      </c>
      <c r="AR178" s="1" t="str">
        <f>IF(IFNA(VLOOKUP(AP178,Criteri!A:A,1,FALSE),"ko")="ko","Non c'è in Criteri","")</f>
        <v/>
      </c>
      <c r="AS178" s="21" t="str">
        <f t="shared" si="1"/>
        <v>Target_chi_singolo +  Target_categoria_atleta +  Contenuto/tema_insulto generico +  Contenuto/tema_insulto categoria +  hate speech_age</v>
      </c>
      <c r="AT178" s="1"/>
      <c r="AU178" s="1"/>
      <c r="AV178" s="1"/>
      <c r="AW178" s="1"/>
      <c r="AX178" s="1"/>
    </row>
    <row r="179" ht="18.0" customHeight="1">
      <c r="A179" s="1" t="s">
        <v>59</v>
      </c>
      <c r="B179" s="16">
        <v>1.18753587413906E18</v>
      </c>
      <c r="C179" s="17" t="s">
        <v>449</v>
      </c>
      <c r="D179" s="1" t="s">
        <v>450</v>
      </c>
      <c r="E179" s="22">
        <v>1.0</v>
      </c>
      <c r="F179" s="22">
        <v>0.0</v>
      </c>
      <c r="G179" s="22">
        <v>0.0</v>
      </c>
      <c r="H179" s="22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9">
        <v>0.0</v>
      </c>
      <c r="V179" s="1">
        <v>1.0</v>
      </c>
      <c r="W179" s="1">
        <v>1.0</v>
      </c>
      <c r="X179" s="1">
        <v>0.0</v>
      </c>
      <c r="Y179" s="1">
        <v>0.0</v>
      </c>
      <c r="Z179" s="19">
        <v>0.0</v>
      </c>
      <c r="AA179" s="19">
        <v>0.0</v>
      </c>
      <c r="AB179" s="19">
        <v>0.0</v>
      </c>
      <c r="AC179" s="19">
        <v>0.0</v>
      </c>
      <c r="AD179" s="19">
        <v>0.0</v>
      </c>
      <c r="AE179" s="19">
        <v>0.0</v>
      </c>
      <c r="AF179" s="19">
        <v>0.0</v>
      </c>
      <c r="AG179" s="19">
        <v>0.0</v>
      </c>
      <c r="AH179" s="19">
        <v>0.0</v>
      </c>
      <c r="AI179" s="1">
        <v>0.0</v>
      </c>
      <c r="AJ179" s="19">
        <v>1.0</v>
      </c>
      <c r="AK179" s="19">
        <v>0.0</v>
      </c>
      <c r="AL179" s="19">
        <v>0.0</v>
      </c>
      <c r="AM179" s="19">
        <v>0.0</v>
      </c>
      <c r="AN179" s="19">
        <v>0.0</v>
      </c>
      <c r="AO179" s="19">
        <v>0.0</v>
      </c>
      <c r="AP179" s="1" t="s">
        <v>451</v>
      </c>
      <c r="AQ179" s="20" t="s">
        <v>452</v>
      </c>
      <c r="AR179" s="1" t="str">
        <f>IF(IFNA(VLOOKUP(AP179,Criteri!A:A,1,FALSE),"ko")="ko","Non c'è in Criteri","")</f>
        <v/>
      </c>
      <c r="AS179" s="21" t="str">
        <f t="shared" si="1"/>
        <v>Target_chi_singolo +  Target_categoria_atleta +  Contenuto/tema_insulto generico +  Contenuto/tema_insulto categoria +  hate speech_body</v>
      </c>
      <c r="AT179" s="1"/>
      <c r="AU179" s="1"/>
      <c r="AV179" s="1"/>
      <c r="AW179" s="1"/>
      <c r="AX179" s="1"/>
    </row>
    <row r="180" ht="18.0" customHeight="1">
      <c r="A180" s="1" t="s">
        <v>56</v>
      </c>
      <c r="B180" s="16">
        <v>1.1919726798275E18</v>
      </c>
      <c r="C180" s="17" t="s">
        <v>453</v>
      </c>
      <c r="D180" s="1" t="s">
        <v>454</v>
      </c>
      <c r="E180" s="22">
        <v>1.0</v>
      </c>
      <c r="F180" s="22">
        <v>0.0</v>
      </c>
      <c r="G180" s="22">
        <v>0.0</v>
      </c>
      <c r="H180" s="22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9">
        <v>1.0</v>
      </c>
      <c r="V180" s="1">
        <v>1.0</v>
      </c>
      <c r="W180" s="1">
        <v>1.0</v>
      </c>
      <c r="X180" s="1">
        <v>0.0</v>
      </c>
      <c r="Y180" s="1">
        <v>0.0</v>
      </c>
      <c r="Z180" s="19">
        <v>0.0</v>
      </c>
      <c r="AA180" s="19">
        <v>0.0</v>
      </c>
      <c r="AB180" s="19">
        <v>0.0</v>
      </c>
      <c r="AC180" s="19">
        <v>0.0</v>
      </c>
      <c r="AD180" s="19">
        <v>0.0</v>
      </c>
      <c r="AE180" s="19">
        <v>0.0</v>
      </c>
      <c r="AF180" s="19">
        <v>0.0</v>
      </c>
      <c r="AG180" s="19">
        <v>0.0</v>
      </c>
      <c r="AH180" s="19">
        <v>0.0</v>
      </c>
      <c r="AI180" s="1">
        <v>0.0</v>
      </c>
      <c r="AJ180" s="19">
        <v>1.0</v>
      </c>
      <c r="AK180" s="19">
        <v>1.0</v>
      </c>
      <c r="AL180" s="19">
        <v>0.0</v>
      </c>
      <c r="AM180" s="19">
        <v>0.0</v>
      </c>
      <c r="AN180" s="19">
        <v>0.0</v>
      </c>
      <c r="AO180" s="19">
        <v>0.0</v>
      </c>
      <c r="AP180" s="1" t="s">
        <v>455</v>
      </c>
      <c r="AQ180" s="20" t="s">
        <v>456</v>
      </c>
      <c r="AR180" s="1" t="str">
        <f>IF(IFNA(VLOOKUP(AP180,Criteri!A:A,1,FALSE),"ko")="ko","Non c'è in Criteri","")</f>
        <v/>
      </c>
      <c r="AS180" s="21" t="str">
        <f t="shared" si="1"/>
        <v>Target_chi_singolo +  Target_categoria_personaggio +  Linguaggio volgare  +  Contenuto/tema_insulto generico +  Contenuto/tema_insulto categoria +  hate speech_body +  hate speech_etnia/nazionalità</v>
      </c>
      <c r="AT180" s="1"/>
      <c r="AU180" s="1"/>
      <c r="AV180" s="1"/>
      <c r="AW180" s="1"/>
      <c r="AX180" s="1"/>
    </row>
    <row r="181" ht="18.0" customHeight="1">
      <c r="A181" s="1" t="s">
        <v>56</v>
      </c>
      <c r="B181" s="16">
        <v>1.18559922296559E18</v>
      </c>
      <c r="C181" s="17" t="s">
        <v>457</v>
      </c>
      <c r="D181" s="1"/>
      <c r="E181" s="22">
        <v>1.0</v>
      </c>
      <c r="F181" s="22">
        <v>0.0</v>
      </c>
      <c r="G181" s="22">
        <v>0.0</v>
      </c>
      <c r="H181" s="22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1.0</v>
      </c>
      <c r="S181" s="1">
        <v>0.0</v>
      </c>
      <c r="T181" s="1">
        <v>0.0</v>
      </c>
      <c r="U181" s="19">
        <v>1.0</v>
      </c>
      <c r="V181" s="1">
        <v>1.0</v>
      </c>
      <c r="W181" s="1">
        <v>1.0</v>
      </c>
      <c r="X181" s="1">
        <v>0.0</v>
      </c>
      <c r="Y181" s="1">
        <v>0.0</v>
      </c>
      <c r="Z181" s="19">
        <v>0.0</v>
      </c>
      <c r="AA181" s="19">
        <v>0.0</v>
      </c>
      <c r="AB181" s="19">
        <v>0.0</v>
      </c>
      <c r="AC181" s="19">
        <v>0.0</v>
      </c>
      <c r="AD181" s="19">
        <v>0.0</v>
      </c>
      <c r="AE181" s="19">
        <v>0.0</v>
      </c>
      <c r="AF181" s="19">
        <v>0.0</v>
      </c>
      <c r="AG181" s="19">
        <v>0.0</v>
      </c>
      <c r="AH181" s="19">
        <v>0.0</v>
      </c>
      <c r="AI181" s="1">
        <v>0.0</v>
      </c>
      <c r="AJ181" s="19">
        <v>1.0</v>
      </c>
      <c r="AK181" s="19">
        <v>0.0</v>
      </c>
      <c r="AL181" s="19">
        <v>0.0</v>
      </c>
      <c r="AM181" s="19">
        <v>0.0</v>
      </c>
      <c r="AN181" s="19">
        <v>0.0</v>
      </c>
      <c r="AO181" s="19">
        <v>0.0</v>
      </c>
      <c r="AP181" s="1" t="s">
        <v>455</v>
      </c>
      <c r="AQ181" s="20" t="s">
        <v>456</v>
      </c>
      <c r="AR181" s="1" t="str">
        <f>IF(IFNA(VLOOKUP(AP181,Criteri!A:A,1,FALSE),"ko")="ko","Non c'è in Criteri","")</f>
        <v/>
      </c>
      <c r="AS181" s="21" t="str">
        <f t="shared" si="1"/>
        <v>Target_chi_singolo +  Target_categoria_non identificabile +  Linguaggio volgare  +  Contenuto/tema_insulto generico +  Contenuto/tema_insulto categoria +  hate speech_body</v>
      </c>
      <c r="AT181" s="1"/>
      <c r="AU181" s="1"/>
      <c r="AV181" s="1"/>
      <c r="AW181" s="1"/>
      <c r="AX181" s="1"/>
    </row>
    <row r="182" ht="18.0" customHeight="1">
      <c r="A182" s="1" t="s">
        <v>56</v>
      </c>
      <c r="B182" s="16">
        <v>1.22613815756715E18</v>
      </c>
      <c r="C182" s="17" t="s">
        <v>458</v>
      </c>
      <c r="D182" s="1" t="s">
        <v>459</v>
      </c>
      <c r="E182" s="22">
        <v>1.0</v>
      </c>
      <c r="F182" s="22">
        <v>0.0</v>
      </c>
      <c r="G182" s="22">
        <v>0.0</v>
      </c>
      <c r="H182" s="22">
        <v>0.0</v>
      </c>
      <c r="I182" s="1">
        <v>0.0</v>
      </c>
      <c r="J182" s="1">
        <v>0.0</v>
      </c>
      <c r="K182" s="1">
        <v>0.0</v>
      </c>
      <c r="L182" s="19">
        <v>1.0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9">
        <v>0.0</v>
      </c>
      <c r="U182" s="19">
        <v>1.0</v>
      </c>
      <c r="V182" s="19">
        <v>1.0</v>
      </c>
      <c r="W182" s="19">
        <v>1.0</v>
      </c>
      <c r="X182" s="1">
        <v>0.0</v>
      </c>
      <c r="Y182" s="1">
        <v>0.0</v>
      </c>
      <c r="Z182" s="19">
        <v>0.0</v>
      </c>
      <c r="AA182" s="19">
        <v>0.0</v>
      </c>
      <c r="AB182" s="19">
        <v>0.0</v>
      </c>
      <c r="AC182" s="19">
        <v>0.0</v>
      </c>
      <c r="AD182" s="19">
        <v>0.0</v>
      </c>
      <c r="AE182" s="19">
        <v>0.0</v>
      </c>
      <c r="AF182" s="19">
        <v>0.0</v>
      </c>
      <c r="AG182" s="19">
        <v>0.0</v>
      </c>
      <c r="AH182" s="19">
        <v>0.0</v>
      </c>
      <c r="AI182" s="19">
        <v>0.0</v>
      </c>
      <c r="AJ182" s="19">
        <v>1.0</v>
      </c>
      <c r="AK182" s="19">
        <v>0.0</v>
      </c>
      <c r="AL182" s="19">
        <v>0.0</v>
      </c>
      <c r="AM182" s="19">
        <v>0.0</v>
      </c>
      <c r="AN182" s="19">
        <v>0.0</v>
      </c>
      <c r="AO182" s="19">
        <v>0.0</v>
      </c>
      <c r="AP182" s="1" t="s">
        <v>455</v>
      </c>
      <c r="AQ182" s="20" t="s">
        <v>456</v>
      </c>
      <c r="AR182" s="1" t="str">
        <f>IF(IFNA(VLOOKUP(AP182,Criteri!A:A,1,FALSE),"ko")="ko","Non c'è in Criteri","")</f>
        <v/>
      </c>
      <c r="AS182" s="21" t="str">
        <f t="shared" si="1"/>
        <v>Target_chi_singolo +  Target_categoria_allenatore/presidente +  Linguaggio volgare  +  Contenuto/tema_insulto generico +  Contenuto/tema_insulto categoria +  hate speech_body</v>
      </c>
      <c r="AT182" s="1"/>
      <c r="AU182" s="1"/>
      <c r="AV182" s="1"/>
      <c r="AW182" s="1"/>
      <c r="AX182" s="1"/>
    </row>
    <row r="183" ht="18.0" customHeight="1">
      <c r="A183" s="1" t="s">
        <v>51</v>
      </c>
      <c r="B183" s="16">
        <v>1.19998452937887E18</v>
      </c>
      <c r="C183" s="17" t="s">
        <v>460</v>
      </c>
      <c r="D183" s="1"/>
      <c r="E183" s="22">
        <v>1.0</v>
      </c>
      <c r="F183" s="22">
        <v>0.0</v>
      </c>
      <c r="G183" s="22">
        <v>0.0</v>
      </c>
      <c r="H183" s="22">
        <v>0.0</v>
      </c>
      <c r="I183" s="1">
        <v>0.0</v>
      </c>
      <c r="J183" s="1">
        <v>1.0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9">
        <v>0.0</v>
      </c>
      <c r="V183" s="1">
        <v>1.0</v>
      </c>
      <c r="W183" s="1">
        <v>1.0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9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1.0</v>
      </c>
      <c r="AN183" s="1">
        <v>0.0</v>
      </c>
      <c r="AO183" s="1">
        <v>0.0</v>
      </c>
      <c r="AP183" s="20" t="s">
        <v>461</v>
      </c>
      <c r="AQ183" s="20" t="s">
        <v>462</v>
      </c>
      <c r="AR183" s="1" t="str">
        <f>IF(IFNA(VLOOKUP(AP183,Criteri!A:A,1,FALSE),"ko")="ko","Non c'è in Criteri","")</f>
        <v/>
      </c>
      <c r="AS183" s="21" t="str">
        <f t="shared" si="1"/>
        <v>Target_chi_singolo +  Target_categoria_giornalismo +  Contenuto/tema_insulto generico +  Contenuto/tema_insulto categoria +  hate speech_abilismo</v>
      </c>
      <c r="AT183" s="1"/>
      <c r="AU183" s="1"/>
      <c r="AV183" s="1"/>
      <c r="AW183" s="1"/>
      <c r="AX183" s="1"/>
    </row>
    <row r="184" ht="18.0" customHeight="1">
      <c r="A184" s="1" t="s">
        <v>56</v>
      </c>
      <c r="B184" s="16">
        <v>1.18994862270993E18</v>
      </c>
      <c r="C184" s="17" t="s">
        <v>463</v>
      </c>
      <c r="D184" s="1"/>
      <c r="E184" s="22">
        <v>1.0</v>
      </c>
      <c r="F184" s="22">
        <v>0.0</v>
      </c>
      <c r="G184" s="22">
        <v>0.0</v>
      </c>
      <c r="H184" s="22">
        <v>0.0</v>
      </c>
      <c r="I184" s="1">
        <v>0.0</v>
      </c>
      <c r="J184" s="1">
        <v>1.0</v>
      </c>
      <c r="K184" s="1">
        <v>0.0</v>
      </c>
      <c r="L184" s="19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9">
        <v>1.0</v>
      </c>
      <c r="V184" s="1">
        <v>1.0</v>
      </c>
      <c r="W184" s="1">
        <v>1.0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9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1.0</v>
      </c>
      <c r="AN184" s="1">
        <v>0.0</v>
      </c>
      <c r="AO184" s="1">
        <v>0.0</v>
      </c>
      <c r="AP184" s="20" t="s">
        <v>464</v>
      </c>
      <c r="AQ184" s="20" t="s">
        <v>465</v>
      </c>
      <c r="AR184" s="1" t="str">
        <f>IF(IFNA(VLOOKUP(AP184,Criteri!A:A,1,FALSE),"ko")="ko","Non c'è in Criteri","")</f>
        <v/>
      </c>
      <c r="AS184" s="21" t="str">
        <f t="shared" si="1"/>
        <v>Target_chi_singolo +  Target_categoria_giornalismo +  Linguaggio volgare  +  Contenuto/tema_insulto generico +  Contenuto/tema_insulto categoria +  hate speech_abilismo</v>
      </c>
      <c r="AT184" s="1"/>
      <c r="AU184" s="1"/>
      <c r="AV184" s="1"/>
      <c r="AW184" s="1"/>
      <c r="AX184" s="1"/>
    </row>
    <row r="185" ht="18.0" customHeight="1">
      <c r="A185" s="1" t="s">
        <v>59</v>
      </c>
      <c r="B185" s="16">
        <v>1.21859425025599E18</v>
      </c>
      <c r="C185" s="17" t="s">
        <v>466</v>
      </c>
      <c r="D185" s="1" t="s">
        <v>467</v>
      </c>
      <c r="E185" s="18">
        <v>1.0</v>
      </c>
      <c r="F185" s="18">
        <v>0.0</v>
      </c>
      <c r="G185" s="18">
        <v>1.0</v>
      </c>
      <c r="H185" s="18">
        <v>0.0</v>
      </c>
      <c r="I185" s="19">
        <v>0.0</v>
      </c>
      <c r="J185" s="19">
        <v>1.0</v>
      </c>
      <c r="K185" s="19">
        <v>0.0</v>
      </c>
      <c r="L185" s="19">
        <v>0.0</v>
      </c>
      <c r="M185" s="19">
        <v>0.0</v>
      </c>
      <c r="N185" s="19">
        <v>1.0</v>
      </c>
      <c r="O185" s="19">
        <v>0.0</v>
      </c>
      <c r="P185" s="19">
        <v>0.0</v>
      </c>
      <c r="Q185" s="19">
        <v>0.0</v>
      </c>
      <c r="R185" s="19">
        <v>0.0</v>
      </c>
      <c r="S185" s="19">
        <v>0.0</v>
      </c>
      <c r="T185" s="19">
        <v>0.0</v>
      </c>
      <c r="U185" s="19">
        <v>0.0</v>
      </c>
      <c r="V185" s="19">
        <v>1.0</v>
      </c>
      <c r="W185" s="19">
        <v>1.0</v>
      </c>
      <c r="X185" s="1">
        <v>0.0</v>
      </c>
      <c r="Y185" s="1">
        <v>0.0</v>
      </c>
      <c r="Z185" s="19">
        <v>0.0</v>
      </c>
      <c r="AA185" s="19">
        <v>0.0</v>
      </c>
      <c r="AB185" s="19">
        <v>0.0</v>
      </c>
      <c r="AC185" s="19">
        <v>0.0</v>
      </c>
      <c r="AD185" s="19">
        <v>0.0</v>
      </c>
      <c r="AE185" s="19">
        <v>0.0</v>
      </c>
      <c r="AF185" s="19">
        <v>0.0</v>
      </c>
      <c r="AG185" s="19">
        <v>0.0</v>
      </c>
      <c r="AH185" s="19">
        <v>0.0</v>
      </c>
      <c r="AI185" s="19">
        <v>0.0</v>
      </c>
      <c r="AJ185" s="19">
        <v>0.0</v>
      </c>
      <c r="AK185" s="19">
        <v>0.0</v>
      </c>
      <c r="AL185" s="19">
        <v>0.0</v>
      </c>
      <c r="AM185" s="19">
        <v>1.0</v>
      </c>
      <c r="AN185" s="19">
        <v>0.0</v>
      </c>
      <c r="AO185" s="19">
        <v>0.0</v>
      </c>
      <c r="AP185" s="20" t="s">
        <v>468</v>
      </c>
      <c r="AQ185" s="20" t="s">
        <v>469</v>
      </c>
      <c r="AR185" s="1" t="str">
        <f>IF(IFNA(VLOOKUP(AP185,Criteri!A:A,1,FALSE),"ko")="ko","Non c'è in Criteri","")</f>
        <v/>
      </c>
      <c r="AS185" s="21" t="str">
        <f t="shared" si="1"/>
        <v>Target_chi_singolo +  Target_chi_organizzazione +  Target_categoria_giornalismo +  Target_categoria_personaggio +  Contenuto/tema_insulto generico +  Contenuto/tema_insulto categoria +  hate speech_abilismo</v>
      </c>
      <c r="AT185" s="1"/>
      <c r="AU185" s="1"/>
      <c r="AV185" s="1"/>
      <c r="AW185" s="1"/>
      <c r="AX185" s="1"/>
    </row>
    <row r="186" ht="18.0" customHeight="1">
      <c r="A186" s="1" t="s">
        <v>56</v>
      </c>
      <c r="B186" s="16">
        <v>1.21427032054849E18</v>
      </c>
      <c r="C186" s="17" t="s">
        <v>470</v>
      </c>
      <c r="D186" s="1" t="s">
        <v>471</v>
      </c>
      <c r="E186" s="22">
        <v>1.0</v>
      </c>
      <c r="F186" s="22">
        <v>0.0</v>
      </c>
      <c r="G186" s="22">
        <v>0.0</v>
      </c>
      <c r="H186" s="22">
        <v>0.0</v>
      </c>
      <c r="I186" s="1">
        <v>0.0</v>
      </c>
      <c r="J186" s="1">
        <v>0.0</v>
      </c>
      <c r="K186" s="1">
        <v>0.0</v>
      </c>
      <c r="L186" s="19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1.0</v>
      </c>
      <c r="R186" s="1">
        <v>0.0</v>
      </c>
      <c r="S186" s="1">
        <v>0.0</v>
      </c>
      <c r="T186" s="1">
        <v>0.0</v>
      </c>
      <c r="U186" s="19">
        <v>0.0</v>
      </c>
      <c r="V186" s="1">
        <v>1.0</v>
      </c>
      <c r="W186" s="1">
        <v>1.0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9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1.0</v>
      </c>
      <c r="AP186" s="1" t="s">
        <v>472</v>
      </c>
      <c r="AQ186" s="20" t="s">
        <v>473</v>
      </c>
      <c r="AR186" s="1" t="str">
        <f>IF(IFNA(VLOOKUP(AP186,Criteri!A:A,1,FALSE),"ko")="ko","Non c'è in Criteri","")</f>
        <v/>
      </c>
      <c r="AS186" s="21" t="str">
        <f t="shared" si="1"/>
        <v>Target_chi_singolo +  Target_categoria_utente +  Contenuto/tema_insulto generico +  Contenuto/tema_insulto categoria +  hate speech_SO</v>
      </c>
      <c r="AT186" s="1"/>
      <c r="AU186" s="1"/>
      <c r="AV186" s="1"/>
      <c r="AW186" s="1"/>
      <c r="AX186" s="1"/>
    </row>
    <row r="187" ht="18.0" customHeight="1">
      <c r="A187" s="1" t="s">
        <v>51</v>
      </c>
      <c r="B187" s="16">
        <v>1.18849386830992E18</v>
      </c>
      <c r="C187" s="17" t="s">
        <v>474</v>
      </c>
      <c r="D187" s="1" t="s">
        <v>475</v>
      </c>
      <c r="E187" s="22">
        <v>1.0</v>
      </c>
      <c r="F187" s="22">
        <v>1.0</v>
      </c>
      <c r="G187" s="22">
        <v>0.0</v>
      </c>
      <c r="H187" s="22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1.0</v>
      </c>
      <c r="N187" s="1">
        <v>0.0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9">
        <v>0.0</v>
      </c>
      <c r="V187" s="1">
        <v>1.0</v>
      </c>
      <c r="W187" s="1">
        <v>1.0</v>
      </c>
      <c r="X187" s="1">
        <v>0.0</v>
      </c>
      <c r="Y187" s="1">
        <v>0.0</v>
      </c>
      <c r="Z187" s="19">
        <v>0.0</v>
      </c>
      <c r="AA187" s="19">
        <v>0.0</v>
      </c>
      <c r="AB187" s="19">
        <v>0.0</v>
      </c>
      <c r="AC187" s="19">
        <v>0.0</v>
      </c>
      <c r="AD187" s="19">
        <v>0.0</v>
      </c>
      <c r="AE187" s="19">
        <v>0.0</v>
      </c>
      <c r="AF187" s="19">
        <v>0.0</v>
      </c>
      <c r="AG187" s="19">
        <v>0.0</v>
      </c>
      <c r="AH187" s="19">
        <v>0.0</v>
      </c>
      <c r="AI187" s="1">
        <v>0.0</v>
      </c>
      <c r="AJ187" s="19">
        <v>0.0</v>
      </c>
      <c r="AK187" s="19">
        <v>0.0</v>
      </c>
      <c r="AL187" s="19">
        <v>0.0</v>
      </c>
      <c r="AM187" s="19">
        <v>0.0</v>
      </c>
      <c r="AN187" s="19">
        <v>0.0</v>
      </c>
      <c r="AO187" s="19">
        <v>1.0</v>
      </c>
      <c r="AP187" s="7" t="s">
        <v>476</v>
      </c>
      <c r="AQ187" s="7" t="s">
        <v>473</v>
      </c>
      <c r="AR187" s="1" t="str">
        <f>IF(IFNA(VLOOKUP(AP187,Criteri!A:A,1,FALSE),"ko")="ko","Non c'è in Criteri","")</f>
        <v/>
      </c>
      <c r="AS187" s="21" t="str">
        <f t="shared" si="1"/>
        <v>Target_chi_singolo +  Target_chi_gruppo +  Target_categoria_squadra +  Target_categoria_atleta +  Contenuto/tema_insulto generico +  Contenuto/tema_insulto categoria +  hate speech_SO</v>
      </c>
      <c r="AT187" s="1"/>
      <c r="AU187" s="1"/>
      <c r="AV187" s="1"/>
      <c r="AW187" s="1"/>
      <c r="AX187" s="1"/>
    </row>
    <row r="188" ht="18.0" customHeight="1">
      <c r="A188" s="1" t="s">
        <v>51</v>
      </c>
      <c r="B188" s="16">
        <v>1.18984121215872E18</v>
      </c>
      <c r="C188" s="17" t="s">
        <v>477</v>
      </c>
      <c r="D188" s="1"/>
      <c r="E188" s="22">
        <v>1.0</v>
      </c>
      <c r="F188" s="22">
        <v>0.0</v>
      </c>
      <c r="G188" s="22">
        <v>0.0</v>
      </c>
      <c r="H188" s="22">
        <v>0.0</v>
      </c>
      <c r="I188" s="1">
        <v>0.0</v>
      </c>
      <c r="J188" s="1">
        <v>0.0</v>
      </c>
      <c r="K188" s="1">
        <v>0.0</v>
      </c>
      <c r="L188" s="19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1.0</v>
      </c>
      <c r="R188" s="1">
        <v>0.0</v>
      </c>
      <c r="S188" s="1">
        <v>0.0</v>
      </c>
      <c r="T188" s="1">
        <v>0.0</v>
      </c>
      <c r="U188" s="19">
        <v>0.0</v>
      </c>
      <c r="V188" s="1">
        <v>1.0</v>
      </c>
      <c r="W188" s="1">
        <v>1.0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9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1.0</v>
      </c>
      <c r="AN188" s="1">
        <v>0.0</v>
      </c>
      <c r="AO188" s="1">
        <v>0.0</v>
      </c>
      <c r="AP188" s="1" t="s">
        <v>478</v>
      </c>
      <c r="AQ188" s="20" t="s">
        <v>479</v>
      </c>
      <c r="AR188" s="1" t="str">
        <f>IF(IFNA(VLOOKUP(AP188,Criteri!A:A,1,FALSE),"ko")="ko","Non c'è in Criteri","")</f>
        <v/>
      </c>
      <c r="AS188" s="21" t="str">
        <f t="shared" si="1"/>
        <v>Target_chi_singolo +  Target_categoria_utente +  Contenuto/tema_insulto generico +  Contenuto/tema_insulto categoria +  hate speech_abilismo</v>
      </c>
      <c r="AT188" s="1"/>
      <c r="AU188" s="1"/>
      <c r="AV188" s="1"/>
      <c r="AW188" s="1"/>
      <c r="AX188" s="1"/>
    </row>
    <row r="189" ht="18.0" customHeight="1">
      <c r="A189" s="1" t="s">
        <v>59</v>
      </c>
      <c r="B189" s="16">
        <v>1.20521779960766E18</v>
      </c>
      <c r="C189" s="17" t="s">
        <v>480</v>
      </c>
      <c r="D189" s="1" t="s">
        <v>481</v>
      </c>
      <c r="E189" s="22">
        <v>1.0</v>
      </c>
      <c r="F189" s="22">
        <v>0.0</v>
      </c>
      <c r="G189" s="22">
        <v>0.0</v>
      </c>
      <c r="H189" s="22">
        <v>0.0</v>
      </c>
      <c r="I189" s="1">
        <v>0.0</v>
      </c>
      <c r="J189" s="1">
        <v>0.0</v>
      </c>
      <c r="K189" s="1">
        <v>0.0</v>
      </c>
      <c r="L189" s="19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1.0</v>
      </c>
      <c r="R189" s="1">
        <v>0.0</v>
      </c>
      <c r="S189" s="1">
        <v>0.0</v>
      </c>
      <c r="T189" s="19">
        <v>0.0</v>
      </c>
      <c r="U189" s="19">
        <v>1.0</v>
      </c>
      <c r="V189" s="19">
        <v>1.0</v>
      </c>
      <c r="W189" s="19">
        <v>1.0</v>
      </c>
      <c r="X189" s="1">
        <v>0.0</v>
      </c>
      <c r="Y189" s="1">
        <v>0.0</v>
      </c>
      <c r="Z189" s="19">
        <v>1.0</v>
      </c>
      <c r="AA189" s="19">
        <v>0.0</v>
      </c>
      <c r="AB189" s="19">
        <v>0.0</v>
      </c>
      <c r="AC189" s="19">
        <v>0.0</v>
      </c>
      <c r="AD189" s="19">
        <v>0.0</v>
      </c>
      <c r="AE189" s="19">
        <v>0.0</v>
      </c>
      <c r="AF189" s="19">
        <v>0.0</v>
      </c>
      <c r="AG189" s="19">
        <v>0.0</v>
      </c>
      <c r="AH189" s="19">
        <v>0.0</v>
      </c>
      <c r="AI189" s="19">
        <v>1.0</v>
      </c>
      <c r="AJ189" s="19">
        <v>0.0</v>
      </c>
      <c r="AK189" s="19">
        <v>0.0</v>
      </c>
      <c r="AL189" s="19">
        <v>0.0</v>
      </c>
      <c r="AM189" s="19">
        <v>0.0</v>
      </c>
      <c r="AN189" s="19">
        <v>0.0</v>
      </c>
      <c r="AO189" s="19">
        <v>0.0</v>
      </c>
      <c r="AP189" s="1" t="s">
        <v>482</v>
      </c>
      <c r="AQ189" s="20" t="s">
        <v>483</v>
      </c>
      <c r="AR189" s="1" t="str">
        <f>IF(IFNA(VLOOKUP(AP189,Criteri!A:A,1,FALSE),"ko")="ko","Non c'è in Criteri","")</f>
        <v/>
      </c>
      <c r="AS189" s="21" t="str">
        <f t="shared" si="1"/>
        <v>Target_chi_singolo +  Target_categoria_utente +  Linguaggio volgare  +  Contenuto/tema_insulto generico +  Contenuto/tema_insulto categoria +  Aggressività Verbale_famiglia +  hate speech_genere</v>
      </c>
      <c r="AT189" s="1"/>
      <c r="AU189" s="1"/>
      <c r="AV189" s="1"/>
      <c r="AW189" s="1"/>
      <c r="AX189" s="1"/>
    </row>
    <row r="190" ht="18.0" customHeight="1">
      <c r="A190" s="1" t="s">
        <v>56</v>
      </c>
      <c r="B190" s="16">
        <v>1.21612739784787E18</v>
      </c>
      <c r="C190" s="17" t="s">
        <v>484</v>
      </c>
      <c r="D190" s="1"/>
      <c r="E190" s="22">
        <v>1.0</v>
      </c>
      <c r="F190" s="22">
        <v>1.0</v>
      </c>
      <c r="G190" s="22">
        <v>0.0</v>
      </c>
      <c r="H190" s="22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1.0</v>
      </c>
      <c r="S190" s="1">
        <v>0.0</v>
      </c>
      <c r="T190" s="1">
        <v>0.0</v>
      </c>
      <c r="U190" s="1">
        <v>1.0</v>
      </c>
      <c r="V190" s="1">
        <v>1.0</v>
      </c>
      <c r="W190" s="1">
        <v>1.0</v>
      </c>
      <c r="X190" s="1">
        <v>0.0</v>
      </c>
      <c r="Y190" s="1">
        <v>0.0</v>
      </c>
      <c r="Z190" s="1">
        <v>1.0</v>
      </c>
      <c r="AA190" s="19">
        <v>0.0</v>
      </c>
      <c r="AB190" s="19">
        <v>0.0</v>
      </c>
      <c r="AC190" s="19">
        <v>0.0</v>
      </c>
      <c r="AD190" s="19">
        <v>0.0</v>
      </c>
      <c r="AE190" s="19">
        <v>0.0</v>
      </c>
      <c r="AF190" s="19">
        <v>0.0</v>
      </c>
      <c r="AG190" s="19">
        <v>1.0</v>
      </c>
      <c r="AH190" s="19">
        <v>0.0</v>
      </c>
      <c r="AI190" s="1">
        <v>1.0</v>
      </c>
      <c r="AJ190" s="19">
        <v>0.0</v>
      </c>
      <c r="AK190" s="19">
        <v>1.0</v>
      </c>
      <c r="AL190" s="19">
        <v>0.0</v>
      </c>
      <c r="AM190" s="19">
        <v>0.0</v>
      </c>
      <c r="AN190" s="19">
        <v>0.0</v>
      </c>
      <c r="AO190" s="19">
        <v>0.0</v>
      </c>
      <c r="AP190" s="1" t="s">
        <v>485</v>
      </c>
      <c r="AQ190" s="32" t="s">
        <v>486</v>
      </c>
      <c r="AR190" s="1" t="str">
        <f>IF(IFNA(VLOOKUP(AP190,Criteri!A:A,1,FALSE),"ko")="ko","Non c'è in Criteri","")</f>
        <v/>
      </c>
      <c r="AS190" s="21" t="str">
        <f t="shared" si="1"/>
        <v>Target_chi_singolo +  Target_chi_gruppo +  Target_categoria_non identificabile +  Linguaggio volgare  +  Contenuto/tema_insulto generico +  Contenuto/tema_insulto categoria +  Aggressività Verbale_famiglia +  Aggressività fisica_minaccegen +  hate speech_genere +  hate speech_etnia/nazionalità</v>
      </c>
      <c r="AT190" s="1"/>
      <c r="AU190" s="1"/>
      <c r="AV190" s="1"/>
      <c r="AW190" s="1"/>
      <c r="AX190" s="1"/>
    </row>
    <row r="191" ht="18.0" customHeight="1">
      <c r="A191" s="1" t="s">
        <v>59</v>
      </c>
      <c r="B191" s="16">
        <v>1.1859281090964E18</v>
      </c>
      <c r="C191" s="17" t="s">
        <v>487</v>
      </c>
      <c r="D191" s="1" t="s">
        <v>488</v>
      </c>
      <c r="E191" s="22">
        <v>1.0</v>
      </c>
      <c r="F191" s="22">
        <v>0.0</v>
      </c>
      <c r="G191" s="22">
        <v>0.0</v>
      </c>
      <c r="H191" s="22">
        <v>0.0</v>
      </c>
      <c r="I191" s="1">
        <v>0.0</v>
      </c>
      <c r="J191" s="1">
        <v>1.0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9">
        <v>0.0</v>
      </c>
      <c r="V191" s="1">
        <v>1.0</v>
      </c>
      <c r="W191" s="1">
        <v>0.0</v>
      </c>
      <c r="X191" s="1">
        <v>0.0</v>
      </c>
      <c r="Y191" s="1">
        <v>0.0</v>
      </c>
      <c r="Z191" s="19">
        <v>0.0</v>
      </c>
      <c r="AA191" s="19">
        <v>0.0</v>
      </c>
      <c r="AB191" s="19">
        <v>0.0</v>
      </c>
      <c r="AC191" s="19">
        <v>0.0</v>
      </c>
      <c r="AD191" s="19">
        <v>0.0</v>
      </c>
      <c r="AE191" s="19">
        <v>0.0</v>
      </c>
      <c r="AF191" s="19">
        <v>0.0</v>
      </c>
      <c r="AG191" s="19">
        <v>0.0</v>
      </c>
      <c r="AH191" s="19">
        <v>0.0</v>
      </c>
      <c r="AI191" s="1">
        <v>0.0</v>
      </c>
      <c r="AJ191" s="19">
        <v>0.0</v>
      </c>
      <c r="AK191" s="19">
        <v>0.0</v>
      </c>
      <c r="AL191" s="19">
        <v>0.0</v>
      </c>
      <c r="AM191" s="19">
        <v>0.0</v>
      </c>
      <c r="AN191" s="19">
        <v>0.0</v>
      </c>
      <c r="AO191" s="19">
        <v>0.0</v>
      </c>
      <c r="AP191" s="1" t="s">
        <v>489</v>
      </c>
      <c r="AQ191" s="20" t="s">
        <v>490</v>
      </c>
      <c r="AR191" s="1" t="str">
        <f>IF(IFNA(VLOOKUP(AP191,Criteri!A:A,1,FALSE),"ko")="ko","Non c'è in Criteri","")</f>
        <v/>
      </c>
      <c r="AS191" s="21" t="str">
        <f t="shared" si="1"/>
        <v>Target_chi_singolo +  Target_categoria_giornalismo +  Contenuto/tema_insulto generico</v>
      </c>
      <c r="AT191" s="1"/>
      <c r="AU191" s="1"/>
      <c r="AV191" s="1"/>
      <c r="AW191" s="1"/>
      <c r="AX191" s="1"/>
    </row>
    <row r="192" ht="18.0" customHeight="1">
      <c r="A192" s="1" t="s">
        <v>51</v>
      </c>
      <c r="B192" s="16">
        <v>1.22444298150925E18</v>
      </c>
      <c r="C192" s="17" t="s">
        <v>491</v>
      </c>
      <c r="D192" s="1" t="s">
        <v>492</v>
      </c>
      <c r="E192" s="22">
        <v>1.0</v>
      </c>
      <c r="F192" s="22">
        <v>0.0</v>
      </c>
      <c r="G192" s="22">
        <v>0.0</v>
      </c>
      <c r="H192" s="22">
        <v>0.0</v>
      </c>
      <c r="I192" s="1">
        <v>0.0</v>
      </c>
      <c r="J192" s="1">
        <v>1.0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1.0</v>
      </c>
      <c r="W192" s="1">
        <v>0.0</v>
      </c>
      <c r="X192" s="1">
        <v>0.0</v>
      </c>
      <c r="Y192" s="1">
        <v>0.0</v>
      </c>
      <c r="Z192" s="1">
        <v>0.0</v>
      </c>
      <c r="AA192" s="19">
        <v>0.0</v>
      </c>
      <c r="AB192" s="19">
        <v>0.0</v>
      </c>
      <c r="AC192" s="19">
        <v>0.0</v>
      </c>
      <c r="AD192" s="19">
        <v>0.0</v>
      </c>
      <c r="AE192" s="19">
        <v>0.0</v>
      </c>
      <c r="AF192" s="19">
        <v>0.0</v>
      </c>
      <c r="AG192" s="19">
        <v>0.0</v>
      </c>
      <c r="AH192" s="19">
        <v>0.0</v>
      </c>
      <c r="AI192" s="1">
        <v>0.0</v>
      </c>
      <c r="AJ192" s="19">
        <v>0.0</v>
      </c>
      <c r="AK192" s="19">
        <v>0.0</v>
      </c>
      <c r="AL192" s="19">
        <v>0.0</v>
      </c>
      <c r="AM192" s="19">
        <v>0.0</v>
      </c>
      <c r="AN192" s="19">
        <v>0.0</v>
      </c>
      <c r="AO192" s="19">
        <v>0.0</v>
      </c>
      <c r="AP192" s="1" t="s">
        <v>489</v>
      </c>
      <c r="AQ192" s="20" t="s">
        <v>490</v>
      </c>
      <c r="AR192" s="1" t="str">
        <f>IF(IFNA(VLOOKUP(AP192,Criteri!A:A,1,FALSE),"ko")="ko","Non c'è in Criteri","")</f>
        <v/>
      </c>
      <c r="AS192" s="21" t="str">
        <f t="shared" si="1"/>
        <v>Target_chi_singolo +  Target_categoria_giornalismo +  Contenuto/tema_insulto generico</v>
      </c>
      <c r="AT192" s="1"/>
      <c r="AU192" s="1"/>
      <c r="AV192" s="1"/>
      <c r="AW192" s="1"/>
      <c r="AX192" s="1"/>
    </row>
    <row r="193" ht="18.0" customHeight="1">
      <c r="A193" s="1" t="s">
        <v>51</v>
      </c>
      <c r="B193" s="16">
        <v>1.22154417877518E18</v>
      </c>
      <c r="C193" s="23" t="s">
        <v>493</v>
      </c>
      <c r="D193" s="24" t="s">
        <v>494</v>
      </c>
      <c r="E193" s="25">
        <v>0.0</v>
      </c>
      <c r="F193" s="25">
        <v>0.0</v>
      </c>
      <c r="G193" s="25">
        <v>1.0</v>
      </c>
      <c r="H193" s="25">
        <v>0.0</v>
      </c>
      <c r="I193" s="7">
        <v>0.0</v>
      </c>
      <c r="J193" s="7">
        <v>1.0</v>
      </c>
      <c r="K193" s="7">
        <v>0.0</v>
      </c>
      <c r="L193" s="7">
        <v>0.0</v>
      </c>
      <c r="M193" s="7">
        <v>0.0</v>
      </c>
      <c r="N193" s="7">
        <v>0.0</v>
      </c>
      <c r="O193" s="7">
        <v>0.0</v>
      </c>
      <c r="P193" s="7">
        <v>0.0</v>
      </c>
      <c r="Q193" s="7">
        <v>0.0</v>
      </c>
      <c r="R193" s="7">
        <v>0.0</v>
      </c>
      <c r="S193" s="7">
        <v>0.0</v>
      </c>
      <c r="T193" s="26">
        <v>0.0</v>
      </c>
      <c r="U193" s="26">
        <v>0.0</v>
      </c>
      <c r="V193" s="26">
        <v>1.0</v>
      </c>
      <c r="W193" s="26">
        <v>0.0</v>
      </c>
      <c r="X193" s="7">
        <v>0.0</v>
      </c>
      <c r="Y193" s="7">
        <v>0.0</v>
      </c>
      <c r="Z193" s="26">
        <v>0.0</v>
      </c>
      <c r="AA193" s="26">
        <v>0.0</v>
      </c>
      <c r="AB193" s="26">
        <v>0.0</v>
      </c>
      <c r="AC193" s="26">
        <v>0.0</v>
      </c>
      <c r="AD193" s="26">
        <v>0.0</v>
      </c>
      <c r="AE193" s="26">
        <v>0.0</v>
      </c>
      <c r="AF193" s="26">
        <v>0.0</v>
      </c>
      <c r="AG193" s="26">
        <v>0.0</v>
      </c>
      <c r="AH193" s="26">
        <v>0.0</v>
      </c>
      <c r="AI193" s="26">
        <v>0.0</v>
      </c>
      <c r="AJ193" s="26">
        <v>0.0</v>
      </c>
      <c r="AK193" s="26">
        <v>0.0</v>
      </c>
      <c r="AL193" s="26">
        <v>0.0</v>
      </c>
      <c r="AM193" s="26">
        <v>0.0</v>
      </c>
      <c r="AN193" s="26">
        <v>0.0</v>
      </c>
      <c r="AO193" s="26">
        <v>0.0</v>
      </c>
      <c r="AP193" s="24" t="s">
        <v>489</v>
      </c>
      <c r="AQ193" s="24" t="s">
        <v>490</v>
      </c>
      <c r="AR193" s="1" t="str">
        <f>IF(IFNA(VLOOKUP(AP193,Criteri!A:A,1,FALSE),"ko")="ko","Non c'è in Criteri","")</f>
        <v/>
      </c>
      <c r="AS193" s="21" t="str">
        <f t="shared" si="1"/>
        <v>Target_chi_organizzazione +  Target_categoria_giornalismo +  Contenuto/tema_insulto generico</v>
      </c>
      <c r="AT193" s="24"/>
      <c r="AU193" s="24"/>
      <c r="AV193" s="24"/>
      <c r="AW193" s="24"/>
      <c r="AX193" s="24"/>
    </row>
    <row r="194" ht="18.0" customHeight="1">
      <c r="A194" s="1" t="s">
        <v>56</v>
      </c>
      <c r="B194" s="16">
        <v>1.20183634748654E18</v>
      </c>
      <c r="C194" s="23" t="s">
        <v>495</v>
      </c>
      <c r="D194" s="24"/>
      <c r="E194" s="25">
        <v>0.0</v>
      </c>
      <c r="F194" s="25">
        <v>0.0</v>
      </c>
      <c r="G194" s="25">
        <v>0.0</v>
      </c>
      <c r="H194" s="25">
        <v>1.0</v>
      </c>
      <c r="I194" s="7">
        <v>0.0</v>
      </c>
      <c r="J194" s="7">
        <v>1.0</v>
      </c>
      <c r="K194" s="7">
        <v>0.0</v>
      </c>
      <c r="L194" s="7">
        <v>0.0</v>
      </c>
      <c r="M194" s="7">
        <v>0.0</v>
      </c>
      <c r="N194" s="7">
        <v>0.0</v>
      </c>
      <c r="O194" s="7">
        <v>0.0</v>
      </c>
      <c r="P194" s="7">
        <v>0.0</v>
      </c>
      <c r="Q194" s="7">
        <v>0.0</v>
      </c>
      <c r="R194" s="7">
        <v>0.0</v>
      </c>
      <c r="S194" s="7">
        <v>0.0</v>
      </c>
      <c r="T194" s="7">
        <v>0.0</v>
      </c>
      <c r="U194" s="26">
        <v>0.0</v>
      </c>
      <c r="V194" s="7">
        <v>1.0</v>
      </c>
      <c r="W194" s="7">
        <v>0.0</v>
      </c>
      <c r="X194" s="7">
        <v>0.0</v>
      </c>
      <c r="Y194" s="7">
        <v>0.0</v>
      </c>
      <c r="Z194" s="26">
        <v>0.0</v>
      </c>
      <c r="AA194" s="26">
        <v>0.0</v>
      </c>
      <c r="AB194" s="26">
        <v>0.0</v>
      </c>
      <c r="AC194" s="26">
        <v>0.0</v>
      </c>
      <c r="AD194" s="26">
        <v>0.0</v>
      </c>
      <c r="AE194" s="26">
        <v>0.0</v>
      </c>
      <c r="AF194" s="26">
        <v>0.0</v>
      </c>
      <c r="AG194" s="26">
        <v>0.0</v>
      </c>
      <c r="AH194" s="26">
        <v>0.0</v>
      </c>
      <c r="AI194" s="7">
        <v>0.0</v>
      </c>
      <c r="AJ194" s="26">
        <v>0.0</v>
      </c>
      <c r="AK194" s="26">
        <v>0.0</v>
      </c>
      <c r="AL194" s="26">
        <v>0.0</v>
      </c>
      <c r="AM194" s="26">
        <v>0.0</v>
      </c>
      <c r="AN194" s="26">
        <v>0.0</v>
      </c>
      <c r="AO194" s="26">
        <v>0.0</v>
      </c>
      <c r="AP194" s="24" t="s">
        <v>489</v>
      </c>
      <c r="AQ194" s="7" t="s">
        <v>490</v>
      </c>
      <c r="AR194" s="1" t="str">
        <f>IF(IFNA(VLOOKUP(AP194,Criteri!A:A,1,FALSE),"ko")="ko","Non c'è in Criteri","")</f>
        <v/>
      </c>
      <c r="AS194" s="21" t="str">
        <f t="shared" si="1"/>
        <v>Target_chi_nd +  Target_categoria_giornalismo +  Contenuto/tema_insulto generico</v>
      </c>
      <c r="AT194" s="24"/>
      <c r="AU194" s="24"/>
      <c r="AV194" s="24"/>
      <c r="AW194" s="24"/>
      <c r="AX194" s="24"/>
    </row>
    <row r="195" ht="18.0" customHeight="1">
      <c r="A195" s="1" t="s">
        <v>51</v>
      </c>
      <c r="B195" s="16">
        <v>1.19089411533823E18</v>
      </c>
      <c r="C195" s="23" t="s">
        <v>496</v>
      </c>
      <c r="D195" s="24" t="s">
        <v>203</v>
      </c>
      <c r="E195" s="25">
        <v>1.0</v>
      </c>
      <c r="F195" s="25">
        <v>0.0</v>
      </c>
      <c r="G195" s="25">
        <v>0.0</v>
      </c>
      <c r="H195" s="25">
        <v>0.0</v>
      </c>
      <c r="I195" s="7">
        <v>0.0</v>
      </c>
      <c r="J195" s="7">
        <v>1.0</v>
      </c>
      <c r="K195" s="7">
        <v>0.0</v>
      </c>
      <c r="L195" s="7">
        <v>0.0</v>
      </c>
      <c r="M195" s="7">
        <v>0.0</v>
      </c>
      <c r="N195" s="7">
        <v>0.0</v>
      </c>
      <c r="O195" s="7">
        <v>0.0</v>
      </c>
      <c r="P195" s="7">
        <v>0.0</v>
      </c>
      <c r="Q195" s="7">
        <v>0.0</v>
      </c>
      <c r="R195" s="7">
        <v>0.0</v>
      </c>
      <c r="S195" s="7">
        <v>0.0</v>
      </c>
      <c r="T195" s="7">
        <v>0.0</v>
      </c>
      <c r="U195" s="26">
        <v>0.0</v>
      </c>
      <c r="V195" s="7">
        <v>1.0</v>
      </c>
      <c r="W195" s="7">
        <v>0.0</v>
      </c>
      <c r="X195" s="7">
        <v>0.0</v>
      </c>
      <c r="Y195" s="7">
        <v>0.0</v>
      </c>
      <c r="Z195" s="26">
        <v>0.0</v>
      </c>
      <c r="AA195" s="26">
        <v>0.0</v>
      </c>
      <c r="AB195" s="26">
        <v>0.0</v>
      </c>
      <c r="AC195" s="26">
        <v>0.0</v>
      </c>
      <c r="AD195" s="26">
        <v>0.0</v>
      </c>
      <c r="AE195" s="26">
        <v>0.0</v>
      </c>
      <c r="AF195" s="26">
        <v>0.0</v>
      </c>
      <c r="AG195" s="26">
        <v>0.0</v>
      </c>
      <c r="AH195" s="26">
        <v>0.0</v>
      </c>
      <c r="AI195" s="7">
        <v>0.0</v>
      </c>
      <c r="AJ195" s="26">
        <v>0.0</v>
      </c>
      <c r="AK195" s="26">
        <v>0.0</v>
      </c>
      <c r="AL195" s="26">
        <v>0.0</v>
      </c>
      <c r="AM195" s="26">
        <v>0.0</v>
      </c>
      <c r="AN195" s="26">
        <v>0.0</v>
      </c>
      <c r="AO195" s="26">
        <v>0.0</v>
      </c>
      <c r="AP195" s="24" t="s">
        <v>489</v>
      </c>
      <c r="AQ195" s="7" t="s">
        <v>490</v>
      </c>
      <c r="AR195" s="1" t="str">
        <f>IF(IFNA(VLOOKUP(AP195,Criteri!A:A,1,FALSE),"ko")="ko","Non c'è in Criteri","")</f>
        <v/>
      </c>
      <c r="AS195" s="21" t="str">
        <f t="shared" si="1"/>
        <v>Target_chi_singolo +  Target_categoria_giornalismo +  Contenuto/tema_insulto generico</v>
      </c>
      <c r="AT195" s="24"/>
      <c r="AU195" s="24"/>
      <c r="AV195" s="24"/>
      <c r="AW195" s="24"/>
      <c r="AX195" s="24"/>
    </row>
    <row r="196" ht="18.0" customHeight="1">
      <c r="A196" s="1" t="s">
        <v>56</v>
      </c>
      <c r="B196" s="16">
        <v>1.1932872298353E18</v>
      </c>
      <c r="C196" s="23" t="s">
        <v>497</v>
      </c>
      <c r="D196" s="24" t="s">
        <v>78</v>
      </c>
      <c r="E196" s="25">
        <v>0.0</v>
      </c>
      <c r="F196" s="25">
        <v>0.0</v>
      </c>
      <c r="G196" s="25">
        <v>1.0</v>
      </c>
      <c r="H196" s="25">
        <v>0.0</v>
      </c>
      <c r="I196" s="7">
        <v>0.0</v>
      </c>
      <c r="J196" s="7">
        <v>1.0</v>
      </c>
      <c r="K196" s="7">
        <v>0.0</v>
      </c>
      <c r="L196" s="7">
        <v>0.0</v>
      </c>
      <c r="M196" s="7">
        <v>0.0</v>
      </c>
      <c r="N196" s="7">
        <v>0.0</v>
      </c>
      <c r="O196" s="7">
        <v>0.0</v>
      </c>
      <c r="P196" s="7">
        <v>0.0</v>
      </c>
      <c r="Q196" s="7">
        <v>0.0</v>
      </c>
      <c r="R196" s="7">
        <v>0.0</v>
      </c>
      <c r="S196" s="7">
        <v>0.0</v>
      </c>
      <c r="T196" s="26">
        <v>0.0</v>
      </c>
      <c r="U196" s="26">
        <v>0.0</v>
      </c>
      <c r="V196" s="26">
        <v>1.0</v>
      </c>
      <c r="W196" s="26">
        <v>0.0</v>
      </c>
      <c r="X196" s="7">
        <v>0.0</v>
      </c>
      <c r="Y196" s="7">
        <v>0.0</v>
      </c>
      <c r="Z196" s="26">
        <v>0.0</v>
      </c>
      <c r="AA196" s="26">
        <v>0.0</v>
      </c>
      <c r="AB196" s="26">
        <v>0.0</v>
      </c>
      <c r="AC196" s="26">
        <v>0.0</v>
      </c>
      <c r="AD196" s="26">
        <v>0.0</v>
      </c>
      <c r="AE196" s="26">
        <v>0.0</v>
      </c>
      <c r="AF196" s="26">
        <v>0.0</v>
      </c>
      <c r="AG196" s="26">
        <v>0.0</v>
      </c>
      <c r="AH196" s="26">
        <v>0.0</v>
      </c>
      <c r="AI196" s="26">
        <v>0.0</v>
      </c>
      <c r="AJ196" s="26">
        <v>0.0</v>
      </c>
      <c r="AK196" s="26">
        <v>0.0</v>
      </c>
      <c r="AL196" s="26">
        <v>0.0</v>
      </c>
      <c r="AM196" s="26">
        <v>0.0</v>
      </c>
      <c r="AN196" s="26">
        <v>0.0</v>
      </c>
      <c r="AO196" s="26">
        <v>0.0</v>
      </c>
      <c r="AP196" s="24" t="s">
        <v>489</v>
      </c>
      <c r="AQ196" s="7" t="s">
        <v>490</v>
      </c>
      <c r="AR196" s="1" t="str">
        <f>IF(IFNA(VLOOKUP(AP196,Criteri!A:A,1,FALSE),"ko")="ko","Non c'è in Criteri","")</f>
        <v/>
      </c>
      <c r="AS196" s="21" t="str">
        <f t="shared" si="1"/>
        <v>Target_chi_organizzazione +  Target_categoria_giornalismo +  Contenuto/tema_insulto generico</v>
      </c>
      <c r="AT196" s="24"/>
      <c r="AU196" s="24"/>
      <c r="AV196" s="24"/>
      <c r="AW196" s="24"/>
      <c r="AX196" s="24"/>
    </row>
    <row r="197" ht="18.0" customHeight="1">
      <c r="A197" s="1" t="s">
        <v>51</v>
      </c>
      <c r="B197" s="16">
        <v>1.22662269452484E18</v>
      </c>
      <c r="C197" s="23" t="s">
        <v>498</v>
      </c>
      <c r="D197" s="24"/>
      <c r="E197" s="25">
        <v>0.0</v>
      </c>
      <c r="F197" s="25">
        <v>0.0</v>
      </c>
      <c r="G197" s="25">
        <v>1.0</v>
      </c>
      <c r="H197" s="25">
        <v>0.0</v>
      </c>
      <c r="I197" s="7">
        <v>0.0</v>
      </c>
      <c r="J197" s="7">
        <v>1.0</v>
      </c>
      <c r="K197" s="7">
        <v>0.0</v>
      </c>
      <c r="L197" s="7">
        <v>0.0</v>
      </c>
      <c r="M197" s="7">
        <v>0.0</v>
      </c>
      <c r="N197" s="7">
        <v>0.0</v>
      </c>
      <c r="O197" s="7">
        <v>0.0</v>
      </c>
      <c r="P197" s="7">
        <v>0.0</v>
      </c>
      <c r="Q197" s="7">
        <v>0.0</v>
      </c>
      <c r="R197" s="7">
        <v>0.0</v>
      </c>
      <c r="S197" s="7">
        <v>0.0</v>
      </c>
      <c r="T197" s="7">
        <v>0.0</v>
      </c>
      <c r="U197" s="26">
        <v>0.0</v>
      </c>
      <c r="V197" s="7">
        <v>1.0</v>
      </c>
      <c r="W197" s="7">
        <v>0.0</v>
      </c>
      <c r="X197" s="7">
        <v>0.0</v>
      </c>
      <c r="Y197" s="7">
        <v>0.0</v>
      </c>
      <c r="Z197" s="26">
        <v>0.0</v>
      </c>
      <c r="AA197" s="26">
        <v>1.0</v>
      </c>
      <c r="AB197" s="26">
        <v>0.0</v>
      </c>
      <c r="AC197" s="26">
        <v>0.0</v>
      </c>
      <c r="AD197" s="26">
        <v>0.0</v>
      </c>
      <c r="AE197" s="26">
        <v>0.0</v>
      </c>
      <c r="AF197" s="26">
        <v>0.0</v>
      </c>
      <c r="AG197" s="26">
        <v>0.0</v>
      </c>
      <c r="AH197" s="26">
        <v>0.0</v>
      </c>
      <c r="AI197" s="7">
        <v>0.0</v>
      </c>
      <c r="AJ197" s="26">
        <v>0.0</v>
      </c>
      <c r="AK197" s="26">
        <v>0.0</v>
      </c>
      <c r="AL197" s="26">
        <v>0.0</v>
      </c>
      <c r="AM197" s="26">
        <v>0.0</v>
      </c>
      <c r="AN197" s="26">
        <v>0.0</v>
      </c>
      <c r="AO197" s="26">
        <v>0.0</v>
      </c>
      <c r="AP197" s="24" t="s">
        <v>489</v>
      </c>
      <c r="AQ197" s="7" t="s">
        <v>490</v>
      </c>
      <c r="AR197" s="1" t="str">
        <f>IF(IFNA(VLOOKUP(AP197,Criteri!A:A,1,FALSE),"ko")="ko","Non c'è in Criteri","")</f>
        <v/>
      </c>
      <c r="AS197" s="21" t="str">
        <f t="shared" si="1"/>
        <v>Target_chi_organizzazione +  Target_categoria_giornalismo +  Contenuto/tema_insulto generico +  Aggressività Verbale_politica</v>
      </c>
      <c r="AT197" s="24"/>
      <c r="AU197" s="24"/>
      <c r="AV197" s="24"/>
      <c r="AW197" s="24"/>
      <c r="AX197" s="24"/>
    </row>
    <row r="198" ht="18.0" customHeight="1">
      <c r="A198" s="1" t="s">
        <v>56</v>
      </c>
      <c r="B198" s="16">
        <v>1.18151439257742E18</v>
      </c>
      <c r="C198" s="23" t="s">
        <v>499</v>
      </c>
      <c r="D198" s="24"/>
      <c r="E198" s="25">
        <v>0.0</v>
      </c>
      <c r="F198" s="25">
        <v>1.0</v>
      </c>
      <c r="G198" s="25">
        <v>0.0</v>
      </c>
      <c r="H198" s="25">
        <v>0.0</v>
      </c>
      <c r="I198" s="7">
        <v>0.0</v>
      </c>
      <c r="J198" s="7">
        <v>1.0</v>
      </c>
      <c r="K198" s="7">
        <v>0.0</v>
      </c>
      <c r="L198" s="7">
        <v>0.0</v>
      </c>
      <c r="M198" s="7">
        <v>0.0</v>
      </c>
      <c r="N198" s="7">
        <v>0.0</v>
      </c>
      <c r="O198" s="7">
        <v>0.0</v>
      </c>
      <c r="P198" s="7">
        <v>0.0</v>
      </c>
      <c r="Q198" s="7">
        <v>0.0</v>
      </c>
      <c r="R198" s="7">
        <v>0.0</v>
      </c>
      <c r="S198" s="7">
        <v>0.0</v>
      </c>
      <c r="T198" s="7">
        <v>0.0</v>
      </c>
      <c r="U198" s="26">
        <v>0.0</v>
      </c>
      <c r="V198" s="7">
        <v>1.0</v>
      </c>
      <c r="W198" s="7">
        <v>0.0</v>
      </c>
      <c r="X198" s="7">
        <v>0.0</v>
      </c>
      <c r="Y198" s="7">
        <v>0.0</v>
      </c>
      <c r="Z198" s="26">
        <v>0.0</v>
      </c>
      <c r="AA198" s="26">
        <v>0.0</v>
      </c>
      <c r="AB198" s="26">
        <v>0.0</v>
      </c>
      <c r="AC198" s="26">
        <v>0.0</v>
      </c>
      <c r="AD198" s="26">
        <v>0.0</v>
      </c>
      <c r="AE198" s="26">
        <v>0.0</v>
      </c>
      <c r="AF198" s="26">
        <v>0.0</v>
      </c>
      <c r="AG198" s="26">
        <v>0.0</v>
      </c>
      <c r="AH198" s="26">
        <v>0.0</v>
      </c>
      <c r="AI198" s="7">
        <v>0.0</v>
      </c>
      <c r="AJ198" s="26">
        <v>0.0</v>
      </c>
      <c r="AK198" s="26">
        <v>0.0</v>
      </c>
      <c r="AL198" s="26">
        <v>0.0</v>
      </c>
      <c r="AM198" s="26">
        <v>0.0</v>
      </c>
      <c r="AN198" s="26">
        <v>0.0</v>
      </c>
      <c r="AO198" s="26">
        <v>0.0</v>
      </c>
      <c r="AP198" s="24" t="s">
        <v>489</v>
      </c>
      <c r="AQ198" s="7" t="s">
        <v>490</v>
      </c>
      <c r="AR198" s="1" t="str">
        <f>IF(IFNA(VLOOKUP(AP198,Criteri!A:A,1,FALSE),"ko")="ko","Non c'è in Criteri","")</f>
        <v/>
      </c>
      <c r="AS198" s="21" t="str">
        <f t="shared" si="1"/>
        <v>Target_chi_gruppo +  Target_categoria_giornalismo +  Contenuto/tema_insulto generico</v>
      </c>
      <c r="AT198" s="24"/>
      <c r="AU198" s="24"/>
      <c r="AV198" s="24"/>
      <c r="AW198" s="24"/>
      <c r="AX198" s="24"/>
    </row>
    <row r="199" ht="18.0" customHeight="1">
      <c r="A199" s="1" t="s">
        <v>56</v>
      </c>
      <c r="B199" s="16">
        <v>1.18053328882757E18</v>
      </c>
      <c r="C199" s="23" t="s">
        <v>500</v>
      </c>
      <c r="D199" s="24"/>
      <c r="E199" s="25">
        <v>1.0</v>
      </c>
      <c r="F199" s="25">
        <v>0.0</v>
      </c>
      <c r="G199" s="25">
        <v>0.0</v>
      </c>
      <c r="H199" s="25">
        <v>0.0</v>
      </c>
      <c r="I199" s="7">
        <v>0.0</v>
      </c>
      <c r="J199" s="7">
        <v>1.0</v>
      </c>
      <c r="K199" s="7">
        <v>0.0</v>
      </c>
      <c r="L199" s="7">
        <v>0.0</v>
      </c>
      <c r="M199" s="7">
        <v>0.0</v>
      </c>
      <c r="N199" s="7">
        <v>0.0</v>
      </c>
      <c r="O199" s="7">
        <v>0.0</v>
      </c>
      <c r="P199" s="7">
        <v>0.0</v>
      </c>
      <c r="Q199" s="7">
        <v>0.0</v>
      </c>
      <c r="R199" s="7">
        <v>0.0</v>
      </c>
      <c r="S199" s="7">
        <v>0.0</v>
      </c>
      <c r="T199" s="7">
        <v>0.0</v>
      </c>
      <c r="U199" s="26">
        <v>0.0</v>
      </c>
      <c r="V199" s="7">
        <v>1.0</v>
      </c>
      <c r="W199" s="7">
        <v>0.0</v>
      </c>
      <c r="X199" s="7">
        <v>0.0</v>
      </c>
      <c r="Y199" s="7">
        <v>0.0</v>
      </c>
      <c r="Z199" s="26">
        <v>0.0</v>
      </c>
      <c r="AA199" s="26">
        <v>0.0</v>
      </c>
      <c r="AB199" s="26">
        <v>0.0</v>
      </c>
      <c r="AC199" s="26">
        <v>0.0</v>
      </c>
      <c r="AD199" s="26">
        <v>0.0</v>
      </c>
      <c r="AE199" s="26">
        <v>0.0</v>
      </c>
      <c r="AF199" s="26">
        <v>0.0</v>
      </c>
      <c r="AG199" s="26">
        <v>0.0</v>
      </c>
      <c r="AH199" s="26">
        <v>0.0</v>
      </c>
      <c r="AI199" s="7">
        <v>0.0</v>
      </c>
      <c r="AJ199" s="26">
        <v>0.0</v>
      </c>
      <c r="AK199" s="26">
        <v>0.0</v>
      </c>
      <c r="AL199" s="26">
        <v>0.0</v>
      </c>
      <c r="AM199" s="26">
        <v>0.0</v>
      </c>
      <c r="AN199" s="26">
        <v>0.0</v>
      </c>
      <c r="AO199" s="26">
        <v>0.0</v>
      </c>
      <c r="AP199" s="24" t="s">
        <v>489</v>
      </c>
      <c r="AQ199" s="7" t="s">
        <v>490</v>
      </c>
      <c r="AR199" s="1" t="str">
        <f>IF(IFNA(VLOOKUP(AP199,Criteri!A:A,1,FALSE),"ko")="ko","Non c'è in Criteri","")</f>
        <v/>
      </c>
      <c r="AS199" s="21" t="str">
        <f t="shared" si="1"/>
        <v>Target_chi_singolo +  Target_categoria_giornalismo +  Contenuto/tema_insulto generico</v>
      </c>
      <c r="AT199" s="24"/>
      <c r="AU199" s="24"/>
      <c r="AV199" s="24"/>
      <c r="AW199" s="24"/>
      <c r="AX199" s="24"/>
    </row>
    <row r="200" ht="18.0" customHeight="1">
      <c r="A200" s="1" t="s">
        <v>56</v>
      </c>
      <c r="B200" s="16">
        <v>1.22676390069311E18</v>
      </c>
      <c r="C200" s="23" t="s">
        <v>501</v>
      </c>
      <c r="D200" s="24" t="s">
        <v>78</v>
      </c>
      <c r="E200" s="25">
        <v>0.0</v>
      </c>
      <c r="F200" s="25">
        <v>1.0</v>
      </c>
      <c r="G200" s="25">
        <v>0.0</v>
      </c>
      <c r="H200" s="25">
        <v>0.0</v>
      </c>
      <c r="I200" s="7">
        <v>0.0</v>
      </c>
      <c r="J200" s="7">
        <v>1.0</v>
      </c>
      <c r="K200" s="7">
        <v>0.0</v>
      </c>
      <c r="L200" s="26">
        <v>0.0</v>
      </c>
      <c r="M200" s="7">
        <v>0.0</v>
      </c>
      <c r="N200" s="7">
        <v>0.0</v>
      </c>
      <c r="O200" s="7">
        <v>0.0</v>
      </c>
      <c r="P200" s="7">
        <v>0.0</v>
      </c>
      <c r="Q200" s="7">
        <v>0.0</v>
      </c>
      <c r="R200" s="7">
        <v>0.0</v>
      </c>
      <c r="S200" s="7">
        <v>0.0</v>
      </c>
      <c r="T200" s="26">
        <v>0.0</v>
      </c>
      <c r="U200" s="26">
        <v>0.0</v>
      </c>
      <c r="V200" s="26">
        <v>1.0</v>
      </c>
      <c r="W200" s="26">
        <v>0.0</v>
      </c>
      <c r="X200" s="7">
        <v>0.0</v>
      </c>
      <c r="Y200" s="7">
        <v>0.0</v>
      </c>
      <c r="Z200" s="26">
        <v>0.0</v>
      </c>
      <c r="AA200" s="26">
        <v>0.0</v>
      </c>
      <c r="AB200" s="26">
        <v>0.0</v>
      </c>
      <c r="AC200" s="26">
        <v>0.0</v>
      </c>
      <c r="AD200" s="26">
        <v>0.0</v>
      </c>
      <c r="AE200" s="26">
        <v>0.0</v>
      </c>
      <c r="AF200" s="26">
        <v>0.0</v>
      </c>
      <c r="AG200" s="26">
        <v>0.0</v>
      </c>
      <c r="AH200" s="26">
        <v>0.0</v>
      </c>
      <c r="AI200" s="26">
        <v>0.0</v>
      </c>
      <c r="AJ200" s="26">
        <v>0.0</v>
      </c>
      <c r="AK200" s="26">
        <v>0.0</v>
      </c>
      <c r="AL200" s="26">
        <v>0.0</v>
      </c>
      <c r="AM200" s="26">
        <v>0.0</v>
      </c>
      <c r="AN200" s="26">
        <v>0.0</v>
      </c>
      <c r="AO200" s="26">
        <v>0.0</v>
      </c>
      <c r="AP200" s="24" t="s">
        <v>489</v>
      </c>
      <c r="AQ200" s="7" t="s">
        <v>490</v>
      </c>
      <c r="AR200" s="1" t="str">
        <f>IF(IFNA(VLOOKUP(AP200,Criteri!A:A,1,FALSE),"ko")="ko","Non c'è in Criteri","")</f>
        <v/>
      </c>
      <c r="AS200" s="21" t="str">
        <f t="shared" si="1"/>
        <v>Target_chi_gruppo +  Target_categoria_giornalismo +  Contenuto/tema_insulto generico</v>
      </c>
      <c r="AT200" s="24"/>
      <c r="AU200" s="24"/>
      <c r="AV200" s="24"/>
      <c r="AW200" s="24"/>
      <c r="AX200" s="24"/>
    </row>
    <row r="201" ht="18.0" customHeight="1">
      <c r="A201" s="1" t="s">
        <v>56</v>
      </c>
      <c r="B201" s="16">
        <v>1.18625607789096E18</v>
      </c>
      <c r="C201" s="23" t="s">
        <v>502</v>
      </c>
      <c r="D201" s="24" t="s">
        <v>503</v>
      </c>
      <c r="E201" s="25">
        <v>0.0</v>
      </c>
      <c r="F201" s="25">
        <v>1.0</v>
      </c>
      <c r="G201" s="25">
        <v>0.0</v>
      </c>
      <c r="H201" s="25">
        <v>0.0</v>
      </c>
      <c r="I201" s="7">
        <v>0.0</v>
      </c>
      <c r="J201" s="7">
        <v>1.0</v>
      </c>
      <c r="K201" s="7">
        <v>0.0</v>
      </c>
      <c r="L201" s="26">
        <v>0.0</v>
      </c>
      <c r="M201" s="7">
        <v>0.0</v>
      </c>
      <c r="N201" s="7">
        <v>0.0</v>
      </c>
      <c r="O201" s="7">
        <v>0.0</v>
      </c>
      <c r="P201" s="7">
        <v>0.0</v>
      </c>
      <c r="Q201" s="7">
        <v>0.0</v>
      </c>
      <c r="R201" s="7">
        <v>0.0</v>
      </c>
      <c r="S201" s="7">
        <v>0.0</v>
      </c>
      <c r="T201" s="26">
        <v>0.0</v>
      </c>
      <c r="U201" s="26">
        <v>0.0</v>
      </c>
      <c r="V201" s="26">
        <v>1.0</v>
      </c>
      <c r="W201" s="26">
        <v>0.0</v>
      </c>
      <c r="X201" s="7">
        <v>0.0</v>
      </c>
      <c r="Y201" s="7">
        <v>0.0</v>
      </c>
      <c r="Z201" s="26">
        <v>0.0</v>
      </c>
      <c r="AA201" s="26">
        <v>0.0</v>
      </c>
      <c r="AB201" s="26">
        <v>0.0</v>
      </c>
      <c r="AC201" s="26">
        <v>0.0</v>
      </c>
      <c r="AD201" s="26">
        <v>0.0</v>
      </c>
      <c r="AE201" s="26">
        <v>0.0</v>
      </c>
      <c r="AF201" s="26">
        <v>0.0</v>
      </c>
      <c r="AG201" s="26">
        <v>0.0</v>
      </c>
      <c r="AH201" s="26">
        <v>0.0</v>
      </c>
      <c r="AI201" s="26">
        <v>0.0</v>
      </c>
      <c r="AJ201" s="26">
        <v>0.0</v>
      </c>
      <c r="AK201" s="26">
        <v>0.0</v>
      </c>
      <c r="AL201" s="26">
        <v>0.0</v>
      </c>
      <c r="AM201" s="26">
        <v>0.0</v>
      </c>
      <c r="AN201" s="26">
        <v>0.0</v>
      </c>
      <c r="AO201" s="26">
        <v>0.0</v>
      </c>
      <c r="AP201" s="24" t="s">
        <v>489</v>
      </c>
      <c r="AQ201" s="7" t="s">
        <v>490</v>
      </c>
      <c r="AR201" s="1" t="str">
        <f>IF(IFNA(VLOOKUP(AP201,Criteri!A:A,1,FALSE),"ko")="ko","Non c'è in Criteri","")</f>
        <v/>
      </c>
      <c r="AS201" s="21" t="str">
        <f t="shared" si="1"/>
        <v>Target_chi_gruppo +  Target_categoria_giornalismo +  Contenuto/tema_insulto generico</v>
      </c>
      <c r="AT201" s="24"/>
      <c r="AU201" s="24"/>
      <c r="AV201" s="24"/>
      <c r="AW201" s="24"/>
      <c r="AX201" s="24"/>
    </row>
    <row r="202" ht="18.0" customHeight="1">
      <c r="A202" s="1" t="s">
        <v>56</v>
      </c>
      <c r="B202" s="16">
        <v>1.21778173168161E18</v>
      </c>
      <c r="C202" s="23" t="s">
        <v>504</v>
      </c>
      <c r="D202" s="24" t="s">
        <v>393</v>
      </c>
      <c r="E202" s="25">
        <v>1.0</v>
      </c>
      <c r="F202" s="25">
        <v>0.0</v>
      </c>
      <c r="G202" s="25">
        <v>0.0</v>
      </c>
      <c r="H202" s="25">
        <v>0.0</v>
      </c>
      <c r="I202" s="7">
        <v>0.0</v>
      </c>
      <c r="J202" s="7">
        <v>1.0</v>
      </c>
      <c r="K202" s="7">
        <v>0.0</v>
      </c>
      <c r="L202" s="26">
        <v>0.0</v>
      </c>
      <c r="M202" s="7">
        <v>0.0</v>
      </c>
      <c r="N202" s="7">
        <v>0.0</v>
      </c>
      <c r="O202" s="7">
        <v>0.0</v>
      </c>
      <c r="P202" s="7">
        <v>0.0</v>
      </c>
      <c r="Q202" s="7">
        <v>0.0</v>
      </c>
      <c r="R202" s="7">
        <v>0.0</v>
      </c>
      <c r="S202" s="7">
        <v>0.0</v>
      </c>
      <c r="T202" s="7">
        <v>0.0</v>
      </c>
      <c r="U202" s="26">
        <v>0.0</v>
      </c>
      <c r="V202" s="7">
        <v>1.0</v>
      </c>
      <c r="W202" s="7">
        <v>0.0</v>
      </c>
      <c r="X202" s="7">
        <v>0.0</v>
      </c>
      <c r="Y202" s="7">
        <v>0.0</v>
      </c>
      <c r="Z202" s="7">
        <v>0.0</v>
      </c>
      <c r="AA202" s="7">
        <v>0.0</v>
      </c>
      <c r="AB202" s="7">
        <v>0.0</v>
      </c>
      <c r="AC202" s="7">
        <v>0.0</v>
      </c>
      <c r="AD202" s="7">
        <v>0.0</v>
      </c>
      <c r="AE202" s="7">
        <v>0.0</v>
      </c>
      <c r="AF202" s="7">
        <v>0.0</v>
      </c>
      <c r="AG202" s="7">
        <v>0.0</v>
      </c>
      <c r="AH202" s="7">
        <v>0.0</v>
      </c>
      <c r="AI202" s="7">
        <v>0.0</v>
      </c>
      <c r="AJ202" s="7">
        <v>0.0</v>
      </c>
      <c r="AK202" s="7">
        <v>0.0</v>
      </c>
      <c r="AL202" s="7">
        <v>0.0</v>
      </c>
      <c r="AM202" s="7">
        <v>0.0</v>
      </c>
      <c r="AN202" s="7">
        <v>0.0</v>
      </c>
      <c r="AO202" s="7">
        <v>0.0</v>
      </c>
      <c r="AP202" s="24" t="s">
        <v>489</v>
      </c>
      <c r="AQ202" s="7" t="s">
        <v>490</v>
      </c>
      <c r="AR202" s="1" t="str">
        <f>IF(IFNA(VLOOKUP(AP202,Criteri!A:A,1,FALSE),"ko")="ko","Non c'è in Criteri","")</f>
        <v/>
      </c>
      <c r="AS202" s="21" t="str">
        <f t="shared" si="1"/>
        <v>Target_chi_singolo +  Target_categoria_giornalismo +  Contenuto/tema_insulto generico</v>
      </c>
      <c r="AT202" s="24"/>
      <c r="AU202" s="24"/>
      <c r="AV202" s="24"/>
      <c r="AW202" s="24"/>
      <c r="AX202" s="24"/>
    </row>
    <row r="203" ht="18.0" customHeight="1">
      <c r="A203" s="1" t="s">
        <v>56</v>
      </c>
      <c r="B203" s="16">
        <v>1.2249266988205E18</v>
      </c>
      <c r="C203" s="23" t="s">
        <v>505</v>
      </c>
      <c r="D203" s="24"/>
      <c r="E203" s="25">
        <v>0.0</v>
      </c>
      <c r="F203" s="25">
        <v>0.0</v>
      </c>
      <c r="G203" s="25">
        <v>1.0</v>
      </c>
      <c r="H203" s="25">
        <v>0.0</v>
      </c>
      <c r="I203" s="7">
        <v>0.0</v>
      </c>
      <c r="J203" s="7">
        <v>1.0</v>
      </c>
      <c r="K203" s="7">
        <v>0.0</v>
      </c>
      <c r="L203" s="7">
        <v>0.0</v>
      </c>
      <c r="M203" s="7">
        <v>0.0</v>
      </c>
      <c r="N203" s="7">
        <v>0.0</v>
      </c>
      <c r="O203" s="7">
        <v>0.0</v>
      </c>
      <c r="P203" s="7">
        <v>0.0</v>
      </c>
      <c r="Q203" s="7">
        <v>0.0</v>
      </c>
      <c r="R203" s="7">
        <v>0.0</v>
      </c>
      <c r="S203" s="7">
        <v>0.0</v>
      </c>
      <c r="T203" s="7">
        <v>0.0</v>
      </c>
      <c r="U203" s="7">
        <v>0.0</v>
      </c>
      <c r="V203" s="7">
        <v>1.0</v>
      </c>
      <c r="W203" s="7">
        <v>0.0</v>
      </c>
      <c r="X203" s="7">
        <v>0.0</v>
      </c>
      <c r="Y203" s="7">
        <v>0.0</v>
      </c>
      <c r="Z203" s="7">
        <v>0.0</v>
      </c>
      <c r="AA203" s="26">
        <v>0.0</v>
      </c>
      <c r="AB203" s="26">
        <v>0.0</v>
      </c>
      <c r="AC203" s="26">
        <v>0.0</v>
      </c>
      <c r="AD203" s="26">
        <v>0.0</v>
      </c>
      <c r="AE203" s="26">
        <v>0.0</v>
      </c>
      <c r="AF203" s="26">
        <v>0.0</v>
      </c>
      <c r="AG203" s="26">
        <v>0.0</v>
      </c>
      <c r="AH203" s="26">
        <v>0.0</v>
      </c>
      <c r="AI203" s="7">
        <v>0.0</v>
      </c>
      <c r="AJ203" s="26">
        <v>0.0</v>
      </c>
      <c r="AK203" s="26">
        <v>0.0</v>
      </c>
      <c r="AL203" s="26">
        <v>0.0</v>
      </c>
      <c r="AM203" s="26">
        <v>0.0</v>
      </c>
      <c r="AN203" s="26">
        <v>0.0</v>
      </c>
      <c r="AO203" s="26">
        <v>0.0</v>
      </c>
      <c r="AP203" s="24" t="s">
        <v>489</v>
      </c>
      <c r="AQ203" s="7" t="s">
        <v>490</v>
      </c>
      <c r="AR203" s="1" t="str">
        <f>IF(IFNA(VLOOKUP(AP203,Criteri!A:A,1,FALSE),"ko")="ko","Non c'è in Criteri","")</f>
        <v/>
      </c>
      <c r="AS203" s="21" t="str">
        <f t="shared" si="1"/>
        <v>Target_chi_organizzazione +  Target_categoria_giornalismo +  Contenuto/tema_insulto generico</v>
      </c>
      <c r="AT203" s="24"/>
      <c r="AU203" s="24"/>
      <c r="AV203" s="24"/>
      <c r="AW203" s="24"/>
      <c r="AX203" s="24"/>
    </row>
    <row r="204" ht="18.0" customHeight="1">
      <c r="A204" s="1" t="s">
        <v>51</v>
      </c>
      <c r="B204" s="16">
        <v>1.19467315503135E18</v>
      </c>
      <c r="C204" s="23" t="s">
        <v>506</v>
      </c>
      <c r="D204" s="24"/>
      <c r="E204" s="25">
        <v>0.0</v>
      </c>
      <c r="F204" s="25">
        <v>1.0</v>
      </c>
      <c r="G204" s="25">
        <v>0.0</v>
      </c>
      <c r="H204" s="25">
        <v>0.0</v>
      </c>
      <c r="I204" s="7">
        <v>0.0</v>
      </c>
      <c r="J204" s="7">
        <v>1.0</v>
      </c>
      <c r="K204" s="7">
        <v>0.0</v>
      </c>
      <c r="L204" s="7">
        <v>0.0</v>
      </c>
      <c r="M204" s="7">
        <v>0.0</v>
      </c>
      <c r="N204" s="7">
        <v>0.0</v>
      </c>
      <c r="O204" s="7">
        <v>0.0</v>
      </c>
      <c r="P204" s="7">
        <v>0.0</v>
      </c>
      <c r="Q204" s="7">
        <v>0.0</v>
      </c>
      <c r="R204" s="7">
        <v>0.0</v>
      </c>
      <c r="S204" s="7">
        <v>0.0</v>
      </c>
      <c r="T204" s="7">
        <v>0.0</v>
      </c>
      <c r="U204" s="26">
        <v>0.0</v>
      </c>
      <c r="V204" s="7">
        <v>1.0</v>
      </c>
      <c r="W204" s="7">
        <v>0.0</v>
      </c>
      <c r="X204" s="7">
        <v>0.0</v>
      </c>
      <c r="Y204" s="7">
        <v>0.0</v>
      </c>
      <c r="Z204" s="26">
        <v>0.0</v>
      </c>
      <c r="AA204" s="26">
        <v>0.0</v>
      </c>
      <c r="AB204" s="26">
        <v>0.0</v>
      </c>
      <c r="AC204" s="26">
        <v>0.0</v>
      </c>
      <c r="AD204" s="26">
        <v>0.0</v>
      </c>
      <c r="AE204" s="26">
        <v>0.0</v>
      </c>
      <c r="AF204" s="26">
        <v>0.0</v>
      </c>
      <c r="AG204" s="26">
        <v>0.0</v>
      </c>
      <c r="AH204" s="26">
        <v>0.0</v>
      </c>
      <c r="AI204" s="7">
        <v>0.0</v>
      </c>
      <c r="AJ204" s="26">
        <v>0.0</v>
      </c>
      <c r="AK204" s="26">
        <v>0.0</v>
      </c>
      <c r="AL204" s="26">
        <v>0.0</v>
      </c>
      <c r="AM204" s="26">
        <v>0.0</v>
      </c>
      <c r="AN204" s="26">
        <v>0.0</v>
      </c>
      <c r="AO204" s="26">
        <v>0.0</v>
      </c>
      <c r="AP204" s="24" t="s">
        <v>489</v>
      </c>
      <c r="AQ204" s="7" t="s">
        <v>490</v>
      </c>
      <c r="AR204" s="1" t="str">
        <f>IF(IFNA(VLOOKUP(AP204,Criteri!A:A,1,FALSE),"ko")="ko","Non c'è in Criteri","")</f>
        <v/>
      </c>
      <c r="AS204" s="21" t="str">
        <f t="shared" si="1"/>
        <v>Target_chi_gruppo +  Target_categoria_giornalismo +  Contenuto/tema_insulto generico</v>
      </c>
      <c r="AT204" s="24"/>
      <c r="AU204" s="24"/>
      <c r="AV204" s="24"/>
      <c r="AW204" s="24"/>
      <c r="AX204" s="24"/>
    </row>
    <row r="205" ht="18.0" customHeight="1">
      <c r="A205" s="1" t="s">
        <v>56</v>
      </c>
      <c r="B205" s="16">
        <v>1.20433256867973E18</v>
      </c>
      <c r="C205" s="23" t="s">
        <v>507</v>
      </c>
      <c r="D205" s="24" t="s">
        <v>508</v>
      </c>
      <c r="E205" s="28">
        <v>1.0</v>
      </c>
      <c r="F205" s="28">
        <v>0.0</v>
      </c>
      <c r="G205" s="28">
        <v>0.0</v>
      </c>
      <c r="H205" s="28">
        <v>0.0</v>
      </c>
      <c r="I205" s="26">
        <v>0.0</v>
      </c>
      <c r="J205" s="26">
        <v>1.0</v>
      </c>
      <c r="K205" s="26">
        <v>0.0</v>
      </c>
      <c r="L205" s="26">
        <v>0.0</v>
      </c>
      <c r="M205" s="26">
        <v>0.0</v>
      </c>
      <c r="N205" s="26">
        <v>0.0</v>
      </c>
      <c r="O205" s="26">
        <v>0.0</v>
      </c>
      <c r="P205" s="26">
        <v>0.0</v>
      </c>
      <c r="Q205" s="26">
        <v>0.0</v>
      </c>
      <c r="R205" s="26">
        <v>0.0</v>
      </c>
      <c r="S205" s="26">
        <v>0.0</v>
      </c>
      <c r="T205" s="26">
        <v>0.0</v>
      </c>
      <c r="U205" s="26">
        <v>0.0</v>
      </c>
      <c r="V205" s="26">
        <v>1.0</v>
      </c>
      <c r="W205" s="26">
        <v>0.0</v>
      </c>
      <c r="X205" s="7">
        <v>0.0</v>
      </c>
      <c r="Y205" s="7">
        <v>0.0</v>
      </c>
      <c r="Z205" s="26">
        <v>0.0</v>
      </c>
      <c r="AA205" s="26">
        <v>0.0</v>
      </c>
      <c r="AB205" s="26">
        <v>0.0</v>
      </c>
      <c r="AC205" s="26">
        <v>0.0</v>
      </c>
      <c r="AD205" s="26">
        <v>0.0</v>
      </c>
      <c r="AE205" s="26">
        <v>0.0</v>
      </c>
      <c r="AF205" s="26">
        <v>0.0</v>
      </c>
      <c r="AG205" s="26">
        <v>0.0</v>
      </c>
      <c r="AH205" s="26">
        <v>0.0</v>
      </c>
      <c r="AI205" s="26">
        <v>0.0</v>
      </c>
      <c r="AJ205" s="26">
        <v>0.0</v>
      </c>
      <c r="AK205" s="26">
        <v>0.0</v>
      </c>
      <c r="AL205" s="26">
        <v>0.0</v>
      </c>
      <c r="AM205" s="26">
        <v>0.0</v>
      </c>
      <c r="AN205" s="26">
        <v>0.0</v>
      </c>
      <c r="AO205" s="26">
        <v>0.0</v>
      </c>
      <c r="AP205" s="24" t="s">
        <v>489</v>
      </c>
      <c r="AQ205" s="7" t="s">
        <v>490</v>
      </c>
      <c r="AR205" s="1" t="str">
        <f>IF(IFNA(VLOOKUP(AP205,Criteri!A:A,1,FALSE),"ko")="ko","Non c'è in Criteri","")</f>
        <v/>
      </c>
      <c r="AS205" s="21" t="str">
        <f t="shared" si="1"/>
        <v>Target_chi_singolo +  Target_categoria_giornalismo +  Contenuto/tema_insulto generico</v>
      </c>
      <c r="AT205" s="24"/>
      <c r="AU205" s="24"/>
      <c r="AV205" s="24"/>
      <c r="AW205" s="24"/>
      <c r="AX205" s="24"/>
    </row>
    <row r="206" ht="18.0" customHeight="1">
      <c r="A206" s="1" t="s">
        <v>59</v>
      </c>
      <c r="B206" s="16">
        <v>1.1812734065552E18</v>
      </c>
      <c r="C206" s="23" t="s">
        <v>509</v>
      </c>
      <c r="D206" s="24" t="s">
        <v>222</v>
      </c>
      <c r="E206" s="25">
        <v>0.0</v>
      </c>
      <c r="F206" s="25">
        <v>0.0</v>
      </c>
      <c r="G206" s="25">
        <v>1.0</v>
      </c>
      <c r="H206" s="25">
        <v>0.0</v>
      </c>
      <c r="I206" s="7">
        <v>0.0</v>
      </c>
      <c r="J206" s="7">
        <v>1.0</v>
      </c>
      <c r="K206" s="7">
        <v>0.0</v>
      </c>
      <c r="L206" s="26">
        <v>0.0</v>
      </c>
      <c r="M206" s="7">
        <v>0.0</v>
      </c>
      <c r="N206" s="7">
        <v>0.0</v>
      </c>
      <c r="O206" s="7">
        <v>0.0</v>
      </c>
      <c r="P206" s="7">
        <v>0.0</v>
      </c>
      <c r="Q206" s="7">
        <v>0.0</v>
      </c>
      <c r="R206" s="7">
        <v>0.0</v>
      </c>
      <c r="S206" s="7">
        <v>0.0</v>
      </c>
      <c r="T206" s="7">
        <v>0.0</v>
      </c>
      <c r="U206" s="26">
        <v>0.0</v>
      </c>
      <c r="V206" s="7">
        <v>1.0</v>
      </c>
      <c r="W206" s="7">
        <v>0.0</v>
      </c>
      <c r="X206" s="7">
        <v>0.0</v>
      </c>
      <c r="Y206" s="7">
        <v>0.0</v>
      </c>
      <c r="Z206" s="7">
        <v>0.0</v>
      </c>
      <c r="AA206" s="7">
        <v>0.0</v>
      </c>
      <c r="AB206" s="7">
        <v>0.0</v>
      </c>
      <c r="AC206" s="7">
        <v>0.0</v>
      </c>
      <c r="AD206" s="7">
        <v>0.0</v>
      </c>
      <c r="AE206" s="7">
        <v>0.0</v>
      </c>
      <c r="AF206" s="7">
        <v>0.0</v>
      </c>
      <c r="AG206" s="7">
        <v>0.0</v>
      </c>
      <c r="AH206" s="7">
        <v>0.0</v>
      </c>
      <c r="AI206" s="7">
        <v>0.0</v>
      </c>
      <c r="AJ206" s="7">
        <v>0.0</v>
      </c>
      <c r="AK206" s="7">
        <v>0.0</v>
      </c>
      <c r="AL206" s="7">
        <v>0.0</v>
      </c>
      <c r="AM206" s="7">
        <v>0.0</v>
      </c>
      <c r="AN206" s="7">
        <v>0.0</v>
      </c>
      <c r="AO206" s="7">
        <v>0.0</v>
      </c>
      <c r="AP206" s="24" t="s">
        <v>489</v>
      </c>
      <c r="AQ206" s="7" t="s">
        <v>490</v>
      </c>
      <c r="AR206" s="1" t="str">
        <f>IF(IFNA(VLOOKUP(AP206,Criteri!A:A,1,FALSE),"ko")="ko","Non c'è in Criteri","")</f>
        <v/>
      </c>
      <c r="AS206" s="21" t="str">
        <f t="shared" si="1"/>
        <v>Target_chi_organizzazione +  Target_categoria_giornalismo +  Contenuto/tema_insulto generico</v>
      </c>
      <c r="AT206" s="24"/>
      <c r="AU206" s="24"/>
      <c r="AV206" s="24"/>
      <c r="AW206" s="24"/>
      <c r="AX206" s="24"/>
    </row>
    <row r="207" ht="18.0" customHeight="1">
      <c r="A207" s="1" t="s">
        <v>51</v>
      </c>
      <c r="B207" s="16">
        <v>1.2027028312974E18</v>
      </c>
      <c r="C207" s="23" t="s">
        <v>510</v>
      </c>
      <c r="D207" s="24" t="s">
        <v>203</v>
      </c>
      <c r="E207" s="28">
        <v>1.0</v>
      </c>
      <c r="F207" s="28">
        <v>0.0</v>
      </c>
      <c r="G207" s="28">
        <v>0.0</v>
      </c>
      <c r="H207" s="28">
        <v>0.0</v>
      </c>
      <c r="I207" s="26">
        <v>0.0</v>
      </c>
      <c r="J207" s="26">
        <v>1.0</v>
      </c>
      <c r="K207" s="26">
        <v>0.0</v>
      </c>
      <c r="L207" s="26">
        <v>0.0</v>
      </c>
      <c r="M207" s="26">
        <v>0.0</v>
      </c>
      <c r="N207" s="26">
        <v>0.0</v>
      </c>
      <c r="O207" s="26">
        <v>0.0</v>
      </c>
      <c r="P207" s="26">
        <v>0.0</v>
      </c>
      <c r="Q207" s="26">
        <v>0.0</v>
      </c>
      <c r="R207" s="26">
        <v>0.0</v>
      </c>
      <c r="S207" s="26">
        <v>0.0</v>
      </c>
      <c r="T207" s="26">
        <v>0.0</v>
      </c>
      <c r="U207" s="26">
        <v>0.0</v>
      </c>
      <c r="V207" s="26">
        <v>1.0</v>
      </c>
      <c r="W207" s="26">
        <v>0.0</v>
      </c>
      <c r="X207" s="7">
        <v>0.0</v>
      </c>
      <c r="Y207" s="7">
        <v>0.0</v>
      </c>
      <c r="Z207" s="26">
        <v>0.0</v>
      </c>
      <c r="AA207" s="26">
        <v>0.0</v>
      </c>
      <c r="AB207" s="26">
        <v>0.0</v>
      </c>
      <c r="AC207" s="26">
        <v>0.0</v>
      </c>
      <c r="AD207" s="26">
        <v>0.0</v>
      </c>
      <c r="AE207" s="7">
        <v>0.0</v>
      </c>
      <c r="AF207" s="26">
        <v>0.0</v>
      </c>
      <c r="AG207" s="26">
        <v>0.0</v>
      </c>
      <c r="AH207" s="26">
        <v>0.0</v>
      </c>
      <c r="AI207" s="26">
        <v>0.0</v>
      </c>
      <c r="AJ207" s="26">
        <v>0.0</v>
      </c>
      <c r="AK207" s="26">
        <v>0.0</v>
      </c>
      <c r="AL207" s="26">
        <v>0.0</v>
      </c>
      <c r="AM207" s="26">
        <v>0.0</v>
      </c>
      <c r="AN207" s="26">
        <v>0.0</v>
      </c>
      <c r="AO207" s="26">
        <v>0.0</v>
      </c>
      <c r="AP207" s="24" t="s">
        <v>489</v>
      </c>
      <c r="AQ207" s="7" t="s">
        <v>490</v>
      </c>
      <c r="AR207" s="1" t="str">
        <f>IF(IFNA(VLOOKUP(AP207,Criteri!A:A,1,FALSE),"ko")="ko","Non c'è in Criteri","")</f>
        <v/>
      </c>
      <c r="AS207" s="21" t="str">
        <f t="shared" si="1"/>
        <v>Target_chi_singolo +  Target_categoria_giornalismo +  Contenuto/tema_insulto generico</v>
      </c>
      <c r="AT207" s="24"/>
      <c r="AU207" s="24"/>
      <c r="AV207" s="24"/>
      <c r="AW207" s="24"/>
      <c r="AX207" s="24"/>
    </row>
    <row r="208" ht="18.0" customHeight="1">
      <c r="A208" s="1" t="s">
        <v>51</v>
      </c>
      <c r="B208" s="16">
        <v>1.22662755641953E18</v>
      </c>
      <c r="C208" s="23" t="s">
        <v>511</v>
      </c>
      <c r="D208" s="24"/>
      <c r="E208" s="25">
        <v>0.0</v>
      </c>
      <c r="F208" s="25">
        <v>0.0</v>
      </c>
      <c r="G208" s="25">
        <v>1.0</v>
      </c>
      <c r="H208" s="25">
        <v>0.0</v>
      </c>
      <c r="I208" s="7">
        <v>0.0</v>
      </c>
      <c r="J208" s="7">
        <v>1.0</v>
      </c>
      <c r="K208" s="7">
        <v>0.0</v>
      </c>
      <c r="L208" s="26">
        <v>0.0</v>
      </c>
      <c r="M208" s="7">
        <v>0.0</v>
      </c>
      <c r="N208" s="7">
        <v>0.0</v>
      </c>
      <c r="O208" s="7">
        <v>0.0</v>
      </c>
      <c r="P208" s="7">
        <v>0.0</v>
      </c>
      <c r="Q208" s="7">
        <v>0.0</v>
      </c>
      <c r="R208" s="7">
        <v>0.0</v>
      </c>
      <c r="S208" s="7">
        <v>0.0</v>
      </c>
      <c r="T208" s="7">
        <v>0.0</v>
      </c>
      <c r="U208" s="26">
        <v>0.0</v>
      </c>
      <c r="V208" s="7">
        <v>1.0</v>
      </c>
      <c r="W208" s="7">
        <v>0.0</v>
      </c>
      <c r="X208" s="7">
        <v>0.0</v>
      </c>
      <c r="Y208" s="7">
        <v>0.0</v>
      </c>
      <c r="Z208" s="7">
        <v>0.0</v>
      </c>
      <c r="AA208" s="7">
        <v>0.0</v>
      </c>
      <c r="AB208" s="7">
        <v>0.0</v>
      </c>
      <c r="AC208" s="7">
        <v>0.0</v>
      </c>
      <c r="AD208" s="7">
        <v>0.0</v>
      </c>
      <c r="AE208" s="7">
        <v>0.0</v>
      </c>
      <c r="AF208" s="7">
        <v>0.0</v>
      </c>
      <c r="AG208" s="7">
        <v>0.0</v>
      </c>
      <c r="AH208" s="7">
        <v>0.0</v>
      </c>
      <c r="AI208" s="7">
        <v>0.0</v>
      </c>
      <c r="AJ208" s="7">
        <v>0.0</v>
      </c>
      <c r="AK208" s="7">
        <v>0.0</v>
      </c>
      <c r="AL208" s="7">
        <v>0.0</v>
      </c>
      <c r="AM208" s="7">
        <v>0.0</v>
      </c>
      <c r="AN208" s="7">
        <v>0.0</v>
      </c>
      <c r="AO208" s="7">
        <v>0.0</v>
      </c>
      <c r="AP208" s="24" t="s">
        <v>489</v>
      </c>
      <c r="AQ208" s="7" t="s">
        <v>490</v>
      </c>
      <c r="AR208" s="1" t="str">
        <f>IF(IFNA(VLOOKUP(AP208,Criteri!A:A,1,FALSE),"ko")="ko","Non c'è in Criteri","")</f>
        <v/>
      </c>
      <c r="AS208" s="21" t="str">
        <f t="shared" si="1"/>
        <v>Target_chi_organizzazione +  Target_categoria_giornalismo +  Contenuto/tema_insulto generico</v>
      </c>
      <c r="AT208" s="24"/>
      <c r="AU208" s="24"/>
      <c r="AV208" s="24"/>
      <c r="AW208" s="24"/>
      <c r="AX208" s="24"/>
    </row>
    <row r="209" ht="18.0" customHeight="1">
      <c r="A209" s="1" t="s">
        <v>59</v>
      </c>
      <c r="B209" s="16">
        <v>1.18298395787019E18</v>
      </c>
      <c r="C209" s="23" t="s">
        <v>512</v>
      </c>
      <c r="D209" s="24" t="s">
        <v>380</v>
      </c>
      <c r="E209" s="25">
        <v>0.0</v>
      </c>
      <c r="F209" s="25">
        <v>1.0</v>
      </c>
      <c r="G209" s="25">
        <v>0.0</v>
      </c>
      <c r="H209" s="25">
        <v>0.0</v>
      </c>
      <c r="I209" s="7">
        <v>0.0</v>
      </c>
      <c r="J209" s="7">
        <v>1.0</v>
      </c>
      <c r="K209" s="7">
        <v>0.0</v>
      </c>
      <c r="L209" s="26">
        <v>0.0</v>
      </c>
      <c r="M209" s="7">
        <v>0.0</v>
      </c>
      <c r="N209" s="7">
        <v>0.0</v>
      </c>
      <c r="O209" s="7">
        <v>0.0</v>
      </c>
      <c r="P209" s="7">
        <v>0.0</v>
      </c>
      <c r="Q209" s="7">
        <v>0.0</v>
      </c>
      <c r="R209" s="7">
        <v>0.0</v>
      </c>
      <c r="S209" s="7">
        <v>0.0</v>
      </c>
      <c r="T209" s="7">
        <v>0.0</v>
      </c>
      <c r="U209" s="26">
        <v>0.0</v>
      </c>
      <c r="V209" s="7">
        <v>1.0</v>
      </c>
      <c r="W209" s="7">
        <v>0.0</v>
      </c>
      <c r="X209" s="7">
        <v>0.0</v>
      </c>
      <c r="Y209" s="7">
        <v>0.0</v>
      </c>
      <c r="Z209" s="7">
        <v>0.0</v>
      </c>
      <c r="AA209" s="7">
        <v>0.0</v>
      </c>
      <c r="AB209" s="7">
        <v>0.0</v>
      </c>
      <c r="AC209" s="7">
        <v>0.0</v>
      </c>
      <c r="AD209" s="7">
        <v>0.0</v>
      </c>
      <c r="AE209" s="7">
        <v>0.0</v>
      </c>
      <c r="AF209" s="7">
        <v>0.0</v>
      </c>
      <c r="AG209" s="7">
        <v>0.0</v>
      </c>
      <c r="AH209" s="7">
        <v>0.0</v>
      </c>
      <c r="AI209" s="7">
        <v>0.0</v>
      </c>
      <c r="AJ209" s="7">
        <v>0.0</v>
      </c>
      <c r="AK209" s="7">
        <v>0.0</v>
      </c>
      <c r="AL209" s="7">
        <v>0.0</v>
      </c>
      <c r="AM209" s="7">
        <v>0.0</v>
      </c>
      <c r="AN209" s="7">
        <v>0.0</v>
      </c>
      <c r="AO209" s="7">
        <v>0.0</v>
      </c>
      <c r="AP209" s="24" t="s">
        <v>489</v>
      </c>
      <c r="AQ209" s="7" t="s">
        <v>490</v>
      </c>
      <c r="AR209" s="1" t="str">
        <f>IF(IFNA(VLOOKUP(AP209,Criteri!A:A,1,FALSE),"ko")="ko","Non c'è in Criteri","")</f>
        <v/>
      </c>
      <c r="AS209" s="21" t="str">
        <f t="shared" si="1"/>
        <v>Target_chi_gruppo +  Target_categoria_giornalismo +  Contenuto/tema_insulto generico</v>
      </c>
      <c r="AT209" s="24"/>
      <c r="AU209" s="24"/>
      <c r="AV209" s="24"/>
      <c r="AW209" s="24"/>
      <c r="AX209" s="24"/>
    </row>
    <row r="210" ht="18.0" customHeight="1">
      <c r="A210" s="1" t="s">
        <v>56</v>
      </c>
      <c r="B210" s="16">
        <v>1.19292183446915E18</v>
      </c>
      <c r="C210" s="23" t="s">
        <v>513</v>
      </c>
      <c r="D210" s="24" t="s">
        <v>514</v>
      </c>
      <c r="E210" s="25">
        <v>0.0</v>
      </c>
      <c r="F210" s="25">
        <v>0.0</v>
      </c>
      <c r="G210" s="25">
        <v>1.0</v>
      </c>
      <c r="H210" s="25">
        <v>0.0</v>
      </c>
      <c r="I210" s="7">
        <v>0.0</v>
      </c>
      <c r="J210" s="7">
        <v>1.0</v>
      </c>
      <c r="K210" s="7">
        <v>0.0</v>
      </c>
      <c r="L210" s="26">
        <v>0.0</v>
      </c>
      <c r="M210" s="7">
        <v>0.0</v>
      </c>
      <c r="N210" s="7">
        <v>0.0</v>
      </c>
      <c r="O210" s="7">
        <v>0.0</v>
      </c>
      <c r="P210" s="7">
        <v>0.0</v>
      </c>
      <c r="Q210" s="7">
        <v>0.0</v>
      </c>
      <c r="R210" s="7">
        <v>0.0</v>
      </c>
      <c r="S210" s="7">
        <v>0.0</v>
      </c>
      <c r="T210" s="7">
        <v>0.0</v>
      </c>
      <c r="U210" s="26">
        <v>0.0</v>
      </c>
      <c r="V210" s="7">
        <v>1.0</v>
      </c>
      <c r="W210" s="7">
        <v>0.0</v>
      </c>
      <c r="X210" s="7">
        <v>0.0</v>
      </c>
      <c r="Y210" s="7">
        <v>0.0</v>
      </c>
      <c r="Z210" s="7">
        <v>0.0</v>
      </c>
      <c r="AA210" s="7">
        <v>0.0</v>
      </c>
      <c r="AB210" s="7">
        <v>0.0</v>
      </c>
      <c r="AC210" s="7">
        <v>0.0</v>
      </c>
      <c r="AD210" s="7">
        <v>0.0</v>
      </c>
      <c r="AE210" s="7">
        <v>0.0</v>
      </c>
      <c r="AF210" s="7">
        <v>0.0</v>
      </c>
      <c r="AG210" s="7">
        <v>0.0</v>
      </c>
      <c r="AH210" s="7">
        <v>0.0</v>
      </c>
      <c r="AI210" s="7">
        <v>0.0</v>
      </c>
      <c r="AJ210" s="7">
        <v>0.0</v>
      </c>
      <c r="AK210" s="7">
        <v>0.0</v>
      </c>
      <c r="AL210" s="7">
        <v>0.0</v>
      </c>
      <c r="AM210" s="7">
        <v>0.0</v>
      </c>
      <c r="AN210" s="7">
        <v>0.0</v>
      </c>
      <c r="AO210" s="7">
        <v>0.0</v>
      </c>
      <c r="AP210" s="24" t="s">
        <v>489</v>
      </c>
      <c r="AQ210" s="7" t="s">
        <v>490</v>
      </c>
      <c r="AR210" s="1" t="str">
        <f>IF(IFNA(VLOOKUP(AP210,Criteri!A:A,1,FALSE),"ko")="ko","Non c'è in Criteri","")</f>
        <v/>
      </c>
      <c r="AS210" s="21" t="str">
        <f t="shared" si="1"/>
        <v>Target_chi_organizzazione +  Target_categoria_giornalismo +  Contenuto/tema_insulto generico</v>
      </c>
      <c r="AT210" s="24"/>
      <c r="AU210" s="24"/>
      <c r="AV210" s="24"/>
      <c r="AW210" s="24"/>
      <c r="AX210" s="24"/>
    </row>
    <row r="211" ht="18.0" customHeight="1">
      <c r="A211" s="1" t="s">
        <v>51</v>
      </c>
      <c r="B211" s="16">
        <v>1.22180880966601E18</v>
      </c>
      <c r="C211" s="23" t="s">
        <v>515</v>
      </c>
      <c r="D211" s="24" t="s">
        <v>516</v>
      </c>
      <c r="E211" s="25">
        <v>0.0</v>
      </c>
      <c r="F211" s="25">
        <v>1.0</v>
      </c>
      <c r="G211" s="25">
        <v>0.0</v>
      </c>
      <c r="H211" s="25">
        <v>0.0</v>
      </c>
      <c r="I211" s="7">
        <v>0.0</v>
      </c>
      <c r="J211" s="7">
        <v>1.0</v>
      </c>
      <c r="K211" s="7">
        <v>0.0</v>
      </c>
      <c r="L211" s="26">
        <v>0.0</v>
      </c>
      <c r="M211" s="7">
        <v>0.0</v>
      </c>
      <c r="N211" s="7">
        <v>0.0</v>
      </c>
      <c r="O211" s="7">
        <v>0.0</v>
      </c>
      <c r="P211" s="7">
        <v>0.0</v>
      </c>
      <c r="Q211" s="7">
        <v>0.0</v>
      </c>
      <c r="R211" s="7">
        <v>0.0</v>
      </c>
      <c r="S211" s="7">
        <v>0.0</v>
      </c>
      <c r="T211" s="26">
        <v>0.0</v>
      </c>
      <c r="U211" s="26">
        <v>0.0</v>
      </c>
      <c r="V211" s="26">
        <v>1.0</v>
      </c>
      <c r="W211" s="26">
        <v>0.0</v>
      </c>
      <c r="X211" s="7">
        <v>0.0</v>
      </c>
      <c r="Y211" s="7">
        <v>0.0</v>
      </c>
      <c r="Z211" s="26">
        <v>0.0</v>
      </c>
      <c r="AA211" s="26">
        <v>0.0</v>
      </c>
      <c r="AB211" s="26">
        <v>0.0</v>
      </c>
      <c r="AC211" s="26">
        <v>0.0</v>
      </c>
      <c r="AD211" s="26">
        <v>0.0</v>
      </c>
      <c r="AE211" s="7">
        <v>0.0</v>
      </c>
      <c r="AF211" s="26">
        <v>0.0</v>
      </c>
      <c r="AG211" s="26">
        <v>0.0</v>
      </c>
      <c r="AH211" s="26">
        <v>0.0</v>
      </c>
      <c r="AI211" s="26">
        <v>0.0</v>
      </c>
      <c r="AJ211" s="26">
        <v>0.0</v>
      </c>
      <c r="AK211" s="26">
        <v>0.0</v>
      </c>
      <c r="AL211" s="26">
        <v>0.0</v>
      </c>
      <c r="AM211" s="26">
        <v>0.0</v>
      </c>
      <c r="AN211" s="26">
        <v>0.0</v>
      </c>
      <c r="AO211" s="26">
        <v>0.0</v>
      </c>
      <c r="AP211" s="24" t="s">
        <v>489</v>
      </c>
      <c r="AQ211" s="7" t="s">
        <v>490</v>
      </c>
      <c r="AR211" s="1" t="str">
        <f>IF(IFNA(VLOOKUP(AP211,Criteri!A:A,1,FALSE),"ko")="ko","Non c'è in Criteri","")</f>
        <v/>
      </c>
      <c r="AS211" s="21" t="str">
        <f t="shared" si="1"/>
        <v>Target_chi_gruppo +  Target_categoria_giornalismo +  Contenuto/tema_insulto generico</v>
      </c>
      <c r="AT211" s="24"/>
      <c r="AU211" s="24"/>
      <c r="AV211" s="24"/>
      <c r="AW211" s="24"/>
      <c r="AX211" s="24"/>
    </row>
    <row r="212" ht="18.0" customHeight="1">
      <c r="A212" s="1" t="s">
        <v>59</v>
      </c>
      <c r="B212" s="16">
        <v>1.21550344357988E18</v>
      </c>
      <c r="C212" s="23" t="s">
        <v>517</v>
      </c>
      <c r="D212" s="24" t="s">
        <v>205</v>
      </c>
      <c r="E212" s="25">
        <v>0.0</v>
      </c>
      <c r="F212" s="25">
        <v>0.0</v>
      </c>
      <c r="G212" s="25">
        <v>1.0</v>
      </c>
      <c r="H212" s="25">
        <v>0.0</v>
      </c>
      <c r="I212" s="7">
        <v>0.0</v>
      </c>
      <c r="J212" s="7">
        <v>1.0</v>
      </c>
      <c r="K212" s="7">
        <v>0.0</v>
      </c>
      <c r="L212" s="26">
        <v>0.0</v>
      </c>
      <c r="M212" s="7">
        <v>0.0</v>
      </c>
      <c r="N212" s="7">
        <v>0.0</v>
      </c>
      <c r="O212" s="7">
        <v>0.0</v>
      </c>
      <c r="P212" s="7">
        <v>0.0</v>
      </c>
      <c r="Q212" s="7">
        <v>0.0</v>
      </c>
      <c r="R212" s="7">
        <v>0.0</v>
      </c>
      <c r="S212" s="7">
        <v>0.0</v>
      </c>
      <c r="T212" s="26">
        <v>0.0</v>
      </c>
      <c r="U212" s="26">
        <v>0.0</v>
      </c>
      <c r="V212" s="26">
        <v>1.0</v>
      </c>
      <c r="W212" s="26">
        <v>0.0</v>
      </c>
      <c r="X212" s="7">
        <v>0.0</v>
      </c>
      <c r="Y212" s="7">
        <v>0.0</v>
      </c>
      <c r="Z212" s="26">
        <v>0.0</v>
      </c>
      <c r="AA212" s="26">
        <v>0.0</v>
      </c>
      <c r="AB212" s="26">
        <v>0.0</v>
      </c>
      <c r="AC212" s="26">
        <v>0.0</v>
      </c>
      <c r="AD212" s="26">
        <v>0.0</v>
      </c>
      <c r="AE212" s="7">
        <v>0.0</v>
      </c>
      <c r="AF212" s="26">
        <v>0.0</v>
      </c>
      <c r="AG212" s="26">
        <v>0.0</v>
      </c>
      <c r="AH212" s="26">
        <v>0.0</v>
      </c>
      <c r="AI212" s="26">
        <v>0.0</v>
      </c>
      <c r="AJ212" s="26">
        <v>0.0</v>
      </c>
      <c r="AK212" s="26">
        <v>0.0</v>
      </c>
      <c r="AL212" s="26">
        <v>0.0</v>
      </c>
      <c r="AM212" s="26">
        <v>0.0</v>
      </c>
      <c r="AN212" s="26">
        <v>0.0</v>
      </c>
      <c r="AO212" s="26">
        <v>0.0</v>
      </c>
      <c r="AP212" s="24" t="s">
        <v>489</v>
      </c>
      <c r="AQ212" s="7" t="s">
        <v>490</v>
      </c>
      <c r="AR212" s="1" t="str">
        <f>IF(IFNA(VLOOKUP(AP212,Criteri!A:A,1,FALSE),"ko")="ko","Non c'è in Criteri","")</f>
        <v/>
      </c>
      <c r="AS212" s="21" t="str">
        <f t="shared" si="1"/>
        <v>Target_chi_organizzazione +  Target_categoria_giornalismo +  Contenuto/tema_insulto generico</v>
      </c>
      <c r="AT212" s="24"/>
      <c r="AU212" s="24"/>
      <c r="AV212" s="24"/>
      <c r="AW212" s="24"/>
      <c r="AX212" s="24"/>
    </row>
    <row r="213" ht="18.0" customHeight="1">
      <c r="A213" s="1" t="s">
        <v>56</v>
      </c>
      <c r="B213" s="16">
        <v>1.22203759416441E18</v>
      </c>
      <c r="C213" s="33" t="s">
        <v>518</v>
      </c>
      <c r="D213" s="24" t="s">
        <v>245</v>
      </c>
      <c r="E213" s="25">
        <v>0.0</v>
      </c>
      <c r="F213" s="25">
        <v>1.0</v>
      </c>
      <c r="G213" s="25">
        <v>1.0</v>
      </c>
      <c r="H213" s="25">
        <v>0.0</v>
      </c>
      <c r="I213" s="7">
        <v>0.0</v>
      </c>
      <c r="J213" s="7">
        <v>1.0</v>
      </c>
      <c r="K213" s="7">
        <v>0.0</v>
      </c>
      <c r="L213" s="26">
        <v>0.0</v>
      </c>
      <c r="M213" s="7">
        <v>0.0</v>
      </c>
      <c r="N213" s="7">
        <v>0.0</v>
      </c>
      <c r="O213" s="7">
        <v>0.0</v>
      </c>
      <c r="P213" s="7">
        <v>0.0</v>
      </c>
      <c r="Q213" s="7">
        <v>0.0</v>
      </c>
      <c r="R213" s="7">
        <v>0.0</v>
      </c>
      <c r="S213" s="7">
        <v>0.0</v>
      </c>
      <c r="T213" s="7">
        <v>0.0</v>
      </c>
      <c r="U213" s="26">
        <v>0.0</v>
      </c>
      <c r="V213" s="7">
        <v>1.0</v>
      </c>
      <c r="W213" s="7">
        <v>0.0</v>
      </c>
      <c r="X213" s="7">
        <v>0.0</v>
      </c>
      <c r="Y213" s="7">
        <v>0.0</v>
      </c>
      <c r="Z213" s="7">
        <v>0.0</v>
      </c>
      <c r="AA213" s="7">
        <v>0.0</v>
      </c>
      <c r="AB213" s="7">
        <v>0.0</v>
      </c>
      <c r="AC213" s="7">
        <v>0.0</v>
      </c>
      <c r="AD213" s="7">
        <v>0.0</v>
      </c>
      <c r="AE213" s="7">
        <v>0.0</v>
      </c>
      <c r="AF213" s="7">
        <v>0.0</v>
      </c>
      <c r="AG213" s="7">
        <v>0.0</v>
      </c>
      <c r="AH213" s="7">
        <v>0.0</v>
      </c>
      <c r="AI213" s="7">
        <v>0.0</v>
      </c>
      <c r="AJ213" s="7">
        <v>0.0</v>
      </c>
      <c r="AK213" s="7">
        <v>0.0</v>
      </c>
      <c r="AL213" s="7">
        <v>0.0</v>
      </c>
      <c r="AM213" s="7">
        <v>0.0</v>
      </c>
      <c r="AN213" s="7">
        <v>0.0</v>
      </c>
      <c r="AO213" s="7">
        <v>0.0</v>
      </c>
      <c r="AP213" s="24" t="s">
        <v>489</v>
      </c>
      <c r="AQ213" s="7" t="s">
        <v>490</v>
      </c>
      <c r="AR213" s="1" t="str">
        <f>IF(IFNA(VLOOKUP(AP213,Criteri!A:A,1,FALSE),"ko")="ko","Non c'è in Criteri","")</f>
        <v/>
      </c>
      <c r="AS213" s="21" t="str">
        <f t="shared" si="1"/>
        <v>Target_chi_gruppo +  Target_chi_organizzazione +  Target_categoria_giornalismo +  Contenuto/tema_insulto generico</v>
      </c>
      <c r="AT213" s="24"/>
      <c r="AU213" s="24"/>
      <c r="AV213" s="24"/>
      <c r="AW213" s="24"/>
      <c r="AX213" s="24"/>
    </row>
    <row r="214" ht="18.0" customHeight="1">
      <c r="A214" s="1" t="s">
        <v>56</v>
      </c>
      <c r="B214" s="16">
        <v>1.23044471043675E18</v>
      </c>
      <c r="C214" s="23" t="s">
        <v>519</v>
      </c>
      <c r="D214" s="24" t="s">
        <v>520</v>
      </c>
      <c r="E214" s="25">
        <v>0.0</v>
      </c>
      <c r="F214" s="25">
        <v>1.0</v>
      </c>
      <c r="G214" s="25">
        <v>0.0</v>
      </c>
      <c r="H214" s="25">
        <v>0.0</v>
      </c>
      <c r="I214" s="7">
        <v>0.0</v>
      </c>
      <c r="J214" s="7">
        <v>1.0</v>
      </c>
      <c r="K214" s="7">
        <v>0.0</v>
      </c>
      <c r="L214" s="26">
        <v>0.0</v>
      </c>
      <c r="M214" s="7">
        <v>0.0</v>
      </c>
      <c r="N214" s="7">
        <v>0.0</v>
      </c>
      <c r="O214" s="7">
        <v>0.0</v>
      </c>
      <c r="P214" s="7">
        <v>0.0</v>
      </c>
      <c r="Q214" s="7">
        <v>0.0</v>
      </c>
      <c r="R214" s="7">
        <v>0.0</v>
      </c>
      <c r="S214" s="7">
        <v>0.0</v>
      </c>
      <c r="T214" s="7">
        <v>0.0</v>
      </c>
      <c r="U214" s="26">
        <v>0.0</v>
      </c>
      <c r="V214" s="7">
        <v>1.0</v>
      </c>
      <c r="W214" s="7">
        <v>0.0</v>
      </c>
      <c r="X214" s="7">
        <v>0.0</v>
      </c>
      <c r="Y214" s="7">
        <v>0.0</v>
      </c>
      <c r="Z214" s="7">
        <v>0.0</v>
      </c>
      <c r="AA214" s="7">
        <v>1.0</v>
      </c>
      <c r="AB214" s="7">
        <v>0.0</v>
      </c>
      <c r="AC214" s="7">
        <v>0.0</v>
      </c>
      <c r="AD214" s="7">
        <v>0.0</v>
      </c>
      <c r="AE214" s="7">
        <v>0.0</v>
      </c>
      <c r="AF214" s="7">
        <v>0.0</v>
      </c>
      <c r="AG214" s="7">
        <v>0.0</v>
      </c>
      <c r="AH214" s="7">
        <v>0.0</v>
      </c>
      <c r="AI214" s="7">
        <v>0.0</v>
      </c>
      <c r="AJ214" s="7">
        <v>0.0</v>
      </c>
      <c r="AK214" s="7">
        <v>0.0</v>
      </c>
      <c r="AL214" s="7">
        <v>0.0</v>
      </c>
      <c r="AM214" s="7">
        <v>0.0</v>
      </c>
      <c r="AN214" s="7">
        <v>0.0</v>
      </c>
      <c r="AO214" s="7">
        <v>0.0</v>
      </c>
      <c r="AP214" s="24" t="s">
        <v>489</v>
      </c>
      <c r="AQ214" s="7" t="s">
        <v>490</v>
      </c>
      <c r="AR214" s="1" t="str">
        <f>IF(IFNA(VLOOKUP(AP214,Criteri!A:A,1,FALSE),"ko")="ko","Non c'è in Criteri","")</f>
        <v/>
      </c>
      <c r="AS214" s="21" t="str">
        <f t="shared" si="1"/>
        <v>Target_chi_gruppo +  Target_categoria_giornalismo +  Contenuto/tema_insulto generico +  Aggressività Verbale_politica</v>
      </c>
      <c r="AT214" s="24"/>
      <c r="AU214" s="24"/>
      <c r="AV214" s="24"/>
      <c r="AW214" s="24"/>
      <c r="AX214" s="24"/>
    </row>
    <row r="215" ht="18.0" customHeight="1">
      <c r="A215" s="1" t="s">
        <v>51</v>
      </c>
      <c r="B215" s="16">
        <v>1.19203354390139E18</v>
      </c>
      <c r="C215" s="17" t="s">
        <v>521</v>
      </c>
      <c r="D215" s="1" t="s">
        <v>522</v>
      </c>
      <c r="E215" s="22">
        <v>1.0</v>
      </c>
      <c r="F215" s="22">
        <v>0.0</v>
      </c>
      <c r="G215" s="22">
        <v>1.0</v>
      </c>
      <c r="H215" s="22">
        <v>0.0</v>
      </c>
      <c r="I215" s="1">
        <v>0.0</v>
      </c>
      <c r="J215" s="1">
        <v>0.0</v>
      </c>
      <c r="K215" s="1">
        <v>1.0</v>
      </c>
      <c r="L215" s="19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9">
        <v>1.0</v>
      </c>
      <c r="V215" s="1">
        <v>1.0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26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24" t="s">
        <v>523</v>
      </c>
      <c r="AQ215" s="7" t="s">
        <v>524</v>
      </c>
      <c r="AR215" s="1" t="str">
        <f>IF(IFNA(VLOOKUP(AP215,Criteri!A:A,1,FALSE),"ko")="ko","Non c'è in Criteri","")</f>
        <v/>
      </c>
      <c r="AS215" s="21" t="str">
        <f t="shared" si="1"/>
        <v>Target_chi_singolo +  Target_chi_organizzazione +  Target_categoria_arbitro +  Linguaggio volgare  +  Contenuto/tema_insulto generico</v>
      </c>
      <c r="AT215" s="1"/>
      <c r="AU215" s="1"/>
      <c r="AV215" s="1"/>
      <c r="AW215" s="1"/>
      <c r="AX215" s="1"/>
    </row>
    <row r="216" ht="18.0" customHeight="1">
      <c r="A216" s="1" t="s">
        <v>51</v>
      </c>
      <c r="B216" s="16">
        <v>1.1905749142035E18</v>
      </c>
      <c r="C216" s="17" t="s">
        <v>525</v>
      </c>
      <c r="D216" s="1" t="s">
        <v>78</v>
      </c>
      <c r="E216" s="22">
        <v>0.0</v>
      </c>
      <c r="F216" s="22">
        <v>0.0</v>
      </c>
      <c r="G216" s="22">
        <v>1.0</v>
      </c>
      <c r="H216" s="22">
        <v>0.0</v>
      </c>
      <c r="I216" s="1">
        <v>0.0</v>
      </c>
      <c r="J216" s="1">
        <v>1.0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1.0</v>
      </c>
      <c r="W216" s="1">
        <v>1.0</v>
      </c>
      <c r="X216" s="1">
        <v>0.0</v>
      </c>
      <c r="Y216" s="1">
        <v>0.0</v>
      </c>
      <c r="Z216" s="1">
        <v>1.0</v>
      </c>
      <c r="AA216" s="1">
        <v>0.0</v>
      </c>
      <c r="AB216" s="1">
        <v>1.0</v>
      </c>
      <c r="AC216" s="1">
        <v>0.0</v>
      </c>
      <c r="AD216" s="1">
        <v>0.0</v>
      </c>
      <c r="AE216" s="19">
        <v>0.0</v>
      </c>
      <c r="AF216" s="1">
        <v>0.0</v>
      </c>
      <c r="AG216" s="1">
        <v>0.0</v>
      </c>
      <c r="AH216" s="1">
        <v>1.0</v>
      </c>
      <c r="AI216" s="1">
        <v>1.0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 t="s">
        <v>526</v>
      </c>
      <c r="AQ216" s="20" t="s">
        <v>527</v>
      </c>
      <c r="AR216" s="1" t="str">
        <f>IF(IFNA(VLOOKUP(AP216,Criteri!A:A,1,FALSE),"ko")="ko","Non c'è in Criteri","")</f>
        <v/>
      </c>
      <c r="AS216" s="21" t="str">
        <f t="shared" si="1"/>
        <v>Target_chi_organizzazione +  Target_categoria_giornalismo +  Contenuto/tema_insulto generico +  Contenuto/tema_insulto categoria +  Aggressività Verbale_famiglia +  Aggressività Verbale_sport +  Aggressività fisica_augurio morte +  hate speech_genere</v>
      </c>
      <c r="AT216" s="1"/>
      <c r="AU216" s="1"/>
      <c r="AV216" s="1"/>
      <c r="AW216" s="1"/>
      <c r="AX216" s="1"/>
    </row>
    <row r="217" ht="18.0" customHeight="1">
      <c r="A217" s="1" t="s">
        <v>149</v>
      </c>
      <c r="B217" s="16">
        <v>1.21975164060719E18</v>
      </c>
      <c r="C217" s="23" t="s">
        <v>528</v>
      </c>
      <c r="D217" s="24" t="s">
        <v>529</v>
      </c>
      <c r="E217" s="25">
        <v>0.0</v>
      </c>
      <c r="F217" s="25">
        <v>0.0</v>
      </c>
      <c r="G217" s="25">
        <v>1.0</v>
      </c>
      <c r="H217" s="25">
        <v>0.0</v>
      </c>
      <c r="I217" s="7">
        <v>0.0</v>
      </c>
      <c r="J217" s="7">
        <v>1.0</v>
      </c>
      <c r="K217" s="7">
        <v>0.0</v>
      </c>
      <c r="L217" s="7">
        <v>0.0</v>
      </c>
      <c r="M217" s="7">
        <v>0.0</v>
      </c>
      <c r="N217" s="7">
        <v>0.0</v>
      </c>
      <c r="O217" s="7">
        <v>0.0</v>
      </c>
      <c r="P217" s="7">
        <v>0.0</v>
      </c>
      <c r="Q217" s="7">
        <v>0.0</v>
      </c>
      <c r="R217" s="7">
        <v>0.0</v>
      </c>
      <c r="S217" s="7">
        <v>0.0</v>
      </c>
      <c r="T217" s="7">
        <v>0.0</v>
      </c>
      <c r="U217" s="7">
        <v>1.0</v>
      </c>
      <c r="V217" s="7">
        <v>1.0</v>
      </c>
      <c r="W217" s="7">
        <v>0.0</v>
      </c>
      <c r="X217" s="7">
        <v>0.0</v>
      </c>
      <c r="Y217" s="7">
        <v>0.0</v>
      </c>
      <c r="Z217" s="7">
        <v>0.0</v>
      </c>
      <c r="AA217" s="26">
        <v>0.0</v>
      </c>
      <c r="AB217" s="26">
        <v>0.0</v>
      </c>
      <c r="AC217" s="26">
        <v>0.0</v>
      </c>
      <c r="AD217" s="26">
        <v>0.0</v>
      </c>
      <c r="AE217" s="26">
        <v>0.0</v>
      </c>
      <c r="AF217" s="26">
        <v>0.0</v>
      </c>
      <c r="AG217" s="26">
        <v>0.0</v>
      </c>
      <c r="AH217" s="26">
        <v>0.0</v>
      </c>
      <c r="AI217" s="7">
        <v>0.0</v>
      </c>
      <c r="AJ217" s="26">
        <v>0.0</v>
      </c>
      <c r="AK217" s="26">
        <v>0.0</v>
      </c>
      <c r="AL217" s="26">
        <v>0.0</v>
      </c>
      <c r="AM217" s="26">
        <v>0.0</v>
      </c>
      <c r="AN217" s="26">
        <v>0.0</v>
      </c>
      <c r="AO217" s="26">
        <v>0.0</v>
      </c>
      <c r="AP217" s="24" t="s">
        <v>530</v>
      </c>
      <c r="AQ217" s="24" t="s">
        <v>531</v>
      </c>
      <c r="AR217" s="1" t="str">
        <f>IF(IFNA(VLOOKUP(AP217,Criteri!A:A,1,FALSE),"ko")="ko","Non c'è in Criteri","")</f>
        <v/>
      </c>
      <c r="AS217" s="21" t="str">
        <f t="shared" si="1"/>
        <v>Target_chi_organizzazione +  Target_categoria_giornalismo +  Linguaggio volgare  +  Contenuto/tema_insulto generico</v>
      </c>
      <c r="AT217" s="24"/>
      <c r="AU217" s="24"/>
      <c r="AV217" s="24"/>
      <c r="AW217" s="24"/>
      <c r="AX217" s="24"/>
    </row>
    <row r="218" ht="18.0" customHeight="1">
      <c r="A218" s="1" t="s">
        <v>59</v>
      </c>
      <c r="B218" s="16">
        <v>1.19771294109897E18</v>
      </c>
      <c r="C218" s="23" t="s">
        <v>532</v>
      </c>
      <c r="D218" s="24" t="s">
        <v>533</v>
      </c>
      <c r="E218" s="25">
        <v>0.0</v>
      </c>
      <c r="F218" s="25">
        <v>1.0</v>
      </c>
      <c r="G218" s="25">
        <v>0.0</v>
      </c>
      <c r="H218" s="25">
        <v>0.0</v>
      </c>
      <c r="I218" s="7">
        <v>0.0</v>
      </c>
      <c r="J218" s="7">
        <v>1.0</v>
      </c>
      <c r="K218" s="7">
        <v>0.0</v>
      </c>
      <c r="L218" s="7">
        <v>0.0</v>
      </c>
      <c r="M218" s="7">
        <v>0.0</v>
      </c>
      <c r="N218" s="7">
        <v>0.0</v>
      </c>
      <c r="O218" s="7">
        <v>0.0</v>
      </c>
      <c r="P218" s="7">
        <v>0.0</v>
      </c>
      <c r="Q218" s="7">
        <v>0.0</v>
      </c>
      <c r="R218" s="7">
        <v>0.0</v>
      </c>
      <c r="S218" s="7">
        <v>0.0</v>
      </c>
      <c r="T218" s="7">
        <v>0.0</v>
      </c>
      <c r="U218" s="7">
        <v>1.0</v>
      </c>
      <c r="V218" s="7">
        <v>1.0</v>
      </c>
      <c r="W218" s="7">
        <v>0.0</v>
      </c>
      <c r="X218" s="7">
        <v>0.0</v>
      </c>
      <c r="Y218" s="7">
        <v>0.0</v>
      </c>
      <c r="Z218" s="7">
        <v>0.0</v>
      </c>
      <c r="AA218" s="26">
        <v>0.0</v>
      </c>
      <c r="AB218" s="26">
        <v>0.0</v>
      </c>
      <c r="AC218" s="26">
        <v>0.0</v>
      </c>
      <c r="AD218" s="26">
        <v>0.0</v>
      </c>
      <c r="AE218" s="26">
        <v>0.0</v>
      </c>
      <c r="AF218" s="26">
        <v>0.0</v>
      </c>
      <c r="AG218" s="26">
        <v>0.0</v>
      </c>
      <c r="AH218" s="26">
        <v>0.0</v>
      </c>
      <c r="AI218" s="7">
        <v>0.0</v>
      </c>
      <c r="AJ218" s="26">
        <v>0.0</v>
      </c>
      <c r="AK218" s="26">
        <v>0.0</v>
      </c>
      <c r="AL218" s="26">
        <v>0.0</v>
      </c>
      <c r="AM218" s="26">
        <v>0.0</v>
      </c>
      <c r="AN218" s="26">
        <v>0.0</v>
      </c>
      <c r="AO218" s="26">
        <v>0.0</v>
      </c>
      <c r="AP218" s="24" t="s">
        <v>530</v>
      </c>
      <c r="AQ218" s="24" t="s">
        <v>531</v>
      </c>
      <c r="AR218" s="1" t="str">
        <f>IF(IFNA(VLOOKUP(AP218,Criteri!A:A,1,FALSE),"ko")="ko","Non c'è in Criteri","")</f>
        <v/>
      </c>
      <c r="AS218" s="21" t="str">
        <f t="shared" si="1"/>
        <v>Target_chi_gruppo +  Target_categoria_giornalismo +  Linguaggio volgare  +  Contenuto/tema_insulto generico</v>
      </c>
      <c r="AT218" s="24"/>
      <c r="AU218" s="24"/>
      <c r="AV218" s="24"/>
      <c r="AW218" s="24"/>
      <c r="AX218" s="24"/>
    </row>
    <row r="219" ht="18.0" customHeight="1">
      <c r="A219" s="1" t="s">
        <v>59</v>
      </c>
      <c r="B219" s="16">
        <v>1.19076478713689E18</v>
      </c>
      <c r="C219" s="23" t="s">
        <v>534</v>
      </c>
      <c r="D219" s="24" t="s">
        <v>535</v>
      </c>
      <c r="E219" s="25">
        <v>1.0</v>
      </c>
      <c r="F219" s="25">
        <v>0.0</v>
      </c>
      <c r="G219" s="25">
        <v>0.0</v>
      </c>
      <c r="H219" s="25">
        <v>0.0</v>
      </c>
      <c r="I219" s="7">
        <v>0.0</v>
      </c>
      <c r="J219" s="7">
        <v>1.0</v>
      </c>
      <c r="K219" s="7">
        <v>0.0</v>
      </c>
      <c r="L219" s="7">
        <v>0.0</v>
      </c>
      <c r="M219" s="7">
        <v>0.0</v>
      </c>
      <c r="N219" s="7">
        <v>0.0</v>
      </c>
      <c r="O219" s="7">
        <v>0.0</v>
      </c>
      <c r="P219" s="7">
        <v>0.0</v>
      </c>
      <c r="Q219" s="7">
        <v>0.0</v>
      </c>
      <c r="R219" s="7">
        <v>0.0</v>
      </c>
      <c r="S219" s="7">
        <v>0.0</v>
      </c>
      <c r="T219" s="7">
        <v>0.0</v>
      </c>
      <c r="U219" s="26">
        <v>1.0</v>
      </c>
      <c r="V219" s="7">
        <v>1.0</v>
      </c>
      <c r="W219" s="7">
        <v>0.0</v>
      </c>
      <c r="X219" s="7">
        <v>0.0</v>
      </c>
      <c r="Y219" s="7">
        <v>0.0</v>
      </c>
      <c r="Z219" s="26">
        <v>0.0</v>
      </c>
      <c r="AA219" s="26">
        <v>0.0</v>
      </c>
      <c r="AB219" s="26">
        <v>0.0</v>
      </c>
      <c r="AC219" s="26">
        <v>0.0</v>
      </c>
      <c r="AD219" s="26">
        <v>0.0</v>
      </c>
      <c r="AE219" s="26">
        <v>0.0</v>
      </c>
      <c r="AF219" s="26">
        <v>0.0</v>
      </c>
      <c r="AG219" s="26">
        <v>0.0</v>
      </c>
      <c r="AH219" s="26">
        <v>0.0</v>
      </c>
      <c r="AI219" s="7">
        <v>0.0</v>
      </c>
      <c r="AJ219" s="26">
        <v>0.0</v>
      </c>
      <c r="AK219" s="26">
        <v>0.0</v>
      </c>
      <c r="AL219" s="26">
        <v>0.0</v>
      </c>
      <c r="AM219" s="26">
        <v>0.0</v>
      </c>
      <c r="AN219" s="26">
        <v>0.0</v>
      </c>
      <c r="AO219" s="26">
        <v>0.0</v>
      </c>
      <c r="AP219" s="24" t="s">
        <v>530</v>
      </c>
      <c r="AQ219" s="7" t="s">
        <v>531</v>
      </c>
      <c r="AR219" s="1" t="str">
        <f>IF(IFNA(VLOOKUP(AP219,Criteri!A:A,1,FALSE),"ko")="ko","Non c'è in Criteri","")</f>
        <v/>
      </c>
      <c r="AS219" s="21" t="str">
        <f t="shared" si="1"/>
        <v>Target_chi_singolo +  Target_categoria_giornalismo +  Linguaggio volgare  +  Contenuto/tema_insulto generico</v>
      </c>
      <c r="AT219" s="24"/>
      <c r="AU219" s="24"/>
      <c r="AV219" s="24"/>
      <c r="AW219" s="24"/>
      <c r="AX219" s="24"/>
    </row>
    <row r="220" ht="18.0" customHeight="1">
      <c r="A220" s="1" t="s">
        <v>56</v>
      </c>
      <c r="B220" s="16">
        <v>1.21647761615421E18</v>
      </c>
      <c r="C220" s="23" t="s">
        <v>536</v>
      </c>
      <c r="D220" s="24" t="s">
        <v>537</v>
      </c>
      <c r="E220" s="25">
        <v>0.0</v>
      </c>
      <c r="F220" s="25">
        <v>0.0</v>
      </c>
      <c r="G220" s="25">
        <v>1.0</v>
      </c>
      <c r="H220" s="25">
        <v>0.0</v>
      </c>
      <c r="I220" s="7">
        <v>0.0</v>
      </c>
      <c r="J220" s="7">
        <v>1.0</v>
      </c>
      <c r="K220" s="7">
        <v>0.0</v>
      </c>
      <c r="L220" s="26">
        <v>0.0</v>
      </c>
      <c r="M220" s="7">
        <v>0.0</v>
      </c>
      <c r="N220" s="7">
        <v>0.0</v>
      </c>
      <c r="O220" s="7">
        <v>0.0</v>
      </c>
      <c r="P220" s="7">
        <v>0.0</v>
      </c>
      <c r="Q220" s="7">
        <v>0.0</v>
      </c>
      <c r="R220" s="7">
        <v>0.0</v>
      </c>
      <c r="S220" s="7">
        <v>0.0</v>
      </c>
      <c r="T220" s="7">
        <v>0.0</v>
      </c>
      <c r="U220" s="26">
        <v>1.0</v>
      </c>
      <c r="V220" s="7">
        <v>1.0</v>
      </c>
      <c r="W220" s="7">
        <v>0.0</v>
      </c>
      <c r="X220" s="7">
        <v>0.0</v>
      </c>
      <c r="Y220" s="7">
        <v>0.0</v>
      </c>
      <c r="Z220" s="7">
        <v>0.0</v>
      </c>
      <c r="AA220" s="7">
        <v>0.0</v>
      </c>
      <c r="AB220" s="7">
        <v>0.0</v>
      </c>
      <c r="AC220" s="7">
        <v>0.0</v>
      </c>
      <c r="AD220" s="7">
        <v>0.0</v>
      </c>
      <c r="AE220" s="7">
        <v>0.0</v>
      </c>
      <c r="AF220" s="7">
        <v>0.0</v>
      </c>
      <c r="AG220" s="7">
        <v>0.0</v>
      </c>
      <c r="AH220" s="7">
        <v>0.0</v>
      </c>
      <c r="AI220" s="7">
        <v>0.0</v>
      </c>
      <c r="AJ220" s="7">
        <v>0.0</v>
      </c>
      <c r="AK220" s="7">
        <v>0.0</v>
      </c>
      <c r="AL220" s="7">
        <v>0.0</v>
      </c>
      <c r="AM220" s="7">
        <v>0.0</v>
      </c>
      <c r="AN220" s="7">
        <v>0.0</v>
      </c>
      <c r="AO220" s="7">
        <v>0.0</v>
      </c>
      <c r="AP220" s="24" t="s">
        <v>530</v>
      </c>
      <c r="AQ220" s="7" t="s">
        <v>531</v>
      </c>
      <c r="AR220" s="1" t="str">
        <f>IF(IFNA(VLOOKUP(AP220,Criteri!A:A,1,FALSE),"ko")="ko","Non c'è in Criteri","")</f>
        <v/>
      </c>
      <c r="AS220" s="21" t="str">
        <f t="shared" si="1"/>
        <v>Target_chi_organizzazione +  Target_categoria_giornalismo +  Linguaggio volgare  +  Contenuto/tema_insulto generico</v>
      </c>
      <c r="AT220" s="24"/>
      <c r="AU220" s="24"/>
      <c r="AV220" s="24"/>
      <c r="AW220" s="24"/>
      <c r="AX220" s="24"/>
    </row>
    <row r="221" ht="18.0" customHeight="1">
      <c r="A221" s="1" t="s">
        <v>56</v>
      </c>
      <c r="B221" s="16">
        <v>1.21643412766002E18</v>
      </c>
      <c r="C221" s="23" t="s">
        <v>538</v>
      </c>
      <c r="D221" s="24"/>
      <c r="E221" s="25">
        <v>1.0</v>
      </c>
      <c r="F221" s="25">
        <v>0.0</v>
      </c>
      <c r="G221" s="25">
        <v>0.0</v>
      </c>
      <c r="H221" s="25">
        <v>0.0</v>
      </c>
      <c r="I221" s="7">
        <v>0.0</v>
      </c>
      <c r="J221" s="7">
        <v>1.0</v>
      </c>
      <c r="K221" s="7">
        <v>0.0</v>
      </c>
      <c r="L221" s="26">
        <v>0.0</v>
      </c>
      <c r="M221" s="7">
        <v>0.0</v>
      </c>
      <c r="N221" s="7">
        <v>0.0</v>
      </c>
      <c r="O221" s="7">
        <v>0.0</v>
      </c>
      <c r="P221" s="7">
        <v>0.0</v>
      </c>
      <c r="Q221" s="7">
        <v>0.0</v>
      </c>
      <c r="R221" s="7">
        <v>0.0</v>
      </c>
      <c r="S221" s="7">
        <v>0.0</v>
      </c>
      <c r="T221" s="7">
        <v>0.0</v>
      </c>
      <c r="U221" s="26">
        <v>1.0</v>
      </c>
      <c r="V221" s="7">
        <v>1.0</v>
      </c>
      <c r="W221" s="7">
        <v>0.0</v>
      </c>
      <c r="X221" s="7">
        <v>0.0</v>
      </c>
      <c r="Y221" s="7">
        <v>0.0</v>
      </c>
      <c r="Z221" s="7">
        <v>0.0</v>
      </c>
      <c r="AA221" s="7">
        <v>0.0</v>
      </c>
      <c r="AB221" s="7">
        <v>0.0</v>
      </c>
      <c r="AC221" s="7">
        <v>0.0</v>
      </c>
      <c r="AD221" s="7">
        <v>0.0</v>
      </c>
      <c r="AE221" s="7">
        <v>0.0</v>
      </c>
      <c r="AF221" s="7">
        <v>0.0</v>
      </c>
      <c r="AG221" s="7">
        <v>0.0</v>
      </c>
      <c r="AH221" s="7">
        <v>0.0</v>
      </c>
      <c r="AI221" s="7">
        <v>0.0</v>
      </c>
      <c r="AJ221" s="7">
        <v>0.0</v>
      </c>
      <c r="AK221" s="7">
        <v>0.0</v>
      </c>
      <c r="AL221" s="7">
        <v>0.0</v>
      </c>
      <c r="AM221" s="7">
        <v>0.0</v>
      </c>
      <c r="AN221" s="7">
        <v>0.0</v>
      </c>
      <c r="AO221" s="7">
        <v>0.0</v>
      </c>
      <c r="AP221" s="24" t="s">
        <v>530</v>
      </c>
      <c r="AQ221" s="7" t="s">
        <v>531</v>
      </c>
      <c r="AR221" s="1" t="str">
        <f>IF(IFNA(VLOOKUP(AP221,Criteri!A:A,1,FALSE),"ko")="ko","Non c'è in Criteri","")</f>
        <v/>
      </c>
      <c r="AS221" s="21" t="str">
        <f t="shared" si="1"/>
        <v>Target_chi_singolo +  Target_categoria_giornalismo +  Linguaggio volgare  +  Contenuto/tema_insulto generico</v>
      </c>
      <c r="AT221" s="24"/>
      <c r="AU221" s="24"/>
      <c r="AV221" s="24"/>
      <c r="AW221" s="24"/>
      <c r="AX221" s="24"/>
    </row>
    <row r="222" ht="18.0" customHeight="1">
      <c r="A222" s="1" t="s">
        <v>56</v>
      </c>
      <c r="B222" s="16">
        <v>1.2166193971393E18</v>
      </c>
      <c r="C222" s="23" t="s">
        <v>539</v>
      </c>
      <c r="D222" s="24"/>
      <c r="E222" s="25">
        <v>1.0</v>
      </c>
      <c r="F222" s="25">
        <v>0.0</v>
      </c>
      <c r="G222" s="25">
        <v>0.0</v>
      </c>
      <c r="H222" s="25">
        <v>0.0</v>
      </c>
      <c r="I222" s="7">
        <v>0.0</v>
      </c>
      <c r="J222" s="7">
        <v>1.0</v>
      </c>
      <c r="K222" s="7">
        <v>0.0</v>
      </c>
      <c r="L222" s="26">
        <v>0.0</v>
      </c>
      <c r="M222" s="7">
        <v>0.0</v>
      </c>
      <c r="N222" s="7">
        <v>0.0</v>
      </c>
      <c r="O222" s="7">
        <v>0.0</v>
      </c>
      <c r="P222" s="7">
        <v>0.0</v>
      </c>
      <c r="Q222" s="7">
        <v>0.0</v>
      </c>
      <c r="R222" s="7">
        <v>0.0</v>
      </c>
      <c r="S222" s="7">
        <v>0.0</v>
      </c>
      <c r="T222" s="7">
        <v>0.0</v>
      </c>
      <c r="U222" s="26">
        <v>1.0</v>
      </c>
      <c r="V222" s="7">
        <v>1.0</v>
      </c>
      <c r="W222" s="7">
        <v>0.0</v>
      </c>
      <c r="X222" s="7">
        <v>0.0</v>
      </c>
      <c r="Y222" s="7">
        <v>0.0</v>
      </c>
      <c r="Z222" s="7">
        <v>0.0</v>
      </c>
      <c r="AA222" s="7">
        <v>0.0</v>
      </c>
      <c r="AB222" s="7">
        <v>0.0</v>
      </c>
      <c r="AC222" s="7">
        <v>0.0</v>
      </c>
      <c r="AD222" s="7">
        <v>0.0</v>
      </c>
      <c r="AE222" s="7">
        <v>0.0</v>
      </c>
      <c r="AF222" s="7">
        <v>0.0</v>
      </c>
      <c r="AG222" s="7">
        <v>0.0</v>
      </c>
      <c r="AH222" s="7">
        <v>0.0</v>
      </c>
      <c r="AI222" s="7">
        <v>0.0</v>
      </c>
      <c r="AJ222" s="7">
        <v>0.0</v>
      </c>
      <c r="AK222" s="7">
        <v>0.0</v>
      </c>
      <c r="AL222" s="7">
        <v>0.0</v>
      </c>
      <c r="AM222" s="7">
        <v>0.0</v>
      </c>
      <c r="AN222" s="7">
        <v>0.0</v>
      </c>
      <c r="AO222" s="7">
        <v>0.0</v>
      </c>
      <c r="AP222" s="24" t="s">
        <v>530</v>
      </c>
      <c r="AQ222" s="7" t="s">
        <v>531</v>
      </c>
      <c r="AR222" s="1" t="str">
        <f>IF(IFNA(VLOOKUP(AP222,Criteri!A:A,1,FALSE),"ko")="ko","Non c'è in Criteri","")</f>
        <v/>
      </c>
      <c r="AS222" s="21" t="str">
        <f t="shared" si="1"/>
        <v>Target_chi_singolo +  Target_categoria_giornalismo +  Linguaggio volgare  +  Contenuto/tema_insulto generico</v>
      </c>
      <c r="AT222" s="24"/>
      <c r="AU222" s="24"/>
      <c r="AV222" s="24"/>
      <c r="AW222" s="24"/>
      <c r="AX222" s="24"/>
    </row>
    <row r="223" ht="18.0" customHeight="1">
      <c r="A223" s="1" t="s">
        <v>56</v>
      </c>
      <c r="B223" s="16">
        <v>1.19178297729604E18</v>
      </c>
      <c r="C223" s="23" t="s">
        <v>540</v>
      </c>
      <c r="D223" s="24"/>
      <c r="E223" s="25">
        <v>1.0</v>
      </c>
      <c r="F223" s="25">
        <v>0.0</v>
      </c>
      <c r="G223" s="25">
        <v>0.0</v>
      </c>
      <c r="H223" s="25">
        <v>0.0</v>
      </c>
      <c r="I223" s="7">
        <v>0.0</v>
      </c>
      <c r="J223" s="7">
        <v>1.0</v>
      </c>
      <c r="K223" s="7">
        <v>0.0</v>
      </c>
      <c r="L223" s="26">
        <v>0.0</v>
      </c>
      <c r="M223" s="7">
        <v>0.0</v>
      </c>
      <c r="N223" s="7">
        <v>1.0</v>
      </c>
      <c r="O223" s="7">
        <v>0.0</v>
      </c>
      <c r="P223" s="7">
        <v>0.0</v>
      </c>
      <c r="Q223" s="7">
        <v>0.0</v>
      </c>
      <c r="R223" s="7">
        <v>0.0</v>
      </c>
      <c r="S223" s="7">
        <v>0.0</v>
      </c>
      <c r="T223" s="7">
        <v>0.0</v>
      </c>
      <c r="U223" s="26">
        <v>0.0</v>
      </c>
      <c r="V223" s="7">
        <v>1.0</v>
      </c>
      <c r="W223" s="7">
        <v>0.0</v>
      </c>
      <c r="X223" s="7">
        <v>0.0</v>
      </c>
      <c r="Y223" s="7">
        <v>0.0</v>
      </c>
      <c r="Z223" s="7">
        <v>0.0</v>
      </c>
      <c r="AA223" s="7">
        <v>0.0</v>
      </c>
      <c r="AB223" s="7">
        <v>0.0</v>
      </c>
      <c r="AC223" s="7">
        <v>0.0</v>
      </c>
      <c r="AD223" s="7">
        <v>0.0</v>
      </c>
      <c r="AE223" s="19">
        <v>0.0</v>
      </c>
      <c r="AF223" s="7">
        <v>0.0</v>
      </c>
      <c r="AG223" s="7">
        <v>0.0</v>
      </c>
      <c r="AH223" s="7">
        <v>0.0</v>
      </c>
      <c r="AI223" s="7">
        <v>0.0</v>
      </c>
      <c r="AJ223" s="7">
        <v>0.0</v>
      </c>
      <c r="AK223" s="7">
        <v>0.0</v>
      </c>
      <c r="AL223" s="7">
        <v>0.0</v>
      </c>
      <c r="AM223" s="7">
        <v>0.0</v>
      </c>
      <c r="AN223" s="7">
        <v>0.0</v>
      </c>
      <c r="AO223" s="7">
        <v>0.0</v>
      </c>
      <c r="AP223" s="24" t="s">
        <v>541</v>
      </c>
      <c r="AQ223" s="24" t="s">
        <v>469</v>
      </c>
      <c r="AR223" s="1" t="str">
        <f>IF(IFNA(VLOOKUP(AP223,Criteri!A:A,1,FALSE),"ko")="ko","Non c'è in Criteri","")</f>
        <v/>
      </c>
      <c r="AS223" s="21" t="str">
        <f t="shared" si="1"/>
        <v>Target_chi_singolo +  Target_categoria_giornalismo +  Target_categoria_personaggio +  Contenuto/tema_insulto generico</v>
      </c>
      <c r="AT223" s="24"/>
      <c r="AU223" s="24"/>
      <c r="AV223" s="24"/>
      <c r="AW223" s="24"/>
      <c r="AX223" s="24"/>
    </row>
    <row r="224" ht="18.0" customHeight="1">
      <c r="A224" s="1" t="s">
        <v>149</v>
      </c>
      <c r="B224" s="16">
        <v>1.19146304013642E18</v>
      </c>
      <c r="C224" s="23" t="s">
        <v>542</v>
      </c>
      <c r="D224" s="24" t="s">
        <v>543</v>
      </c>
      <c r="E224" s="28">
        <v>0.0</v>
      </c>
      <c r="F224" s="28">
        <v>1.0</v>
      </c>
      <c r="G224" s="28">
        <v>0.0</v>
      </c>
      <c r="H224" s="28">
        <v>0.0</v>
      </c>
      <c r="I224" s="26">
        <v>0.0</v>
      </c>
      <c r="J224" s="26">
        <v>1.0</v>
      </c>
      <c r="K224" s="26">
        <v>0.0</v>
      </c>
      <c r="L224" s="26">
        <v>0.0</v>
      </c>
      <c r="M224" s="26">
        <v>0.0</v>
      </c>
      <c r="N224" s="26">
        <v>1.0</v>
      </c>
      <c r="O224" s="26">
        <v>0.0</v>
      </c>
      <c r="P224" s="26">
        <v>0.0</v>
      </c>
      <c r="Q224" s="26">
        <v>0.0</v>
      </c>
      <c r="R224" s="26">
        <v>0.0</v>
      </c>
      <c r="S224" s="26">
        <v>0.0</v>
      </c>
      <c r="T224" s="26">
        <v>0.0</v>
      </c>
      <c r="U224" s="26">
        <v>0.0</v>
      </c>
      <c r="V224" s="26">
        <v>1.0</v>
      </c>
      <c r="W224" s="26">
        <v>0.0</v>
      </c>
      <c r="X224" s="7">
        <v>0.0</v>
      </c>
      <c r="Y224" s="7">
        <v>0.0</v>
      </c>
      <c r="Z224" s="26">
        <v>0.0</v>
      </c>
      <c r="AA224" s="26">
        <v>0.0</v>
      </c>
      <c r="AB224" s="26">
        <v>0.0</v>
      </c>
      <c r="AC224" s="26">
        <v>0.0</v>
      </c>
      <c r="AD224" s="26">
        <v>0.0</v>
      </c>
      <c r="AE224" s="19">
        <v>0.0</v>
      </c>
      <c r="AF224" s="26">
        <v>0.0</v>
      </c>
      <c r="AG224" s="26">
        <v>0.0</v>
      </c>
      <c r="AH224" s="26">
        <v>0.0</v>
      </c>
      <c r="AI224" s="26">
        <v>0.0</v>
      </c>
      <c r="AJ224" s="26">
        <v>0.0</v>
      </c>
      <c r="AK224" s="26">
        <v>0.0</v>
      </c>
      <c r="AL224" s="26">
        <v>0.0</v>
      </c>
      <c r="AM224" s="26">
        <v>0.0</v>
      </c>
      <c r="AN224" s="26">
        <v>0.0</v>
      </c>
      <c r="AO224" s="26">
        <v>0.0</v>
      </c>
      <c r="AP224" s="24" t="s">
        <v>541</v>
      </c>
      <c r="AQ224" s="24" t="s">
        <v>469</v>
      </c>
      <c r="AR224" s="1" t="str">
        <f>IF(IFNA(VLOOKUP(AP224,Criteri!A:A,1,FALSE),"ko")="ko","Non c'è in Criteri","")</f>
        <v/>
      </c>
      <c r="AS224" s="21" t="str">
        <f t="shared" si="1"/>
        <v>Target_chi_gruppo +  Target_categoria_giornalismo +  Target_categoria_personaggio +  Contenuto/tema_insulto generico</v>
      </c>
      <c r="AT224" s="24"/>
      <c r="AU224" s="24"/>
      <c r="AV224" s="24"/>
      <c r="AW224" s="24"/>
      <c r="AX224" s="24"/>
    </row>
    <row r="225" ht="18.0" customHeight="1">
      <c r="A225" s="1" t="s">
        <v>51</v>
      </c>
      <c r="B225" s="16">
        <v>1.21643412766002E18</v>
      </c>
      <c r="C225" s="17" t="s">
        <v>544</v>
      </c>
      <c r="D225" s="1" t="s">
        <v>545</v>
      </c>
      <c r="E225" s="22">
        <v>1.0</v>
      </c>
      <c r="F225" s="22">
        <v>0.0</v>
      </c>
      <c r="G225" s="22">
        <v>0.0</v>
      </c>
      <c r="H225" s="22">
        <v>0.0</v>
      </c>
      <c r="I225" s="1">
        <v>0.0</v>
      </c>
      <c r="J225" s="1">
        <v>1.0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9">
        <v>0.0</v>
      </c>
      <c r="U225" s="19">
        <v>0.0</v>
      </c>
      <c r="V225" s="19">
        <v>1.0</v>
      </c>
      <c r="W225" s="19">
        <v>0.0</v>
      </c>
      <c r="X225" s="1">
        <v>0.0</v>
      </c>
      <c r="Y225" s="1">
        <v>0.0</v>
      </c>
      <c r="Z225" s="19">
        <v>0.0</v>
      </c>
      <c r="AA225" s="19">
        <v>0.0</v>
      </c>
      <c r="AB225" s="19">
        <v>0.0</v>
      </c>
      <c r="AC225" s="19">
        <v>0.0</v>
      </c>
      <c r="AD225" s="19">
        <v>0.0</v>
      </c>
      <c r="AE225" s="19">
        <v>0.0</v>
      </c>
      <c r="AF225" s="19">
        <v>0.0</v>
      </c>
      <c r="AG225" s="19">
        <v>0.0</v>
      </c>
      <c r="AH225" s="19">
        <v>0.0</v>
      </c>
      <c r="AI225" s="19">
        <v>0.0</v>
      </c>
      <c r="AJ225" s="19">
        <v>0.0</v>
      </c>
      <c r="AK225" s="19">
        <v>0.0</v>
      </c>
      <c r="AL225" s="19">
        <v>0.0</v>
      </c>
      <c r="AM225" s="19">
        <v>0.0</v>
      </c>
      <c r="AN225" s="19">
        <v>0.0</v>
      </c>
      <c r="AO225" s="19">
        <v>1.0</v>
      </c>
      <c r="AP225" s="24" t="s">
        <v>541</v>
      </c>
      <c r="AQ225" s="24" t="s">
        <v>469</v>
      </c>
      <c r="AR225" s="1" t="str">
        <f>IF(IFNA(VLOOKUP(AP225,Criteri!A:A,1,FALSE),"ko")="ko","Non c'è in Criteri","")</f>
        <v/>
      </c>
      <c r="AS225" s="21" t="str">
        <f t="shared" si="1"/>
        <v>Target_chi_singolo +  Target_categoria_giornalismo +  Target_categoria_personaggio +  Contenuto/tema_insulto generico +  hate speech_SO</v>
      </c>
      <c r="AT225" s="1"/>
      <c r="AU225" s="1"/>
      <c r="AV225" s="1"/>
      <c r="AW225" s="1"/>
      <c r="AX225" s="1"/>
    </row>
    <row r="226" ht="18.0" customHeight="1">
      <c r="A226" s="1" t="s">
        <v>51</v>
      </c>
      <c r="B226" s="16">
        <v>1.22947380475112E18</v>
      </c>
      <c r="C226" s="17" t="s">
        <v>546</v>
      </c>
      <c r="D226" s="1"/>
      <c r="E226" s="22">
        <v>0.0</v>
      </c>
      <c r="F226" s="22">
        <v>1.0</v>
      </c>
      <c r="G226" s="22">
        <v>0.0</v>
      </c>
      <c r="H226" s="22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1.0</v>
      </c>
      <c r="S226" s="1">
        <v>0.0</v>
      </c>
      <c r="T226" s="1">
        <v>0.0</v>
      </c>
      <c r="U226" s="19">
        <v>1.0</v>
      </c>
      <c r="V226" s="1">
        <v>1.0</v>
      </c>
      <c r="W226" s="1">
        <v>0.0</v>
      </c>
      <c r="X226" s="1">
        <v>0.0</v>
      </c>
      <c r="Y226" s="1">
        <v>0.0</v>
      </c>
      <c r="Z226" s="19">
        <v>0.0</v>
      </c>
      <c r="AA226" s="19">
        <v>0.0</v>
      </c>
      <c r="AB226" s="19">
        <v>0.0</v>
      </c>
      <c r="AC226" s="19">
        <v>0.0</v>
      </c>
      <c r="AD226" s="19">
        <v>0.0</v>
      </c>
      <c r="AE226" s="19">
        <v>0.0</v>
      </c>
      <c r="AF226" s="19">
        <v>0.0</v>
      </c>
      <c r="AG226" s="19">
        <v>0.0</v>
      </c>
      <c r="AH226" s="19">
        <v>0.0</v>
      </c>
      <c r="AI226" s="1">
        <v>0.0</v>
      </c>
      <c r="AJ226" s="19">
        <v>0.0</v>
      </c>
      <c r="AK226" s="19">
        <v>0.0</v>
      </c>
      <c r="AL226" s="19">
        <v>0.0</v>
      </c>
      <c r="AM226" s="19">
        <v>0.0</v>
      </c>
      <c r="AN226" s="19">
        <v>0.0</v>
      </c>
      <c r="AO226" s="19">
        <v>0.0</v>
      </c>
      <c r="AP226" s="20" t="s">
        <v>547</v>
      </c>
      <c r="AQ226" s="27" t="s">
        <v>548</v>
      </c>
      <c r="AR226" s="1" t="str">
        <f>IF(IFNA(VLOOKUP(AP226,Criteri!A:A,1,FALSE),"ko")="ko","Non c'è in Criteri","")</f>
        <v/>
      </c>
      <c r="AS226" s="21" t="str">
        <f t="shared" si="1"/>
        <v>Target_chi_gruppo +  Target_categoria_non identificabile +  Linguaggio volgare  +  Contenuto/tema_insulto generico</v>
      </c>
      <c r="AT226" s="1"/>
      <c r="AU226" s="1"/>
      <c r="AV226" s="1"/>
      <c r="AW226" s="1"/>
      <c r="AX226" s="1"/>
    </row>
    <row r="227" ht="18.0" customHeight="1">
      <c r="A227" s="1" t="s">
        <v>56</v>
      </c>
      <c r="B227" s="16">
        <v>1.22560345191827E18</v>
      </c>
      <c r="C227" s="17" t="s">
        <v>549</v>
      </c>
      <c r="D227" s="1" t="s">
        <v>78</v>
      </c>
      <c r="E227" s="22">
        <v>0.0</v>
      </c>
      <c r="F227" s="22">
        <v>1.0</v>
      </c>
      <c r="G227" s="22">
        <v>0.0</v>
      </c>
      <c r="H227" s="22">
        <v>0.0</v>
      </c>
      <c r="I227" s="1">
        <v>0.0</v>
      </c>
      <c r="J227" s="1">
        <v>0.0</v>
      </c>
      <c r="K227" s="1">
        <v>0.0</v>
      </c>
      <c r="L227" s="19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1.0</v>
      </c>
      <c r="S227" s="1">
        <v>0.0</v>
      </c>
      <c r="T227" s="1">
        <v>0.0</v>
      </c>
      <c r="U227" s="19">
        <v>1.0</v>
      </c>
      <c r="V227" s="1">
        <v>1.0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26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20" t="s">
        <v>547</v>
      </c>
      <c r="AQ227" s="27" t="s">
        <v>548</v>
      </c>
      <c r="AR227" s="1" t="str">
        <f>IF(IFNA(VLOOKUP(AP227,Criteri!A:A,1,FALSE),"ko")="ko","Non c'è in Criteri","")</f>
        <v/>
      </c>
      <c r="AS227" s="21" t="str">
        <f t="shared" si="1"/>
        <v>Target_chi_gruppo +  Target_categoria_non identificabile +  Linguaggio volgare  +  Contenuto/tema_insulto generico</v>
      </c>
      <c r="AT227" s="1"/>
      <c r="AU227" s="1"/>
      <c r="AV227" s="1"/>
      <c r="AW227" s="1"/>
      <c r="AX227" s="1"/>
    </row>
    <row r="228" ht="18.0" customHeight="1">
      <c r="A228" s="1" t="s">
        <v>56</v>
      </c>
      <c r="B228" s="16">
        <v>1.22432437177224E18</v>
      </c>
      <c r="C228" s="17" t="s">
        <v>550</v>
      </c>
      <c r="D228" s="1" t="s">
        <v>551</v>
      </c>
      <c r="E228" s="22">
        <v>0.0</v>
      </c>
      <c r="F228" s="22">
        <v>1.0</v>
      </c>
      <c r="G228" s="22">
        <v>0.0</v>
      </c>
      <c r="H228" s="22">
        <v>0.0</v>
      </c>
      <c r="I228" s="1">
        <v>0.0</v>
      </c>
      <c r="J228" s="1">
        <v>0.0</v>
      </c>
      <c r="K228" s="1">
        <v>0.0</v>
      </c>
      <c r="L228" s="19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1.0</v>
      </c>
      <c r="S228" s="1">
        <v>0.0</v>
      </c>
      <c r="T228" s="19">
        <v>0.0</v>
      </c>
      <c r="U228" s="19">
        <v>1.0</v>
      </c>
      <c r="V228" s="19">
        <v>1.0</v>
      </c>
      <c r="W228" s="19">
        <v>0.0</v>
      </c>
      <c r="X228" s="1">
        <v>0.0</v>
      </c>
      <c r="Y228" s="1">
        <v>0.0</v>
      </c>
      <c r="Z228" s="19">
        <v>0.0</v>
      </c>
      <c r="AA228" s="19">
        <v>0.0</v>
      </c>
      <c r="AB228" s="19">
        <v>0.0</v>
      </c>
      <c r="AC228" s="19">
        <v>0.0</v>
      </c>
      <c r="AD228" s="19">
        <v>0.0</v>
      </c>
      <c r="AE228" s="26">
        <v>0.0</v>
      </c>
      <c r="AF228" s="19">
        <v>0.0</v>
      </c>
      <c r="AG228" s="19">
        <v>0.0</v>
      </c>
      <c r="AH228" s="19">
        <v>0.0</v>
      </c>
      <c r="AI228" s="19">
        <v>0.0</v>
      </c>
      <c r="AJ228" s="19">
        <v>0.0</v>
      </c>
      <c r="AK228" s="19">
        <v>0.0</v>
      </c>
      <c r="AL228" s="19">
        <v>0.0</v>
      </c>
      <c r="AM228" s="19">
        <v>1.0</v>
      </c>
      <c r="AN228" s="19">
        <v>0.0</v>
      </c>
      <c r="AO228" s="19">
        <v>0.0</v>
      </c>
      <c r="AP228" s="20" t="s">
        <v>547</v>
      </c>
      <c r="AQ228" s="27" t="s">
        <v>548</v>
      </c>
      <c r="AR228" s="1" t="str">
        <f>IF(IFNA(VLOOKUP(AP228,Criteri!A:A,1,FALSE),"ko")="ko","Non c'è in Criteri","")</f>
        <v/>
      </c>
      <c r="AS228" s="21" t="str">
        <f t="shared" si="1"/>
        <v>Target_chi_gruppo +  Target_categoria_non identificabile +  Linguaggio volgare  +  Contenuto/tema_insulto generico +  hate speech_abilismo</v>
      </c>
      <c r="AT228" s="1"/>
      <c r="AU228" s="1"/>
      <c r="AV228" s="1"/>
      <c r="AW228" s="1"/>
      <c r="AX228" s="1"/>
    </row>
    <row r="229" ht="18.0" customHeight="1">
      <c r="A229" s="1" t="s">
        <v>56</v>
      </c>
      <c r="B229" s="16">
        <v>1.22396623262343E18</v>
      </c>
      <c r="C229" s="17" t="s">
        <v>552</v>
      </c>
      <c r="D229" s="1" t="s">
        <v>553</v>
      </c>
      <c r="E229" s="22">
        <v>0.0</v>
      </c>
      <c r="F229" s="22">
        <v>1.0</v>
      </c>
      <c r="G229" s="22">
        <v>1.0</v>
      </c>
      <c r="H229" s="22">
        <v>0.0</v>
      </c>
      <c r="I229" s="1">
        <v>0.0</v>
      </c>
      <c r="J229" s="1">
        <v>1.0</v>
      </c>
      <c r="K229" s="1">
        <v>0.0</v>
      </c>
      <c r="L229" s="19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9">
        <v>0.0</v>
      </c>
      <c r="U229" s="19">
        <v>1.0</v>
      </c>
      <c r="V229" s="19">
        <v>1.0</v>
      </c>
      <c r="W229" s="19">
        <v>0.0</v>
      </c>
      <c r="X229" s="1">
        <v>0.0</v>
      </c>
      <c r="Y229" s="1">
        <v>0.0</v>
      </c>
      <c r="Z229" s="19">
        <v>0.0</v>
      </c>
      <c r="AA229" s="19">
        <v>0.0</v>
      </c>
      <c r="AB229" s="19">
        <v>0.0</v>
      </c>
      <c r="AC229" s="19">
        <v>0.0</v>
      </c>
      <c r="AD229" s="19">
        <v>0.0</v>
      </c>
      <c r="AE229" s="19">
        <v>0.0</v>
      </c>
      <c r="AF229" s="19">
        <v>0.0</v>
      </c>
      <c r="AG229" s="19">
        <v>0.0</v>
      </c>
      <c r="AH229" s="19">
        <v>0.0</v>
      </c>
      <c r="AI229" s="19">
        <v>0.0</v>
      </c>
      <c r="AJ229" s="19">
        <v>0.0</v>
      </c>
      <c r="AK229" s="19">
        <v>0.0</v>
      </c>
      <c r="AL229" s="19">
        <v>0.0</v>
      </c>
      <c r="AM229" s="19">
        <v>0.0</v>
      </c>
      <c r="AN229" s="19">
        <v>0.0</v>
      </c>
      <c r="AO229" s="19">
        <v>0.0</v>
      </c>
      <c r="AP229" s="20" t="s">
        <v>547</v>
      </c>
      <c r="AQ229" s="27" t="s">
        <v>548</v>
      </c>
      <c r="AR229" s="1" t="str">
        <f>IF(IFNA(VLOOKUP(AP229,Criteri!A:A,1,FALSE),"ko")="ko","Non c'è in Criteri","")</f>
        <v/>
      </c>
      <c r="AS229" s="21" t="str">
        <f t="shared" si="1"/>
        <v>Target_chi_gruppo +  Target_chi_organizzazione +  Target_categoria_giornalismo +  Linguaggio volgare  +  Contenuto/tema_insulto generico</v>
      </c>
      <c r="AT229" s="1"/>
      <c r="AU229" s="1"/>
      <c r="AV229" s="1"/>
      <c r="AW229" s="1"/>
      <c r="AX229" s="1"/>
    </row>
    <row r="230" ht="18.0" customHeight="1">
      <c r="A230" s="1" t="s">
        <v>56</v>
      </c>
      <c r="B230" s="16">
        <v>1.19185528647206E18</v>
      </c>
      <c r="C230" s="17" t="s">
        <v>554</v>
      </c>
      <c r="D230" s="1" t="s">
        <v>78</v>
      </c>
      <c r="E230" s="22">
        <v>0.0</v>
      </c>
      <c r="F230" s="22">
        <v>1.0</v>
      </c>
      <c r="G230" s="22">
        <v>0.0</v>
      </c>
      <c r="H230" s="22">
        <v>0.0</v>
      </c>
      <c r="I230" s="1">
        <v>0.0</v>
      </c>
      <c r="J230" s="1">
        <v>0.0</v>
      </c>
      <c r="K230" s="1">
        <v>0.0</v>
      </c>
      <c r="L230" s="19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1.0</v>
      </c>
      <c r="S230" s="1">
        <v>0.0</v>
      </c>
      <c r="T230" s="1">
        <v>0.0</v>
      </c>
      <c r="U230" s="19">
        <v>1.0</v>
      </c>
      <c r="V230" s="1">
        <v>1.0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26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20" t="s">
        <v>547</v>
      </c>
      <c r="AQ230" s="27" t="s">
        <v>548</v>
      </c>
      <c r="AR230" s="1" t="str">
        <f>IF(IFNA(VLOOKUP(AP230,Criteri!A:A,1,FALSE),"ko")="ko","Non c'è in Criteri","")</f>
        <v/>
      </c>
      <c r="AS230" s="21" t="str">
        <f t="shared" si="1"/>
        <v>Target_chi_gruppo +  Target_categoria_non identificabile +  Linguaggio volgare  +  Contenuto/tema_insulto generico</v>
      </c>
      <c r="AT230" s="1"/>
      <c r="AU230" s="1"/>
      <c r="AV230" s="1"/>
      <c r="AW230" s="1"/>
      <c r="AX230" s="1"/>
    </row>
    <row r="231" ht="18.0" customHeight="1">
      <c r="A231" s="1" t="s">
        <v>56</v>
      </c>
      <c r="B231" s="16">
        <v>1.22759746725811E18</v>
      </c>
      <c r="C231" s="17" t="s">
        <v>555</v>
      </c>
      <c r="D231" s="1" t="s">
        <v>556</v>
      </c>
      <c r="E231" s="22">
        <v>0.0</v>
      </c>
      <c r="F231" s="22">
        <v>1.0</v>
      </c>
      <c r="G231" s="22">
        <v>0.0</v>
      </c>
      <c r="H231" s="22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1.0</v>
      </c>
      <c r="S231" s="1">
        <v>0.0</v>
      </c>
      <c r="T231" s="1">
        <v>0.0</v>
      </c>
      <c r="U231" s="19">
        <v>1.0</v>
      </c>
      <c r="V231" s="1">
        <v>1.0</v>
      </c>
      <c r="W231" s="1">
        <v>0.0</v>
      </c>
      <c r="X231" s="1">
        <v>0.0</v>
      </c>
      <c r="Y231" s="1">
        <v>0.0</v>
      </c>
      <c r="Z231" s="19">
        <v>0.0</v>
      </c>
      <c r="AA231" s="19">
        <v>0.0</v>
      </c>
      <c r="AB231" s="19">
        <v>0.0</v>
      </c>
      <c r="AC231" s="19">
        <v>0.0</v>
      </c>
      <c r="AD231" s="19">
        <v>0.0</v>
      </c>
      <c r="AE231" s="19">
        <v>0.0</v>
      </c>
      <c r="AF231" s="19">
        <v>0.0</v>
      </c>
      <c r="AG231" s="19">
        <v>0.0</v>
      </c>
      <c r="AH231" s="19">
        <v>0.0</v>
      </c>
      <c r="AI231" s="1">
        <v>0.0</v>
      </c>
      <c r="AJ231" s="19">
        <v>0.0</v>
      </c>
      <c r="AK231" s="19">
        <v>0.0</v>
      </c>
      <c r="AL231" s="19">
        <v>0.0</v>
      </c>
      <c r="AM231" s="19">
        <v>0.0</v>
      </c>
      <c r="AN231" s="19">
        <v>0.0</v>
      </c>
      <c r="AO231" s="19">
        <v>0.0</v>
      </c>
      <c r="AP231" s="24" t="s">
        <v>547</v>
      </c>
      <c r="AQ231" s="26" t="s">
        <v>548</v>
      </c>
      <c r="AR231" s="1" t="str">
        <f>IF(IFNA(VLOOKUP(AP231,Criteri!A:A,1,FALSE),"ko")="ko","Non c'è in Criteri","")</f>
        <v/>
      </c>
      <c r="AS231" s="21" t="str">
        <f t="shared" si="1"/>
        <v>Target_chi_gruppo +  Target_categoria_non identificabile +  Linguaggio volgare  +  Contenuto/tema_insulto generico</v>
      </c>
      <c r="AT231" s="1"/>
      <c r="AU231" s="1"/>
      <c r="AV231" s="1"/>
      <c r="AW231" s="1"/>
      <c r="AX231" s="1"/>
    </row>
    <row r="232" ht="18.0" customHeight="1">
      <c r="A232" s="1" t="s">
        <v>56</v>
      </c>
      <c r="B232" s="16">
        <v>1.19166892261922E18</v>
      </c>
      <c r="C232" s="17" t="s">
        <v>557</v>
      </c>
      <c r="D232" s="1" t="s">
        <v>558</v>
      </c>
      <c r="E232" s="22">
        <v>0.0</v>
      </c>
      <c r="F232" s="22">
        <v>1.0</v>
      </c>
      <c r="G232" s="22">
        <v>0.0</v>
      </c>
      <c r="H232" s="22">
        <v>0.0</v>
      </c>
      <c r="I232" s="1">
        <v>0.0</v>
      </c>
      <c r="J232" s="1">
        <v>0.0</v>
      </c>
      <c r="K232" s="1">
        <v>0.0</v>
      </c>
      <c r="L232" s="19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1.0</v>
      </c>
      <c r="S232" s="1">
        <v>0.0</v>
      </c>
      <c r="T232" s="19">
        <v>0.0</v>
      </c>
      <c r="U232" s="19">
        <v>1.0</v>
      </c>
      <c r="V232" s="19">
        <v>1.0</v>
      </c>
      <c r="W232" s="19">
        <v>0.0</v>
      </c>
      <c r="X232" s="1">
        <v>0.0</v>
      </c>
      <c r="Y232" s="1">
        <v>0.0</v>
      </c>
      <c r="Z232" s="19">
        <v>0.0</v>
      </c>
      <c r="AA232" s="19">
        <v>0.0</v>
      </c>
      <c r="AB232" s="19">
        <v>0.0</v>
      </c>
      <c r="AC232" s="19">
        <v>0.0</v>
      </c>
      <c r="AD232" s="19">
        <v>0.0</v>
      </c>
      <c r="AE232" s="19">
        <v>0.0</v>
      </c>
      <c r="AF232" s="19">
        <v>0.0</v>
      </c>
      <c r="AG232" s="19">
        <v>0.0</v>
      </c>
      <c r="AH232" s="19">
        <v>0.0</v>
      </c>
      <c r="AI232" s="19">
        <v>0.0</v>
      </c>
      <c r="AJ232" s="19">
        <v>0.0</v>
      </c>
      <c r="AK232" s="19">
        <v>0.0</v>
      </c>
      <c r="AL232" s="19">
        <v>0.0</v>
      </c>
      <c r="AM232" s="19">
        <v>0.0</v>
      </c>
      <c r="AN232" s="19">
        <v>0.0</v>
      </c>
      <c r="AO232" s="19">
        <v>0.0</v>
      </c>
      <c r="AP232" s="24" t="s">
        <v>547</v>
      </c>
      <c r="AQ232" s="26" t="s">
        <v>548</v>
      </c>
      <c r="AR232" s="1" t="str">
        <f>IF(IFNA(VLOOKUP(AP232,Criteri!A:A,1,FALSE),"ko")="ko","Non c'è in Criteri","")</f>
        <v/>
      </c>
      <c r="AS232" s="21" t="str">
        <f t="shared" si="1"/>
        <v>Target_chi_gruppo +  Target_categoria_non identificabile +  Linguaggio volgare  +  Contenuto/tema_insulto generico</v>
      </c>
      <c r="AT232" s="1"/>
      <c r="AU232" s="1"/>
      <c r="AV232" s="1"/>
      <c r="AW232" s="1"/>
      <c r="AX232" s="1"/>
    </row>
    <row r="233" ht="18.0" customHeight="1">
      <c r="A233" s="1" t="s">
        <v>56</v>
      </c>
      <c r="B233" s="16">
        <v>1.18125391830466E18</v>
      </c>
      <c r="C233" s="17" t="s">
        <v>559</v>
      </c>
      <c r="D233" s="1"/>
      <c r="E233" s="22">
        <v>0.0</v>
      </c>
      <c r="F233" s="22">
        <v>1.0</v>
      </c>
      <c r="G233" s="22">
        <v>0.0</v>
      </c>
      <c r="H233" s="22">
        <v>0.0</v>
      </c>
      <c r="I233" s="1">
        <v>0.0</v>
      </c>
      <c r="J233" s="1">
        <v>0.0</v>
      </c>
      <c r="K233" s="1">
        <v>0.0</v>
      </c>
      <c r="L233" s="19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1.0</v>
      </c>
      <c r="S233" s="1">
        <v>0.0</v>
      </c>
      <c r="T233" s="1">
        <v>0.0</v>
      </c>
      <c r="U233" s="19">
        <v>1.0</v>
      </c>
      <c r="V233" s="1">
        <v>1.0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9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24" t="s">
        <v>547</v>
      </c>
      <c r="AQ233" s="26" t="s">
        <v>548</v>
      </c>
      <c r="AR233" s="1" t="str">
        <f>IF(IFNA(VLOOKUP(AP233,Criteri!A:A,1,FALSE),"ko")="ko","Non c'è in Criteri","")</f>
        <v/>
      </c>
      <c r="AS233" s="21" t="str">
        <f t="shared" si="1"/>
        <v>Target_chi_gruppo +  Target_categoria_non identificabile +  Linguaggio volgare  +  Contenuto/tema_insulto generico</v>
      </c>
      <c r="AT233" s="1"/>
      <c r="AU233" s="1"/>
      <c r="AV233" s="1"/>
      <c r="AW233" s="1"/>
      <c r="AX233" s="1"/>
    </row>
    <row r="234" ht="18.0" customHeight="1">
      <c r="A234" s="1" t="s">
        <v>56</v>
      </c>
      <c r="B234" s="16">
        <v>1.19144390292404E18</v>
      </c>
      <c r="C234" s="17" t="s">
        <v>560</v>
      </c>
      <c r="D234" s="1"/>
      <c r="E234" s="22">
        <v>1.0</v>
      </c>
      <c r="F234" s="22">
        <v>0.0</v>
      </c>
      <c r="G234" s="22">
        <v>0.0</v>
      </c>
      <c r="H234" s="22">
        <v>0.0</v>
      </c>
      <c r="I234" s="1">
        <v>0.0</v>
      </c>
      <c r="J234" s="1">
        <v>0.0</v>
      </c>
      <c r="K234" s="1">
        <v>0.0</v>
      </c>
      <c r="L234" s="19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1.0</v>
      </c>
      <c r="S234" s="1">
        <v>0.0</v>
      </c>
      <c r="T234" s="1">
        <v>0.0</v>
      </c>
      <c r="U234" s="19">
        <v>1.0</v>
      </c>
      <c r="V234" s="1">
        <v>1.0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9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24" t="s">
        <v>547</v>
      </c>
      <c r="AQ234" s="26" t="s">
        <v>548</v>
      </c>
      <c r="AR234" s="1" t="str">
        <f>IF(IFNA(VLOOKUP(AP234,Criteri!A:A,1,FALSE),"ko")="ko","Non c'è in Criteri","")</f>
        <v/>
      </c>
      <c r="AS234" s="21" t="str">
        <f t="shared" si="1"/>
        <v>Target_chi_singolo +  Target_categoria_non identificabile +  Linguaggio volgare  +  Contenuto/tema_insulto generico</v>
      </c>
      <c r="AT234" s="1"/>
      <c r="AU234" s="1"/>
      <c r="AV234" s="1"/>
      <c r="AW234" s="1"/>
      <c r="AX234" s="1"/>
    </row>
    <row r="235" ht="18.0" customHeight="1">
      <c r="A235" s="1" t="s">
        <v>56</v>
      </c>
      <c r="B235" s="16">
        <v>1.22398417402302E18</v>
      </c>
      <c r="C235" s="17" t="s">
        <v>561</v>
      </c>
      <c r="D235" s="1"/>
      <c r="E235" s="22">
        <v>1.0</v>
      </c>
      <c r="F235" s="22">
        <v>0.0</v>
      </c>
      <c r="G235" s="22">
        <v>0.0</v>
      </c>
      <c r="H235" s="22">
        <v>0.0</v>
      </c>
      <c r="I235" s="1">
        <v>0.0</v>
      </c>
      <c r="J235" s="1">
        <v>0.0</v>
      </c>
      <c r="K235" s="1">
        <v>0.0</v>
      </c>
      <c r="L235" s="19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1.0</v>
      </c>
      <c r="S235" s="1">
        <v>0.0</v>
      </c>
      <c r="T235" s="1">
        <v>0.0</v>
      </c>
      <c r="U235" s="19">
        <v>1.0</v>
      </c>
      <c r="V235" s="1">
        <v>1.0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9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24" t="s">
        <v>547</v>
      </c>
      <c r="AQ235" s="26" t="s">
        <v>548</v>
      </c>
      <c r="AR235" s="1" t="str">
        <f>IF(IFNA(VLOOKUP(AP235,Criteri!A:A,1,FALSE),"ko")="ko","Non c'è in Criteri","")</f>
        <v/>
      </c>
      <c r="AS235" s="21" t="str">
        <f t="shared" si="1"/>
        <v>Target_chi_singolo +  Target_categoria_non identificabile +  Linguaggio volgare  +  Contenuto/tema_insulto generico</v>
      </c>
      <c r="AT235" s="1"/>
      <c r="AU235" s="1"/>
      <c r="AV235" s="1"/>
      <c r="AW235" s="1"/>
      <c r="AX235" s="1"/>
    </row>
    <row r="236" ht="18.0" customHeight="1">
      <c r="A236" s="1" t="s">
        <v>51</v>
      </c>
      <c r="B236" s="16">
        <v>1.19818243206909E18</v>
      </c>
      <c r="C236" s="17" t="s">
        <v>562</v>
      </c>
      <c r="D236" s="1"/>
      <c r="E236" s="22">
        <v>1.0</v>
      </c>
      <c r="F236" s="22">
        <v>1.0</v>
      </c>
      <c r="G236" s="22">
        <v>1.0</v>
      </c>
      <c r="H236" s="22">
        <v>0.0</v>
      </c>
      <c r="I236" s="1">
        <v>1.0</v>
      </c>
      <c r="J236" s="1">
        <v>0.0</v>
      </c>
      <c r="K236" s="1">
        <v>1.0</v>
      </c>
      <c r="L236" s="1">
        <v>0.0</v>
      </c>
      <c r="M236" s="1">
        <v>1.0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>
        <v>0.0</v>
      </c>
      <c r="U236" s="19">
        <v>0.0</v>
      </c>
      <c r="V236" s="1">
        <v>1.0</v>
      </c>
      <c r="W236" s="1">
        <v>0.0</v>
      </c>
      <c r="X236" s="1">
        <v>0.0</v>
      </c>
      <c r="Y236" s="1">
        <v>0.0</v>
      </c>
      <c r="Z236" s="19">
        <v>0.0</v>
      </c>
      <c r="AA236" s="19">
        <v>1.0</v>
      </c>
      <c r="AB236" s="19">
        <v>0.0</v>
      </c>
      <c r="AC236" s="19">
        <v>0.0</v>
      </c>
      <c r="AD236" s="19">
        <v>0.0</v>
      </c>
      <c r="AE236" s="19">
        <v>0.0</v>
      </c>
      <c r="AF236" s="19">
        <v>0.0</v>
      </c>
      <c r="AG236" s="19">
        <v>0.0</v>
      </c>
      <c r="AH236" s="19">
        <v>0.0</v>
      </c>
      <c r="AI236" s="1">
        <v>0.0</v>
      </c>
      <c r="AJ236" s="19">
        <v>0.0</v>
      </c>
      <c r="AK236" s="19">
        <v>0.0</v>
      </c>
      <c r="AL236" s="19">
        <v>0.0</v>
      </c>
      <c r="AM236" s="19">
        <v>0.0</v>
      </c>
      <c r="AN236" s="19">
        <v>0.0</v>
      </c>
      <c r="AO236" s="19">
        <v>0.0</v>
      </c>
      <c r="AP236" s="1" t="s">
        <v>563</v>
      </c>
      <c r="AQ236" s="20" t="s">
        <v>564</v>
      </c>
      <c r="AR236" s="1" t="str">
        <f>IF(IFNA(VLOOKUP(AP236,Criteri!A:A,1,FALSE),"ko")="ko","Non c'è in Criteri","")</f>
        <v/>
      </c>
      <c r="AS236" s="21" t="str">
        <f t="shared" si="1"/>
        <v>Target_chi_singolo +  Target_chi_gruppo +  Target_chi_organizzazione +  Target_categoria_organizzazione +  Target_categoria_arbitro +  Target_categoria_squadra +  Target_categoria_tifoso +  Contenuto/tema_insulto generico +  Aggressività Verbale_politica</v>
      </c>
      <c r="AT236" s="1"/>
      <c r="AU236" s="1"/>
      <c r="AV236" s="1"/>
      <c r="AW236" s="1"/>
      <c r="AX236" s="1"/>
    </row>
    <row r="237" ht="18.0" customHeight="1">
      <c r="A237" s="1" t="s">
        <v>59</v>
      </c>
      <c r="B237" s="16">
        <v>1.19892273221958E18</v>
      </c>
      <c r="C237" s="17" t="s">
        <v>565</v>
      </c>
      <c r="D237" s="1"/>
      <c r="E237" s="22">
        <v>1.0</v>
      </c>
      <c r="F237" s="22">
        <v>0.0</v>
      </c>
      <c r="G237" s="22">
        <v>0.0</v>
      </c>
      <c r="H237" s="22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9">
        <v>0.0</v>
      </c>
      <c r="V237" s="1">
        <v>1.0</v>
      </c>
      <c r="W237" s="1">
        <v>0.0</v>
      </c>
      <c r="X237" s="1">
        <v>0.0</v>
      </c>
      <c r="Y237" s="1">
        <v>0.0</v>
      </c>
      <c r="Z237" s="19">
        <v>0.0</v>
      </c>
      <c r="AA237" s="19">
        <v>0.0</v>
      </c>
      <c r="AB237" s="19">
        <v>0.0</v>
      </c>
      <c r="AC237" s="19">
        <v>0.0</v>
      </c>
      <c r="AD237" s="19">
        <v>0.0</v>
      </c>
      <c r="AE237" s="19">
        <v>0.0</v>
      </c>
      <c r="AF237" s="19">
        <v>0.0</v>
      </c>
      <c r="AG237" s="19">
        <v>0.0</v>
      </c>
      <c r="AH237" s="19">
        <v>0.0</v>
      </c>
      <c r="AI237" s="1">
        <v>0.0</v>
      </c>
      <c r="AJ237" s="19">
        <v>0.0</v>
      </c>
      <c r="AK237" s="19">
        <v>0.0</v>
      </c>
      <c r="AL237" s="19">
        <v>0.0</v>
      </c>
      <c r="AM237" s="19">
        <v>0.0</v>
      </c>
      <c r="AN237" s="19">
        <v>0.0</v>
      </c>
      <c r="AO237" s="19">
        <v>0.0</v>
      </c>
      <c r="AP237" s="1" t="s">
        <v>566</v>
      </c>
      <c r="AQ237" s="20" t="s">
        <v>567</v>
      </c>
      <c r="AR237" s="1" t="str">
        <f>IF(IFNA(VLOOKUP(AP237,Criteri!A:A,1,FALSE),"ko")="ko","Non c'è in Criteri","")</f>
        <v/>
      </c>
      <c r="AS237" s="21" t="str">
        <f t="shared" si="1"/>
        <v>Target_chi_singolo +  Target_categoria_personaggio +  Contenuto/tema_insulto generico</v>
      </c>
      <c r="AT237" s="1"/>
      <c r="AU237" s="1"/>
      <c r="AV237" s="1"/>
      <c r="AW237" s="1"/>
      <c r="AX237" s="1"/>
    </row>
    <row r="238" ht="18.0" customHeight="1">
      <c r="A238" s="1" t="s">
        <v>149</v>
      </c>
      <c r="B238" s="16">
        <v>1.22242100300085E18</v>
      </c>
      <c r="C238" s="17" t="s">
        <v>568</v>
      </c>
      <c r="D238" s="1" t="s">
        <v>569</v>
      </c>
      <c r="E238" s="22">
        <v>1.0</v>
      </c>
      <c r="F238" s="22">
        <v>0.0</v>
      </c>
      <c r="G238" s="22">
        <v>0.0</v>
      </c>
      <c r="H238" s="22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9">
        <v>0.0</v>
      </c>
      <c r="V238" s="1">
        <v>1.0</v>
      </c>
      <c r="W238" s="1">
        <v>0.0</v>
      </c>
      <c r="X238" s="1">
        <v>0.0</v>
      </c>
      <c r="Y238" s="1">
        <v>0.0</v>
      </c>
      <c r="Z238" s="19">
        <v>0.0</v>
      </c>
      <c r="AA238" s="19">
        <v>0.0</v>
      </c>
      <c r="AB238" s="19">
        <v>0.0</v>
      </c>
      <c r="AC238" s="19">
        <v>0.0</v>
      </c>
      <c r="AD238" s="19">
        <v>0.0</v>
      </c>
      <c r="AE238" s="19">
        <v>0.0</v>
      </c>
      <c r="AF238" s="19">
        <v>0.0</v>
      </c>
      <c r="AG238" s="19">
        <v>0.0</v>
      </c>
      <c r="AH238" s="19">
        <v>0.0</v>
      </c>
      <c r="AI238" s="1">
        <v>0.0</v>
      </c>
      <c r="AJ238" s="19">
        <v>0.0</v>
      </c>
      <c r="AK238" s="19">
        <v>0.0</v>
      </c>
      <c r="AL238" s="19">
        <v>0.0</v>
      </c>
      <c r="AM238" s="19">
        <v>0.0</v>
      </c>
      <c r="AN238" s="19">
        <v>0.0</v>
      </c>
      <c r="AO238" s="19">
        <v>0.0</v>
      </c>
      <c r="AP238" s="1" t="s">
        <v>566</v>
      </c>
      <c r="AQ238" s="20" t="s">
        <v>567</v>
      </c>
      <c r="AR238" s="1" t="str">
        <f>IF(IFNA(VLOOKUP(AP238,Criteri!A:A,1,FALSE),"ko")="ko","Non c'è in Criteri","")</f>
        <v/>
      </c>
      <c r="AS238" s="21" t="str">
        <f t="shared" si="1"/>
        <v>Target_chi_singolo +  Target_categoria_personaggio +  Contenuto/tema_insulto generico</v>
      </c>
      <c r="AT238" s="1"/>
      <c r="AU238" s="1"/>
      <c r="AV238" s="1"/>
      <c r="AW238" s="1"/>
      <c r="AX238" s="1"/>
    </row>
    <row r="239" ht="18.0" customHeight="1">
      <c r="A239" s="1" t="s">
        <v>56</v>
      </c>
      <c r="B239" s="16">
        <v>1.23234087511784E18</v>
      </c>
      <c r="C239" s="17" t="s">
        <v>570</v>
      </c>
      <c r="D239" s="1" t="s">
        <v>571</v>
      </c>
      <c r="E239" s="18">
        <v>1.0</v>
      </c>
      <c r="F239" s="18">
        <v>0.0</v>
      </c>
      <c r="G239" s="18">
        <v>0.0</v>
      </c>
      <c r="H239" s="18">
        <v>0.0</v>
      </c>
      <c r="I239" s="19">
        <v>0.0</v>
      </c>
      <c r="J239" s="19">
        <v>0.0</v>
      </c>
      <c r="K239" s="19">
        <v>0.0</v>
      </c>
      <c r="L239" s="19">
        <v>0.0</v>
      </c>
      <c r="M239" s="19">
        <v>0.0</v>
      </c>
      <c r="N239" s="19">
        <v>1.0</v>
      </c>
      <c r="O239" s="19">
        <v>0.0</v>
      </c>
      <c r="P239" s="19">
        <v>0.0</v>
      </c>
      <c r="Q239" s="19">
        <v>0.0</v>
      </c>
      <c r="R239" s="19">
        <v>0.0</v>
      </c>
      <c r="S239" s="19">
        <v>0.0</v>
      </c>
      <c r="T239" s="19">
        <v>0.0</v>
      </c>
      <c r="U239" s="19">
        <v>0.0</v>
      </c>
      <c r="V239" s="19">
        <v>1.0</v>
      </c>
      <c r="W239" s="19">
        <v>0.0</v>
      </c>
      <c r="X239" s="1">
        <v>0.0</v>
      </c>
      <c r="Y239" s="1">
        <v>0.0</v>
      </c>
      <c r="Z239" s="19">
        <v>0.0</v>
      </c>
      <c r="AA239" s="19">
        <v>0.0</v>
      </c>
      <c r="AB239" s="19">
        <v>0.0</v>
      </c>
      <c r="AC239" s="19">
        <v>0.0</v>
      </c>
      <c r="AD239" s="19">
        <v>0.0</v>
      </c>
      <c r="AE239" s="19">
        <v>0.0</v>
      </c>
      <c r="AF239" s="19">
        <v>0.0</v>
      </c>
      <c r="AG239" s="19">
        <v>0.0</v>
      </c>
      <c r="AH239" s="19">
        <v>0.0</v>
      </c>
      <c r="AI239" s="19">
        <v>0.0</v>
      </c>
      <c r="AJ239" s="19">
        <v>0.0</v>
      </c>
      <c r="AK239" s="19">
        <v>0.0</v>
      </c>
      <c r="AL239" s="19">
        <v>0.0</v>
      </c>
      <c r="AM239" s="19">
        <v>0.0</v>
      </c>
      <c r="AN239" s="19">
        <v>0.0</v>
      </c>
      <c r="AO239" s="19">
        <v>0.0</v>
      </c>
      <c r="AP239" s="1" t="s">
        <v>566</v>
      </c>
      <c r="AQ239" s="20" t="s">
        <v>567</v>
      </c>
      <c r="AR239" s="1" t="str">
        <f>IF(IFNA(VLOOKUP(AP239,Criteri!A:A,1,FALSE),"ko")="ko","Non c'è in Criteri","")</f>
        <v/>
      </c>
      <c r="AS239" s="21" t="str">
        <f t="shared" si="1"/>
        <v>Target_chi_singolo +  Target_categoria_personaggio +  Contenuto/tema_insulto generico</v>
      </c>
      <c r="AT239" s="1"/>
      <c r="AU239" s="1"/>
      <c r="AV239" s="1"/>
      <c r="AW239" s="1"/>
      <c r="AX239" s="1"/>
    </row>
    <row r="240" ht="18.0" customHeight="1">
      <c r="A240" s="1" t="s">
        <v>56</v>
      </c>
      <c r="B240" s="16">
        <v>1.20651635547174E18</v>
      </c>
      <c r="C240" s="17" t="s">
        <v>572</v>
      </c>
      <c r="D240" s="1" t="s">
        <v>573</v>
      </c>
      <c r="E240" s="22">
        <v>1.0</v>
      </c>
      <c r="F240" s="22">
        <v>0.0</v>
      </c>
      <c r="G240" s="22">
        <v>0.0</v>
      </c>
      <c r="H240" s="22">
        <v>0.0</v>
      </c>
      <c r="I240" s="1">
        <v>0.0</v>
      </c>
      <c r="J240" s="1">
        <v>0.0</v>
      </c>
      <c r="K240" s="1">
        <v>0.0</v>
      </c>
      <c r="L240" s="19">
        <v>0.0</v>
      </c>
      <c r="M240" s="1">
        <v>0.0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9">
        <v>0.0</v>
      </c>
      <c r="U240" s="19">
        <v>0.0</v>
      </c>
      <c r="V240" s="19">
        <v>1.0</v>
      </c>
      <c r="W240" s="19">
        <v>0.0</v>
      </c>
      <c r="X240" s="1">
        <v>0.0</v>
      </c>
      <c r="Y240" s="1">
        <v>0.0</v>
      </c>
      <c r="Z240" s="19">
        <v>0.0</v>
      </c>
      <c r="AA240" s="19">
        <v>0.0</v>
      </c>
      <c r="AB240" s="19">
        <v>0.0</v>
      </c>
      <c r="AC240" s="19">
        <v>0.0</v>
      </c>
      <c r="AD240" s="19">
        <v>0.0</v>
      </c>
      <c r="AE240" s="19">
        <v>0.0</v>
      </c>
      <c r="AF240" s="19">
        <v>0.0</v>
      </c>
      <c r="AG240" s="19">
        <v>0.0</v>
      </c>
      <c r="AH240" s="19">
        <v>0.0</v>
      </c>
      <c r="AI240" s="19">
        <v>0.0</v>
      </c>
      <c r="AJ240" s="19">
        <v>0.0</v>
      </c>
      <c r="AK240" s="19">
        <v>0.0</v>
      </c>
      <c r="AL240" s="19">
        <v>0.0</v>
      </c>
      <c r="AM240" s="19">
        <v>0.0</v>
      </c>
      <c r="AN240" s="19">
        <v>0.0</v>
      </c>
      <c r="AO240" s="19">
        <v>0.0</v>
      </c>
      <c r="AP240" s="1" t="s">
        <v>566</v>
      </c>
      <c r="AQ240" s="20" t="s">
        <v>567</v>
      </c>
      <c r="AR240" s="1" t="str">
        <f>IF(IFNA(VLOOKUP(AP240,Criteri!A:A,1,FALSE),"ko")="ko","Non c'è in Criteri","")</f>
        <v/>
      </c>
      <c r="AS240" s="21" t="str">
        <f t="shared" si="1"/>
        <v>Target_chi_singolo +  Target_categoria_personaggio +  Contenuto/tema_insulto generico</v>
      </c>
      <c r="AT240" s="1"/>
      <c r="AU240" s="1"/>
      <c r="AV240" s="1"/>
      <c r="AW240" s="1"/>
      <c r="AX240" s="1"/>
    </row>
    <row r="241" ht="18.0" customHeight="1">
      <c r="A241" s="1" t="s">
        <v>56</v>
      </c>
      <c r="B241" s="16">
        <v>1.22763247777628E18</v>
      </c>
      <c r="C241" s="17" t="s">
        <v>574</v>
      </c>
      <c r="D241" s="1" t="s">
        <v>575</v>
      </c>
      <c r="E241" s="22">
        <v>1.0</v>
      </c>
      <c r="F241" s="22">
        <v>0.0</v>
      </c>
      <c r="G241" s="22">
        <v>0.0</v>
      </c>
      <c r="H241" s="22">
        <v>0.0</v>
      </c>
      <c r="I241" s="1">
        <v>0.0</v>
      </c>
      <c r="J241" s="1">
        <v>0.0</v>
      </c>
      <c r="K241" s="1">
        <v>0.0</v>
      </c>
      <c r="L241" s="19">
        <v>0.0</v>
      </c>
      <c r="M241" s="1">
        <v>0.0</v>
      </c>
      <c r="N241" s="1">
        <v>1.0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9">
        <v>0.0</v>
      </c>
      <c r="V241" s="1">
        <v>1.0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9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 t="s">
        <v>566</v>
      </c>
      <c r="AQ241" s="20" t="s">
        <v>567</v>
      </c>
      <c r="AR241" s="1" t="str">
        <f>IF(IFNA(VLOOKUP(AP241,Criteri!A:A,1,FALSE),"ko")="ko","Non c'è in Criteri","")</f>
        <v/>
      </c>
      <c r="AS241" s="21" t="str">
        <f t="shared" si="1"/>
        <v>Target_chi_singolo +  Target_categoria_personaggio +  Contenuto/tema_insulto generico</v>
      </c>
      <c r="AT241" s="1"/>
      <c r="AU241" s="1"/>
      <c r="AV241" s="1"/>
      <c r="AW241" s="1"/>
      <c r="AX241" s="1"/>
    </row>
    <row r="242" ht="18.0" customHeight="1">
      <c r="A242" s="1" t="s">
        <v>59</v>
      </c>
      <c r="B242" s="16">
        <v>1.22791237913402E18</v>
      </c>
      <c r="C242" s="17" t="s">
        <v>576</v>
      </c>
      <c r="D242" s="1" t="s">
        <v>577</v>
      </c>
      <c r="E242" s="22">
        <v>1.0</v>
      </c>
      <c r="F242" s="22">
        <v>0.0</v>
      </c>
      <c r="G242" s="22">
        <v>0.0</v>
      </c>
      <c r="H242" s="22">
        <v>0.0</v>
      </c>
      <c r="I242" s="1">
        <v>0.0</v>
      </c>
      <c r="J242" s="1">
        <v>0.0</v>
      </c>
      <c r="K242" s="1">
        <v>0.0</v>
      </c>
      <c r="L242" s="19">
        <v>0.0</v>
      </c>
      <c r="M242" s="1">
        <v>0.0</v>
      </c>
      <c r="N242" s="1">
        <v>1.0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9">
        <v>0.0</v>
      </c>
      <c r="V242" s="1">
        <v>1.0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9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 t="s">
        <v>566</v>
      </c>
      <c r="AQ242" s="20" t="s">
        <v>567</v>
      </c>
      <c r="AR242" s="1" t="str">
        <f>IF(IFNA(VLOOKUP(AP242,Criteri!A:A,1,FALSE),"ko")="ko","Non c'è in Criteri","")</f>
        <v/>
      </c>
      <c r="AS242" s="21" t="str">
        <f t="shared" si="1"/>
        <v>Target_chi_singolo +  Target_categoria_personaggio +  Contenuto/tema_insulto generico</v>
      </c>
      <c r="AT242" s="1"/>
      <c r="AU242" s="1"/>
      <c r="AV242" s="1"/>
      <c r="AW242" s="1"/>
      <c r="AX242" s="1"/>
    </row>
    <row r="243" ht="18.0" customHeight="1">
      <c r="A243" s="1" t="s">
        <v>56</v>
      </c>
      <c r="B243" s="16">
        <v>1.20157078947827E18</v>
      </c>
      <c r="C243" s="17" t="s">
        <v>578</v>
      </c>
      <c r="D243" s="1" t="s">
        <v>575</v>
      </c>
      <c r="E243" s="22">
        <v>1.0</v>
      </c>
      <c r="F243" s="22">
        <v>0.0</v>
      </c>
      <c r="G243" s="22">
        <v>0.0</v>
      </c>
      <c r="H243" s="22">
        <v>0.0</v>
      </c>
      <c r="I243" s="1">
        <v>0.0</v>
      </c>
      <c r="J243" s="1">
        <v>0.0</v>
      </c>
      <c r="K243" s="1">
        <v>0.0</v>
      </c>
      <c r="L243" s="19">
        <v>0.0</v>
      </c>
      <c r="M243" s="1">
        <v>0.0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9">
        <v>1.0</v>
      </c>
      <c r="V243" s="1">
        <v>1.0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9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 t="s">
        <v>566</v>
      </c>
      <c r="AQ243" s="20" t="s">
        <v>567</v>
      </c>
      <c r="AR243" s="1" t="str">
        <f>IF(IFNA(VLOOKUP(AP243,Criteri!A:A,1,FALSE),"ko")="ko","Non c'è in Criteri","")</f>
        <v/>
      </c>
      <c r="AS243" s="21" t="str">
        <f t="shared" si="1"/>
        <v>Target_chi_singolo +  Target_categoria_personaggio +  Linguaggio volgare  +  Contenuto/tema_insulto generico</v>
      </c>
      <c r="AT243" s="1"/>
      <c r="AU243" s="1"/>
      <c r="AV243" s="1"/>
      <c r="AW243" s="1"/>
      <c r="AX243" s="1"/>
    </row>
    <row r="244" ht="18.0" customHeight="1">
      <c r="A244" s="1" t="s">
        <v>56</v>
      </c>
      <c r="B244" s="16">
        <v>1.19822082223582E18</v>
      </c>
      <c r="C244" s="17" t="s">
        <v>579</v>
      </c>
      <c r="D244" s="1" t="s">
        <v>174</v>
      </c>
      <c r="E244" s="18">
        <v>1.0</v>
      </c>
      <c r="F244" s="18">
        <v>0.0</v>
      </c>
      <c r="G244" s="18">
        <v>0.0</v>
      </c>
      <c r="H244" s="18">
        <v>0.0</v>
      </c>
      <c r="I244" s="19">
        <v>0.0</v>
      </c>
      <c r="J244" s="19">
        <v>0.0</v>
      </c>
      <c r="K244" s="19">
        <v>0.0</v>
      </c>
      <c r="L244" s="19">
        <v>0.0</v>
      </c>
      <c r="M244" s="19">
        <v>0.0</v>
      </c>
      <c r="N244" s="19">
        <v>1.0</v>
      </c>
      <c r="O244" s="19">
        <v>0.0</v>
      </c>
      <c r="P244" s="19">
        <v>0.0</v>
      </c>
      <c r="Q244" s="19">
        <v>0.0</v>
      </c>
      <c r="R244" s="19">
        <v>0.0</v>
      </c>
      <c r="S244" s="19">
        <v>0.0</v>
      </c>
      <c r="T244" s="19">
        <v>0.0</v>
      </c>
      <c r="U244" s="19">
        <v>0.0</v>
      </c>
      <c r="V244" s="19">
        <v>1.0</v>
      </c>
      <c r="W244" s="19">
        <v>0.0</v>
      </c>
      <c r="X244" s="1">
        <v>0.0</v>
      </c>
      <c r="Y244" s="1">
        <v>0.0</v>
      </c>
      <c r="Z244" s="19">
        <v>0.0</v>
      </c>
      <c r="AA244" s="19">
        <v>0.0</v>
      </c>
      <c r="AB244" s="19">
        <v>0.0</v>
      </c>
      <c r="AC244" s="19">
        <v>0.0</v>
      </c>
      <c r="AD244" s="19">
        <v>0.0</v>
      </c>
      <c r="AE244" s="19">
        <v>0.0</v>
      </c>
      <c r="AF244" s="19">
        <v>0.0</v>
      </c>
      <c r="AG244" s="19">
        <v>0.0</v>
      </c>
      <c r="AH244" s="19">
        <v>0.0</v>
      </c>
      <c r="AI244" s="19">
        <v>0.0</v>
      </c>
      <c r="AJ244" s="19">
        <v>0.0</v>
      </c>
      <c r="AK244" s="19">
        <v>0.0</v>
      </c>
      <c r="AL244" s="19">
        <v>0.0</v>
      </c>
      <c r="AM244" s="19">
        <v>0.0</v>
      </c>
      <c r="AN244" s="19">
        <v>0.0</v>
      </c>
      <c r="AO244" s="19">
        <v>0.0</v>
      </c>
      <c r="AP244" s="1" t="s">
        <v>566</v>
      </c>
      <c r="AQ244" s="20" t="s">
        <v>567</v>
      </c>
      <c r="AR244" s="1" t="str">
        <f>IF(IFNA(VLOOKUP(AP244,Criteri!A:A,1,FALSE),"ko")="ko","Non c'è in Criteri","")</f>
        <v/>
      </c>
      <c r="AS244" s="21" t="str">
        <f t="shared" si="1"/>
        <v>Target_chi_singolo +  Target_categoria_personaggio +  Contenuto/tema_insulto generico</v>
      </c>
      <c r="AT244" s="1"/>
      <c r="AU244" s="1"/>
      <c r="AV244" s="1"/>
      <c r="AW244" s="1"/>
      <c r="AX244" s="1"/>
    </row>
    <row r="245" ht="18.0" customHeight="1">
      <c r="A245" s="1" t="s">
        <v>56</v>
      </c>
      <c r="B245" s="16">
        <v>1.19167245943246E18</v>
      </c>
      <c r="C245" s="17" t="s">
        <v>580</v>
      </c>
      <c r="D245" s="1" t="s">
        <v>575</v>
      </c>
      <c r="E245" s="22">
        <v>1.0</v>
      </c>
      <c r="F245" s="22">
        <v>0.0</v>
      </c>
      <c r="G245" s="22">
        <v>0.0</v>
      </c>
      <c r="H245" s="22">
        <v>0.0</v>
      </c>
      <c r="I245" s="1">
        <v>0.0</v>
      </c>
      <c r="J245" s="1">
        <v>0.0</v>
      </c>
      <c r="K245" s="1">
        <v>0.0</v>
      </c>
      <c r="L245" s="19">
        <v>0.0</v>
      </c>
      <c r="M245" s="1">
        <v>0.0</v>
      </c>
      <c r="N245" s="1">
        <v>1.0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9">
        <v>0.0</v>
      </c>
      <c r="V245" s="1">
        <v>1.0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9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 t="s">
        <v>566</v>
      </c>
      <c r="AQ245" s="20" t="s">
        <v>567</v>
      </c>
      <c r="AR245" s="1" t="str">
        <f>IF(IFNA(VLOOKUP(AP245,Criteri!A:A,1,FALSE),"ko")="ko","Non c'è in Criteri","")</f>
        <v/>
      </c>
      <c r="AS245" s="21" t="str">
        <f t="shared" si="1"/>
        <v>Target_chi_singolo +  Target_categoria_personaggio +  Contenuto/tema_insulto generico</v>
      </c>
      <c r="AT245" s="1"/>
      <c r="AU245" s="1"/>
      <c r="AV245" s="1"/>
      <c r="AW245" s="1"/>
      <c r="AX245" s="1"/>
    </row>
    <row r="246" ht="18.0" customHeight="1">
      <c r="A246" s="1" t="s">
        <v>56</v>
      </c>
      <c r="B246" s="16">
        <v>1.19142043785673E18</v>
      </c>
      <c r="C246" s="17" t="s">
        <v>581</v>
      </c>
      <c r="D246" s="1" t="s">
        <v>582</v>
      </c>
      <c r="E246" s="22">
        <v>1.0</v>
      </c>
      <c r="F246" s="22">
        <v>0.0</v>
      </c>
      <c r="G246" s="22">
        <v>0.0</v>
      </c>
      <c r="H246" s="22">
        <v>0.0</v>
      </c>
      <c r="I246" s="1">
        <v>0.0</v>
      </c>
      <c r="J246" s="1">
        <v>0.0</v>
      </c>
      <c r="K246" s="1">
        <v>0.0</v>
      </c>
      <c r="L246" s="19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9">
        <v>0.0</v>
      </c>
      <c r="U246" s="19">
        <v>0.0</v>
      </c>
      <c r="V246" s="19">
        <v>1.0</v>
      </c>
      <c r="W246" s="19">
        <v>0.0</v>
      </c>
      <c r="X246" s="1">
        <v>0.0</v>
      </c>
      <c r="Y246" s="1">
        <v>0.0</v>
      </c>
      <c r="Z246" s="19">
        <v>0.0</v>
      </c>
      <c r="AA246" s="19">
        <v>0.0</v>
      </c>
      <c r="AB246" s="19">
        <v>0.0</v>
      </c>
      <c r="AC246" s="19">
        <v>0.0</v>
      </c>
      <c r="AD246" s="19">
        <v>0.0</v>
      </c>
      <c r="AE246" s="19">
        <v>0.0</v>
      </c>
      <c r="AF246" s="19">
        <v>0.0</v>
      </c>
      <c r="AG246" s="19">
        <v>0.0</v>
      </c>
      <c r="AH246" s="19">
        <v>0.0</v>
      </c>
      <c r="AI246" s="19">
        <v>0.0</v>
      </c>
      <c r="AJ246" s="19">
        <v>0.0</v>
      </c>
      <c r="AK246" s="19">
        <v>0.0</v>
      </c>
      <c r="AL246" s="19">
        <v>0.0</v>
      </c>
      <c r="AM246" s="19">
        <v>0.0</v>
      </c>
      <c r="AN246" s="19">
        <v>0.0</v>
      </c>
      <c r="AO246" s="19">
        <v>0.0</v>
      </c>
      <c r="AP246" s="1" t="s">
        <v>566</v>
      </c>
      <c r="AQ246" s="20" t="s">
        <v>567</v>
      </c>
      <c r="AR246" s="1" t="str">
        <f>IF(IFNA(VLOOKUP(AP246,Criteri!A:A,1,FALSE),"ko")="ko","Non c'è in Criteri","")</f>
        <v/>
      </c>
      <c r="AS246" s="21" t="str">
        <f t="shared" si="1"/>
        <v>Target_chi_singolo +  Target_categoria_personaggio +  Contenuto/tema_insulto generico</v>
      </c>
      <c r="AT246" s="1"/>
      <c r="AU246" s="1"/>
      <c r="AV246" s="1"/>
      <c r="AW246" s="1"/>
      <c r="AX246" s="1"/>
    </row>
    <row r="247" ht="18.0" customHeight="1">
      <c r="A247" s="1" t="s">
        <v>56</v>
      </c>
      <c r="B247" s="16">
        <v>1.22719013457308E18</v>
      </c>
      <c r="C247" s="17" t="s">
        <v>583</v>
      </c>
      <c r="D247" s="1" t="s">
        <v>122</v>
      </c>
      <c r="E247" s="22">
        <v>1.0</v>
      </c>
      <c r="F247" s="22">
        <v>0.0</v>
      </c>
      <c r="G247" s="22">
        <v>0.0</v>
      </c>
      <c r="H247" s="22">
        <v>0.0</v>
      </c>
      <c r="I247" s="1">
        <v>0.0</v>
      </c>
      <c r="J247" s="1">
        <v>0.0</v>
      </c>
      <c r="K247" s="1">
        <v>0.0</v>
      </c>
      <c r="L247" s="19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9">
        <v>0.0</v>
      </c>
      <c r="V247" s="1">
        <v>1.0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1.0</v>
      </c>
      <c r="AE247" s="19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 t="s">
        <v>566</v>
      </c>
      <c r="AQ247" s="20" t="s">
        <v>567</v>
      </c>
      <c r="AR247" s="1" t="str">
        <f>IF(IFNA(VLOOKUP(AP247,Criteri!A:A,1,FALSE),"ko")="ko","Non c'è in Criteri","")</f>
        <v/>
      </c>
      <c r="AS247" s="21" t="str">
        <f t="shared" si="1"/>
        <v>Target_chi_singolo +  Target_categoria_personaggio +  Contenuto/tema_insulto generico +  Aggressività Verbale_disgusto</v>
      </c>
      <c r="AT247" s="1"/>
      <c r="AU247" s="1"/>
      <c r="AV247" s="1"/>
      <c r="AW247" s="1"/>
      <c r="AX247" s="1"/>
    </row>
    <row r="248" ht="18.0" customHeight="1">
      <c r="A248" s="1" t="s">
        <v>56</v>
      </c>
      <c r="B248" s="16">
        <v>1.21926607213157E18</v>
      </c>
      <c r="C248" s="17" t="s">
        <v>584</v>
      </c>
      <c r="D248" s="1" t="s">
        <v>122</v>
      </c>
      <c r="E248" s="22">
        <v>1.0</v>
      </c>
      <c r="F248" s="22">
        <v>0.0</v>
      </c>
      <c r="G248" s="22">
        <v>0.0</v>
      </c>
      <c r="H248" s="22">
        <v>0.0</v>
      </c>
      <c r="I248" s="1">
        <v>0.0</v>
      </c>
      <c r="J248" s="1">
        <v>0.0</v>
      </c>
      <c r="K248" s="1">
        <v>0.0</v>
      </c>
      <c r="L248" s="19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9">
        <v>0.0</v>
      </c>
      <c r="V248" s="1">
        <v>1.0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9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 t="s">
        <v>566</v>
      </c>
      <c r="AQ248" s="20" t="s">
        <v>567</v>
      </c>
      <c r="AR248" s="1" t="str">
        <f>IF(IFNA(VLOOKUP(AP248,Criteri!A:A,1,FALSE),"ko")="ko","Non c'è in Criteri","")</f>
        <v/>
      </c>
      <c r="AS248" s="21" t="str">
        <f t="shared" si="1"/>
        <v>Target_chi_singolo +  Target_categoria_personaggio +  Contenuto/tema_insulto generico</v>
      </c>
      <c r="AT248" s="1"/>
      <c r="AU248" s="1"/>
      <c r="AV248" s="1"/>
      <c r="AW248" s="1"/>
      <c r="AX248" s="1"/>
    </row>
    <row r="249" ht="18.0" customHeight="1">
      <c r="A249" s="1" t="s">
        <v>56</v>
      </c>
      <c r="B249" s="16">
        <v>1.20194127284134E18</v>
      </c>
      <c r="C249" s="17" t="s">
        <v>584</v>
      </c>
      <c r="D249" s="1" t="s">
        <v>122</v>
      </c>
      <c r="E249" s="22">
        <v>1.0</v>
      </c>
      <c r="F249" s="22">
        <v>0.0</v>
      </c>
      <c r="G249" s="22">
        <v>0.0</v>
      </c>
      <c r="H249" s="22">
        <v>0.0</v>
      </c>
      <c r="I249" s="1">
        <v>0.0</v>
      </c>
      <c r="J249" s="1">
        <v>0.0</v>
      </c>
      <c r="K249" s="1">
        <v>0.0</v>
      </c>
      <c r="L249" s="19">
        <v>0.0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9">
        <v>0.0</v>
      </c>
      <c r="V249" s="1">
        <v>1.0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9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 t="s">
        <v>566</v>
      </c>
      <c r="AQ249" s="20" t="s">
        <v>567</v>
      </c>
      <c r="AR249" s="1" t="str">
        <f>IF(IFNA(VLOOKUP(AP249,Criteri!A:A,1,FALSE),"ko")="ko","Non c'è in Criteri","")</f>
        <v/>
      </c>
      <c r="AS249" s="21" t="str">
        <f t="shared" si="1"/>
        <v>Target_chi_singolo +  Target_categoria_personaggio +  Contenuto/tema_insulto generico</v>
      </c>
      <c r="AT249" s="1"/>
      <c r="AU249" s="1"/>
      <c r="AV249" s="1"/>
      <c r="AW249" s="1"/>
      <c r="AX249" s="1"/>
    </row>
    <row r="250" ht="18.0" customHeight="1">
      <c r="A250" s="1" t="s">
        <v>51</v>
      </c>
      <c r="B250" s="16">
        <v>1.21167654314931E18</v>
      </c>
      <c r="C250" s="17" t="s">
        <v>585</v>
      </c>
      <c r="D250" s="1" t="s">
        <v>586</v>
      </c>
      <c r="E250" s="22">
        <v>1.0</v>
      </c>
      <c r="F250" s="22">
        <v>0.0</v>
      </c>
      <c r="G250" s="22">
        <v>0.0</v>
      </c>
      <c r="H250" s="22">
        <v>0.0</v>
      </c>
      <c r="I250" s="1">
        <v>0.0</v>
      </c>
      <c r="J250" s="1">
        <v>0.0</v>
      </c>
      <c r="K250" s="1">
        <v>0.0</v>
      </c>
      <c r="L250" s="19">
        <v>0.0</v>
      </c>
      <c r="M250" s="1">
        <v>0.0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9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9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 t="s">
        <v>566</v>
      </c>
      <c r="AQ250" s="20" t="s">
        <v>567</v>
      </c>
      <c r="AR250" s="1" t="str">
        <f>IF(IFNA(VLOOKUP(AP250,Criteri!A:A,1,FALSE),"ko")="ko","Non c'è in Criteri","")</f>
        <v/>
      </c>
      <c r="AS250" s="21" t="str">
        <f t="shared" si="1"/>
        <v>Target_chi_singolo +  Target_categoria_personaggio +  Contenuto/tema_insulto generico</v>
      </c>
      <c r="AT250" s="1"/>
      <c r="AU250" s="1"/>
      <c r="AV250" s="1"/>
      <c r="AW250" s="1"/>
      <c r="AX250" s="1"/>
    </row>
    <row r="251" ht="18.0" customHeight="1">
      <c r="A251" s="1" t="s">
        <v>56</v>
      </c>
      <c r="B251" s="16">
        <v>1.19180071481898E18</v>
      </c>
      <c r="C251" s="17" t="s">
        <v>587</v>
      </c>
      <c r="D251" s="1" t="s">
        <v>78</v>
      </c>
      <c r="E251" s="22">
        <v>1.0</v>
      </c>
      <c r="F251" s="22">
        <v>0.0</v>
      </c>
      <c r="G251" s="22">
        <v>0.0</v>
      </c>
      <c r="H251" s="22">
        <v>0.0</v>
      </c>
      <c r="I251" s="1">
        <v>0.0</v>
      </c>
      <c r="J251" s="1">
        <v>0.0</v>
      </c>
      <c r="K251" s="1">
        <v>0.0</v>
      </c>
      <c r="L251" s="19">
        <v>0.0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9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1.0</v>
      </c>
      <c r="AC251" s="1">
        <v>0.0</v>
      </c>
      <c r="AD251" s="1">
        <v>0.0</v>
      </c>
      <c r="AE251" s="19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 t="s">
        <v>566</v>
      </c>
      <c r="AQ251" s="20" t="s">
        <v>567</v>
      </c>
      <c r="AR251" s="1" t="str">
        <f>IF(IFNA(VLOOKUP(AP251,Criteri!A:A,1,FALSE),"ko")="ko","Non c'è in Criteri","")</f>
        <v/>
      </c>
      <c r="AS251" s="21" t="str">
        <f t="shared" si="1"/>
        <v>Target_chi_singolo +  Target_categoria_personaggio +  Contenuto/tema_insulto generico +  Aggressività Verbale_sport</v>
      </c>
      <c r="AT251" s="1"/>
      <c r="AU251" s="1"/>
      <c r="AV251" s="1"/>
      <c r="AW251" s="1"/>
      <c r="AX251" s="1"/>
    </row>
    <row r="252" ht="18.0" customHeight="1">
      <c r="A252" s="1" t="s">
        <v>56</v>
      </c>
      <c r="B252" s="16">
        <v>1.18744547311796E18</v>
      </c>
      <c r="C252" s="17" t="s">
        <v>588</v>
      </c>
      <c r="D252" s="1" t="s">
        <v>589</v>
      </c>
      <c r="E252" s="22">
        <v>1.0</v>
      </c>
      <c r="F252" s="22">
        <v>0.0</v>
      </c>
      <c r="G252" s="22">
        <v>0.0</v>
      </c>
      <c r="H252" s="22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1.0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9">
        <v>1.0</v>
      </c>
      <c r="V252" s="1">
        <v>1.0</v>
      </c>
      <c r="W252" s="1">
        <v>0.0</v>
      </c>
      <c r="X252" s="1">
        <v>0.0</v>
      </c>
      <c r="Y252" s="1">
        <v>0.0</v>
      </c>
      <c r="Z252" s="19">
        <v>1.0</v>
      </c>
      <c r="AA252" s="19">
        <v>0.0</v>
      </c>
      <c r="AB252" s="19">
        <v>0.0</v>
      </c>
      <c r="AC252" s="19">
        <v>0.0</v>
      </c>
      <c r="AD252" s="19">
        <v>0.0</v>
      </c>
      <c r="AE252" s="19">
        <v>0.0</v>
      </c>
      <c r="AF252" s="19">
        <v>0.0</v>
      </c>
      <c r="AG252" s="19">
        <v>0.0</v>
      </c>
      <c r="AH252" s="19">
        <v>0.0</v>
      </c>
      <c r="AI252" s="1">
        <v>0.0</v>
      </c>
      <c r="AJ252" s="19">
        <v>0.0</v>
      </c>
      <c r="AK252" s="19">
        <v>0.0</v>
      </c>
      <c r="AL252" s="19">
        <v>0.0</v>
      </c>
      <c r="AM252" s="19">
        <v>0.0</v>
      </c>
      <c r="AN252" s="19">
        <v>0.0</v>
      </c>
      <c r="AO252" s="19">
        <v>0.0</v>
      </c>
      <c r="AP252" s="1" t="s">
        <v>590</v>
      </c>
      <c r="AQ252" s="20" t="s">
        <v>591</v>
      </c>
      <c r="AR252" s="1" t="str">
        <f>IF(IFNA(VLOOKUP(AP252,Criteri!A:A,1,FALSE),"ko")="ko","Non c'è in Criteri","")</f>
        <v/>
      </c>
      <c r="AS252" s="21" t="str">
        <f t="shared" si="1"/>
        <v>Target_chi_singolo +  Target_categoria_personaggio +  Linguaggio volgare  +  Contenuto/tema_insulto generico +  Aggressività Verbale_famiglia</v>
      </c>
      <c r="AT252" s="1"/>
      <c r="AU252" s="1"/>
      <c r="AV252" s="1"/>
      <c r="AW252" s="1"/>
      <c r="AX252" s="1"/>
    </row>
    <row r="253" ht="18.0" customHeight="1">
      <c r="A253" s="1" t="s">
        <v>56</v>
      </c>
      <c r="B253" s="16">
        <v>1.18110301483013E18</v>
      </c>
      <c r="C253" s="23" t="s">
        <v>592</v>
      </c>
      <c r="D253" s="24" t="s">
        <v>593</v>
      </c>
      <c r="E253" s="25">
        <v>1.0</v>
      </c>
      <c r="F253" s="25">
        <v>0.0</v>
      </c>
      <c r="G253" s="25">
        <v>1.0</v>
      </c>
      <c r="H253" s="25">
        <v>0.0</v>
      </c>
      <c r="I253" s="7">
        <v>0.0</v>
      </c>
      <c r="J253" s="7">
        <v>1.0</v>
      </c>
      <c r="K253" s="7">
        <v>0.0</v>
      </c>
      <c r="L253" s="7">
        <v>0.0</v>
      </c>
      <c r="M253" s="7">
        <v>0.0</v>
      </c>
      <c r="N253" s="7">
        <v>1.0</v>
      </c>
      <c r="O253" s="7">
        <v>0.0</v>
      </c>
      <c r="P253" s="7">
        <v>0.0</v>
      </c>
      <c r="Q253" s="7">
        <v>0.0</v>
      </c>
      <c r="R253" s="7">
        <v>0.0</v>
      </c>
      <c r="S253" s="7">
        <v>0.0</v>
      </c>
      <c r="T253" s="7">
        <v>0.0</v>
      </c>
      <c r="U253" s="26">
        <v>1.0</v>
      </c>
      <c r="V253" s="7">
        <v>1.0</v>
      </c>
      <c r="W253" s="7">
        <v>0.0</v>
      </c>
      <c r="X253" s="7">
        <v>0.0</v>
      </c>
      <c r="Y253" s="7">
        <v>0.0</v>
      </c>
      <c r="Z253" s="26">
        <v>0.0</v>
      </c>
      <c r="AA253" s="26">
        <v>1.0</v>
      </c>
      <c r="AB253" s="26">
        <v>0.0</v>
      </c>
      <c r="AC253" s="26">
        <v>0.0</v>
      </c>
      <c r="AD253" s="26">
        <v>0.0</v>
      </c>
      <c r="AE253" s="19">
        <v>0.0</v>
      </c>
      <c r="AF253" s="26">
        <v>0.0</v>
      </c>
      <c r="AG253" s="26">
        <v>0.0</v>
      </c>
      <c r="AH253" s="26">
        <v>0.0</v>
      </c>
      <c r="AI253" s="7">
        <v>0.0</v>
      </c>
      <c r="AJ253" s="26">
        <v>0.0</v>
      </c>
      <c r="AK253" s="26">
        <v>0.0</v>
      </c>
      <c r="AL253" s="26">
        <v>0.0</v>
      </c>
      <c r="AM253" s="26">
        <v>0.0</v>
      </c>
      <c r="AN253" s="26">
        <v>0.0</v>
      </c>
      <c r="AO253" s="26">
        <v>0.0</v>
      </c>
      <c r="AP253" s="24" t="s">
        <v>594</v>
      </c>
      <c r="AQ253" s="24" t="s">
        <v>595</v>
      </c>
      <c r="AR253" s="1" t="str">
        <f>IF(IFNA(VLOOKUP(AP253,Criteri!A:A,1,FALSE),"ko")="ko","Non c'è in Criteri","")</f>
        <v/>
      </c>
      <c r="AS253" s="21" t="str">
        <f t="shared" si="1"/>
        <v>Target_chi_singolo +  Target_chi_organizzazione +  Target_categoria_giornalismo +  Target_categoria_personaggio +  Linguaggio volgare  +  Contenuto/tema_insulto generico +  Aggressività Verbale_politica</v>
      </c>
      <c r="AT253" s="24"/>
      <c r="AU253" s="24"/>
      <c r="AV253" s="24"/>
      <c r="AW253" s="24"/>
      <c r="AX253" s="24"/>
    </row>
    <row r="254" ht="18.0" customHeight="1">
      <c r="A254" s="1" t="s">
        <v>51</v>
      </c>
      <c r="B254" s="16">
        <v>1.21988714919517E18</v>
      </c>
      <c r="C254" s="17" t="s">
        <v>596</v>
      </c>
      <c r="D254" s="1" t="s">
        <v>597</v>
      </c>
      <c r="E254" s="22">
        <v>1.0</v>
      </c>
      <c r="F254" s="22">
        <v>0.0</v>
      </c>
      <c r="G254" s="22">
        <v>0.0</v>
      </c>
      <c r="H254" s="22">
        <v>0.0</v>
      </c>
      <c r="I254" s="1">
        <v>0.0</v>
      </c>
      <c r="J254" s="1">
        <v>0.0</v>
      </c>
      <c r="K254" s="1">
        <v>0.0</v>
      </c>
      <c r="L254" s="19">
        <v>0.0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9">
        <v>1.0</v>
      </c>
      <c r="V254" s="1">
        <v>1.0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9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24" t="s">
        <v>594</v>
      </c>
      <c r="AQ254" s="24" t="s">
        <v>595</v>
      </c>
      <c r="AR254" s="1" t="str">
        <f>IF(IFNA(VLOOKUP(AP254,Criteri!A:A,1,FALSE),"ko")="ko","Non c'è in Criteri","")</f>
        <v/>
      </c>
      <c r="AS254" s="21" t="str">
        <f t="shared" si="1"/>
        <v>Target_chi_singolo +  Target_categoria_personaggio +  Linguaggio volgare  +  Contenuto/tema_insulto generico</v>
      </c>
      <c r="AT254" s="1"/>
      <c r="AU254" s="1"/>
      <c r="AV254" s="1"/>
      <c r="AW254" s="1"/>
      <c r="AX254" s="1"/>
    </row>
    <row r="255" ht="18.0" customHeight="1">
      <c r="A255" s="1" t="s">
        <v>56</v>
      </c>
      <c r="B255" s="16">
        <v>1.23129411715565E18</v>
      </c>
      <c r="C255" s="17" t="s">
        <v>598</v>
      </c>
      <c r="D255" s="1" t="s">
        <v>575</v>
      </c>
      <c r="E255" s="22">
        <v>1.0</v>
      </c>
      <c r="F255" s="22">
        <v>0.0</v>
      </c>
      <c r="G255" s="22">
        <v>0.0</v>
      </c>
      <c r="H255" s="22">
        <v>0.0</v>
      </c>
      <c r="I255" s="1">
        <v>0.0</v>
      </c>
      <c r="J255" s="1">
        <v>0.0</v>
      </c>
      <c r="K255" s="1">
        <v>0.0</v>
      </c>
      <c r="L255" s="19">
        <v>0.0</v>
      </c>
      <c r="M255" s="1">
        <v>0.0</v>
      </c>
      <c r="N255" s="1">
        <v>1.0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9">
        <v>1.0</v>
      </c>
      <c r="V255" s="1">
        <v>1.0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9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24" t="s">
        <v>594</v>
      </c>
      <c r="AQ255" s="24" t="s">
        <v>595</v>
      </c>
      <c r="AR255" s="1" t="str">
        <f>IF(IFNA(VLOOKUP(AP255,Criteri!A:A,1,FALSE),"ko")="ko","Non c'è in Criteri","")</f>
        <v/>
      </c>
      <c r="AS255" s="21" t="str">
        <f t="shared" si="1"/>
        <v>Target_chi_singolo +  Target_categoria_personaggio +  Linguaggio volgare  +  Contenuto/tema_insulto generico</v>
      </c>
      <c r="AT255" s="1"/>
      <c r="AU255" s="1"/>
      <c r="AV255" s="1"/>
      <c r="AW255" s="1"/>
      <c r="AX255" s="1"/>
    </row>
    <row r="256" ht="18.0" customHeight="1">
      <c r="A256" s="1" t="s">
        <v>56</v>
      </c>
      <c r="B256" s="16">
        <v>1.19142763853714E18</v>
      </c>
      <c r="C256" s="17" t="s">
        <v>599</v>
      </c>
      <c r="D256" s="1" t="s">
        <v>600</v>
      </c>
      <c r="E256" s="22">
        <v>1.0</v>
      </c>
      <c r="F256" s="22">
        <v>0.0</v>
      </c>
      <c r="G256" s="22">
        <v>0.0</v>
      </c>
      <c r="H256" s="22">
        <v>0.0</v>
      </c>
      <c r="I256" s="1">
        <v>0.0</v>
      </c>
      <c r="J256" s="1">
        <v>0.0</v>
      </c>
      <c r="K256" s="1">
        <v>0.0</v>
      </c>
      <c r="L256" s="19">
        <v>0.0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9">
        <v>0.0</v>
      </c>
      <c r="V256" s="1">
        <v>1.0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1.0</v>
      </c>
      <c r="AC256" s="1">
        <v>0.0</v>
      </c>
      <c r="AD256" s="1">
        <v>0.0</v>
      </c>
      <c r="AE256" s="19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 t="s">
        <v>601</v>
      </c>
      <c r="AQ256" s="20" t="s">
        <v>602</v>
      </c>
      <c r="AR256" s="1" t="str">
        <f>IF(IFNA(VLOOKUP(AP256,Criteri!A:A,1,FALSE),"ko")="ko","Non c'è in Criteri","")</f>
        <v/>
      </c>
      <c r="AS256" s="21" t="str">
        <f t="shared" si="1"/>
        <v>Target_chi_singolo +  Target_categoria_personaggio +  Contenuto/tema_insulto generico +  Aggressività Verbale_sport</v>
      </c>
      <c r="AT256" s="1"/>
      <c r="AU256" s="1"/>
      <c r="AV256" s="1"/>
      <c r="AW256" s="1"/>
      <c r="AX256" s="1"/>
    </row>
    <row r="257" ht="18.0" customHeight="1">
      <c r="A257" s="1" t="s">
        <v>56</v>
      </c>
      <c r="B257" s="16">
        <v>1.19496464815768E18</v>
      </c>
      <c r="C257" s="23" t="s">
        <v>603</v>
      </c>
      <c r="D257" s="24" t="s">
        <v>78</v>
      </c>
      <c r="E257" s="25">
        <v>1.0</v>
      </c>
      <c r="F257" s="25">
        <v>0.0</v>
      </c>
      <c r="G257" s="25">
        <v>1.0</v>
      </c>
      <c r="H257" s="25">
        <v>0.0</v>
      </c>
      <c r="I257" s="7">
        <v>0.0</v>
      </c>
      <c r="J257" s="7">
        <v>1.0</v>
      </c>
      <c r="K257" s="7">
        <v>0.0</v>
      </c>
      <c r="L257" s="26">
        <v>0.0</v>
      </c>
      <c r="M257" s="7">
        <v>0.0</v>
      </c>
      <c r="N257" s="7">
        <v>1.0</v>
      </c>
      <c r="O257" s="7">
        <v>0.0</v>
      </c>
      <c r="P257" s="7">
        <v>0.0</v>
      </c>
      <c r="Q257" s="7">
        <v>0.0</v>
      </c>
      <c r="R257" s="7">
        <v>0.0</v>
      </c>
      <c r="S257" s="7">
        <v>0.0</v>
      </c>
      <c r="T257" s="7">
        <v>0.0</v>
      </c>
      <c r="U257" s="26">
        <v>0.0</v>
      </c>
      <c r="V257" s="7">
        <v>1.0</v>
      </c>
      <c r="W257" s="7">
        <v>0.0</v>
      </c>
      <c r="X257" s="7">
        <v>0.0</v>
      </c>
      <c r="Y257" s="7">
        <v>0.0</v>
      </c>
      <c r="Z257" s="7">
        <v>0.0</v>
      </c>
      <c r="AA257" s="7">
        <v>0.0</v>
      </c>
      <c r="AB257" s="7">
        <v>1.0</v>
      </c>
      <c r="AC257" s="7">
        <v>0.0</v>
      </c>
      <c r="AD257" s="7">
        <v>0.0</v>
      </c>
      <c r="AE257" s="19">
        <v>0.0</v>
      </c>
      <c r="AF257" s="7">
        <v>0.0</v>
      </c>
      <c r="AG257" s="7">
        <v>0.0</v>
      </c>
      <c r="AH257" s="7">
        <v>0.0</v>
      </c>
      <c r="AI257" s="7">
        <v>0.0</v>
      </c>
      <c r="AJ257" s="7">
        <v>0.0</v>
      </c>
      <c r="AK257" s="7">
        <v>0.0</v>
      </c>
      <c r="AL257" s="7">
        <v>0.0</v>
      </c>
      <c r="AM257" s="7">
        <v>0.0</v>
      </c>
      <c r="AN257" s="7">
        <v>0.0</v>
      </c>
      <c r="AO257" s="7">
        <v>0.0</v>
      </c>
      <c r="AP257" s="1" t="s">
        <v>601</v>
      </c>
      <c r="AQ257" s="20" t="s">
        <v>602</v>
      </c>
      <c r="AR257" s="1" t="str">
        <f>IF(IFNA(VLOOKUP(AP257,Criteri!A:A,1,FALSE),"ko")="ko","Non c'è in Criteri","")</f>
        <v/>
      </c>
      <c r="AS257" s="21" t="str">
        <f t="shared" si="1"/>
        <v>Target_chi_singolo +  Target_chi_organizzazione +  Target_categoria_giornalismo +  Target_categoria_personaggio +  Contenuto/tema_insulto generico +  Aggressività Verbale_sport</v>
      </c>
      <c r="AT257" s="24"/>
      <c r="AU257" s="24"/>
      <c r="AV257" s="24"/>
      <c r="AW257" s="24"/>
      <c r="AX257" s="24"/>
    </row>
    <row r="258" ht="18.0" customHeight="1">
      <c r="A258" s="1" t="s">
        <v>56</v>
      </c>
      <c r="B258" s="16">
        <v>1.20254295336706E18</v>
      </c>
      <c r="C258" s="17" t="s">
        <v>604</v>
      </c>
      <c r="D258" s="1" t="s">
        <v>78</v>
      </c>
      <c r="E258" s="22">
        <v>0.0</v>
      </c>
      <c r="F258" s="22">
        <v>1.0</v>
      </c>
      <c r="G258" s="22">
        <v>0.0</v>
      </c>
      <c r="H258" s="22">
        <v>0.0</v>
      </c>
      <c r="I258" s="1">
        <v>0.0</v>
      </c>
      <c r="J258" s="1">
        <v>0.0</v>
      </c>
      <c r="K258" s="1">
        <v>0.0</v>
      </c>
      <c r="L258" s="19">
        <v>0.0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9">
        <v>0.0</v>
      </c>
      <c r="V258" s="1">
        <v>1.0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9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 t="s">
        <v>601</v>
      </c>
      <c r="AQ258" s="20" t="s">
        <v>602</v>
      </c>
      <c r="AR258" s="1" t="str">
        <f>IF(IFNA(VLOOKUP(AP258,Criteri!A:A,1,FALSE),"ko")="ko","Non c'è in Criteri","")</f>
        <v/>
      </c>
      <c r="AS258" s="21" t="str">
        <f t="shared" si="1"/>
        <v>Target_chi_gruppo +  Target_categoria_personaggio +  Contenuto/tema_insulto generico</v>
      </c>
      <c r="AT258" s="1"/>
      <c r="AU258" s="1"/>
      <c r="AV258" s="1"/>
      <c r="AW258" s="1"/>
      <c r="AX258" s="1"/>
    </row>
    <row r="259" ht="18.0" customHeight="1">
      <c r="A259" s="1" t="s">
        <v>51</v>
      </c>
      <c r="B259" s="16">
        <v>1.21844273546989E18</v>
      </c>
      <c r="C259" s="17" t="s">
        <v>605</v>
      </c>
      <c r="D259" s="1" t="s">
        <v>606</v>
      </c>
      <c r="E259" s="22">
        <v>1.0</v>
      </c>
      <c r="F259" s="22">
        <v>0.0</v>
      </c>
      <c r="G259" s="22">
        <v>0.0</v>
      </c>
      <c r="H259" s="22">
        <v>0.0</v>
      </c>
      <c r="I259" s="1">
        <v>0.0</v>
      </c>
      <c r="J259" s="1">
        <v>0.0</v>
      </c>
      <c r="K259" s="1">
        <v>0.0</v>
      </c>
      <c r="L259" s="19">
        <v>0.0</v>
      </c>
      <c r="M259" s="1">
        <v>0.0</v>
      </c>
      <c r="N259" s="1">
        <v>1.0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9">
        <v>0.0</v>
      </c>
      <c r="V259" s="1">
        <v>1.0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 t="s">
        <v>607</v>
      </c>
      <c r="AQ259" s="20" t="s">
        <v>608</v>
      </c>
      <c r="AR259" s="1" t="str">
        <f>IF(IFNA(VLOOKUP(AP259,Criteri!A:A,1,FALSE),"ko")="ko","Non c'è in Criteri","")</f>
        <v/>
      </c>
      <c r="AS259" s="21" t="str">
        <f t="shared" si="1"/>
        <v>Target_chi_singolo +  Target_categoria_personaggio +  Contenuto/tema_insulto generico</v>
      </c>
      <c r="AT259" s="1"/>
      <c r="AU259" s="1"/>
      <c r="AV259" s="1"/>
      <c r="AW259" s="1"/>
      <c r="AX259" s="1"/>
    </row>
    <row r="260" ht="18.0" customHeight="1">
      <c r="A260" s="1" t="s">
        <v>59</v>
      </c>
      <c r="B260" s="16">
        <v>1.18638845905906E18</v>
      </c>
      <c r="C260" s="17" t="s">
        <v>609</v>
      </c>
      <c r="D260" s="1" t="s">
        <v>610</v>
      </c>
      <c r="E260" s="22">
        <v>0.0</v>
      </c>
      <c r="F260" s="22">
        <v>1.0</v>
      </c>
      <c r="G260" s="22">
        <v>1.0</v>
      </c>
      <c r="H260" s="22">
        <v>0.0</v>
      </c>
      <c r="I260" s="1">
        <v>0.0</v>
      </c>
      <c r="J260" s="1">
        <v>0.0</v>
      </c>
      <c r="K260" s="1">
        <v>0.0</v>
      </c>
      <c r="L260" s="19">
        <v>0.0</v>
      </c>
      <c r="M260" s="1">
        <v>1.0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9">
        <v>0.0</v>
      </c>
      <c r="V260" s="1">
        <v>1.0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 t="s">
        <v>611</v>
      </c>
      <c r="AQ260" s="20" t="s">
        <v>612</v>
      </c>
      <c r="AR260" s="1" t="str">
        <f>IF(IFNA(VLOOKUP(AP260,Criteri!A:A,1,FALSE),"ko")="ko","Non c'è in Criteri","")</f>
        <v/>
      </c>
      <c r="AS260" s="21" t="str">
        <f t="shared" si="1"/>
        <v>Target_chi_gruppo +  Target_chi_organizzazione +  Target_categoria_squadra +  Contenuto/tema_insulto generico</v>
      </c>
      <c r="AT260" s="1"/>
      <c r="AU260" s="1"/>
      <c r="AV260" s="1"/>
      <c r="AW260" s="1"/>
      <c r="AX260" s="1"/>
    </row>
    <row r="261" ht="18.0" customHeight="1">
      <c r="A261" s="1" t="s">
        <v>51</v>
      </c>
      <c r="B261" s="16">
        <v>1.19939668601305E18</v>
      </c>
      <c r="C261" s="17" t="s">
        <v>613</v>
      </c>
      <c r="D261" s="1" t="s">
        <v>614</v>
      </c>
      <c r="E261" s="18">
        <v>0.0</v>
      </c>
      <c r="F261" s="18">
        <v>0.0</v>
      </c>
      <c r="G261" s="18">
        <v>1.0</v>
      </c>
      <c r="H261" s="18">
        <v>0.0</v>
      </c>
      <c r="I261" s="19">
        <v>0.0</v>
      </c>
      <c r="J261" s="19">
        <v>0.0</v>
      </c>
      <c r="K261" s="19">
        <v>0.0</v>
      </c>
      <c r="L261" s="19">
        <v>0.0</v>
      </c>
      <c r="M261" s="19">
        <v>1.0</v>
      </c>
      <c r="N261" s="19">
        <v>0.0</v>
      </c>
      <c r="O261" s="19">
        <v>0.0</v>
      </c>
      <c r="P261" s="19">
        <v>0.0</v>
      </c>
      <c r="Q261" s="19">
        <v>0.0</v>
      </c>
      <c r="R261" s="19">
        <v>0.0</v>
      </c>
      <c r="S261" s="19">
        <v>0.0</v>
      </c>
      <c r="T261" s="19">
        <v>0.0</v>
      </c>
      <c r="U261" s="19">
        <v>0.0</v>
      </c>
      <c r="V261" s="19">
        <v>1.0</v>
      </c>
      <c r="W261" s="19">
        <v>0.0</v>
      </c>
      <c r="X261" s="1">
        <v>0.0</v>
      </c>
      <c r="Y261" s="1">
        <v>0.0</v>
      </c>
      <c r="Z261" s="19">
        <v>0.0</v>
      </c>
      <c r="AA261" s="19">
        <v>0.0</v>
      </c>
      <c r="AB261" s="19">
        <v>0.0</v>
      </c>
      <c r="AC261" s="19">
        <v>0.0</v>
      </c>
      <c r="AD261" s="19">
        <v>0.0</v>
      </c>
      <c r="AE261" s="19">
        <v>0.0</v>
      </c>
      <c r="AF261" s="19">
        <v>0.0</v>
      </c>
      <c r="AG261" s="19">
        <v>0.0</v>
      </c>
      <c r="AH261" s="19">
        <v>0.0</v>
      </c>
      <c r="AI261" s="19">
        <v>0.0</v>
      </c>
      <c r="AJ261" s="19">
        <v>0.0</v>
      </c>
      <c r="AK261" s="19">
        <v>0.0</v>
      </c>
      <c r="AL261" s="19">
        <v>0.0</v>
      </c>
      <c r="AM261" s="19">
        <v>0.0</v>
      </c>
      <c r="AN261" s="19">
        <v>0.0</v>
      </c>
      <c r="AO261" s="19">
        <v>0.0</v>
      </c>
      <c r="AP261" s="1" t="s">
        <v>611</v>
      </c>
      <c r="AQ261" s="20" t="s">
        <v>612</v>
      </c>
      <c r="AR261" s="1" t="str">
        <f>IF(IFNA(VLOOKUP(AP261,Criteri!A:A,1,FALSE),"ko")="ko","Non c'è in Criteri","")</f>
        <v/>
      </c>
      <c r="AS261" s="21" t="str">
        <f t="shared" si="1"/>
        <v>Target_chi_organizzazione +  Target_categoria_squadra +  Contenuto/tema_insulto generico</v>
      </c>
      <c r="AT261" s="1"/>
      <c r="AU261" s="1"/>
      <c r="AV261" s="1"/>
      <c r="AW261" s="1"/>
      <c r="AX261" s="1"/>
    </row>
    <row r="262" ht="18.0" customHeight="1">
      <c r="A262" s="1" t="s">
        <v>56</v>
      </c>
      <c r="B262" s="16">
        <v>1.22496751251905E18</v>
      </c>
      <c r="C262" s="17" t="s">
        <v>615</v>
      </c>
      <c r="D262" s="1" t="s">
        <v>616</v>
      </c>
      <c r="E262" s="22">
        <v>1.0</v>
      </c>
      <c r="F262" s="22">
        <v>0.0</v>
      </c>
      <c r="G262" s="22">
        <v>0.0</v>
      </c>
      <c r="H262" s="22">
        <v>0.0</v>
      </c>
      <c r="I262" s="1">
        <v>0.0</v>
      </c>
      <c r="J262" s="1">
        <v>0.0</v>
      </c>
      <c r="K262" s="1">
        <v>0.0</v>
      </c>
      <c r="L262" s="19">
        <v>1.0</v>
      </c>
      <c r="M262" s="1">
        <v>1.0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9">
        <v>0.0</v>
      </c>
      <c r="V262" s="1">
        <v>1.0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 t="s">
        <v>611</v>
      </c>
      <c r="AQ262" s="20" t="s">
        <v>612</v>
      </c>
      <c r="AR262" s="1" t="str">
        <f>IF(IFNA(VLOOKUP(AP262,Criteri!A:A,1,FALSE),"ko")="ko","Non c'è in Criteri","")</f>
        <v/>
      </c>
      <c r="AS262" s="21" t="str">
        <f t="shared" si="1"/>
        <v>Target_chi_singolo +  Target_categoria_allenatore/presidente +  Target_categoria_squadra +  Contenuto/tema_insulto generico</v>
      </c>
      <c r="AT262" s="1"/>
      <c r="AU262" s="1"/>
      <c r="AV262" s="1"/>
      <c r="AW262" s="1"/>
      <c r="AX262" s="1"/>
    </row>
    <row r="263" ht="18.0" customHeight="1">
      <c r="A263" s="1" t="s">
        <v>56</v>
      </c>
      <c r="B263" s="16">
        <v>1.23150404470068E18</v>
      </c>
      <c r="C263" s="17" t="s">
        <v>617</v>
      </c>
      <c r="D263" s="1" t="s">
        <v>618</v>
      </c>
      <c r="E263" s="22">
        <v>0.0</v>
      </c>
      <c r="F263" s="22">
        <v>1.0</v>
      </c>
      <c r="G263" s="22">
        <v>1.0</v>
      </c>
      <c r="H263" s="22">
        <v>0.0</v>
      </c>
      <c r="I263" s="1">
        <v>0.0</v>
      </c>
      <c r="J263" s="1">
        <v>0.0</v>
      </c>
      <c r="K263" s="1">
        <v>0.0</v>
      </c>
      <c r="L263" s="19">
        <v>0.0</v>
      </c>
      <c r="M263" s="1">
        <v>1.0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9">
        <v>0.0</v>
      </c>
      <c r="U263" s="19">
        <v>0.0</v>
      </c>
      <c r="V263" s="19">
        <v>1.0</v>
      </c>
      <c r="W263" s="19">
        <v>0.0</v>
      </c>
      <c r="X263" s="1">
        <v>0.0</v>
      </c>
      <c r="Y263" s="1">
        <v>0.0</v>
      </c>
      <c r="Z263" s="19">
        <v>0.0</v>
      </c>
      <c r="AA263" s="19">
        <v>0.0</v>
      </c>
      <c r="AB263" s="19">
        <v>0.0</v>
      </c>
      <c r="AC263" s="19">
        <v>0.0</v>
      </c>
      <c r="AD263" s="19">
        <v>0.0</v>
      </c>
      <c r="AE263" s="19">
        <v>0.0</v>
      </c>
      <c r="AF263" s="19">
        <v>0.0</v>
      </c>
      <c r="AG263" s="19">
        <v>0.0</v>
      </c>
      <c r="AH263" s="19">
        <v>0.0</v>
      </c>
      <c r="AI263" s="19">
        <v>0.0</v>
      </c>
      <c r="AJ263" s="19">
        <v>0.0</v>
      </c>
      <c r="AK263" s="19">
        <v>0.0</v>
      </c>
      <c r="AL263" s="19">
        <v>0.0</v>
      </c>
      <c r="AM263" s="19">
        <v>0.0</v>
      </c>
      <c r="AN263" s="19">
        <v>0.0</v>
      </c>
      <c r="AO263" s="19">
        <v>0.0</v>
      </c>
      <c r="AP263" s="1" t="s">
        <v>611</v>
      </c>
      <c r="AQ263" s="20" t="s">
        <v>612</v>
      </c>
      <c r="AR263" s="1" t="str">
        <f>IF(IFNA(VLOOKUP(AP263,Criteri!A:A,1,FALSE),"ko")="ko","Non c'è in Criteri","")</f>
        <v/>
      </c>
      <c r="AS263" s="21" t="str">
        <f t="shared" si="1"/>
        <v>Target_chi_gruppo +  Target_chi_organizzazione +  Target_categoria_squadra +  Contenuto/tema_insulto generico</v>
      </c>
      <c r="AT263" s="1"/>
      <c r="AU263" s="1"/>
      <c r="AV263" s="1"/>
      <c r="AW263" s="1"/>
      <c r="AX263" s="1"/>
    </row>
    <row r="264" ht="18.0" customHeight="1">
      <c r="A264" s="1" t="s">
        <v>59</v>
      </c>
      <c r="B264" s="16">
        <v>1.19095057236038E18</v>
      </c>
      <c r="C264" s="23" t="s">
        <v>619</v>
      </c>
      <c r="D264" s="24"/>
      <c r="E264" s="25">
        <v>0.0</v>
      </c>
      <c r="F264" s="25">
        <v>1.0</v>
      </c>
      <c r="G264" s="25">
        <v>1.0</v>
      </c>
      <c r="H264" s="25">
        <v>0.0</v>
      </c>
      <c r="I264" s="7">
        <v>0.0</v>
      </c>
      <c r="J264" s="7">
        <v>1.0</v>
      </c>
      <c r="K264" s="7">
        <v>0.0</v>
      </c>
      <c r="L264" s="26">
        <v>0.0</v>
      </c>
      <c r="M264" s="7">
        <v>0.0</v>
      </c>
      <c r="N264" s="7">
        <v>0.0</v>
      </c>
      <c r="O264" s="7">
        <v>0.0</v>
      </c>
      <c r="P264" s="7">
        <v>1.0</v>
      </c>
      <c r="Q264" s="7">
        <v>0.0</v>
      </c>
      <c r="R264" s="7">
        <v>0.0</v>
      </c>
      <c r="S264" s="7">
        <v>0.0</v>
      </c>
      <c r="T264" s="7">
        <v>0.0</v>
      </c>
      <c r="U264" s="26">
        <v>0.0</v>
      </c>
      <c r="V264" s="7">
        <v>1.0</v>
      </c>
      <c r="W264" s="7">
        <v>0.0</v>
      </c>
      <c r="X264" s="7">
        <v>0.0</v>
      </c>
      <c r="Y264" s="7">
        <v>0.0</v>
      </c>
      <c r="Z264" s="7">
        <v>0.0</v>
      </c>
      <c r="AA264" s="7">
        <v>0.0</v>
      </c>
      <c r="AB264" s="7">
        <v>0.0</v>
      </c>
      <c r="AC264" s="7">
        <v>0.0</v>
      </c>
      <c r="AD264" s="7">
        <v>0.0</v>
      </c>
      <c r="AE264" s="7">
        <v>0.0</v>
      </c>
      <c r="AF264" s="7">
        <v>0.0</v>
      </c>
      <c r="AG264" s="7">
        <v>0.0</v>
      </c>
      <c r="AH264" s="7">
        <v>0.0</v>
      </c>
      <c r="AI264" s="7">
        <v>0.0</v>
      </c>
      <c r="AJ264" s="7">
        <v>0.0</v>
      </c>
      <c r="AK264" s="7">
        <v>0.0</v>
      </c>
      <c r="AL264" s="7">
        <v>0.0</v>
      </c>
      <c r="AM264" s="7">
        <v>0.0</v>
      </c>
      <c r="AN264" s="7">
        <v>0.0</v>
      </c>
      <c r="AO264" s="7">
        <v>0.0</v>
      </c>
      <c r="AP264" s="1" t="s">
        <v>611</v>
      </c>
      <c r="AQ264" s="20" t="s">
        <v>612</v>
      </c>
      <c r="AR264" s="1" t="str">
        <f>IF(IFNA(VLOOKUP(AP264,Criteri!A:A,1,FALSE),"ko")="ko","Non c'è in Criteri","")</f>
        <v/>
      </c>
      <c r="AS264" s="21" t="str">
        <f t="shared" si="1"/>
        <v>Target_chi_gruppo +  Target_chi_organizzazione +  Target_categoria_giornalismo +  Target_categoria_tifoso +  Contenuto/tema_insulto generico</v>
      </c>
      <c r="AT264" s="24"/>
      <c r="AU264" s="24"/>
      <c r="AV264" s="24"/>
      <c r="AW264" s="24"/>
      <c r="AX264" s="24"/>
    </row>
    <row r="265" ht="18.0" customHeight="1">
      <c r="A265" s="1" t="s">
        <v>56</v>
      </c>
      <c r="B265" s="16">
        <v>1.20451475217885E18</v>
      </c>
      <c r="C265" s="17" t="s">
        <v>620</v>
      </c>
      <c r="D265" s="1" t="s">
        <v>621</v>
      </c>
      <c r="E265" s="22">
        <v>0.0</v>
      </c>
      <c r="F265" s="22">
        <v>1.0</v>
      </c>
      <c r="G265" s="22">
        <v>0.0</v>
      </c>
      <c r="H265" s="22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1.0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9">
        <v>0.0</v>
      </c>
      <c r="U265" s="19">
        <v>0.0</v>
      </c>
      <c r="V265" s="19">
        <v>1.0</v>
      </c>
      <c r="W265" s="19">
        <v>0.0</v>
      </c>
      <c r="X265" s="1">
        <v>0.0</v>
      </c>
      <c r="Y265" s="1">
        <v>0.0</v>
      </c>
      <c r="Z265" s="19">
        <v>0.0</v>
      </c>
      <c r="AA265" s="19">
        <v>0.0</v>
      </c>
      <c r="AB265" s="19">
        <v>0.0</v>
      </c>
      <c r="AC265" s="19">
        <v>0.0</v>
      </c>
      <c r="AD265" s="19">
        <v>0.0</v>
      </c>
      <c r="AE265" s="19">
        <v>0.0</v>
      </c>
      <c r="AF265" s="19">
        <v>0.0</v>
      </c>
      <c r="AG265" s="19">
        <v>0.0</v>
      </c>
      <c r="AH265" s="19">
        <v>0.0</v>
      </c>
      <c r="AI265" s="19">
        <v>0.0</v>
      </c>
      <c r="AJ265" s="19">
        <v>0.0</v>
      </c>
      <c r="AK265" s="19">
        <v>0.0</v>
      </c>
      <c r="AL265" s="19">
        <v>0.0</v>
      </c>
      <c r="AM265" s="19">
        <v>0.0</v>
      </c>
      <c r="AN265" s="19">
        <v>0.0</v>
      </c>
      <c r="AO265" s="19">
        <v>0.0</v>
      </c>
      <c r="AP265" s="1" t="s">
        <v>611</v>
      </c>
      <c r="AQ265" s="20" t="s">
        <v>612</v>
      </c>
      <c r="AR265" s="1" t="str">
        <f>IF(IFNA(VLOOKUP(AP265,Criteri!A:A,1,FALSE),"ko")="ko","Non c'è in Criteri","")</f>
        <v/>
      </c>
      <c r="AS265" s="21" t="str">
        <f t="shared" si="1"/>
        <v>Target_chi_gruppo +  Target_categoria_squadra +  Contenuto/tema_insulto generico</v>
      </c>
      <c r="AT265" s="1"/>
      <c r="AU265" s="1"/>
      <c r="AV265" s="1"/>
      <c r="AW265" s="1"/>
      <c r="AX265" s="1"/>
    </row>
    <row r="266" ht="18.0" customHeight="1">
      <c r="A266" s="1" t="s">
        <v>56</v>
      </c>
      <c r="B266" s="16">
        <v>1.22026003930017E18</v>
      </c>
      <c r="C266" s="17" t="s">
        <v>622</v>
      </c>
      <c r="D266" s="1" t="s">
        <v>623</v>
      </c>
      <c r="E266" s="22">
        <v>0.0</v>
      </c>
      <c r="F266" s="22">
        <v>1.0</v>
      </c>
      <c r="G266" s="22">
        <v>0.0</v>
      </c>
      <c r="H266" s="22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1.0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9">
        <v>0.0</v>
      </c>
      <c r="U266" s="19">
        <v>0.0</v>
      </c>
      <c r="V266" s="19">
        <v>1.0</v>
      </c>
      <c r="W266" s="19">
        <v>0.0</v>
      </c>
      <c r="X266" s="1">
        <v>0.0</v>
      </c>
      <c r="Y266" s="1">
        <v>0.0</v>
      </c>
      <c r="Z266" s="19">
        <v>0.0</v>
      </c>
      <c r="AA266" s="19">
        <v>0.0</v>
      </c>
      <c r="AB266" s="19">
        <v>0.0</v>
      </c>
      <c r="AC266" s="19">
        <v>0.0</v>
      </c>
      <c r="AD266" s="19">
        <v>0.0</v>
      </c>
      <c r="AE266" s="19">
        <v>0.0</v>
      </c>
      <c r="AF266" s="19">
        <v>0.0</v>
      </c>
      <c r="AG266" s="19">
        <v>0.0</v>
      </c>
      <c r="AH266" s="19">
        <v>0.0</v>
      </c>
      <c r="AI266" s="19">
        <v>0.0</v>
      </c>
      <c r="AJ266" s="19">
        <v>0.0</v>
      </c>
      <c r="AK266" s="19">
        <v>0.0</v>
      </c>
      <c r="AL266" s="19">
        <v>0.0</v>
      </c>
      <c r="AM266" s="19">
        <v>0.0</v>
      </c>
      <c r="AN266" s="19">
        <v>0.0</v>
      </c>
      <c r="AO266" s="19">
        <v>0.0</v>
      </c>
      <c r="AP266" s="1" t="s">
        <v>611</v>
      </c>
      <c r="AQ266" s="20" t="s">
        <v>612</v>
      </c>
      <c r="AR266" s="1" t="str">
        <f>IF(IFNA(VLOOKUP(AP266,Criteri!A:A,1,FALSE),"ko")="ko","Non c'è in Criteri","")</f>
        <v/>
      </c>
      <c r="AS266" s="21" t="str">
        <f t="shared" si="1"/>
        <v>Target_chi_gruppo +  Target_categoria_squadra +  Contenuto/tema_insulto generico</v>
      </c>
      <c r="AT266" s="1"/>
      <c r="AU266" s="1"/>
      <c r="AV266" s="1"/>
      <c r="AW266" s="1"/>
      <c r="AX266" s="1"/>
    </row>
    <row r="267" ht="18.0" customHeight="1">
      <c r="A267" s="1" t="s">
        <v>51</v>
      </c>
      <c r="B267" s="16">
        <v>1.18777856180298E18</v>
      </c>
      <c r="C267" s="17" t="s">
        <v>624</v>
      </c>
      <c r="D267" s="1" t="s">
        <v>625</v>
      </c>
      <c r="E267" s="22">
        <v>0.0</v>
      </c>
      <c r="F267" s="22">
        <v>0.0</v>
      </c>
      <c r="G267" s="22">
        <v>1.0</v>
      </c>
      <c r="H267" s="22">
        <v>0.0</v>
      </c>
      <c r="I267" s="1">
        <v>0.0</v>
      </c>
      <c r="J267" s="1">
        <v>0.0</v>
      </c>
      <c r="K267" s="1">
        <v>0.0</v>
      </c>
      <c r="L267" s="19">
        <v>0.0</v>
      </c>
      <c r="M267" s="1">
        <v>1.0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9">
        <v>0.0</v>
      </c>
      <c r="V267" s="1">
        <v>1.0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9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 t="s">
        <v>611</v>
      </c>
      <c r="AQ267" s="20" t="s">
        <v>612</v>
      </c>
      <c r="AR267" s="1" t="str">
        <f>IF(IFNA(VLOOKUP(AP267,Criteri!A:A,1,FALSE),"ko")="ko","Non c'è in Criteri","")</f>
        <v/>
      </c>
      <c r="AS267" s="21" t="str">
        <f t="shared" si="1"/>
        <v>Target_chi_organizzazione +  Target_categoria_squadra +  Contenuto/tema_insulto generico</v>
      </c>
      <c r="AT267" s="1"/>
      <c r="AU267" s="1"/>
      <c r="AV267" s="1"/>
      <c r="AW267" s="1"/>
      <c r="AX267" s="1"/>
    </row>
    <row r="268" ht="18.0" customHeight="1">
      <c r="A268" s="1" t="s">
        <v>56</v>
      </c>
      <c r="B268" s="16">
        <v>1.21466310413666E18</v>
      </c>
      <c r="C268" s="17" t="s">
        <v>626</v>
      </c>
      <c r="D268" s="1" t="s">
        <v>627</v>
      </c>
      <c r="E268" s="22">
        <v>0.0</v>
      </c>
      <c r="F268" s="22">
        <v>1.0</v>
      </c>
      <c r="G268" s="22">
        <v>0.0</v>
      </c>
      <c r="H268" s="22">
        <v>0.0</v>
      </c>
      <c r="I268" s="1">
        <v>0.0</v>
      </c>
      <c r="J268" s="1">
        <v>0.0</v>
      </c>
      <c r="K268" s="1">
        <v>0.0</v>
      </c>
      <c r="L268" s="19">
        <v>0.0</v>
      </c>
      <c r="M268" s="1">
        <v>1.0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1.0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1.0</v>
      </c>
      <c r="AC268" s="1">
        <v>0.0</v>
      </c>
      <c r="AD268" s="1">
        <v>0.0</v>
      </c>
      <c r="AE268" s="19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 t="s">
        <v>611</v>
      </c>
      <c r="AQ268" s="20" t="s">
        <v>612</v>
      </c>
      <c r="AR268" s="1" t="str">
        <f>IF(IFNA(VLOOKUP(AP268,Criteri!A:A,1,FALSE),"ko")="ko","Non c'è in Criteri","")</f>
        <v/>
      </c>
      <c r="AS268" s="21" t="str">
        <f t="shared" si="1"/>
        <v>Target_chi_gruppo +  Target_categoria_squadra +  Contenuto/tema_insulto generico +  Aggressività Verbale_sport</v>
      </c>
      <c r="AT268" s="1"/>
      <c r="AU268" s="1"/>
      <c r="AV268" s="1"/>
      <c r="AW268" s="1"/>
      <c r="AX268" s="1"/>
    </row>
    <row r="269" ht="18.0" customHeight="1">
      <c r="A269" s="1" t="s">
        <v>56</v>
      </c>
      <c r="B269" s="16">
        <v>1.2035735631455E18</v>
      </c>
      <c r="C269" s="17" t="s">
        <v>628</v>
      </c>
      <c r="D269" s="1" t="s">
        <v>196</v>
      </c>
      <c r="E269" s="22">
        <v>0.0</v>
      </c>
      <c r="F269" s="22">
        <v>1.0</v>
      </c>
      <c r="G269" s="22">
        <v>0.0</v>
      </c>
      <c r="H269" s="22">
        <v>0.0</v>
      </c>
      <c r="I269" s="1">
        <v>0.0</v>
      </c>
      <c r="J269" s="1">
        <v>0.0</v>
      </c>
      <c r="K269" s="1">
        <v>0.0</v>
      </c>
      <c r="L269" s="19">
        <v>0.0</v>
      </c>
      <c r="M269" s="1">
        <v>1.0</v>
      </c>
      <c r="N269" s="1">
        <v>0.0</v>
      </c>
      <c r="O269" s="1">
        <v>0.0</v>
      </c>
      <c r="P269" s="1">
        <v>0.0</v>
      </c>
      <c r="Q269" s="1">
        <v>0.0</v>
      </c>
      <c r="R269" s="1">
        <v>1.0</v>
      </c>
      <c r="S269" s="1">
        <v>0.0</v>
      </c>
      <c r="T269" s="19">
        <v>0.0</v>
      </c>
      <c r="U269" s="19">
        <v>0.0</v>
      </c>
      <c r="V269" s="19">
        <v>1.0</v>
      </c>
      <c r="W269" s="19">
        <v>0.0</v>
      </c>
      <c r="X269" s="1">
        <v>0.0</v>
      </c>
      <c r="Y269" s="1">
        <v>0.0</v>
      </c>
      <c r="Z269" s="19">
        <v>0.0</v>
      </c>
      <c r="AA269" s="19">
        <v>0.0</v>
      </c>
      <c r="AB269" s="19">
        <v>0.0</v>
      </c>
      <c r="AC269" s="19">
        <v>0.0</v>
      </c>
      <c r="AD269" s="19">
        <v>0.0</v>
      </c>
      <c r="AE269" s="19">
        <v>0.0</v>
      </c>
      <c r="AF269" s="19">
        <v>0.0</v>
      </c>
      <c r="AG269" s="19">
        <v>0.0</v>
      </c>
      <c r="AH269" s="19">
        <v>0.0</v>
      </c>
      <c r="AI269" s="19">
        <v>0.0</v>
      </c>
      <c r="AJ269" s="19">
        <v>0.0</v>
      </c>
      <c r="AK269" s="19">
        <v>0.0</v>
      </c>
      <c r="AL269" s="19">
        <v>0.0</v>
      </c>
      <c r="AM269" s="19">
        <v>0.0</v>
      </c>
      <c r="AN269" s="19">
        <v>0.0</v>
      </c>
      <c r="AO269" s="19">
        <v>0.0</v>
      </c>
      <c r="AP269" s="1" t="s">
        <v>611</v>
      </c>
      <c r="AQ269" s="20" t="s">
        <v>612</v>
      </c>
      <c r="AR269" s="1" t="str">
        <f>IF(IFNA(VLOOKUP(AP269,Criteri!A:A,1,FALSE),"ko")="ko","Non c'è in Criteri","")</f>
        <v/>
      </c>
      <c r="AS269" s="21" t="str">
        <f t="shared" si="1"/>
        <v>Target_chi_gruppo +  Target_categoria_squadra +  Target_categoria_non identificabile +  Contenuto/tema_insulto generico</v>
      </c>
      <c r="AT269" s="1"/>
      <c r="AU269" s="1"/>
      <c r="AV269" s="1"/>
      <c r="AW269" s="1"/>
      <c r="AX269" s="1"/>
    </row>
    <row r="270" ht="18.0" customHeight="1">
      <c r="A270" s="1" t="s">
        <v>56</v>
      </c>
      <c r="B270" s="16">
        <v>1.22427454151554E18</v>
      </c>
      <c r="C270" s="17" t="s">
        <v>629</v>
      </c>
      <c r="D270" s="1" t="s">
        <v>630</v>
      </c>
      <c r="E270" s="22">
        <v>1.0</v>
      </c>
      <c r="F270" s="22">
        <v>0.0</v>
      </c>
      <c r="G270" s="22">
        <v>1.0</v>
      </c>
      <c r="H270" s="22">
        <v>0.0</v>
      </c>
      <c r="I270" s="1">
        <v>0.0</v>
      </c>
      <c r="J270" s="1">
        <v>0.0</v>
      </c>
      <c r="K270" s="1">
        <v>0.0</v>
      </c>
      <c r="L270" s="19">
        <v>0.0</v>
      </c>
      <c r="M270" s="1">
        <v>1.0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9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9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 t="s">
        <v>611</v>
      </c>
      <c r="AQ270" s="20" t="s">
        <v>612</v>
      </c>
      <c r="AR270" s="1" t="str">
        <f>IF(IFNA(VLOOKUP(AP270,Criteri!A:A,1,FALSE),"ko")="ko","Non c'è in Criteri","")</f>
        <v/>
      </c>
      <c r="AS270" s="21" t="str">
        <f t="shared" si="1"/>
        <v>Target_chi_singolo +  Target_chi_organizzazione +  Target_categoria_squadra +  Contenuto/tema_insulto generico</v>
      </c>
      <c r="AT270" s="1"/>
      <c r="AU270" s="1"/>
      <c r="AV270" s="1"/>
      <c r="AW270" s="1"/>
      <c r="AX270" s="1"/>
    </row>
    <row r="271" ht="18.0" customHeight="1">
      <c r="A271" s="1" t="s">
        <v>56</v>
      </c>
      <c r="B271" s="16">
        <v>1.18111545011934E18</v>
      </c>
      <c r="C271" s="17" t="s">
        <v>631</v>
      </c>
      <c r="D271" s="1" t="s">
        <v>632</v>
      </c>
      <c r="E271" s="22">
        <v>0.0</v>
      </c>
      <c r="F271" s="22">
        <v>0.0</v>
      </c>
      <c r="G271" s="22">
        <v>1.0</v>
      </c>
      <c r="H271" s="22">
        <v>0.0</v>
      </c>
      <c r="I271" s="1">
        <v>0.0</v>
      </c>
      <c r="J271" s="1">
        <v>0.0</v>
      </c>
      <c r="K271" s="1">
        <v>0.0</v>
      </c>
      <c r="L271" s="19">
        <v>0.0</v>
      </c>
      <c r="M271" s="1">
        <v>1.0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9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1.0</v>
      </c>
      <c r="AC271" s="1">
        <v>0.0</v>
      </c>
      <c r="AD271" s="1">
        <v>0.0</v>
      </c>
      <c r="AE271" s="19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 t="s">
        <v>611</v>
      </c>
      <c r="AQ271" s="20" t="s">
        <v>612</v>
      </c>
      <c r="AR271" s="1" t="str">
        <f>IF(IFNA(VLOOKUP(AP271,Criteri!A:A,1,FALSE),"ko")="ko","Non c'è in Criteri","")</f>
        <v/>
      </c>
      <c r="AS271" s="21" t="str">
        <f t="shared" si="1"/>
        <v>Target_chi_organizzazione +  Target_categoria_squadra +  Contenuto/tema_insulto generico +  Aggressività Verbale_sport</v>
      </c>
      <c r="AT271" s="1"/>
      <c r="AU271" s="1"/>
      <c r="AV271" s="1"/>
      <c r="AW271" s="1"/>
      <c r="AX271" s="1"/>
    </row>
    <row r="272" ht="18.0" customHeight="1">
      <c r="A272" s="1" t="s">
        <v>59</v>
      </c>
      <c r="B272" s="16">
        <v>1.20655663240416E18</v>
      </c>
      <c r="C272" s="17" t="s">
        <v>633</v>
      </c>
      <c r="D272" s="1" t="s">
        <v>634</v>
      </c>
      <c r="E272" s="22">
        <v>0.0</v>
      </c>
      <c r="F272" s="22">
        <v>1.0</v>
      </c>
      <c r="G272" s="22">
        <v>1.0</v>
      </c>
      <c r="H272" s="22">
        <v>0.0</v>
      </c>
      <c r="I272" s="1">
        <v>0.0</v>
      </c>
      <c r="J272" s="1">
        <v>0.0</v>
      </c>
      <c r="K272" s="1">
        <v>0.0</v>
      </c>
      <c r="L272" s="19">
        <v>0.0</v>
      </c>
      <c r="M272" s="1">
        <v>1.0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9">
        <v>1.0</v>
      </c>
      <c r="V272" s="1">
        <v>1.0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9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1.0</v>
      </c>
      <c r="AP272" s="1" t="s">
        <v>635</v>
      </c>
      <c r="AQ272" s="20" t="s">
        <v>636</v>
      </c>
      <c r="AR272" s="1" t="str">
        <f>IF(IFNA(VLOOKUP(AP272,Criteri!A:A,1,FALSE),"ko")="ko","Non c'è in Criteri","")</f>
        <v/>
      </c>
      <c r="AS272" s="21" t="str">
        <f t="shared" si="1"/>
        <v>Target_chi_gruppo +  Target_chi_organizzazione +  Target_categoria_squadra +  Linguaggio volgare  +  Contenuto/tema_insulto generico +  hate speech_SO</v>
      </c>
      <c r="AT272" s="1"/>
      <c r="AU272" s="1"/>
      <c r="AV272" s="1"/>
      <c r="AW272" s="1"/>
      <c r="AX272" s="1"/>
    </row>
    <row r="273" ht="18.0" customHeight="1">
      <c r="A273" s="1" t="s">
        <v>56</v>
      </c>
      <c r="B273" s="16">
        <v>1.21781390861183E18</v>
      </c>
      <c r="C273" s="17" t="s">
        <v>637</v>
      </c>
      <c r="D273" s="1" t="s">
        <v>638</v>
      </c>
      <c r="E273" s="22">
        <v>0.0</v>
      </c>
      <c r="F273" s="22">
        <v>1.0</v>
      </c>
      <c r="G273" s="22">
        <v>0.0</v>
      </c>
      <c r="H273" s="22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1.0</v>
      </c>
      <c r="Q273" s="1">
        <v>0.0</v>
      </c>
      <c r="R273" s="1">
        <v>0.0</v>
      </c>
      <c r="S273" s="1">
        <v>0.0</v>
      </c>
      <c r="T273" s="19">
        <v>0.0</v>
      </c>
      <c r="U273" s="19">
        <v>0.0</v>
      </c>
      <c r="V273" s="19">
        <v>1.0</v>
      </c>
      <c r="W273" s="19">
        <v>0.0</v>
      </c>
      <c r="X273" s="1">
        <v>0.0</v>
      </c>
      <c r="Y273" s="1">
        <v>0.0</v>
      </c>
      <c r="Z273" s="19">
        <v>0.0</v>
      </c>
      <c r="AA273" s="19">
        <v>0.0</v>
      </c>
      <c r="AB273" s="19">
        <v>0.0</v>
      </c>
      <c r="AC273" s="19">
        <v>0.0</v>
      </c>
      <c r="AD273" s="19">
        <v>0.0</v>
      </c>
      <c r="AE273" s="19">
        <v>0.0</v>
      </c>
      <c r="AF273" s="19">
        <v>0.0</v>
      </c>
      <c r="AG273" s="19">
        <v>0.0</v>
      </c>
      <c r="AH273" s="19">
        <v>0.0</v>
      </c>
      <c r="AI273" s="19">
        <v>0.0</v>
      </c>
      <c r="AJ273" s="19">
        <v>0.0</v>
      </c>
      <c r="AK273" s="19">
        <v>0.0</v>
      </c>
      <c r="AL273" s="19">
        <v>0.0</v>
      </c>
      <c r="AM273" s="19">
        <v>0.0</v>
      </c>
      <c r="AN273" s="19">
        <v>0.0</v>
      </c>
      <c r="AO273" s="19">
        <v>0.0</v>
      </c>
      <c r="AP273" s="1" t="s">
        <v>639</v>
      </c>
      <c r="AQ273" s="20" t="s">
        <v>640</v>
      </c>
      <c r="AR273" s="1" t="str">
        <f>IF(IFNA(VLOOKUP(AP273,Criteri!A:A,1,FALSE),"ko")="ko","Non c'è in Criteri","")</f>
        <v/>
      </c>
      <c r="AS273" s="21" t="str">
        <f t="shared" si="1"/>
        <v>Target_chi_gruppo +  Target_categoria_tifoso +  Contenuto/tema_insulto generico</v>
      </c>
      <c r="AT273" s="1"/>
      <c r="AU273" s="1"/>
      <c r="AV273" s="1"/>
      <c r="AW273" s="1"/>
      <c r="AX273" s="1"/>
    </row>
    <row r="274" ht="18.0" customHeight="1">
      <c r="A274" s="1" t="s">
        <v>56</v>
      </c>
      <c r="B274" s="16">
        <v>1.2200329873766E18</v>
      </c>
      <c r="C274" s="17" t="s">
        <v>641</v>
      </c>
      <c r="D274" s="1" t="s">
        <v>95</v>
      </c>
      <c r="E274" s="22">
        <v>0.0</v>
      </c>
      <c r="F274" s="22">
        <v>1.0</v>
      </c>
      <c r="G274" s="22">
        <v>0.0</v>
      </c>
      <c r="H274" s="22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>
        <v>0.0</v>
      </c>
      <c r="U274" s="19">
        <v>0.0</v>
      </c>
      <c r="V274" s="1">
        <v>1.0</v>
      </c>
      <c r="W274" s="1">
        <v>0.0</v>
      </c>
      <c r="X274" s="1">
        <v>0.0</v>
      </c>
      <c r="Y274" s="1">
        <v>0.0</v>
      </c>
      <c r="Z274" s="19">
        <v>0.0</v>
      </c>
      <c r="AA274" s="19">
        <v>0.0</v>
      </c>
      <c r="AB274" s="19">
        <v>0.0</v>
      </c>
      <c r="AC274" s="19">
        <v>0.0</v>
      </c>
      <c r="AD274" s="19">
        <v>1.0</v>
      </c>
      <c r="AE274" s="19">
        <v>0.0</v>
      </c>
      <c r="AF274" s="19">
        <v>0.0</v>
      </c>
      <c r="AG274" s="19">
        <v>0.0</v>
      </c>
      <c r="AH274" s="19">
        <v>0.0</v>
      </c>
      <c r="AI274" s="1">
        <v>0.0</v>
      </c>
      <c r="AJ274" s="19">
        <v>0.0</v>
      </c>
      <c r="AK274" s="19">
        <v>0.0</v>
      </c>
      <c r="AL274" s="19">
        <v>0.0</v>
      </c>
      <c r="AM274" s="19">
        <v>0.0</v>
      </c>
      <c r="AN274" s="19">
        <v>0.0</v>
      </c>
      <c r="AO274" s="19">
        <v>0.0</v>
      </c>
      <c r="AP274" s="1" t="s">
        <v>639</v>
      </c>
      <c r="AQ274" s="20" t="s">
        <v>640</v>
      </c>
      <c r="AR274" s="1" t="str">
        <f>IF(IFNA(VLOOKUP(AP274,Criteri!A:A,1,FALSE),"ko")="ko","Non c'è in Criteri","")</f>
        <v/>
      </c>
      <c r="AS274" s="21" t="str">
        <f t="shared" si="1"/>
        <v>Target_chi_gruppo +  Target_categoria_tifoso +  Contenuto/tema_insulto generico +  Aggressività Verbale_disgusto</v>
      </c>
      <c r="AT274" s="1"/>
      <c r="AU274" s="1"/>
      <c r="AV274" s="1"/>
      <c r="AW274" s="1"/>
      <c r="AX274" s="1"/>
    </row>
    <row r="275" ht="18.0" customHeight="1">
      <c r="A275" s="1" t="s">
        <v>56</v>
      </c>
      <c r="B275" s="16">
        <v>1.2146550413674E18</v>
      </c>
      <c r="C275" s="17" t="s">
        <v>642</v>
      </c>
      <c r="D275" s="1"/>
      <c r="E275" s="22">
        <v>0.0</v>
      </c>
      <c r="F275" s="22">
        <v>1.0</v>
      </c>
      <c r="G275" s="22">
        <v>0.0</v>
      </c>
      <c r="H275" s="22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1.0</v>
      </c>
      <c r="Q275" s="1">
        <v>0.0</v>
      </c>
      <c r="R275" s="1">
        <v>0.0</v>
      </c>
      <c r="S275" s="1">
        <v>0.0</v>
      </c>
      <c r="T275" s="1">
        <v>0.0</v>
      </c>
      <c r="U275" s="19">
        <v>0.0</v>
      </c>
      <c r="V275" s="1">
        <v>1.0</v>
      </c>
      <c r="W275" s="1">
        <v>0.0</v>
      </c>
      <c r="X275" s="1">
        <v>0.0</v>
      </c>
      <c r="Y275" s="1">
        <v>0.0</v>
      </c>
      <c r="Z275" s="19">
        <v>0.0</v>
      </c>
      <c r="AA275" s="19">
        <v>0.0</v>
      </c>
      <c r="AB275" s="19">
        <v>0.0</v>
      </c>
      <c r="AC275" s="19">
        <v>0.0</v>
      </c>
      <c r="AD275" s="1">
        <v>0.0</v>
      </c>
      <c r="AE275" s="19">
        <v>0.0</v>
      </c>
      <c r="AF275" s="19">
        <v>0.0</v>
      </c>
      <c r="AG275" s="19">
        <v>0.0</v>
      </c>
      <c r="AH275" s="19">
        <v>0.0</v>
      </c>
      <c r="AI275" s="1">
        <v>0.0</v>
      </c>
      <c r="AJ275" s="19">
        <v>0.0</v>
      </c>
      <c r="AK275" s="19">
        <v>0.0</v>
      </c>
      <c r="AL275" s="19">
        <v>0.0</v>
      </c>
      <c r="AM275" s="19">
        <v>0.0</v>
      </c>
      <c r="AN275" s="19">
        <v>0.0</v>
      </c>
      <c r="AO275" s="19">
        <v>0.0</v>
      </c>
      <c r="AP275" s="1" t="s">
        <v>639</v>
      </c>
      <c r="AQ275" s="20" t="s">
        <v>640</v>
      </c>
      <c r="AR275" s="1" t="str">
        <f>IF(IFNA(VLOOKUP(AP275,Criteri!A:A,1,FALSE),"ko")="ko","Non c'è in Criteri","")</f>
        <v/>
      </c>
      <c r="AS275" s="21" t="str">
        <f t="shared" si="1"/>
        <v>Target_chi_gruppo +  Target_categoria_tifoso +  Contenuto/tema_insulto generico</v>
      </c>
      <c r="AT275" s="1"/>
      <c r="AU275" s="1"/>
      <c r="AV275" s="1"/>
      <c r="AW275" s="1"/>
      <c r="AX275" s="1"/>
    </row>
    <row r="276" ht="18.0" customHeight="1">
      <c r="A276" s="1" t="s">
        <v>56</v>
      </c>
      <c r="B276" s="16">
        <v>1.20889794741873E18</v>
      </c>
      <c r="C276" s="17" t="s">
        <v>643</v>
      </c>
      <c r="D276" s="1" t="s">
        <v>644</v>
      </c>
      <c r="E276" s="22">
        <v>0.0</v>
      </c>
      <c r="F276" s="22">
        <v>1.0</v>
      </c>
      <c r="G276" s="22">
        <v>0.0</v>
      </c>
      <c r="H276" s="22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>
        <v>0.0</v>
      </c>
      <c r="U276" s="19">
        <v>0.0</v>
      </c>
      <c r="V276" s="1">
        <v>1.0</v>
      </c>
      <c r="W276" s="1">
        <v>0.0</v>
      </c>
      <c r="X276" s="1">
        <v>0.0</v>
      </c>
      <c r="Y276" s="1">
        <v>0.0</v>
      </c>
      <c r="Z276" s="19">
        <v>0.0</v>
      </c>
      <c r="AA276" s="19">
        <v>0.0</v>
      </c>
      <c r="AB276" s="19">
        <v>0.0</v>
      </c>
      <c r="AC276" s="19">
        <v>0.0</v>
      </c>
      <c r="AD276" s="19">
        <v>0.0</v>
      </c>
      <c r="AE276" s="19">
        <v>0.0</v>
      </c>
      <c r="AF276" s="19">
        <v>0.0</v>
      </c>
      <c r="AG276" s="19">
        <v>0.0</v>
      </c>
      <c r="AH276" s="19">
        <v>0.0</v>
      </c>
      <c r="AI276" s="1">
        <v>0.0</v>
      </c>
      <c r="AJ276" s="19">
        <v>0.0</v>
      </c>
      <c r="AK276" s="19">
        <v>0.0</v>
      </c>
      <c r="AL276" s="19">
        <v>0.0</v>
      </c>
      <c r="AM276" s="19">
        <v>0.0</v>
      </c>
      <c r="AN276" s="19">
        <v>0.0</v>
      </c>
      <c r="AO276" s="19">
        <v>0.0</v>
      </c>
      <c r="AP276" s="1" t="s">
        <v>639</v>
      </c>
      <c r="AQ276" s="20" t="s">
        <v>640</v>
      </c>
      <c r="AR276" s="1" t="str">
        <f>IF(IFNA(VLOOKUP(AP276,Criteri!A:A,1,FALSE),"ko")="ko","Non c'è in Criteri","")</f>
        <v/>
      </c>
      <c r="AS276" s="21" t="str">
        <f t="shared" si="1"/>
        <v>Target_chi_gruppo +  Target_categoria_tifoso +  Contenuto/tema_insulto generico</v>
      </c>
      <c r="AT276" s="1"/>
      <c r="AU276" s="1"/>
      <c r="AV276" s="1"/>
      <c r="AW276" s="1"/>
      <c r="AX276" s="1"/>
    </row>
    <row r="277" ht="18.0" customHeight="1">
      <c r="A277" s="1" t="s">
        <v>51</v>
      </c>
      <c r="B277" s="16">
        <v>1.18704632924514E18</v>
      </c>
      <c r="C277" s="17" t="s">
        <v>645</v>
      </c>
      <c r="D277" s="1" t="s">
        <v>459</v>
      </c>
      <c r="E277" s="22">
        <v>0.0</v>
      </c>
      <c r="F277" s="22">
        <v>1.0</v>
      </c>
      <c r="G277" s="22">
        <v>0.0</v>
      </c>
      <c r="H277" s="22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1.0</v>
      </c>
      <c r="Q277" s="1">
        <v>0.0</v>
      </c>
      <c r="R277" s="1">
        <v>0.0</v>
      </c>
      <c r="S277" s="1">
        <v>0.0</v>
      </c>
      <c r="T277" s="1">
        <v>0.0</v>
      </c>
      <c r="U277" s="19">
        <v>0.0</v>
      </c>
      <c r="V277" s="1">
        <v>1.0</v>
      </c>
      <c r="W277" s="1">
        <v>0.0</v>
      </c>
      <c r="X277" s="1">
        <v>0.0</v>
      </c>
      <c r="Y277" s="1">
        <v>0.0</v>
      </c>
      <c r="Z277" s="19">
        <v>0.0</v>
      </c>
      <c r="AA277" s="19">
        <v>0.0</v>
      </c>
      <c r="AB277" s="19">
        <v>0.0</v>
      </c>
      <c r="AC277" s="19">
        <v>0.0</v>
      </c>
      <c r="AD277" s="19">
        <v>0.0</v>
      </c>
      <c r="AE277" s="19">
        <v>0.0</v>
      </c>
      <c r="AF277" s="19">
        <v>0.0</v>
      </c>
      <c r="AG277" s="19">
        <v>0.0</v>
      </c>
      <c r="AH277" s="19">
        <v>0.0</v>
      </c>
      <c r="AI277" s="1">
        <v>0.0</v>
      </c>
      <c r="AJ277" s="19">
        <v>0.0</v>
      </c>
      <c r="AK277" s="19">
        <v>0.0</v>
      </c>
      <c r="AL277" s="19">
        <v>0.0</v>
      </c>
      <c r="AM277" s="19">
        <v>0.0</v>
      </c>
      <c r="AN277" s="19">
        <v>0.0</v>
      </c>
      <c r="AO277" s="19">
        <v>0.0</v>
      </c>
      <c r="AP277" s="1" t="s">
        <v>639</v>
      </c>
      <c r="AQ277" s="20" t="s">
        <v>640</v>
      </c>
      <c r="AR277" s="1" t="str">
        <f>IF(IFNA(VLOOKUP(AP277,Criteri!A:A,1,FALSE),"ko")="ko","Non c'è in Criteri","")</f>
        <v/>
      </c>
      <c r="AS277" s="21" t="str">
        <f t="shared" si="1"/>
        <v>Target_chi_gruppo +  Target_categoria_tifoso +  Contenuto/tema_insulto generico</v>
      </c>
      <c r="AT277" s="1"/>
      <c r="AU277" s="1"/>
      <c r="AV277" s="1"/>
      <c r="AW277" s="1"/>
      <c r="AX277" s="1"/>
    </row>
    <row r="278" ht="18.0" customHeight="1">
      <c r="A278" s="1" t="s">
        <v>51</v>
      </c>
      <c r="B278" s="16">
        <v>1.22321000803014E18</v>
      </c>
      <c r="C278" s="17" t="s">
        <v>646</v>
      </c>
      <c r="D278" s="1" t="s">
        <v>647</v>
      </c>
      <c r="E278" s="22">
        <v>0.0</v>
      </c>
      <c r="F278" s="22">
        <v>1.0</v>
      </c>
      <c r="G278" s="22">
        <v>0.0</v>
      </c>
      <c r="H278" s="22">
        <v>0.0</v>
      </c>
      <c r="I278" s="1">
        <v>0.0</v>
      </c>
      <c r="J278" s="1">
        <v>0.0</v>
      </c>
      <c r="K278" s="1">
        <v>0.0</v>
      </c>
      <c r="L278" s="19">
        <v>0.0</v>
      </c>
      <c r="M278" s="1">
        <v>0.0</v>
      </c>
      <c r="N278" s="1">
        <v>0.0</v>
      </c>
      <c r="O278" s="1">
        <v>0.0</v>
      </c>
      <c r="P278" s="1">
        <v>1.0</v>
      </c>
      <c r="Q278" s="1">
        <v>0.0</v>
      </c>
      <c r="R278" s="1">
        <v>0.0</v>
      </c>
      <c r="S278" s="1">
        <v>0.0</v>
      </c>
      <c r="T278" s="1">
        <v>0.0</v>
      </c>
      <c r="U278" s="19">
        <v>0.0</v>
      </c>
      <c r="V278" s="1">
        <v>1.0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9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 t="s">
        <v>639</v>
      </c>
      <c r="AQ278" s="20" t="s">
        <v>640</v>
      </c>
      <c r="AR278" s="1" t="str">
        <f>IF(IFNA(VLOOKUP(AP278,Criteri!A:A,1,FALSE),"ko")="ko","Non c'è in Criteri","")</f>
        <v/>
      </c>
      <c r="AS278" s="21" t="str">
        <f t="shared" si="1"/>
        <v>Target_chi_gruppo +  Target_categoria_tifoso +  Contenuto/tema_insulto generico</v>
      </c>
      <c r="AT278" s="1"/>
      <c r="AU278" s="1"/>
      <c r="AV278" s="1"/>
      <c r="AW278" s="1"/>
      <c r="AX278" s="1"/>
    </row>
    <row r="279" ht="18.0" customHeight="1">
      <c r="A279" s="1" t="s">
        <v>56</v>
      </c>
      <c r="B279" s="16">
        <v>1.20517467608492E18</v>
      </c>
      <c r="C279" s="17" t="s">
        <v>648</v>
      </c>
      <c r="D279" s="1" t="s">
        <v>649</v>
      </c>
      <c r="E279" s="22">
        <v>0.0</v>
      </c>
      <c r="F279" s="22">
        <v>1.0</v>
      </c>
      <c r="G279" s="22">
        <v>0.0</v>
      </c>
      <c r="H279" s="22">
        <v>0.0</v>
      </c>
      <c r="I279" s="1">
        <v>0.0</v>
      </c>
      <c r="J279" s="1">
        <v>0.0</v>
      </c>
      <c r="K279" s="1">
        <v>0.0</v>
      </c>
      <c r="L279" s="19">
        <v>0.0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>
        <v>0.0</v>
      </c>
      <c r="U279" s="19">
        <v>0.0</v>
      </c>
      <c r="V279" s="1">
        <v>1.0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9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 t="s">
        <v>639</v>
      </c>
      <c r="AQ279" s="20" t="s">
        <v>640</v>
      </c>
      <c r="AR279" s="1" t="str">
        <f>IF(IFNA(VLOOKUP(AP279,Criteri!A:A,1,FALSE),"ko")="ko","Non c'è in Criteri","")</f>
        <v/>
      </c>
      <c r="AS279" s="21" t="str">
        <f t="shared" si="1"/>
        <v>Target_chi_gruppo +  Target_categoria_tifoso +  Contenuto/tema_insulto generico</v>
      </c>
      <c r="AT279" s="1"/>
      <c r="AU279" s="1"/>
      <c r="AV279" s="1"/>
      <c r="AW279" s="1"/>
      <c r="AX279" s="1"/>
    </row>
    <row r="280" ht="18.0" customHeight="1">
      <c r="A280" s="1" t="s">
        <v>149</v>
      </c>
      <c r="B280" s="16">
        <v>1.19181076230358E18</v>
      </c>
      <c r="C280" s="17" t="s">
        <v>650</v>
      </c>
      <c r="D280" s="1" t="s">
        <v>651</v>
      </c>
      <c r="E280" s="22">
        <v>0.0</v>
      </c>
      <c r="F280" s="22">
        <v>1.0</v>
      </c>
      <c r="G280" s="22">
        <v>0.0</v>
      </c>
      <c r="H280" s="22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1.0</v>
      </c>
      <c r="Q280" s="1">
        <v>0.0</v>
      </c>
      <c r="R280" s="1">
        <v>0.0</v>
      </c>
      <c r="S280" s="1">
        <v>0.0</v>
      </c>
      <c r="T280" s="19">
        <v>0.0</v>
      </c>
      <c r="U280" s="19">
        <v>1.0</v>
      </c>
      <c r="V280" s="19">
        <v>1.0</v>
      </c>
      <c r="W280" s="19">
        <v>0.0</v>
      </c>
      <c r="X280" s="1">
        <v>0.0</v>
      </c>
      <c r="Y280" s="1">
        <v>0.0</v>
      </c>
      <c r="Z280" s="19">
        <v>0.0</v>
      </c>
      <c r="AA280" s="19">
        <v>0.0</v>
      </c>
      <c r="AB280" s="19">
        <v>0.0</v>
      </c>
      <c r="AC280" s="19">
        <v>0.0</v>
      </c>
      <c r="AD280" s="19">
        <v>0.0</v>
      </c>
      <c r="AE280" s="19">
        <v>0.0</v>
      </c>
      <c r="AF280" s="19">
        <v>0.0</v>
      </c>
      <c r="AG280" s="19">
        <v>0.0</v>
      </c>
      <c r="AH280" s="19">
        <v>0.0</v>
      </c>
      <c r="AI280" s="19">
        <v>0.0</v>
      </c>
      <c r="AJ280" s="19">
        <v>0.0</v>
      </c>
      <c r="AK280" s="19">
        <v>0.0</v>
      </c>
      <c r="AL280" s="19">
        <v>0.0</v>
      </c>
      <c r="AM280" s="19">
        <v>0.0</v>
      </c>
      <c r="AN280" s="19">
        <v>0.0</v>
      </c>
      <c r="AO280" s="19">
        <v>0.0</v>
      </c>
      <c r="AP280" s="1" t="s">
        <v>652</v>
      </c>
      <c r="AQ280" s="20" t="s">
        <v>653</v>
      </c>
      <c r="AR280" s="1" t="str">
        <f>IF(IFNA(VLOOKUP(AP280,Criteri!A:A,1,FALSE),"ko")="ko","Non c'è in Criteri","")</f>
        <v/>
      </c>
      <c r="AS280" s="21" t="str">
        <f t="shared" si="1"/>
        <v>Target_chi_gruppo +  Target_categoria_tifoso +  Linguaggio volgare  +  Contenuto/tema_insulto generico</v>
      </c>
      <c r="AT280" s="1"/>
      <c r="AU280" s="1"/>
      <c r="AV280" s="1"/>
      <c r="AW280" s="1"/>
      <c r="AX280" s="1"/>
    </row>
    <row r="281" ht="18.0" customHeight="1">
      <c r="A281" s="1" t="s">
        <v>56</v>
      </c>
      <c r="B281" s="16">
        <v>1.2171385089614E18</v>
      </c>
      <c r="C281" s="17" t="s">
        <v>654</v>
      </c>
      <c r="D281" s="1"/>
      <c r="E281" s="22">
        <v>0.0</v>
      </c>
      <c r="F281" s="22">
        <v>1.0</v>
      </c>
      <c r="G281" s="22">
        <v>0.0</v>
      </c>
      <c r="H281" s="22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1.0</v>
      </c>
      <c r="Q281" s="1">
        <v>0.0</v>
      </c>
      <c r="R281" s="1">
        <v>0.0</v>
      </c>
      <c r="S281" s="1">
        <v>0.0</v>
      </c>
      <c r="T281" s="1">
        <v>0.0</v>
      </c>
      <c r="U281" s="19">
        <v>1.0</v>
      </c>
      <c r="V281" s="1">
        <v>1.0</v>
      </c>
      <c r="W281" s="1">
        <v>0.0</v>
      </c>
      <c r="X281" s="1">
        <v>0.0</v>
      </c>
      <c r="Y281" s="1">
        <v>0.0</v>
      </c>
      <c r="Z281" s="19">
        <v>0.0</v>
      </c>
      <c r="AA281" s="19">
        <v>0.0</v>
      </c>
      <c r="AB281" s="19">
        <v>0.0</v>
      </c>
      <c r="AC281" s="19">
        <v>0.0</v>
      </c>
      <c r="AD281" s="19">
        <v>0.0</v>
      </c>
      <c r="AE281" s="19">
        <v>0.0</v>
      </c>
      <c r="AF281" s="19">
        <v>0.0</v>
      </c>
      <c r="AG281" s="19">
        <v>0.0</v>
      </c>
      <c r="AH281" s="19">
        <v>0.0</v>
      </c>
      <c r="AI281" s="1">
        <v>0.0</v>
      </c>
      <c r="AJ281" s="19">
        <v>0.0</v>
      </c>
      <c r="AK281" s="19">
        <v>0.0</v>
      </c>
      <c r="AL281" s="19">
        <v>0.0</v>
      </c>
      <c r="AM281" s="19">
        <v>0.0</v>
      </c>
      <c r="AN281" s="19">
        <v>0.0</v>
      </c>
      <c r="AO281" s="19">
        <v>0.0</v>
      </c>
      <c r="AP281" s="1" t="s">
        <v>652</v>
      </c>
      <c r="AQ281" s="20" t="s">
        <v>653</v>
      </c>
      <c r="AR281" s="1" t="str">
        <f>IF(IFNA(VLOOKUP(AP281,Criteri!A:A,1,FALSE),"ko")="ko","Non c'è in Criteri","")</f>
        <v/>
      </c>
      <c r="AS281" s="21" t="str">
        <f t="shared" si="1"/>
        <v>Target_chi_gruppo +  Target_categoria_tifoso +  Linguaggio volgare  +  Contenuto/tema_insulto generico</v>
      </c>
      <c r="AT281" s="1"/>
      <c r="AU281" s="1"/>
      <c r="AV281" s="1"/>
      <c r="AW281" s="1"/>
      <c r="AX281" s="1"/>
    </row>
    <row r="282" ht="18.0" customHeight="1">
      <c r="A282" s="1" t="s">
        <v>56</v>
      </c>
      <c r="B282" s="16">
        <v>1.21123222837993E18</v>
      </c>
      <c r="C282" s="17" t="s">
        <v>655</v>
      </c>
      <c r="D282" s="1"/>
      <c r="E282" s="22">
        <v>0.0</v>
      </c>
      <c r="F282" s="22">
        <v>1.0</v>
      </c>
      <c r="G282" s="22">
        <v>0.0</v>
      </c>
      <c r="H282" s="22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1.0</v>
      </c>
      <c r="Q282" s="1">
        <v>0.0</v>
      </c>
      <c r="R282" s="1">
        <v>0.0</v>
      </c>
      <c r="S282" s="1">
        <v>0.0</v>
      </c>
      <c r="T282" s="1">
        <v>0.0</v>
      </c>
      <c r="U282" s="19">
        <v>0.0</v>
      </c>
      <c r="V282" s="1">
        <v>1.0</v>
      </c>
      <c r="W282" s="1">
        <v>0.0</v>
      </c>
      <c r="X282" s="1">
        <v>0.0</v>
      </c>
      <c r="Y282" s="1">
        <v>0.0</v>
      </c>
      <c r="Z282" s="19">
        <v>0.0</v>
      </c>
      <c r="AA282" s="19">
        <v>0.0</v>
      </c>
      <c r="AB282" s="19">
        <v>0.0</v>
      </c>
      <c r="AC282" s="19">
        <v>0.0</v>
      </c>
      <c r="AD282" s="19">
        <v>0.0</v>
      </c>
      <c r="AE282" s="19">
        <v>0.0</v>
      </c>
      <c r="AF282" s="19">
        <v>0.0</v>
      </c>
      <c r="AG282" s="19">
        <v>0.0</v>
      </c>
      <c r="AH282" s="19">
        <v>0.0</v>
      </c>
      <c r="AI282" s="1">
        <v>0.0</v>
      </c>
      <c r="AJ282" s="19">
        <v>0.0</v>
      </c>
      <c r="AK282" s="19">
        <v>0.0</v>
      </c>
      <c r="AL282" s="19">
        <v>0.0</v>
      </c>
      <c r="AM282" s="19">
        <v>0.0</v>
      </c>
      <c r="AN282" s="19">
        <v>0.0</v>
      </c>
      <c r="AO282" s="19">
        <v>0.0</v>
      </c>
      <c r="AP282" s="1" t="s">
        <v>656</v>
      </c>
      <c r="AQ282" s="20" t="s">
        <v>657</v>
      </c>
      <c r="AR282" s="1" t="str">
        <f>IF(IFNA(VLOOKUP(AP282,Criteri!A:A,1,FALSE),"ko")="ko","Non c'è in Criteri","")</f>
        <v/>
      </c>
      <c r="AS282" s="21" t="str">
        <f t="shared" si="1"/>
        <v>Target_chi_gruppo +  Target_categoria_tifoso +  Contenuto/tema_insulto generico</v>
      </c>
      <c r="AT282" s="1"/>
      <c r="AU282" s="1"/>
      <c r="AV282" s="1"/>
      <c r="AW282" s="1"/>
      <c r="AX282" s="1"/>
    </row>
    <row r="283" ht="18.0" customHeight="1">
      <c r="A283" s="1" t="s">
        <v>51</v>
      </c>
      <c r="B283" s="16">
        <v>1.18370434534438E18</v>
      </c>
      <c r="C283" s="17" t="s">
        <v>658</v>
      </c>
      <c r="D283" s="1" t="s">
        <v>659</v>
      </c>
      <c r="E283" s="18">
        <v>0.0</v>
      </c>
      <c r="F283" s="18">
        <v>1.0</v>
      </c>
      <c r="G283" s="18">
        <v>0.0</v>
      </c>
      <c r="H283" s="18">
        <v>0.0</v>
      </c>
      <c r="I283" s="19">
        <v>0.0</v>
      </c>
      <c r="J283" s="19">
        <v>0.0</v>
      </c>
      <c r="K283" s="19">
        <v>0.0</v>
      </c>
      <c r="L283" s="19">
        <v>0.0</v>
      </c>
      <c r="M283" s="19">
        <v>0.0</v>
      </c>
      <c r="N283" s="19">
        <v>0.0</v>
      </c>
      <c r="O283" s="19">
        <v>0.0</v>
      </c>
      <c r="P283" s="19">
        <v>1.0</v>
      </c>
      <c r="Q283" s="19">
        <v>0.0</v>
      </c>
      <c r="R283" s="19">
        <v>0.0</v>
      </c>
      <c r="S283" s="19">
        <v>0.0</v>
      </c>
      <c r="T283" s="19">
        <v>0.0</v>
      </c>
      <c r="U283" s="19">
        <v>0.0</v>
      </c>
      <c r="V283" s="19">
        <v>1.0</v>
      </c>
      <c r="W283" s="19">
        <v>0.0</v>
      </c>
      <c r="X283" s="1">
        <v>0.0</v>
      </c>
      <c r="Y283" s="1">
        <v>0.0</v>
      </c>
      <c r="Z283" s="19">
        <v>0.0</v>
      </c>
      <c r="AA283" s="19">
        <v>0.0</v>
      </c>
      <c r="AB283" s="19">
        <v>1.0</v>
      </c>
      <c r="AC283" s="19">
        <v>0.0</v>
      </c>
      <c r="AD283" s="19">
        <v>0.0</v>
      </c>
      <c r="AE283" s="19">
        <v>0.0</v>
      </c>
      <c r="AF283" s="19">
        <v>0.0</v>
      </c>
      <c r="AG283" s="19">
        <v>0.0</v>
      </c>
      <c r="AH283" s="19">
        <v>0.0</v>
      </c>
      <c r="AI283" s="19">
        <v>0.0</v>
      </c>
      <c r="AJ283" s="19">
        <v>0.0</v>
      </c>
      <c r="AK283" s="19">
        <v>0.0</v>
      </c>
      <c r="AL283" s="19">
        <v>0.0</v>
      </c>
      <c r="AM283" s="19">
        <v>0.0</v>
      </c>
      <c r="AN283" s="19">
        <v>0.0</v>
      </c>
      <c r="AO283" s="19">
        <v>0.0</v>
      </c>
      <c r="AP283" s="1" t="s">
        <v>656</v>
      </c>
      <c r="AQ283" s="20" t="s">
        <v>657</v>
      </c>
      <c r="AR283" s="1" t="str">
        <f>IF(IFNA(VLOOKUP(AP283,Criteri!A:A,1,FALSE),"ko")="ko","Non c'è in Criteri","")</f>
        <v/>
      </c>
      <c r="AS283" s="21" t="str">
        <f t="shared" si="1"/>
        <v>Target_chi_gruppo +  Target_categoria_tifoso +  Contenuto/tema_insulto generico +  Aggressività Verbale_sport</v>
      </c>
      <c r="AT283" s="1"/>
      <c r="AU283" s="1"/>
      <c r="AV283" s="1"/>
      <c r="AW283" s="1"/>
      <c r="AX283" s="1"/>
    </row>
    <row r="284" ht="18.0" customHeight="1">
      <c r="A284" s="1" t="s">
        <v>56</v>
      </c>
      <c r="B284" s="16">
        <v>1.22928550021063E18</v>
      </c>
      <c r="C284" s="17" t="s">
        <v>660</v>
      </c>
      <c r="D284" s="1" t="s">
        <v>661</v>
      </c>
      <c r="E284" s="22">
        <v>0.0</v>
      </c>
      <c r="F284" s="22">
        <v>1.0</v>
      </c>
      <c r="G284" s="22">
        <v>0.0</v>
      </c>
      <c r="H284" s="22">
        <v>0.0</v>
      </c>
      <c r="I284" s="1">
        <v>0.0</v>
      </c>
      <c r="J284" s="1">
        <v>0.0</v>
      </c>
      <c r="K284" s="1">
        <v>0.0</v>
      </c>
      <c r="L284" s="19">
        <v>0.0</v>
      </c>
      <c r="M284" s="1">
        <v>0.0</v>
      </c>
      <c r="N284" s="1">
        <v>0.0</v>
      </c>
      <c r="O284" s="1">
        <v>0.0</v>
      </c>
      <c r="P284" s="1">
        <v>1.0</v>
      </c>
      <c r="Q284" s="1">
        <v>0.0</v>
      </c>
      <c r="R284" s="1">
        <v>0.0</v>
      </c>
      <c r="S284" s="1">
        <v>0.0</v>
      </c>
      <c r="T284" s="19">
        <v>0.0</v>
      </c>
      <c r="U284" s="19">
        <v>0.0</v>
      </c>
      <c r="V284" s="19">
        <v>1.0</v>
      </c>
      <c r="W284" s="19">
        <v>0.0</v>
      </c>
      <c r="X284" s="1">
        <v>0.0</v>
      </c>
      <c r="Y284" s="1">
        <v>0.0</v>
      </c>
      <c r="Z284" s="19">
        <v>0.0</v>
      </c>
      <c r="AA284" s="19">
        <v>0.0</v>
      </c>
      <c r="AB284" s="19">
        <v>0.0</v>
      </c>
      <c r="AC284" s="19">
        <v>0.0</v>
      </c>
      <c r="AD284" s="19">
        <v>0.0</v>
      </c>
      <c r="AE284" s="19">
        <v>0.0</v>
      </c>
      <c r="AF284" s="19">
        <v>0.0</v>
      </c>
      <c r="AG284" s="19">
        <v>0.0</v>
      </c>
      <c r="AH284" s="19">
        <v>0.0</v>
      </c>
      <c r="AI284" s="19">
        <v>0.0</v>
      </c>
      <c r="AJ284" s="19">
        <v>0.0</v>
      </c>
      <c r="AK284" s="19">
        <v>0.0</v>
      </c>
      <c r="AL284" s="19">
        <v>0.0</v>
      </c>
      <c r="AM284" s="19">
        <v>0.0</v>
      </c>
      <c r="AN284" s="19">
        <v>0.0</v>
      </c>
      <c r="AO284" s="19">
        <v>0.0</v>
      </c>
      <c r="AP284" s="1" t="s">
        <v>662</v>
      </c>
      <c r="AQ284" s="20" t="s">
        <v>663</v>
      </c>
      <c r="AR284" s="1" t="str">
        <f>IF(IFNA(VLOOKUP(AP284,Criteri!A:A,1,FALSE),"ko")="ko","Non c'è in Criteri","")</f>
        <v/>
      </c>
      <c r="AS284" s="21" t="str">
        <f t="shared" si="1"/>
        <v>Target_chi_gruppo +  Target_categoria_tifoso +  Contenuto/tema_insulto generico</v>
      </c>
      <c r="AT284" s="1"/>
      <c r="AU284" s="1"/>
      <c r="AV284" s="1"/>
      <c r="AW284" s="1"/>
      <c r="AX284" s="1"/>
    </row>
    <row r="285" ht="18.0" customHeight="1">
      <c r="A285" s="1" t="s">
        <v>51</v>
      </c>
      <c r="B285" s="16">
        <v>1.18116548169848E18</v>
      </c>
      <c r="C285" s="17" t="s">
        <v>664</v>
      </c>
      <c r="D285" s="1" t="s">
        <v>665</v>
      </c>
      <c r="E285" s="22">
        <v>1.0</v>
      </c>
      <c r="F285" s="22">
        <v>0.0</v>
      </c>
      <c r="G285" s="22">
        <v>0.0</v>
      </c>
      <c r="H285" s="22">
        <v>0.0</v>
      </c>
      <c r="I285" s="1">
        <v>0.0</v>
      </c>
      <c r="J285" s="1">
        <v>0.0</v>
      </c>
      <c r="K285" s="1">
        <v>0.0</v>
      </c>
      <c r="L285" s="19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1.0</v>
      </c>
      <c r="R285" s="1">
        <v>0.0</v>
      </c>
      <c r="S285" s="1">
        <v>0.0</v>
      </c>
      <c r="T285" s="1">
        <v>0.0</v>
      </c>
      <c r="U285" s="19">
        <v>0.0</v>
      </c>
      <c r="V285" s="1">
        <v>1.0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9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 t="s">
        <v>666</v>
      </c>
      <c r="AQ285" s="20" t="s">
        <v>667</v>
      </c>
      <c r="AR285" s="1" t="str">
        <f>IF(IFNA(VLOOKUP(AP285,Criteri!A:A,1,FALSE),"ko")="ko","Non c'è in Criteri","")</f>
        <v/>
      </c>
      <c r="AS285" s="21" t="str">
        <f t="shared" si="1"/>
        <v>Target_chi_singolo +  Target_categoria_utente +  Contenuto/tema_insulto generico</v>
      </c>
      <c r="AT285" s="1"/>
      <c r="AU285" s="1"/>
      <c r="AV285" s="1"/>
      <c r="AW285" s="1"/>
      <c r="AX285" s="1"/>
    </row>
    <row r="286" ht="18.0" customHeight="1">
      <c r="A286" s="1" t="s">
        <v>51</v>
      </c>
      <c r="B286" s="16">
        <v>1.2163279103631E18</v>
      </c>
      <c r="C286" s="17" t="s">
        <v>668</v>
      </c>
      <c r="D286" s="1" t="s">
        <v>669</v>
      </c>
      <c r="E286" s="18">
        <v>1.0</v>
      </c>
      <c r="F286" s="18">
        <v>0.0</v>
      </c>
      <c r="G286" s="18">
        <v>0.0</v>
      </c>
      <c r="H286" s="18">
        <v>0.0</v>
      </c>
      <c r="I286" s="19">
        <v>0.0</v>
      </c>
      <c r="J286" s="19">
        <v>0.0</v>
      </c>
      <c r="K286" s="19">
        <v>0.0</v>
      </c>
      <c r="L286" s="19">
        <v>0.0</v>
      </c>
      <c r="M286" s="19">
        <v>0.0</v>
      </c>
      <c r="N286" s="19">
        <v>0.0</v>
      </c>
      <c r="O286" s="19">
        <v>0.0</v>
      </c>
      <c r="P286" s="19">
        <v>0.0</v>
      </c>
      <c r="Q286" s="19">
        <v>1.0</v>
      </c>
      <c r="R286" s="19">
        <v>0.0</v>
      </c>
      <c r="S286" s="19">
        <v>0.0</v>
      </c>
      <c r="T286" s="19">
        <v>0.0</v>
      </c>
      <c r="U286" s="19">
        <v>0.0</v>
      </c>
      <c r="V286" s="19">
        <v>1.0</v>
      </c>
      <c r="W286" s="19">
        <v>0.0</v>
      </c>
      <c r="X286" s="1">
        <v>0.0</v>
      </c>
      <c r="Y286" s="1">
        <v>0.0</v>
      </c>
      <c r="Z286" s="19">
        <v>0.0</v>
      </c>
      <c r="AA286" s="19">
        <v>0.0</v>
      </c>
      <c r="AB286" s="19">
        <v>0.0</v>
      </c>
      <c r="AC286" s="19">
        <v>0.0</v>
      </c>
      <c r="AD286" s="19">
        <v>0.0</v>
      </c>
      <c r="AE286" s="19">
        <v>0.0</v>
      </c>
      <c r="AF286" s="19">
        <v>0.0</v>
      </c>
      <c r="AG286" s="19">
        <v>0.0</v>
      </c>
      <c r="AH286" s="19">
        <v>0.0</v>
      </c>
      <c r="AI286" s="19">
        <v>0.0</v>
      </c>
      <c r="AJ286" s="19">
        <v>0.0</v>
      </c>
      <c r="AK286" s="19">
        <v>0.0</v>
      </c>
      <c r="AL286" s="19">
        <v>0.0</v>
      </c>
      <c r="AM286" s="19">
        <v>0.0</v>
      </c>
      <c r="AN286" s="19">
        <v>0.0</v>
      </c>
      <c r="AO286" s="19">
        <v>0.0</v>
      </c>
      <c r="AP286" s="1" t="s">
        <v>666</v>
      </c>
      <c r="AQ286" s="20" t="s">
        <v>667</v>
      </c>
      <c r="AR286" s="1" t="str">
        <f>IF(IFNA(VLOOKUP(AP286,Criteri!A:A,1,FALSE),"ko")="ko","Non c'è in Criteri","")</f>
        <v/>
      </c>
      <c r="AS286" s="21" t="str">
        <f t="shared" si="1"/>
        <v>Target_chi_singolo +  Target_categoria_utente +  Contenuto/tema_insulto generico</v>
      </c>
      <c r="AT286" s="1"/>
      <c r="AU286" s="1"/>
      <c r="AV286" s="1"/>
      <c r="AW286" s="1"/>
      <c r="AX286" s="1"/>
    </row>
    <row r="287" ht="18.0" customHeight="1">
      <c r="A287" s="1" t="s">
        <v>149</v>
      </c>
      <c r="B287" s="16">
        <v>1.18122797879517E18</v>
      </c>
      <c r="C287" s="17" t="s">
        <v>670</v>
      </c>
      <c r="D287" s="1" t="s">
        <v>671</v>
      </c>
      <c r="E287" s="22">
        <v>1.0</v>
      </c>
      <c r="F287" s="22">
        <v>0.0</v>
      </c>
      <c r="G287" s="22">
        <v>0.0</v>
      </c>
      <c r="H287" s="22">
        <v>0.0</v>
      </c>
      <c r="I287" s="1">
        <v>0.0</v>
      </c>
      <c r="J287" s="1">
        <v>0.0</v>
      </c>
      <c r="K287" s="1">
        <v>0.0</v>
      </c>
      <c r="L287" s="19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1.0</v>
      </c>
      <c r="R287" s="1">
        <v>0.0</v>
      </c>
      <c r="S287" s="1">
        <v>0.0</v>
      </c>
      <c r="T287" s="1">
        <v>0.0</v>
      </c>
      <c r="U287" s="19">
        <v>0.0</v>
      </c>
      <c r="V287" s="1">
        <v>1.0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9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 t="s">
        <v>666</v>
      </c>
      <c r="AQ287" s="20" t="s">
        <v>667</v>
      </c>
      <c r="AR287" s="1" t="str">
        <f>IF(IFNA(VLOOKUP(AP287,Criteri!A:A,1,FALSE),"ko")="ko","Non c'è in Criteri","")</f>
        <v/>
      </c>
      <c r="AS287" s="21" t="str">
        <f t="shared" si="1"/>
        <v>Target_chi_singolo +  Target_categoria_utente +  Contenuto/tema_insulto generico</v>
      </c>
      <c r="AT287" s="1"/>
      <c r="AU287" s="1"/>
      <c r="AV287" s="1"/>
      <c r="AW287" s="1"/>
      <c r="AX287" s="1"/>
    </row>
    <row r="288" ht="18.0" customHeight="1">
      <c r="A288" s="1" t="s">
        <v>56</v>
      </c>
      <c r="B288" s="16">
        <v>1.18094775601118E18</v>
      </c>
      <c r="C288" s="17" t="s">
        <v>672</v>
      </c>
      <c r="D288" s="1" t="s">
        <v>673</v>
      </c>
      <c r="E288" s="22">
        <v>1.0</v>
      </c>
      <c r="F288" s="22">
        <v>0.0</v>
      </c>
      <c r="G288" s="22">
        <v>0.0</v>
      </c>
      <c r="H288" s="22">
        <v>0.0</v>
      </c>
      <c r="I288" s="1">
        <v>0.0</v>
      </c>
      <c r="J288" s="1">
        <v>0.0</v>
      </c>
      <c r="K288" s="1">
        <v>0.0</v>
      </c>
      <c r="L288" s="19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1.0</v>
      </c>
      <c r="R288" s="1">
        <v>0.0</v>
      </c>
      <c r="S288" s="1">
        <v>0.0</v>
      </c>
      <c r="T288" s="1">
        <v>0.0</v>
      </c>
      <c r="U288" s="19">
        <v>0.0</v>
      </c>
      <c r="V288" s="1">
        <v>1.0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9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 t="s">
        <v>666</v>
      </c>
      <c r="AQ288" s="20" t="s">
        <v>667</v>
      </c>
      <c r="AR288" s="1" t="str">
        <f>IF(IFNA(VLOOKUP(AP288,Criteri!A:A,1,FALSE),"ko")="ko","Non c'è in Criteri","")</f>
        <v/>
      </c>
      <c r="AS288" s="21" t="str">
        <f t="shared" si="1"/>
        <v>Target_chi_singolo +  Target_categoria_utente +  Contenuto/tema_insulto generico</v>
      </c>
      <c r="AT288" s="1"/>
      <c r="AU288" s="1"/>
      <c r="AV288" s="1"/>
      <c r="AW288" s="1"/>
      <c r="AX288" s="1"/>
    </row>
    <row r="289" ht="18.0" customHeight="1">
      <c r="A289" s="1" t="s">
        <v>56</v>
      </c>
      <c r="B289" s="16">
        <v>1.22695779119528E18</v>
      </c>
      <c r="C289" s="17" t="s">
        <v>674</v>
      </c>
      <c r="D289" s="1" t="s">
        <v>675</v>
      </c>
      <c r="E289" s="22">
        <v>1.0</v>
      </c>
      <c r="F289" s="22">
        <v>0.0</v>
      </c>
      <c r="G289" s="22">
        <v>0.0</v>
      </c>
      <c r="H289" s="22">
        <v>0.0</v>
      </c>
      <c r="I289" s="1">
        <v>0.0</v>
      </c>
      <c r="J289" s="1">
        <v>0.0</v>
      </c>
      <c r="K289" s="1">
        <v>0.0</v>
      </c>
      <c r="L289" s="19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1.0</v>
      </c>
      <c r="R289" s="1">
        <v>0.0</v>
      </c>
      <c r="S289" s="1">
        <v>0.0</v>
      </c>
      <c r="T289" s="1">
        <v>0.0</v>
      </c>
      <c r="U289" s="19">
        <v>0.0</v>
      </c>
      <c r="V289" s="1">
        <v>1.0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9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 t="s">
        <v>666</v>
      </c>
      <c r="AQ289" s="20" t="s">
        <v>667</v>
      </c>
      <c r="AR289" s="1" t="str">
        <f>IF(IFNA(VLOOKUP(AP289,Criteri!A:A,1,FALSE),"ko")="ko","Non c'è in Criteri","")</f>
        <v/>
      </c>
      <c r="AS289" s="21" t="str">
        <f t="shared" si="1"/>
        <v>Target_chi_singolo +  Target_categoria_utente +  Contenuto/tema_insulto generico</v>
      </c>
      <c r="AT289" s="1"/>
      <c r="AU289" s="1"/>
      <c r="AV289" s="1"/>
      <c r="AW289" s="1"/>
      <c r="AX289" s="1"/>
    </row>
    <row r="290" ht="18.0" customHeight="1">
      <c r="A290" s="1" t="s">
        <v>51</v>
      </c>
      <c r="B290" s="16">
        <v>1.20489792480472E18</v>
      </c>
      <c r="C290" s="17" t="s">
        <v>676</v>
      </c>
      <c r="D290" s="1" t="s">
        <v>677</v>
      </c>
      <c r="E290" s="22">
        <v>1.0</v>
      </c>
      <c r="F290" s="22">
        <v>0.0</v>
      </c>
      <c r="G290" s="22">
        <v>0.0</v>
      </c>
      <c r="H290" s="22">
        <v>0.0</v>
      </c>
      <c r="I290" s="1">
        <v>0.0</v>
      </c>
      <c r="J290" s="1">
        <v>0.0</v>
      </c>
      <c r="K290" s="1">
        <v>0.0</v>
      </c>
      <c r="L290" s="19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1.0</v>
      </c>
      <c r="R290" s="1">
        <v>0.0</v>
      </c>
      <c r="S290" s="1">
        <v>0.0</v>
      </c>
      <c r="T290" s="1">
        <v>0.0</v>
      </c>
      <c r="U290" s="19">
        <v>0.0</v>
      </c>
      <c r="V290" s="1">
        <v>1.0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9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 t="s">
        <v>666</v>
      </c>
      <c r="AQ290" s="20" t="s">
        <v>667</v>
      </c>
      <c r="AR290" s="1" t="str">
        <f>IF(IFNA(VLOOKUP(AP290,Criteri!A:A,1,FALSE),"ko")="ko","Non c'è in Criteri","")</f>
        <v/>
      </c>
      <c r="AS290" s="21" t="str">
        <f t="shared" si="1"/>
        <v>Target_chi_singolo +  Target_categoria_utente +  Contenuto/tema_insulto generico</v>
      </c>
      <c r="AT290" s="1"/>
      <c r="AU290" s="1"/>
      <c r="AV290" s="1"/>
      <c r="AW290" s="1"/>
      <c r="AX290" s="1"/>
    </row>
    <row r="291" ht="18.0" customHeight="1">
      <c r="A291" s="1" t="s">
        <v>149</v>
      </c>
      <c r="B291" s="16">
        <v>1.21612452463631E18</v>
      </c>
      <c r="C291" s="17" t="s">
        <v>678</v>
      </c>
      <c r="D291" s="1" t="s">
        <v>679</v>
      </c>
      <c r="E291" s="22">
        <v>1.0</v>
      </c>
      <c r="F291" s="22">
        <v>0.0</v>
      </c>
      <c r="G291" s="22">
        <v>0.0</v>
      </c>
      <c r="H291" s="22">
        <v>0.0</v>
      </c>
      <c r="I291" s="1">
        <v>0.0</v>
      </c>
      <c r="J291" s="1">
        <v>0.0</v>
      </c>
      <c r="K291" s="1">
        <v>0.0</v>
      </c>
      <c r="L291" s="19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1.0</v>
      </c>
      <c r="R291" s="1">
        <v>0.0</v>
      </c>
      <c r="S291" s="1">
        <v>0.0</v>
      </c>
      <c r="T291" s="1">
        <v>0.0</v>
      </c>
      <c r="U291" s="19">
        <v>0.0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9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 t="s">
        <v>666</v>
      </c>
      <c r="AQ291" s="20" t="s">
        <v>667</v>
      </c>
      <c r="AR291" s="1" t="str">
        <f>IF(IFNA(VLOOKUP(AP291,Criteri!A:A,1,FALSE),"ko")="ko","Non c'è in Criteri","")</f>
        <v/>
      </c>
      <c r="AS291" s="21" t="str">
        <f t="shared" si="1"/>
        <v>Target_chi_singolo +  Target_categoria_utente +  Contenuto/tema_insulto generico</v>
      </c>
      <c r="AT291" s="1"/>
      <c r="AU291" s="1"/>
      <c r="AV291" s="1"/>
      <c r="AW291" s="1"/>
      <c r="AX291" s="1"/>
    </row>
    <row r="292" ht="18.0" customHeight="1">
      <c r="A292" s="1" t="s">
        <v>56</v>
      </c>
      <c r="B292" s="16">
        <v>1.20190606786262E18</v>
      </c>
      <c r="C292" s="17" t="s">
        <v>680</v>
      </c>
      <c r="D292" s="1" t="s">
        <v>681</v>
      </c>
      <c r="E292" s="22">
        <v>1.0</v>
      </c>
      <c r="F292" s="22">
        <v>0.0</v>
      </c>
      <c r="G292" s="22">
        <v>0.0</v>
      </c>
      <c r="H292" s="22">
        <v>0.0</v>
      </c>
      <c r="I292" s="1">
        <v>0.0</v>
      </c>
      <c r="J292" s="1">
        <v>0.0</v>
      </c>
      <c r="K292" s="1">
        <v>0.0</v>
      </c>
      <c r="L292" s="19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1.0</v>
      </c>
      <c r="R292" s="1">
        <v>0.0</v>
      </c>
      <c r="S292" s="1">
        <v>0.0</v>
      </c>
      <c r="T292" s="1">
        <v>0.0</v>
      </c>
      <c r="U292" s="19">
        <v>0.0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9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0.0</v>
      </c>
      <c r="AO292" s="1">
        <v>0.0</v>
      </c>
      <c r="AP292" s="1" t="s">
        <v>666</v>
      </c>
      <c r="AQ292" s="20" t="s">
        <v>667</v>
      </c>
      <c r="AR292" s="1" t="str">
        <f>IF(IFNA(VLOOKUP(AP292,Criteri!A:A,1,FALSE),"ko")="ko","Non c'è in Criteri","")</f>
        <v/>
      </c>
      <c r="AS292" s="21" t="str">
        <f t="shared" si="1"/>
        <v>Target_chi_singolo +  Target_categoria_utente +  Contenuto/tema_insulto generico</v>
      </c>
      <c r="AT292" s="1"/>
      <c r="AU292" s="1"/>
      <c r="AV292" s="1"/>
      <c r="AW292" s="1"/>
      <c r="AX292" s="1"/>
    </row>
    <row r="293" ht="18.0" customHeight="1">
      <c r="A293" s="1" t="s">
        <v>56</v>
      </c>
      <c r="B293" s="16">
        <v>1.22824456587588E18</v>
      </c>
      <c r="C293" s="17" t="s">
        <v>682</v>
      </c>
      <c r="D293" s="1" t="s">
        <v>683</v>
      </c>
      <c r="E293" s="22">
        <v>1.0</v>
      </c>
      <c r="F293" s="22">
        <v>0.0</v>
      </c>
      <c r="G293" s="22">
        <v>0.0</v>
      </c>
      <c r="H293" s="22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1.0</v>
      </c>
      <c r="R293" s="1">
        <v>0.0</v>
      </c>
      <c r="S293" s="1">
        <v>0.0</v>
      </c>
      <c r="T293" s="1">
        <v>0.0</v>
      </c>
      <c r="U293" s="19">
        <v>1.0</v>
      </c>
      <c r="V293" s="1">
        <v>1.0</v>
      </c>
      <c r="W293" s="1">
        <v>0.0</v>
      </c>
      <c r="X293" s="1">
        <v>0.0</v>
      </c>
      <c r="Y293" s="1">
        <v>0.0</v>
      </c>
      <c r="Z293" s="19">
        <v>0.0</v>
      </c>
      <c r="AA293" s="19">
        <v>0.0</v>
      </c>
      <c r="AB293" s="19">
        <v>0.0</v>
      </c>
      <c r="AC293" s="19">
        <v>0.0</v>
      </c>
      <c r="AD293" s="19">
        <v>0.0</v>
      </c>
      <c r="AE293" s="19">
        <v>0.0</v>
      </c>
      <c r="AF293" s="19">
        <v>0.0</v>
      </c>
      <c r="AG293" s="19">
        <v>0.0</v>
      </c>
      <c r="AH293" s="19">
        <v>0.0</v>
      </c>
      <c r="AI293" s="1">
        <v>0.0</v>
      </c>
      <c r="AJ293" s="19">
        <v>0.0</v>
      </c>
      <c r="AK293" s="19">
        <v>0.0</v>
      </c>
      <c r="AL293" s="19">
        <v>0.0</v>
      </c>
      <c r="AM293" s="19">
        <v>0.0</v>
      </c>
      <c r="AN293" s="19">
        <v>0.0</v>
      </c>
      <c r="AO293" s="19">
        <v>0.0</v>
      </c>
      <c r="AP293" s="1" t="s">
        <v>684</v>
      </c>
      <c r="AQ293" s="20" t="s">
        <v>685</v>
      </c>
      <c r="AR293" s="1" t="str">
        <f>IF(IFNA(VLOOKUP(AP293,Criteri!A:A,1,FALSE),"ko")="ko","Non c'è in Criteri","")</f>
        <v/>
      </c>
      <c r="AS293" s="21" t="str">
        <f t="shared" si="1"/>
        <v>Target_chi_singolo +  Target_categoria_utente +  Linguaggio volgare  +  Contenuto/tema_insulto generico</v>
      </c>
      <c r="AT293" s="1"/>
      <c r="AU293" s="1"/>
      <c r="AV293" s="1"/>
      <c r="AW293" s="1"/>
      <c r="AX293" s="1"/>
    </row>
    <row r="294" ht="18.0" customHeight="1">
      <c r="A294" s="1" t="s">
        <v>51</v>
      </c>
      <c r="B294" s="16">
        <v>1.22322143657726E18</v>
      </c>
      <c r="C294" s="17" t="s">
        <v>686</v>
      </c>
      <c r="D294" s="1" t="s">
        <v>687</v>
      </c>
      <c r="E294" s="22">
        <v>1.0</v>
      </c>
      <c r="F294" s="22">
        <v>0.0</v>
      </c>
      <c r="G294" s="22">
        <v>0.0</v>
      </c>
      <c r="H294" s="22">
        <v>0.0</v>
      </c>
      <c r="I294" s="1">
        <v>0.0</v>
      </c>
      <c r="J294" s="1">
        <v>0.0</v>
      </c>
      <c r="K294" s="1">
        <v>0.0</v>
      </c>
      <c r="L294" s="19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1.0</v>
      </c>
      <c r="R294" s="1">
        <v>0.0</v>
      </c>
      <c r="S294" s="1">
        <v>0.0</v>
      </c>
      <c r="T294" s="19">
        <v>0.0</v>
      </c>
      <c r="U294" s="19">
        <v>1.0</v>
      </c>
      <c r="V294" s="19">
        <v>1.0</v>
      </c>
      <c r="W294" s="19">
        <v>0.0</v>
      </c>
      <c r="X294" s="1">
        <v>0.0</v>
      </c>
      <c r="Y294" s="1">
        <v>0.0</v>
      </c>
      <c r="Z294" s="19">
        <v>0.0</v>
      </c>
      <c r="AA294" s="19">
        <v>0.0</v>
      </c>
      <c r="AB294" s="19">
        <v>0.0</v>
      </c>
      <c r="AC294" s="19">
        <v>0.0</v>
      </c>
      <c r="AD294" s="19">
        <v>0.0</v>
      </c>
      <c r="AE294" s="19">
        <v>0.0</v>
      </c>
      <c r="AF294" s="19">
        <v>0.0</v>
      </c>
      <c r="AG294" s="19">
        <v>0.0</v>
      </c>
      <c r="AH294" s="19">
        <v>0.0</v>
      </c>
      <c r="AI294" s="19">
        <v>0.0</v>
      </c>
      <c r="AJ294" s="19">
        <v>0.0</v>
      </c>
      <c r="AK294" s="19">
        <v>0.0</v>
      </c>
      <c r="AL294" s="19">
        <v>0.0</v>
      </c>
      <c r="AM294" s="19">
        <v>0.0</v>
      </c>
      <c r="AN294" s="19">
        <v>0.0</v>
      </c>
      <c r="AO294" s="19">
        <v>0.0</v>
      </c>
      <c r="AP294" s="1" t="s">
        <v>684</v>
      </c>
      <c r="AQ294" s="20" t="s">
        <v>685</v>
      </c>
      <c r="AR294" s="1" t="str">
        <f>IF(IFNA(VLOOKUP(AP294,Criteri!A:A,1,FALSE),"ko")="ko","Non c'è in Criteri","")</f>
        <v/>
      </c>
      <c r="AS294" s="21" t="str">
        <f t="shared" si="1"/>
        <v>Target_chi_singolo +  Target_categoria_utente +  Linguaggio volgare  +  Contenuto/tema_insulto generico</v>
      </c>
      <c r="AT294" s="1"/>
      <c r="AU294" s="1"/>
      <c r="AV294" s="1"/>
      <c r="AW294" s="1"/>
      <c r="AX294" s="1"/>
    </row>
    <row r="295" ht="18.0" customHeight="1">
      <c r="A295" s="1" t="s">
        <v>56</v>
      </c>
      <c r="B295" s="16">
        <v>1.2265908956356E18</v>
      </c>
      <c r="C295" s="17" t="s">
        <v>688</v>
      </c>
      <c r="D295" s="1" t="s">
        <v>689</v>
      </c>
      <c r="E295" s="22">
        <v>1.0</v>
      </c>
      <c r="F295" s="22">
        <v>0.0</v>
      </c>
      <c r="G295" s="22">
        <v>0.0</v>
      </c>
      <c r="H295" s="22">
        <v>0.0</v>
      </c>
      <c r="I295" s="1">
        <v>0.0</v>
      </c>
      <c r="J295" s="1">
        <v>0.0</v>
      </c>
      <c r="K295" s="1">
        <v>0.0</v>
      </c>
      <c r="L295" s="19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1.0</v>
      </c>
      <c r="R295" s="1">
        <v>0.0</v>
      </c>
      <c r="S295" s="1">
        <v>0.0</v>
      </c>
      <c r="T295" s="1">
        <v>0.0</v>
      </c>
      <c r="U295" s="19">
        <v>1.0</v>
      </c>
      <c r="V295" s="1">
        <v>1.0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9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 t="s">
        <v>684</v>
      </c>
      <c r="AQ295" s="20" t="s">
        <v>685</v>
      </c>
      <c r="AR295" s="1" t="str">
        <f>IF(IFNA(VLOOKUP(AP295,Criteri!A:A,1,FALSE),"ko")="ko","Non c'è in Criteri","")</f>
        <v/>
      </c>
      <c r="AS295" s="21" t="str">
        <f t="shared" si="1"/>
        <v>Target_chi_singolo +  Target_categoria_utente +  Linguaggio volgare  +  Contenuto/tema_insulto generico</v>
      </c>
      <c r="AT295" s="1"/>
      <c r="AU295" s="1"/>
      <c r="AV295" s="1"/>
      <c r="AW295" s="1"/>
      <c r="AX295" s="1"/>
    </row>
    <row r="296" ht="18.0" customHeight="1">
      <c r="A296" s="1" t="s">
        <v>59</v>
      </c>
      <c r="B296" s="16">
        <v>1.19064511840936E18</v>
      </c>
      <c r="C296" s="17" t="s">
        <v>690</v>
      </c>
      <c r="D296" s="1" t="s">
        <v>691</v>
      </c>
      <c r="E296" s="22">
        <v>1.0</v>
      </c>
      <c r="F296" s="22">
        <v>0.0</v>
      </c>
      <c r="G296" s="22">
        <v>0.0</v>
      </c>
      <c r="H296" s="22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1.0</v>
      </c>
      <c r="R296" s="1">
        <v>0.0</v>
      </c>
      <c r="S296" s="1">
        <v>0.0</v>
      </c>
      <c r="T296" s="19">
        <v>0.0</v>
      </c>
      <c r="U296" s="19">
        <v>1.0</v>
      </c>
      <c r="V296" s="19">
        <v>1.0</v>
      </c>
      <c r="W296" s="19">
        <v>0.0</v>
      </c>
      <c r="X296" s="1">
        <v>0.0</v>
      </c>
      <c r="Y296" s="19">
        <v>0.0</v>
      </c>
      <c r="Z296" s="19">
        <v>0.0</v>
      </c>
      <c r="AA296" s="19">
        <v>0.0</v>
      </c>
      <c r="AB296" s="19">
        <v>1.0</v>
      </c>
      <c r="AC296" s="19">
        <v>0.0</v>
      </c>
      <c r="AD296" s="19">
        <v>0.0</v>
      </c>
      <c r="AE296" s="19">
        <v>0.0</v>
      </c>
      <c r="AF296" s="19">
        <v>0.0</v>
      </c>
      <c r="AG296" s="19">
        <v>0.0</v>
      </c>
      <c r="AH296" s="19">
        <v>0.0</v>
      </c>
      <c r="AI296" s="19">
        <v>0.0</v>
      </c>
      <c r="AJ296" s="19">
        <v>0.0</v>
      </c>
      <c r="AK296" s="19">
        <v>0.0</v>
      </c>
      <c r="AL296" s="19">
        <v>0.0</v>
      </c>
      <c r="AM296" s="19">
        <v>0.0</v>
      </c>
      <c r="AN296" s="19">
        <v>0.0</v>
      </c>
      <c r="AO296" s="19">
        <v>0.0</v>
      </c>
      <c r="AP296" s="1" t="s">
        <v>684</v>
      </c>
      <c r="AQ296" s="20" t="s">
        <v>685</v>
      </c>
      <c r="AR296" s="1" t="str">
        <f>IF(IFNA(VLOOKUP(AP296,Criteri!A:A,1,FALSE),"ko")="ko","Non c'è in Criteri","")</f>
        <v/>
      </c>
      <c r="AS296" s="21" t="str">
        <f t="shared" si="1"/>
        <v>Target_chi_singolo +  Target_categoria_utente +  Linguaggio volgare  +  Contenuto/tema_insulto generico +  Aggressività Verbale_sport</v>
      </c>
      <c r="AT296" s="1"/>
      <c r="AU296" s="1"/>
      <c r="AV296" s="1"/>
      <c r="AW296" s="1"/>
      <c r="AX296" s="1"/>
    </row>
    <row r="297" ht="18.0" customHeight="1">
      <c r="A297" s="1" t="s">
        <v>59</v>
      </c>
      <c r="B297" s="16">
        <v>1.18434760246629E18</v>
      </c>
      <c r="C297" s="17" t="s">
        <v>692</v>
      </c>
      <c r="D297" s="1" t="s">
        <v>675</v>
      </c>
      <c r="E297" s="22">
        <v>1.0</v>
      </c>
      <c r="F297" s="22">
        <v>0.0</v>
      </c>
      <c r="G297" s="22">
        <v>0.0</v>
      </c>
      <c r="H297" s="22">
        <v>0.0</v>
      </c>
      <c r="I297" s="1">
        <v>0.0</v>
      </c>
      <c r="J297" s="1">
        <v>0.0</v>
      </c>
      <c r="K297" s="1">
        <v>0.0</v>
      </c>
      <c r="L297" s="19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1.0</v>
      </c>
      <c r="R297" s="1">
        <v>0.0</v>
      </c>
      <c r="S297" s="1">
        <v>0.0</v>
      </c>
      <c r="T297" s="1">
        <v>0.0</v>
      </c>
      <c r="U297" s="19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9">
        <v>0.0</v>
      </c>
      <c r="AF297" s="1">
        <v>0.0</v>
      </c>
      <c r="AG297" s="1">
        <v>1.0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 t="s">
        <v>693</v>
      </c>
      <c r="AQ297" s="20" t="s">
        <v>694</v>
      </c>
      <c r="AR297" s="1" t="str">
        <f>IF(IFNA(VLOOKUP(AP297,Criteri!A:A,1,FALSE),"ko")="ko","Non c'è in Criteri","")</f>
        <v/>
      </c>
      <c r="AS297" s="21" t="str">
        <f t="shared" si="1"/>
        <v>Target_chi_singolo +  Target_categoria_utente +  Contenuto/tema_insulto generico +  Aggressività fisica_minaccegen</v>
      </c>
      <c r="AT297" s="1"/>
      <c r="AU297" s="1"/>
      <c r="AV297" s="1"/>
      <c r="AW297" s="1"/>
      <c r="AX297" s="1"/>
    </row>
    <row r="298" ht="18.0" customHeight="1">
      <c r="A298" s="1" t="s">
        <v>56</v>
      </c>
      <c r="B298" s="16">
        <v>1.21387191726393E18</v>
      </c>
      <c r="C298" s="17" t="s">
        <v>695</v>
      </c>
      <c r="D298" s="1" t="s">
        <v>78</v>
      </c>
      <c r="E298" s="22">
        <v>1.0</v>
      </c>
      <c r="F298" s="22">
        <v>0.0</v>
      </c>
      <c r="G298" s="22">
        <v>0.0</v>
      </c>
      <c r="H298" s="22">
        <v>0.0</v>
      </c>
      <c r="I298" s="1">
        <v>0.0</v>
      </c>
      <c r="J298" s="1">
        <v>0.0</v>
      </c>
      <c r="K298" s="1">
        <v>0.0</v>
      </c>
      <c r="L298" s="19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1.0</v>
      </c>
      <c r="R298" s="1">
        <v>0.0</v>
      </c>
      <c r="S298" s="1">
        <v>0.0</v>
      </c>
      <c r="T298" s="1">
        <v>0.0</v>
      </c>
      <c r="U298" s="19">
        <v>0.0</v>
      </c>
      <c r="V298" s="1">
        <v>1.0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1.0</v>
      </c>
      <c r="AC298" s="1">
        <v>0.0</v>
      </c>
      <c r="AD298" s="1">
        <v>0.0</v>
      </c>
      <c r="AE298" s="19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 t="s">
        <v>696</v>
      </c>
      <c r="AQ298" s="20" t="s">
        <v>697</v>
      </c>
      <c r="AR298" s="1" t="str">
        <f>IF(IFNA(VLOOKUP(AP298,Criteri!A:A,1,FALSE),"ko")="ko","Non c'è in Criteri","")</f>
        <v/>
      </c>
      <c r="AS298" s="21" t="str">
        <f t="shared" si="1"/>
        <v>Target_chi_singolo +  Target_categoria_utente +  Contenuto/tema_insulto generico +  Aggressività Verbale_sport</v>
      </c>
      <c r="AT298" s="1"/>
      <c r="AU298" s="1"/>
      <c r="AV298" s="1"/>
      <c r="AW298" s="1"/>
      <c r="AX298" s="1"/>
    </row>
    <row r="299" ht="18.0" customHeight="1">
      <c r="A299" s="1" t="s">
        <v>56</v>
      </c>
      <c r="B299" s="16">
        <v>1.23132365452638E18</v>
      </c>
      <c r="C299" s="17" t="s">
        <v>698</v>
      </c>
      <c r="D299" s="1"/>
      <c r="E299" s="22">
        <v>0.0</v>
      </c>
      <c r="F299" s="22">
        <v>0.0</v>
      </c>
      <c r="G299" s="22">
        <v>0.0</v>
      </c>
      <c r="H299" s="22">
        <v>1.0</v>
      </c>
      <c r="I299" s="1">
        <v>0.0</v>
      </c>
      <c r="J299" s="1">
        <v>0.0</v>
      </c>
      <c r="K299" s="1">
        <v>0.0</v>
      </c>
      <c r="L299" s="19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1.0</v>
      </c>
      <c r="S299" s="1">
        <v>0.0</v>
      </c>
      <c r="T299" s="1">
        <v>0.0</v>
      </c>
      <c r="U299" s="19">
        <v>1.0</v>
      </c>
      <c r="V299" s="1">
        <v>0.0</v>
      </c>
      <c r="W299" s="1">
        <v>0.0</v>
      </c>
      <c r="X299" s="1">
        <v>0.0</v>
      </c>
      <c r="Y299" s="1">
        <v>0.0</v>
      </c>
      <c r="Z299" s="19">
        <v>0.0</v>
      </c>
      <c r="AA299" s="19">
        <v>0.0</v>
      </c>
      <c r="AB299" s="19">
        <v>0.0</v>
      </c>
      <c r="AC299" s="19">
        <v>0.0</v>
      </c>
      <c r="AD299" s="19">
        <v>0.0</v>
      </c>
      <c r="AE299" s="19">
        <v>0.0</v>
      </c>
      <c r="AF299" s="19">
        <v>0.0</v>
      </c>
      <c r="AG299" s="19">
        <v>0.0</v>
      </c>
      <c r="AH299" s="19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 t="s">
        <v>699</v>
      </c>
      <c r="AQ299" s="20" t="s">
        <v>700</v>
      </c>
      <c r="AR299" s="1" t="str">
        <f>IF(IFNA(VLOOKUP(AP299,Criteri!A:A,1,FALSE),"ko")="ko","Non c'è in Criteri","")</f>
        <v/>
      </c>
      <c r="AS299" s="21" t="str">
        <f t="shared" si="1"/>
        <v>Target_chi_nd +  Target_categoria_non identificabile +  Linguaggio volgare </v>
      </c>
      <c r="AT299" s="1"/>
      <c r="AU299" s="1"/>
      <c r="AV299" s="1"/>
      <c r="AW299" s="1"/>
      <c r="AX299" s="1"/>
    </row>
    <row r="300" ht="18.0" customHeight="1">
      <c r="A300" s="1" t="s">
        <v>56</v>
      </c>
      <c r="B300" s="16">
        <v>1.22938230821981E18</v>
      </c>
      <c r="C300" s="17" t="s">
        <v>701</v>
      </c>
      <c r="D300" s="1" t="s">
        <v>702</v>
      </c>
      <c r="E300" s="22">
        <v>0.0</v>
      </c>
      <c r="F300" s="22">
        <v>1.0</v>
      </c>
      <c r="G300" s="22">
        <v>0.0</v>
      </c>
      <c r="H300" s="22">
        <v>0.0</v>
      </c>
      <c r="I300" s="1">
        <v>0.0</v>
      </c>
      <c r="J300" s="1">
        <v>0.0</v>
      </c>
      <c r="K300" s="1">
        <v>0.0</v>
      </c>
      <c r="L300" s="19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>
        <v>0.0</v>
      </c>
      <c r="U300" s="19">
        <v>1.0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 t="s">
        <v>699</v>
      </c>
      <c r="AQ300" s="20" t="s">
        <v>700</v>
      </c>
      <c r="AR300" s="1" t="str">
        <f>IF(IFNA(VLOOKUP(AP300,Criteri!A:A,1,FALSE),"ko")="ko","Non c'è in Criteri","")</f>
        <v/>
      </c>
      <c r="AS300" s="21" t="str">
        <f t="shared" si="1"/>
        <v>Target_chi_gruppo +  Target_categoria_non identificabile +  Linguaggio volgare </v>
      </c>
      <c r="AT300" s="1"/>
      <c r="AU300" s="1"/>
      <c r="AV300" s="1"/>
      <c r="AW300" s="1"/>
      <c r="AX300" s="1"/>
    </row>
    <row r="301" ht="18.0" customHeight="1">
      <c r="A301" s="1" t="s">
        <v>51</v>
      </c>
      <c r="B301" s="16">
        <v>1.20580767790712E18</v>
      </c>
      <c r="C301" s="17" t="s">
        <v>703</v>
      </c>
      <c r="D301" s="1" t="s">
        <v>704</v>
      </c>
      <c r="E301" s="22">
        <v>1.0</v>
      </c>
      <c r="F301" s="22">
        <v>0.0</v>
      </c>
      <c r="G301" s="22">
        <v>0.0</v>
      </c>
      <c r="H301" s="22">
        <v>0.0</v>
      </c>
      <c r="I301" s="1">
        <v>0.0</v>
      </c>
      <c r="J301" s="1">
        <v>1.0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1.0</v>
      </c>
      <c r="W301" s="1">
        <v>0.0</v>
      </c>
      <c r="X301" s="1">
        <v>0.0</v>
      </c>
      <c r="Y301" s="1">
        <v>0.0</v>
      </c>
      <c r="Z301" s="1">
        <v>0.0</v>
      </c>
      <c r="AA301" s="19">
        <v>0.0</v>
      </c>
      <c r="AB301" s="19">
        <v>0.0</v>
      </c>
      <c r="AC301" s="19">
        <v>0.0</v>
      </c>
      <c r="AD301" s="19">
        <v>0.0</v>
      </c>
      <c r="AE301" s="19">
        <v>0.0</v>
      </c>
      <c r="AF301" s="19">
        <v>0.0</v>
      </c>
      <c r="AG301" s="1">
        <v>1.0</v>
      </c>
      <c r="AH301" s="19">
        <v>0.0</v>
      </c>
      <c r="AI301" s="1">
        <v>0.0</v>
      </c>
      <c r="AJ301" s="19">
        <v>0.0</v>
      </c>
      <c r="AK301" s="19">
        <v>0.0</v>
      </c>
      <c r="AL301" s="19">
        <v>0.0</v>
      </c>
      <c r="AM301" s="19">
        <v>0.0</v>
      </c>
      <c r="AN301" s="19">
        <v>0.0</v>
      </c>
      <c r="AO301" s="19">
        <v>0.0</v>
      </c>
      <c r="AP301" s="1" t="s">
        <v>705</v>
      </c>
      <c r="AQ301" s="27" t="s">
        <v>706</v>
      </c>
      <c r="AR301" s="1" t="str">
        <f>IF(IFNA(VLOOKUP(AP301,Criteri!A:A,1,FALSE),"ko")="ko","Non c'è in Criteri","")</f>
        <v/>
      </c>
      <c r="AS301" s="21" t="str">
        <f t="shared" si="1"/>
        <v>Target_chi_singolo +  Target_categoria_giornalismo +  Contenuto/tema_insulto generico +  Aggressività fisica_minaccegen</v>
      </c>
      <c r="AT301" s="1"/>
      <c r="AU301" s="1"/>
      <c r="AV301" s="1"/>
      <c r="AW301" s="1"/>
      <c r="AX301" s="1"/>
    </row>
    <row r="302" ht="18.0" customHeight="1">
      <c r="A302" s="1" t="s">
        <v>56</v>
      </c>
      <c r="B302" s="16">
        <v>1.1812337382792E18</v>
      </c>
      <c r="C302" s="17" t="s">
        <v>707</v>
      </c>
      <c r="D302" s="1" t="s">
        <v>708</v>
      </c>
      <c r="E302" s="22">
        <v>0.0</v>
      </c>
      <c r="F302" s="22">
        <v>0.0</v>
      </c>
      <c r="G302" s="22">
        <v>1.0</v>
      </c>
      <c r="H302" s="22">
        <v>0.0</v>
      </c>
      <c r="I302" s="1">
        <v>0.0</v>
      </c>
      <c r="J302" s="1">
        <v>1.0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1.0</v>
      </c>
      <c r="W302" s="1">
        <v>0.0</v>
      </c>
      <c r="X302" s="1">
        <v>0.0</v>
      </c>
      <c r="Y302" s="1">
        <v>0.0</v>
      </c>
      <c r="Z302" s="1">
        <v>0.0</v>
      </c>
      <c r="AA302" s="19">
        <v>0.0</v>
      </c>
      <c r="AB302" s="19">
        <v>0.0</v>
      </c>
      <c r="AC302" s="19">
        <v>0.0</v>
      </c>
      <c r="AD302" s="19">
        <v>0.0</v>
      </c>
      <c r="AE302" s="19">
        <v>0.0</v>
      </c>
      <c r="AF302" s="19">
        <v>0.0</v>
      </c>
      <c r="AG302" s="1">
        <v>1.0</v>
      </c>
      <c r="AH302" s="19">
        <v>0.0</v>
      </c>
      <c r="AI302" s="1">
        <v>0.0</v>
      </c>
      <c r="AJ302" s="19">
        <v>0.0</v>
      </c>
      <c r="AK302" s="19">
        <v>0.0</v>
      </c>
      <c r="AL302" s="19">
        <v>0.0</v>
      </c>
      <c r="AM302" s="19">
        <v>0.0</v>
      </c>
      <c r="AN302" s="19">
        <v>0.0</v>
      </c>
      <c r="AO302" s="19">
        <v>0.0</v>
      </c>
      <c r="AP302" s="1" t="s">
        <v>705</v>
      </c>
      <c r="AQ302" s="27" t="s">
        <v>706</v>
      </c>
      <c r="AR302" s="1" t="str">
        <f>IF(IFNA(VLOOKUP(AP302,Criteri!A:A,1,FALSE),"ko")="ko","Non c'è in Criteri","")</f>
        <v/>
      </c>
      <c r="AS302" s="21" t="str">
        <f t="shared" si="1"/>
        <v>Target_chi_organizzazione +  Target_categoria_giornalismo +  Contenuto/tema_insulto generico +  Aggressività fisica_minaccegen</v>
      </c>
      <c r="AT302" s="1"/>
      <c r="AU302" s="1"/>
      <c r="AV302" s="1"/>
      <c r="AW302" s="1"/>
      <c r="AX302" s="1"/>
    </row>
    <row r="303" ht="18.0" customHeight="1">
      <c r="A303" s="1" t="s">
        <v>149</v>
      </c>
      <c r="B303" s="16">
        <v>1.19173902851898E18</v>
      </c>
      <c r="C303" s="17" t="s">
        <v>709</v>
      </c>
      <c r="D303" s="1" t="s">
        <v>675</v>
      </c>
      <c r="E303" s="22">
        <v>1.0</v>
      </c>
      <c r="F303" s="22">
        <v>0.0</v>
      </c>
      <c r="G303" s="22">
        <v>0.0</v>
      </c>
      <c r="H303" s="22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1.0</v>
      </c>
      <c r="R303" s="1">
        <v>0.0</v>
      </c>
      <c r="S303" s="1">
        <v>0.0</v>
      </c>
      <c r="T303" s="19">
        <v>0.0</v>
      </c>
      <c r="U303" s="19">
        <v>1.0</v>
      </c>
      <c r="V303" s="19">
        <v>1.0</v>
      </c>
      <c r="W303" s="19">
        <v>0.0</v>
      </c>
      <c r="X303" s="19">
        <v>0.0</v>
      </c>
      <c r="Y303" s="19">
        <v>0.0</v>
      </c>
      <c r="Z303" s="19">
        <v>0.0</v>
      </c>
      <c r="AA303" s="19">
        <v>0.0</v>
      </c>
      <c r="AB303" s="19">
        <v>0.0</v>
      </c>
      <c r="AC303" s="19">
        <v>0.0</v>
      </c>
      <c r="AD303" s="19">
        <v>0.0</v>
      </c>
      <c r="AE303" s="19">
        <v>0.0</v>
      </c>
      <c r="AF303" s="19">
        <v>0.0</v>
      </c>
      <c r="AG303" s="19">
        <v>1.0</v>
      </c>
      <c r="AH303" s="19">
        <v>0.0</v>
      </c>
      <c r="AI303" s="19">
        <v>0.0</v>
      </c>
      <c r="AJ303" s="19">
        <v>0.0</v>
      </c>
      <c r="AK303" s="19">
        <v>0.0</v>
      </c>
      <c r="AL303" s="19">
        <v>0.0</v>
      </c>
      <c r="AM303" s="19">
        <v>0.0</v>
      </c>
      <c r="AN303" s="19">
        <v>0.0</v>
      </c>
      <c r="AO303" s="19">
        <v>0.0</v>
      </c>
      <c r="AP303" s="1" t="s">
        <v>710</v>
      </c>
      <c r="AQ303" s="20" t="s">
        <v>711</v>
      </c>
      <c r="AR303" s="1" t="str">
        <f>IF(IFNA(VLOOKUP(AP303,Criteri!A:A,1,FALSE),"ko")="ko","Non c'è in Criteri","")</f>
        <v/>
      </c>
      <c r="AS303" s="21" t="str">
        <f t="shared" si="1"/>
        <v>Target_chi_singolo +  Target_categoria_utente +  Linguaggio volgare  +  Contenuto/tema_insulto generico +  Aggressività fisica_minaccegen</v>
      </c>
      <c r="AT303" s="1"/>
      <c r="AU303" s="1"/>
      <c r="AV303" s="1"/>
      <c r="AW303" s="1"/>
      <c r="AX303" s="1"/>
    </row>
    <row r="304" ht="18.0" customHeight="1">
      <c r="A304" s="1" t="s">
        <v>56</v>
      </c>
      <c r="B304" s="16">
        <v>1.2233361548813E18</v>
      </c>
      <c r="C304" s="17" t="s">
        <v>712</v>
      </c>
      <c r="D304" s="1" t="s">
        <v>713</v>
      </c>
      <c r="E304" s="18">
        <v>0.0</v>
      </c>
      <c r="F304" s="18">
        <v>1.0</v>
      </c>
      <c r="G304" s="18">
        <v>0.0</v>
      </c>
      <c r="H304" s="18">
        <v>0.0</v>
      </c>
      <c r="I304" s="19">
        <v>0.0</v>
      </c>
      <c r="J304" s="19">
        <v>0.0</v>
      </c>
      <c r="K304" s="19">
        <v>0.0</v>
      </c>
      <c r="L304" s="19">
        <v>0.0</v>
      </c>
      <c r="M304" s="19">
        <v>1.0</v>
      </c>
      <c r="N304" s="19">
        <v>0.0</v>
      </c>
      <c r="O304" s="19">
        <v>0.0</v>
      </c>
      <c r="P304" s="19">
        <v>0.0</v>
      </c>
      <c r="Q304" s="19">
        <v>0.0</v>
      </c>
      <c r="R304" s="19">
        <v>0.0</v>
      </c>
      <c r="S304" s="19">
        <v>0.0</v>
      </c>
      <c r="T304" s="19">
        <v>0.0</v>
      </c>
      <c r="U304" s="19">
        <v>0.0</v>
      </c>
      <c r="V304" s="19">
        <v>1.0</v>
      </c>
      <c r="W304" s="19">
        <v>0.0</v>
      </c>
      <c r="X304" s="1">
        <v>0.0</v>
      </c>
      <c r="Y304" s="1">
        <v>0.0</v>
      </c>
      <c r="Z304" s="19">
        <v>0.0</v>
      </c>
      <c r="AA304" s="19">
        <v>0.0</v>
      </c>
      <c r="AB304" s="19">
        <v>0.0</v>
      </c>
      <c r="AC304" s="19">
        <v>0.0</v>
      </c>
      <c r="AD304" s="19">
        <v>0.0</v>
      </c>
      <c r="AE304" s="19">
        <v>0.0</v>
      </c>
      <c r="AF304" s="19">
        <v>0.0</v>
      </c>
      <c r="AG304" s="19">
        <v>1.0</v>
      </c>
      <c r="AH304" s="19">
        <v>0.0</v>
      </c>
      <c r="AI304" s="19">
        <v>0.0</v>
      </c>
      <c r="AJ304" s="19">
        <v>0.0</v>
      </c>
      <c r="AK304" s="19">
        <v>0.0</v>
      </c>
      <c r="AL304" s="19">
        <v>0.0</v>
      </c>
      <c r="AM304" s="19">
        <v>0.0</v>
      </c>
      <c r="AN304" s="19">
        <v>0.0</v>
      </c>
      <c r="AO304" s="19">
        <v>0.0</v>
      </c>
      <c r="AP304" s="1" t="s">
        <v>714</v>
      </c>
      <c r="AQ304" s="20" t="s">
        <v>715</v>
      </c>
      <c r="AR304" s="1" t="str">
        <f>IF(IFNA(VLOOKUP(AP304,Criteri!A:A,1,FALSE),"ko")="ko","Non c'è in Criteri","")</f>
        <v/>
      </c>
      <c r="AS304" s="21" t="str">
        <f t="shared" si="1"/>
        <v>Target_chi_gruppo +  Target_categoria_squadra +  Contenuto/tema_insulto generico +  Aggressività fisica_minaccegen</v>
      </c>
      <c r="AT304" s="1"/>
      <c r="AU304" s="1"/>
      <c r="AV304" s="1"/>
      <c r="AW304" s="1"/>
      <c r="AX304" s="1"/>
    </row>
    <row r="305" ht="18.0" customHeight="1">
      <c r="A305" s="1" t="s">
        <v>59</v>
      </c>
      <c r="B305" s="16">
        <v>1.20915902606965E18</v>
      </c>
      <c r="C305" s="17" t="s">
        <v>716</v>
      </c>
      <c r="D305" s="1" t="s">
        <v>717</v>
      </c>
      <c r="E305" s="22">
        <v>1.0</v>
      </c>
      <c r="F305" s="22">
        <v>0.0</v>
      </c>
      <c r="G305" s="22">
        <v>0.0</v>
      </c>
      <c r="H305" s="22">
        <v>0.0</v>
      </c>
      <c r="I305" s="1">
        <v>0.0</v>
      </c>
      <c r="J305" s="1">
        <v>1.0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1.0</v>
      </c>
      <c r="V305" s="1">
        <v>1.0</v>
      </c>
      <c r="W305" s="1">
        <v>0.0</v>
      </c>
      <c r="X305" s="1">
        <v>0.0</v>
      </c>
      <c r="Y305" s="1">
        <v>0.0</v>
      </c>
      <c r="Z305" s="1">
        <v>0.0</v>
      </c>
      <c r="AA305" s="19">
        <v>0.0</v>
      </c>
      <c r="AB305" s="19">
        <v>0.0</v>
      </c>
      <c r="AC305" s="19">
        <v>0.0</v>
      </c>
      <c r="AD305" s="19">
        <v>0.0</v>
      </c>
      <c r="AE305" s="19">
        <v>0.0</v>
      </c>
      <c r="AF305" s="19">
        <v>1.0</v>
      </c>
      <c r="AG305" s="19">
        <v>0.0</v>
      </c>
      <c r="AH305" s="19">
        <v>0.0</v>
      </c>
      <c r="AI305" s="1">
        <v>0.0</v>
      </c>
      <c r="AJ305" s="19">
        <v>0.0</v>
      </c>
      <c r="AK305" s="19">
        <v>0.0</v>
      </c>
      <c r="AL305" s="19">
        <v>0.0</v>
      </c>
      <c r="AM305" s="19">
        <v>0.0</v>
      </c>
      <c r="AN305" s="19">
        <v>0.0</v>
      </c>
      <c r="AO305" s="19">
        <v>0.0</v>
      </c>
      <c r="AP305" s="1" t="s">
        <v>718</v>
      </c>
      <c r="AQ305" s="20" t="s">
        <v>719</v>
      </c>
      <c r="AR305" s="1" t="str">
        <f>IF(IFNA(VLOOKUP(AP305,Criteri!A:A,1,FALSE),"ko")="ko","Non c'è in Criteri","")</f>
        <v/>
      </c>
      <c r="AS305" s="21" t="str">
        <f t="shared" si="1"/>
        <v>Target_chi_singolo +  Target_categoria_giornalismo +  Linguaggio volgare  +  Contenuto/tema_insulto generico +  Aggressività fisica_violenza</v>
      </c>
      <c r="AT305" s="1"/>
      <c r="AU305" s="1"/>
      <c r="AV305" s="1"/>
      <c r="AW305" s="1"/>
      <c r="AX305" s="1"/>
    </row>
    <row r="306" ht="18.0" customHeight="1">
      <c r="A306" s="1" t="s">
        <v>59</v>
      </c>
      <c r="B306" s="16">
        <v>1.22808786889313E18</v>
      </c>
      <c r="C306" s="17" t="s">
        <v>720</v>
      </c>
      <c r="D306" s="1" t="s">
        <v>721</v>
      </c>
      <c r="E306" s="22">
        <v>1.0</v>
      </c>
      <c r="F306" s="22">
        <v>0.0</v>
      </c>
      <c r="G306" s="22">
        <v>0.0</v>
      </c>
      <c r="H306" s="22">
        <v>0.0</v>
      </c>
      <c r="I306" s="1">
        <v>0.0</v>
      </c>
      <c r="J306" s="1">
        <v>0.0</v>
      </c>
      <c r="K306" s="1">
        <v>0.0</v>
      </c>
      <c r="L306" s="1">
        <v>1.0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1.0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9">
        <v>0.0</v>
      </c>
      <c r="AF306" s="1">
        <v>1.0</v>
      </c>
      <c r="AG306" s="1">
        <v>1.0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 t="s">
        <v>722</v>
      </c>
      <c r="AQ306" s="20" t="s">
        <v>723</v>
      </c>
      <c r="AR306" s="1" t="str">
        <f>IF(IFNA(VLOOKUP(AP306,Criteri!A:A,1,FALSE),"ko")="ko","Non c'è in Criteri","")</f>
        <v/>
      </c>
      <c r="AS306" s="21" t="str">
        <f t="shared" si="1"/>
        <v>Target_chi_singolo +  Target_categoria_allenatore/presidente +  Linguaggio volgare  +  Aggressività fisica_violenza +  Aggressività fisica_minaccegen</v>
      </c>
      <c r="AT306" s="1"/>
      <c r="AU306" s="1"/>
      <c r="AV306" s="1"/>
      <c r="AW306" s="1"/>
      <c r="AX306" s="1"/>
    </row>
    <row r="307" ht="18.0" customHeight="1">
      <c r="A307" s="1"/>
      <c r="B307" s="1"/>
      <c r="C307" s="23"/>
      <c r="D307" s="24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24"/>
      <c r="AQ307" s="24"/>
      <c r="AR307" s="24"/>
      <c r="AS307" s="34"/>
      <c r="AT307" s="24"/>
      <c r="AU307" s="24"/>
      <c r="AV307" s="24"/>
      <c r="AW307" s="24"/>
      <c r="AX307" s="24"/>
    </row>
    <row r="308" ht="18.0" customHeight="1">
      <c r="A308" s="1"/>
      <c r="B308" s="1"/>
      <c r="C308" s="23"/>
      <c r="D308" s="24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24"/>
      <c r="AQ308" s="24"/>
      <c r="AR308" s="24"/>
      <c r="AS308" s="34"/>
      <c r="AT308" s="24"/>
      <c r="AU308" s="24"/>
      <c r="AV308" s="24"/>
      <c r="AW308" s="24"/>
      <c r="AX308" s="24"/>
    </row>
    <row r="309" ht="18.0" customHeight="1">
      <c r="A309" s="1"/>
      <c r="B309" s="1"/>
      <c r="C309" s="23"/>
      <c r="D309" s="24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24"/>
      <c r="AQ309" s="24"/>
      <c r="AR309" s="24"/>
      <c r="AS309" s="34"/>
      <c r="AT309" s="24"/>
      <c r="AU309" s="24"/>
      <c r="AV309" s="24"/>
      <c r="AW309" s="24"/>
      <c r="AX309" s="24"/>
    </row>
    <row r="310" ht="18.0" customHeight="1">
      <c r="A310" s="1"/>
      <c r="B310" s="1"/>
      <c r="C310" s="23"/>
      <c r="D310" s="24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24"/>
      <c r="AQ310" s="24"/>
      <c r="AR310" s="24"/>
      <c r="AS310" s="34"/>
      <c r="AT310" s="24"/>
      <c r="AU310" s="24"/>
      <c r="AV310" s="24"/>
      <c r="AW310" s="24"/>
      <c r="AX310" s="24"/>
    </row>
    <row r="311" ht="18.0" customHeight="1">
      <c r="A311" s="1"/>
      <c r="B311" s="1"/>
      <c r="C311" s="23"/>
      <c r="D311" s="24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24"/>
      <c r="AQ311" s="24"/>
      <c r="AR311" s="24"/>
      <c r="AS311" s="34"/>
      <c r="AT311" s="24"/>
      <c r="AU311" s="24"/>
      <c r="AV311" s="24"/>
      <c r="AW311" s="24"/>
      <c r="AX311" s="24"/>
    </row>
    <row r="312" ht="18.0" customHeight="1">
      <c r="A312" s="1"/>
      <c r="B312" s="1"/>
      <c r="C312" s="23"/>
      <c r="D312" s="24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24"/>
      <c r="AQ312" s="24"/>
      <c r="AR312" s="24"/>
      <c r="AS312" s="34"/>
      <c r="AT312" s="24"/>
      <c r="AU312" s="24"/>
      <c r="AV312" s="24"/>
      <c r="AW312" s="24"/>
      <c r="AX312" s="24"/>
    </row>
    <row r="313" ht="18.0" customHeight="1">
      <c r="A313" s="1"/>
      <c r="B313" s="1"/>
      <c r="C313" s="23"/>
      <c r="D313" s="24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24"/>
      <c r="AQ313" s="24"/>
      <c r="AR313" s="24"/>
      <c r="AS313" s="34"/>
      <c r="AT313" s="24"/>
      <c r="AU313" s="24"/>
      <c r="AV313" s="24"/>
      <c r="AW313" s="24"/>
      <c r="AX313" s="24"/>
    </row>
    <row r="314" ht="18.0" customHeight="1">
      <c r="A314" s="1"/>
      <c r="B314" s="1"/>
      <c r="C314" s="23"/>
      <c r="D314" s="24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24"/>
      <c r="AQ314" s="24"/>
      <c r="AR314" s="24"/>
      <c r="AS314" s="34"/>
      <c r="AT314" s="24"/>
      <c r="AU314" s="24"/>
      <c r="AV314" s="24"/>
      <c r="AW314" s="24"/>
      <c r="AX314" s="24"/>
    </row>
    <row r="315" ht="18.0" customHeight="1">
      <c r="A315" s="1"/>
      <c r="B315" s="1"/>
      <c r="C315" s="23"/>
      <c r="D315" s="24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24"/>
      <c r="AQ315" s="24"/>
      <c r="AR315" s="24"/>
      <c r="AS315" s="34"/>
      <c r="AT315" s="24"/>
      <c r="AU315" s="24"/>
      <c r="AV315" s="24"/>
      <c r="AW315" s="24"/>
      <c r="AX315" s="24"/>
    </row>
    <row r="316" ht="18.0" customHeight="1">
      <c r="A316" s="1"/>
      <c r="B316" s="1"/>
      <c r="C316" s="23"/>
      <c r="D316" s="24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24"/>
      <c r="AQ316" s="24"/>
      <c r="AR316" s="24"/>
      <c r="AS316" s="34"/>
      <c r="AT316" s="24"/>
      <c r="AU316" s="24"/>
      <c r="AV316" s="24"/>
      <c r="AW316" s="24"/>
      <c r="AX316" s="24"/>
    </row>
    <row r="317" ht="18.0" customHeight="1">
      <c r="A317" s="1"/>
      <c r="B317" s="1"/>
      <c r="C317" s="23"/>
      <c r="D317" s="24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24"/>
      <c r="AQ317" s="24"/>
      <c r="AR317" s="24"/>
      <c r="AS317" s="34"/>
      <c r="AT317" s="24"/>
      <c r="AU317" s="24"/>
      <c r="AV317" s="24"/>
      <c r="AW317" s="24"/>
      <c r="AX317" s="24"/>
    </row>
    <row r="318" ht="18.0" customHeight="1">
      <c r="A318" s="1"/>
      <c r="B318" s="1"/>
      <c r="C318" s="23"/>
      <c r="D318" s="24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24"/>
      <c r="AQ318" s="24"/>
      <c r="AR318" s="24"/>
      <c r="AS318" s="34"/>
      <c r="AT318" s="24"/>
      <c r="AU318" s="24"/>
      <c r="AV318" s="24"/>
      <c r="AW318" s="24"/>
      <c r="AX318" s="24"/>
    </row>
    <row r="319" ht="18.0" customHeight="1">
      <c r="A319" s="1"/>
      <c r="B319" s="1"/>
      <c r="C319" s="23"/>
      <c r="D319" s="24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24"/>
      <c r="AQ319" s="24"/>
      <c r="AR319" s="24"/>
      <c r="AS319" s="34"/>
      <c r="AT319" s="24"/>
      <c r="AU319" s="24"/>
      <c r="AV319" s="24"/>
      <c r="AW319" s="24"/>
      <c r="AX319" s="24"/>
    </row>
    <row r="320" ht="18.0" customHeight="1">
      <c r="A320" s="1"/>
      <c r="B320" s="1"/>
      <c r="C320" s="23"/>
      <c r="D320" s="24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24"/>
      <c r="AQ320" s="24"/>
      <c r="AR320" s="24"/>
      <c r="AS320" s="34"/>
      <c r="AT320" s="24"/>
      <c r="AU320" s="24"/>
      <c r="AV320" s="24"/>
      <c r="AW320" s="24"/>
      <c r="AX320" s="24"/>
    </row>
    <row r="321" ht="18.0" customHeight="1">
      <c r="A321" s="1"/>
      <c r="B321" s="1"/>
      <c r="C321" s="23"/>
      <c r="D321" s="24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24"/>
      <c r="AQ321" s="24"/>
      <c r="AR321" s="24"/>
      <c r="AS321" s="34"/>
      <c r="AT321" s="24"/>
      <c r="AU321" s="24"/>
      <c r="AV321" s="24"/>
      <c r="AW321" s="24"/>
      <c r="AX321" s="24"/>
    </row>
    <row r="322" ht="18.0" customHeight="1">
      <c r="A322" s="1"/>
      <c r="B322" s="1"/>
      <c r="C322" s="23"/>
      <c r="D322" s="24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24"/>
      <c r="AQ322" s="24"/>
      <c r="AR322" s="24"/>
      <c r="AS322" s="34"/>
      <c r="AT322" s="24"/>
      <c r="AU322" s="24"/>
      <c r="AV322" s="24"/>
      <c r="AW322" s="24"/>
      <c r="AX322" s="24"/>
    </row>
    <row r="323" ht="18.0" customHeight="1">
      <c r="A323" s="1"/>
      <c r="B323" s="1"/>
      <c r="C323" s="23"/>
      <c r="D323" s="24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24"/>
      <c r="AQ323" s="24"/>
      <c r="AR323" s="24"/>
      <c r="AS323" s="34"/>
      <c r="AT323" s="24"/>
      <c r="AU323" s="24"/>
      <c r="AV323" s="24"/>
      <c r="AW323" s="24"/>
      <c r="AX323" s="24"/>
    </row>
    <row r="324" ht="18.0" customHeight="1">
      <c r="A324" s="1"/>
      <c r="B324" s="1"/>
      <c r="C324" s="23"/>
      <c r="D324" s="24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24"/>
      <c r="AQ324" s="24"/>
      <c r="AR324" s="24"/>
      <c r="AS324" s="34"/>
      <c r="AT324" s="24"/>
      <c r="AU324" s="24"/>
      <c r="AV324" s="24"/>
      <c r="AW324" s="24"/>
      <c r="AX324" s="24"/>
    </row>
    <row r="325" ht="18.0" customHeight="1">
      <c r="A325" s="1"/>
      <c r="B325" s="1"/>
      <c r="C325" s="23"/>
      <c r="D325" s="24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24"/>
      <c r="AQ325" s="24"/>
      <c r="AR325" s="24"/>
      <c r="AS325" s="34"/>
      <c r="AT325" s="24"/>
      <c r="AU325" s="24"/>
      <c r="AV325" s="24"/>
      <c r="AW325" s="24"/>
      <c r="AX325" s="24"/>
    </row>
    <row r="326" ht="18.0" customHeight="1">
      <c r="A326" s="1"/>
      <c r="B326" s="1"/>
      <c r="C326" s="23"/>
      <c r="D326" s="24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24"/>
      <c r="AQ326" s="24"/>
      <c r="AR326" s="24"/>
      <c r="AS326" s="34"/>
      <c r="AT326" s="24"/>
      <c r="AU326" s="24"/>
      <c r="AV326" s="24"/>
      <c r="AW326" s="24"/>
      <c r="AX326" s="24"/>
    </row>
    <row r="327" ht="18.0" customHeight="1">
      <c r="A327" s="1"/>
      <c r="B327" s="1"/>
      <c r="C327" s="23"/>
      <c r="D327" s="24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24"/>
      <c r="AQ327" s="24"/>
      <c r="AR327" s="24"/>
      <c r="AS327" s="34"/>
      <c r="AT327" s="24"/>
      <c r="AU327" s="24"/>
      <c r="AV327" s="24"/>
      <c r="AW327" s="24"/>
      <c r="AX327" s="24"/>
    </row>
    <row r="328" ht="18.0" customHeight="1">
      <c r="A328" s="1"/>
      <c r="B328" s="1"/>
      <c r="C328" s="23"/>
      <c r="D328" s="24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24"/>
      <c r="AQ328" s="24"/>
      <c r="AR328" s="24"/>
      <c r="AS328" s="34"/>
      <c r="AT328" s="24"/>
      <c r="AU328" s="24"/>
      <c r="AV328" s="24"/>
      <c r="AW328" s="24"/>
      <c r="AX328" s="24"/>
    </row>
    <row r="329" ht="18.0" customHeight="1">
      <c r="A329" s="1"/>
      <c r="B329" s="1"/>
      <c r="C329" s="23"/>
      <c r="D329" s="24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24"/>
      <c r="AQ329" s="24"/>
      <c r="AR329" s="24"/>
      <c r="AS329" s="34"/>
      <c r="AT329" s="24"/>
      <c r="AU329" s="24"/>
      <c r="AV329" s="24"/>
      <c r="AW329" s="24"/>
      <c r="AX329" s="24"/>
    </row>
    <row r="330" ht="18.0" customHeight="1">
      <c r="A330" s="1"/>
      <c r="B330" s="1"/>
      <c r="C330" s="23"/>
      <c r="D330" s="24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24"/>
      <c r="AQ330" s="24"/>
      <c r="AR330" s="24"/>
      <c r="AS330" s="34"/>
      <c r="AT330" s="24"/>
      <c r="AU330" s="24"/>
      <c r="AV330" s="24"/>
      <c r="AW330" s="24"/>
      <c r="AX330" s="24"/>
    </row>
    <row r="331" ht="18.0" customHeight="1">
      <c r="A331" s="1"/>
      <c r="B331" s="1"/>
      <c r="C331" s="23"/>
      <c r="D331" s="24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24"/>
      <c r="AQ331" s="24"/>
      <c r="AR331" s="24"/>
      <c r="AS331" s="34"/>
      <c r="AT331" s="24"/>
      <c r="AU331" s="24"/>
      <c r="AV331" s="24"/>
      <c r="AW331" s="24"/>
      <c r="AX331" s="24"/>
    </row>
    <row r="332" ht="18.0" customHeight="1">
      <c r="A332" s="1"/>
      <c r="B332" s="1"/>
      <c r="C332" s="23"/>
      <c r="D332" s="24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24"/>
      <c r="AQ332" s="24"/>
      <c r="AR332" s="24"/>
      <c r="AS332" s="34"/>
      <c r="AT332" s="24"/>
      <c r="AU332" s="24"/>
      <c r="AV332" s="24"/>
      <c r="AW332" s="24"/>
      <c r="AX332" s="24"/>
    </row>
    <row r="333" ht="18.0" customHeight="1">
      <c r="A333" s="1"/>
      <c r="B333" s="1"/>
      <c r="C333" s="23"/>
      <c r="D333" s="24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24"/>
      <c r="AQ333" s="24"/>
      <c r="AR333" s="24"/>
      <c r="AS333" s="34"/>
      <c r="AT333" s="24"/>
      <c r="AU333" s="24"/>
      <c r="AV333" s="24"/>
      <c r="AW333" s="24"/>
      <c r="AX333" s="24"/>
    </row>
    <row r="334" ht="18.0" customHeight="1">
      <c r="A334" s="1"/>
      <c r="B334" s="1"/>
      <c r="C334" s="23"/>
      <c r="D334" s="24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24"/>
      <c r="AQ334" s="24"/>
      <c r="AR334" s="24"/>
      <c r="AS334" s="34"/>
      <c r="AT334" s="24"/>
      <c r="AU334" s="24"/>
      <c r="AV334" s="24"/>
      <c r="AW334" s="24"/>
      <c r="AX334" s="24"/>
    </row>
    <row r="335" ht="18.0" customHeight="1">
      <c r="A335" s="1"/>
      <c r="B335" s="1"/>
      <c r="C335" s="23"/>
      <c r="D335" s="24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24"/>
      <c r="AQ335" s="24"/>
      <c r="AR335" s="24"/>
      <c r="AS335" s="34"/>
      <c r="AT335" s="24"/>
      <c r="AU335" s="24"/>
      <c r="AV335" s="24"/>
      <c r="AW335" s="24"/>
      <c r="AX335" s="24"/>
    </row>
    <row r="336" ht="18.0" customHeight="1">
      <c r="A336" s="1"/>
      <c r="B336" s="1"/>
      <c r="C336" s="23"/>
      <c r="D336" s="24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24"/>
      <c r="AQ336" s="24"/>
      <c r="AR336" s="24"/>
      <c r="AS336" s="34"/>
      <c r="AT336" s="24"/>
      <c r="AU336" s="24"/>
      <c r="AV336" s="24"/>
      <c r="AW336" s="24"/>
      <c r="AX336" s="24"/>
    </row>
    <row r="337" ht="18.0" customHeight="1">
      <c r="A337" s="1"/>
      <c r="B337" s="1"/>
      <c r="C337" s="23"/>
      <c r="D337" s="24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24"/>
      <c r="AQ337" s="24"/>
      <c r="AR337" s="24"/>
      <c r="AS337" s="34"/>
      <c r="AT337" s="24"/>
      <c r="AU337" s="24"/>
      <c r="AV337" s="24"/>
      <c r="AW337" s="24"/>
      <c r="AX337" s="24"/>
    </row>
    <row r="338" ht="18.0" customHeight="1">
      <c r="A338" s="1"/>
      <c r="B338" s="1"/>
      <c r="C338" s="23"/>
      <c r="D338" s="24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24"/>
      <c r="AQ338" s="24"/>
      <c r="AR338" s="24"/>
      <c r="AS338" s="34"/>
      <c r="AT338" s="24"/>
      <c r="AU338" s="24"/>
      <c r="AV338" s="24"/>
      <c r="AW338" s="24"/>
      <c r="AX338" s="24"/>
    </row>
    <row r="339" ht="18.0" customHeight="1">
      <c r="A339" s="1"/>
      <c r="B339" s="1"/>
      <c r="C339" s="23"/>
      <c r="D339" s="24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24"/>
      <c r="AQ339" s="24"/>
      <c r="AR339" s="24"/>
      <c r="AS339" s="34"/>
      <c r="AT339" s="24"/>
      <c r="AU339" s="24"/>
      <c r="AV339" s="24"/>
      <c r="AW339" s="24"/>
      <c r="AX339" s="24"/>
    </row>
    <row r="340" ht="18.0" customHeight="1">
      <c r="A340" s="1"/>
      <c r="B340" s="1"/>
      <c r="C340" s="23"/>
      <c r="D340" s="24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24"/>
      <c r="AQ340" s="24"/>
      <c r="AR340" s="24"/>
      <c r="AS340" s="34"/>
      <c r="AT340" s="24"/>
      <c r="AU340" s="24"/>
      <c r="AV340" s="24"/>
      <c r="AW340" s="24"/>
      <c r="AX340" s="24"/>
    </row>
    <row r="341" ht="18.0" customHeight="1">
      <c r="A341" s="1"/>
      <c r="B341" s="1"/>
      <c r="C341" s="23"/>
      <c r="D341" s="24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24"/>
      <c r="AQ341" s="24"/>
      <c r="AR341" s="24"/>
      <c r="AS341" s="34"/>
      <c r="AT341" s="24"/>
      <c r="AU341" s="24"/>
      <c r="AV341" s="24"/>
      <c r="AW341" s="24"/>
      <c r="AX341" s="24"/>
    </row>
    <row r="342" ht="18.0" customHeight="1">
      <c r="A342" s="1"/>
      <c r="B342" s="1"/>
      <c r="C342" s="23"/>
      <c r="D342" s="24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24"/>
      <c r="AQ342" s="24"/>
      <c r="AR342" s="24"/>
      <c r="AS342" s="34"/>
      <c r="AT342" s="24"/>
      <c r="AU342" s="24"/>
      <c r="AV342" s="24"/>
      <c r="AW342" s="24"/>
      <c r="AX342" s="24"/>
    </row>
    <row r="343" ht="18.0" customHeight="1">
      <c r="A343" s="1"/>
      <c r="B343" s="1"/>
      <c r="C343" s="23"/>
      <c r="D343" s="24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24"/>
      <c r="AQ343" s="24"/>
      <c r="AR343" s="24"/>
      <c r="AS343" s="34"/>
      <c r="AT343" s="24"/>
      <c r="AU343" s="24"/>
      <c r="AV343" s="24"/>
      <c r="AW343" s="24"/>
      <c r="AX343" s="24"/>
    </row>
    <row r="344" ht="18.0" customHeight="1">
      <c r="A344" s="1"/>
      <c r="B344" s="1"/>
      <c r="C344" s="23"/>
      <c r="D344" s="24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24"/>
      <c r="AQ344" s="24"/>
      <c r="AR344" s="24"/>
      <c r="AS344" s="34"/>
      <c r="AT344" s="24"/>
      <c r="AU344" s="24"/>
      <c r="AV344" s="24"/>
      <c r="AW344" s="24"/>
      <c r="AX344" s="24"/>
    </row>
    <row r="345" ht="18.0" customHeight="1">
      <c r="A345" s="1"/>
      <c r="B345" s="1"/>
      <c r="C345" s="23"/>
      <c r="D345" s="24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24"/>
      <c r="AQ345" s="24"/>
      <c r="AR345" s="24"/>
      <c r="AS345" s="34"/>
      <c r="AT345" s="24"/>
      <c r="AU345" s="24"/>
      <c r="AV345" s="24"/>
      <c r="AW345" s="24"/>
      <c r="AX345" s="24"/>
    </row>
    <row r="346" ht="18.0" customHeight="1">
      <c r="A346" s="1"/>
      <c r="B346" s="1"/>
      <c r="C346" s="23"/>
      <c r="D346" s="24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24"/>
      <c r="AQ346" s="24"/>
      <c r="AR346" s="24"/>
      <c r="AS346" s="34"/>
      <c r="AT346" s="24"/>
      <c r="AU346" s="24"/>
      <c r="AV346" s="24"/>
      <c r="AW346" s="24"/>
      <c r="AX346" s="24"/>
    </row>
    <row r="347" ht="18.0" customHeight="1">
      <c r="A347" s="1"/>
      <c r="B347" s="1"/>
      <c r="C347" s="23"/>
      <c r="D347" s="24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24"/>
      <c r="AQ347" s="24"/>
      <c r="AR347" s="24"/>
      <c r="AS347" s="34"/>
      <c r="AT347" s="24"/>
      <c r="AU347" s="24"/>
      <c r="AV347" s="24"/>
      <c r="AW347" s="24"/>
      <c r="AX347" s="24"/>
    </row>
    <row r="348" ht="18.0" customHeight="1">
      <c r="A348" s="1"/>
      <c r="B348" s="1"/>
      <c r="C348" s="23"/>
      <c r="D348" s="24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24"/>
      <c r="AQ348" s="24"/>
      <c r="AR348" s="24"/>
      <c r="AS348" s="34"/>
      <c r="AT348" s="24"/>
      <c r="AU348" s="24"/>
      <c r="AV348" s="24"/>
      <c r="AW348" s="24"/>
      <c r="AX348" s="24"/>
    </row>
    <row r="349" ht="18.0" customHeight="1">
      <c r="A349" s="1"/>
      <c r="B349" s="1"/>
      <c r="C349" s="23"/>
      <c r="D349" s="24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24"/>
      <c r="AQ349" s="24"/>
      <c r="AR349" s="24"/>
      <c r="AS349" s="34"/>
      <c r="AT349" s="24"/>
      <c r="AU349" s="24"/>
      <c r="AV349" s="24"/>
      <c r="AW349" s="24"/>
      <c r="AX349" s="24"/>
    </row>
    <row r="350" ht="18.0" customHeight="1">
      <c r="A350" s="1"/>
      <c r="B350" s="1"/>
      <c r="C350" s="23"/>
      <c r="D350" s="24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24"/>
      <c r="AQ350" s="24"/>
      <c r="AR350" s="24"/>
      <c r="AS350" s="34"/>
      <c r="AT350" s="24"/>
      <c r="AU350" s="24"/>
      <c r="AV350" s="24"/>
      <c r="AW350" s="24"/>
      <c r="AX350" s="24"/>
    </row>
    <row r="351" ht="18.0" customHeight="1">
      <c r="A351" s="1"/>
      <c r="B351" s="1"/>
      <c r="C351" s="23"/>
      <c r="D351" s="24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24"/>
      <c r="AQ351" s="24"/>
      <c r="AR351" s="24"/>
      <c r="AS351" s="34"/>
      <c r="AT351" s="24"/>
      <c r="AU351" s="24"/>
      <c r="AV351" s="24"/>
      <c r="AW351" s="24"/>
      <c r="AX351" s="24"/>
    </row>
    <row r="352" ht="18.0" customHeight="1">
      <c r="A352" s="1"/>
      <c r="B352" s="1"/>
      <c r="C352" s="23"/>
      <c r="D352" s="24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24"/>
      <c r="AQ352" s="24"/>
      <c r="AR352" s="24"/>
      <c r="AS352" s="34"/>
      <c r="AT352" s="24"/>
      <c r="AU352" s="24"/>
      <c r="AV352" s="24"/>
      <c r="AW352" s="24"/>
      <c r="AX352" s="24"/>
    </row>
    <row r="353" ht="18.0" customHeight="1">
      <c r="A353" s="1"/>
      <c r="B353" s="1"/>
      <c r="C353" s="23"/>
      <c r="D353" s="24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24"/>
      <c r="AQ353" s="24"/>
      <c r="AR353" s="24"/>
      <c r="AS353" s="34"/>
      <c r="AT353" s="24"/>
      <c r="AU353" s="24"/>
      <c r="AV353" s="24"/>
      <c r="AW353" s="24"/>
      <c r="AX353" s="24"/>
    </row>
    <row r="354" ht="18.0" customHeight="1">
      <c r="A354" s="1"/>
      <c r="B354" s="1"/>
      <c r="C354" s="23"/>
      <c r="D354" s="24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24"/>
      <c r="AQ354" s="24"/>
      <c r="AR354" s="24"/>
      <c r="AS354" s="34"/>
      <c r="AT354" s="24"/>
      <c r="AU354" s="24"/>
      <c r="AV354" s="24"/>
      <c r="AW354" s="24"/>
      <c r="AX354" s="24"/>
    </row>
    <row r="355" ht="18.0" customHeight="1">
      <c r="A355" s="1"/>
      <c r="B355" s="1"/>
      <c r="C355" s="23"/>
      <c r="D355" s="24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24"/>
      <c r="AQ355" s="24"/>
      <c r="AR355" s="24"/>
      <c r="AS355" s="34"/>
      <c r="AT355" s="24"/>
      <c r="AU355" s="24"/>
      <c r="AV355" s="24"/>
      <c r="AW355" s="24"/>
      <c r="AX355" s="24"/>
    </row>
    <row r="356" ht="18.0" customHeight="1">
      <c r="A356" s="1"/>
      <c r="B356" s="1"/>
      <c r="C356" s="23"/>
      <c r="D356" s="24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24"/>
      <c r="AQ356" s="24"/>
      <c r="AR356" s="24"/>
      <c r="AS356" s="34"/>
      <c r="AT356" s="24"/>
      <c r="AU356" s="24"/>
      <c r="AV356" s="24"/>
      <c r="AW356" s="24"/>
      <c r="AX356" s="24"/>
    </row>
    <row r="357" ht="18.0" customHeight="1">
      <c r="A357" s="1"/>
      <c r="B357" s="1"/>
      <c r="C357" s="23"/>
      <c r="D357" s="24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24"/>
      <c r="AQ357" s="24"/>
      <c r="AR357" s="24"/>
      <c r="AS357" s="34"/>
      <c r="AT357" s="24"/>
      <c r="AU357" s="24"/>
      <c r="AV357" s="24"/>
      <c r="AW357" s="24"/>
      <c r="AX357" s="24"/>
    </row>
    <row r="358" ht="18.0" customHeight="1">
      <c r="A358" s="1"/>
      <c r="B358" s="1"/>
      <c r="C358" s="23"/>
      <c r="D358" s="24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24"/>
      <c r="AQ358" s="24"/>
      <c r="AR358" s="24"/>
      <c r="AS358" s="34"/>
      <c r="AT358" s="24"/>
      <c r="AU358" s="24"/>
      <c r="AV358" s="24"/>
      <c r="AW358" s="24"/>
      <c r="AX358" s="24"/>
    </row>
    <row r="359" ht="18.0" customHeight="1">
      <c r="A359" s="1"/>
      <c r="B359" s="1"/>
      <c r="C359" s="23"/>
      <c r="D359" s="24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24"/>
      <c r="AQ359" s="24"/>
      <c r="AR359" s="24"/>
      <c r="AS359" s="34"/>
      <c r="AT359" s="24"/>
      <c r="AU359" s="24"/>
      <c r="AV359" s="24"/>
      <c r="AW359" s="24"/>
      <c r="AX359" s="24"/>
    </row>
    <row r="360" ht="18.0" customHeight="1">
      <c r="A360" s="1"/>
      <c r="B360" s="1"/>
      <c r="C360" s="23"/>
      <c r="D360" s="24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24"/>
      <c r="AQ360" s="24"/>
      <c r="AR360" s="24"/>
      <c r="AS360" s="34"/>
      <c r="AT360" s="24"/>
      <c r="AU360" s="24"/>
      <c r="AV360" s="24"/>
      <c r="AW360" s="24"/>
      <c r="AX360" s="24"/>
    </row>
    <row r="361" ht="18.0" customHeight="1">
      <c r="A361" s="1"/>
      <c r="B361" s="1"/>
      <c r="C361" s="23"/>
      <c r="D361" s="24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24"/>
      <c r="AQ361" s="24"/>
      <c r="AR361" s="24"/>
      <c r="AS361" s="34"/>
      <c r="AT361" s="24"/>
      <c r="AU361" s="24"/>
      <c r="AV361" s="24"/>
      <c r="AW361" s="24"/>
      <c r="AX361" s="24"/>
    </row>
    <row r="362" ht="18.0" customHeight="1">
      <c r="A362" s="1"/>
      <c r="B362" s="1"/>
      <c r="C362" s="23"/>
      <c r="D362" s="24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24"/>
      <c r="AQ362" s="24"/>
      <c r="AR362" s="24"/>
      <c r="AS362" s="34"/>
      <c r="AT362" s="24"/>
      <c r="AU362" s="24"/>
      <c r="AV362" s="24"/>
      <c r="AW362" s="24"/>
      <c r="AX362" s="24"/>
    </row>
    <row r="363" ht="18.0" customHeight="1">
      <c r="A363" s="1"/>
      <c r="B363" s="1"/>
      <c r="C363" s="23"/>
      <c r="D363" s="24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24"/>
      <c r="AQ363" s="24"/>
      <c r="AR363" s="24"/>
      <c r="AS363" s="34"/>
      <c r="AT363" s="24"/>
      <c r="AU363" s="24"/>
      <c r="AV363" s="24"/>
      <c r="AW363" s="24"/>
      <c r="AX363" s="24"/>
    </row>
    <row r="364" ht="18.0" customHeight="1">
      <c r="A364" s="1"/>
      <c r="B364" s="1"/>
      <c r="C364" s="23"/>
      <c r="D364" s="24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24"/>
      <c r="AQ364" s="24"/>
      <c r="AR364" s="24"/>
      <c r="AS364" s="34"/>
      <c r="AT364" s="24"/>
      <c r="AU364" s="24"/>
      <c r="AV364" s="24"/>
      <c r="AW364" s="24"/>
      <c r="AX364" s="24"/>
    </row>
    <row r="365" ht="18.0" customHeight="1">
      <c r="A365" s="1"/>
      <c r="B365" s="1"/>
      <c r="C365" s="23"/>
      <c r="D365" s="24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24"/>
      <c r="AQ365" s="24"/>
      <c r="AR365" s="24"/>
      <c r="AS365" s="34"/>
      <c r="AT365" s="24"/>
      <c r="AU365" s="24"/>
      <c r="AV365" s="24"/>
      <c r="AW365" s="24"/>
      <c r="AX365" s="24"/>
    </row>
    <row r="366" ht="18.0" customHeight="1">
      <c r="A366" s="1"/>
      <c r="B366" s="1"/>
      <c r="C366" s="23"/>
      <c r="D366" s="24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24"/>
      <c r="AQ366" s="24"/>
      <c r="AR366" s="24"/>
      <c r="AS366" s="34"/>
      <c r="AT366" s="24"/>
      <c r="AU366" s="24"/>
      <c r="AV366" s="24"/>
      <c r="AW366" s="24"/>
      <c r="AX366" s="24"/>
    </row>
    <row r="367" ht="18.0" customHeight="1">
      <c r="A367" s="1"/>
      <c r="B367" s="1"/>
      <c r="C367" s="23"/>
      <c r="D367" s="24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24"/>
      <c r="AQ367" s="24"/>
      <c r="AR367" s="24"/>
      <c r="AS367" s="34"/>
      <c r="AT367" s="24"/>
      <c r="AU367" s="24"/>
      <c r="AV367" s="24"/>
      <c r="AW367" s="24"/>
      <c r="AX367" s="24"/>
    </row>
    <row r="368" ht="18.0" customHeight="1">
      <c r="A368" s="1"/>
      <c r="B368" s="1"/>
      <c r="C368" s="23"/>
      <c r="D368" s="24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24"/>
      <c r="AQ368" s="24"/>
      <c r="AR368" s="24"/>
      <c r="AS368" s="34"/>
      <c r="AT368" s="24"/>
      <c r="AU368" s="24"/>
      <c r="AV368" s="24"/>
      <c r="AW368" s="24"/>
      <c r="AX368" s="24"/>
    </row>
    <row r="369" ht="18.0" customHeight="1">
      <c r="A369" s="1"/>
      <c r="B369" s="1"/>
      <c r="C369" s="23"/>
      <c r="D369" s="24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24"/>
      <c r="AQ369" s="24"/>
      <c r="AR369" s="24"/>
      <c r="AS369" s="34"/>
      <c r="AT369" s="24"/>
      <c r="AU369" s="24"/>
      <c r="AV369" s="24"/>
      <c r="AW369" s="24"/>
      <c r="AX369" s="24"/>
    </row>
    <row r="370" ht="18.0" customHeight="1">
      <c r="A370" s="1"/>
      <c r="B370" s="1"/>
      <c r="C370" s="23"/>
      <c r="D370" s="24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24"/>
      <c r="AQ370" s="24"/>
      <c r="AR370" s="24"/>
      <c r="AS370" s="34"/>
      <c r="AT370" s="24"/>
      <c r="AU370" s="24"/>
      <c r="AV370" s="24"/>
      <c r="AW370" s="24"/>
      <c r="AX370" s="24"/>
    </row>
    <row r="371" ht="18.0" customHeight="1">
      <c r="A371" s="1"/>
      <c r="B371" s="1"/>
      <c r="C371" s="23"/>
      <c r="D371" s="24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24"/>
      <c r="AQ371" s="24"/>
      <c r="AR371" s="24"/>
      <c r="AS371" s="34"/>
      <c r="AT371" s="24"/>
      <c r="AU371" s="24"/>
      <c r="AV371" s="24"/>
      <c r="AW371" s="24"/>
      <c r="AX371" s="24"/>
    </row>
    <row r="372" ht="18.0" customHeight="1">
      <c r="A372" s="1"/>
      <c r="B372" s="1"/>
      <c r="C372" s="23"/>
      <c r="D372" s="24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24"/>
      <c r="AQ372" s="24"/>
      <c r="AR372" s="24"/>
      <c r="AS372" s="34"/>
      <c r="AT372" s="24"/>
      <c r="AU372" s="24"/>
      <c r="AV372" s="24"/>
      <c r="AW372" s="24"/>
      <c r="AX372" s="24"/>
    </row>
    <row r="373" ht="18.0" customHeight="1">
      <c r="A373" s="1"/>
      <c r="B373" s="1"/>
      <c r="C373" s="23"/>
      <c r="D373" s="24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24"/>
      <c r="AQ373" s="24"/>
      <c r="AR373" s="24"/>
      <c r="AS373" s="34"/>
      <c r="AT373" s="24"/>
      <c r="AU373" s="24"/>
      <c r="AV373" s="24"/>
      <c r="AW373" s="24"/>
      <c r="AX373" s="24"/>
    </row>
    <row r="374" ht="18.0" customHeight="1">
      <c r="A374" s="1"/>
      <c r="B374" s="1"/>
      <c r="C374" s="23"/>
      <c r="D374" s="24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24"/>
      <c r="AQ374" s="24"/>
      <c r="AR374" s="24"/>
      <c r="AS374" s="34"/>
      <c r="AT374" s="24"/>
      <c r="AU374" s="24"/>
      <c r="AV374" s="24"/>
      <c r="AW374" s="24"/>
      <c r="AX374" s="24"/>
    </row>
    <row r="375" ht="18.0" customHeight="1">
      <c r="A375" s="1"/>
      <c r="B375" s="1"/>
      <c r="C375" s="23"/>
      <c r="D375" s="24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24"/>
      <c r="AQ375" s="24"/>
      <c r="AR375" s="24"/>
      <c r="AS375" s="34"/>
      <c r="AT375" s="24"/>
      <c r="AU375" s="24"/>
      <c r="AV375" s="24"/>
      <c r="AW375" s="24"/>
      <c r="AX375" s="24"/>
    </row>
    <row r="376" ht="18.0" customHeight="1">
      <c r="A376" s="1"/>
      <c r="B376" s="1"/>
      <c r="C376" s="23"/>
      <c r="D376" s="24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24"/>
      <c r="AQ376" s="24"/>
      <c r="AR376" s="24"/>
      <c r="AS376" s="34"/>
      <c r="AT376" s="24"/>
      <c r="AU376" s="24"/>
      <c r="AV376" s="24"/>
      <c r="AW376" s="24"/>
      <c r="AX376" s="24"/>
    </row>
    <row r="377" ht="18.0" customHeight="1">
      <c r="A377" s="1"/>
      <c r="B377" s="1"/>
      <c r="C377" s="23"/>
      <c r="D377" s="24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24"/>
      <c r="AQ377" s="24"/>
      <c r="AR377" s="24"/>
      <c r="AS377" s="34"/>
      <c r="AT377" s="24"/>
      <c r="AU377" s="24"/>
      <c r="AV377" s="24"/>
      <c r="AW377" s="24"/>
      <c r="AX377" s="24"/>
    </row>
    <row r="378" ht="18.0" customHeight="1">
      <c r="A378" s="1"/>
      <c r="B378" s="1"/>
      <c r="C378" s="23"/>
      <c r="D378" s="24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24"/>
      <c r="AQ378" s="24"/>
      <c r="AR378" s="24"/>
      <c r="AS378" s="34"/>
      <c r="AT378" s="24"/>
      <c r="AU378" s="24"/>
      <c r="AV378" s="24"/>
      <c r="AW378" s="24"/>
      <c r="AX378" s="24"/>
    </row>
    <row r="379" ht="18.0" customHeight="1">
      <c r="A379" s="1"/>
      <c r="B379" s="1"/>
      <c r="C379" s="23"/>
      <c r="D379" s="24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24"/>
      <c r="AQ379" s="24"/>
      <c r="AR379" s="24"/>
      <c r="AS379" s="34"/>
      <c r="AT379" s="24"/>
      <c r="AU379" s="24"/>
      <c r="AV379" s="24"/>
      <c r="AW379" s="24"/>
      <c r="AX379" s="24"/>
    </row>
    <row r="380" ht="18.0" customHeight="1">
      <c r="A380" s="1"/>
      <c r="B380" s="1"/>
      <c r="C380" s="23"/>
      <c r="D380" s="24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24"/>
      <c r="AQ380" s="24"/>
      <c r="AR380" s="24"/>
      <c r="AS380" s="34"/>
      <c r="AT380" s="24"/>
      <c r="AU380" s="24"/>
      <c r="AV380" s="24"/>
      <c r="AW380" s="24"/>
      <c r="AX380" s="24"/>
    </row>
    <row r="381" ht="18.0" customHeight="1">
      <c r="A381" s="1"/>
      <c r="B381" s="1"/>
      <c r="C381" s="23"/>
      <c r="D381" s="24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24"/>
      <c r="AQ381" s="24"/>
      <c r="AR381" s="24"/>
      <c r="AS381" s="34"/>
      <c r="AT381" s="24"/>
      <c r="AU381" s="24"/>
      <c r="AV381" s="24"/>
      <c r="AW381" s="24"/>
      <c r="AX381" s="24"/>
    </row>
    <row r="382" ht="18.0" customHeight="1">
      <c r="A382" s="1"/>
      <c r="B382" s="1"/>
      <c r="C382" s="23"/>
      <c r="D382" s="24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24"/>
      <c r="AQ382" s="24"/>
      <c r="AR382" s="24"/>
      <c r="AS382" s="34"/>
      <c r="AT382" s="24"/>
      <c r="AU382" s="24"/>
      <c r="AV382" s="24"/>
      <c r="AW382" s="24"/>
      <c r="AX382" s="24"/>
    </row>
    <row r="383" ht="18.0" customHeight="1">
      <c r="A383" s="1"/>
      <c r="B383" s="1"/>
      <c r="C383" s="23"/>
      <c r="D383" s="24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24"/>
      <c r="AQ383" s="24"/>
      <c r="AR383" s="24"/>
      <c r="AS383" s="34"/>
      <c r="AT383" s="24"/>
      <c r="AU383" s="24"/>
      <c r="AV383" s="24"/>
      <c r="AW383" s="24"/>
      <c r="AX383" s="24"/>
    </row>
    <row r="384" ht="18.0" customHeight="1">
      <c r="A384" s="1"/>
      <c r="B384" s="1"/>
      <c r="C384" s="23"/>
      <c r="D384" s="24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24"/>
      <c r="AQ384" s="24"/>
      <c r="AR384" s="24"/>
      <c r="AS384" s="34"/>
      <c r="AT384" s="24"/>
      <c r="AU384" s="24"/>
      <c r="AV384" s="24"/>
      <c r="AW384" s="24"/>
      <c r="AX384" s="24"/>
    </row>
    <row r="385" ht="18.0" customHeight="1">
      <c r="A385" s="1"/>
      <c r="B385" s="1"/>
      <c r="C385" s="23"/>
      <c r="D385" s="24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24"/>
      <c r="AQ385" s="24"/>
      <c r="AR385" s="24"/>
      <c r="AS385" s="34"/>
      <c r="AT385" s="24"/>
      <c r="AU385" s="24"/>
      <c r="AV385" s="24"/>
      <c r="AW385" s="24"/>
      <c r="AX385" s="24"/>
    </row>
    <row r="386" ht="18.0" customHeight="1">
      <c r="A386" s="1"/>
      <c r="B386" s="1"/>
      <c r="C386" s="23"/>
      <c r="D386" s="24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24"/>
      <c r="AQ386" s="24"/>
      <c r="AR386" s="24"/>
      <c r="AS386" s="34"/>
      <c r="AT386" s="24"/>
      <c r="AU386" s="24"/>
      <c r="AV386" s="24"/>
      <c r="AW386" s="24"/>
      <c r="AX386" s="24"/>
    </row>
    <row r="387" ht="18.0" customHeight="1">
      <c r="A387" s="1"/>
      <c r="B387" s="1"/>
      <c r="C387" s="23"/>
      <c r="D387" s="24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24"/>
      <c r="AQ387" s="24"/>
      <c r="AR387" s="24"/>
      <c r="AS387" s="34"/>
      <c r="AT387" s="24"/>
      <c r="AU387" s="24"/>
      <c r="AV387" s="24"/>
      <c r="AW387" s="24"/>
      <c r="AX387" s="24"/>
    </row>
    <row r="388" ht="18.0" customHeight="1">
      <c r="A388" s="1"/>
      <c r="B388" s="1"/>
      <c r="C388" s="23"/>
      <c r="D388" s="24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24"/>
      <c r="AQ388" s="24"/>
      <c r="AR388" s="24"/>
      <c r="AS388" s="34"/>
      <c r="AT388" s="24"/>
      <c r="AU388" s="24"/>
      <c r="AV388" s="24"/>
      <c r="AW388" s="24"/>
      <c r="AX388" s="24"/>
    </row>
    <row r="389" ht="18.0" customHeight="1">
      <c r="A389" s="1"/>
      <c r="B389" s="1"/>
      <c r="C389" s="23"/>
      <c r="D389" s="24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24"/>
      <c r="AQ389" s="24"/>
      <c r="AR389" s="24"/>
      <c r="AS389" s="34"/>
      <c r="AT389" s="24"/>
      <c r="AU389" s="24"/>
      <c r="AV389" s="24"/>
      <c r="AW389" s="24"/>
      <c r="AX389" s="24"/>
    </row>
    <row r="390" ht="18.0" customHeight="1">
      <c r="A390" s="1"/>
      <c r="B390" s="1"/>
      <c r="C390" s="23"/>
      <c r="D390" s="24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24"/>
      <c r="AQ390" s="24"/>
      <c r="AR390" s="24"/>
      <c r="AS390" s="34"/>
      <c r="AT390" s="24"/>
      <c r="AU390" s="24"/>
      <c r="AV390" s="24"/>
      <c r="AW390" s="24"/>
      <c r="AX390" s="24"/>
    </row>
    <row r="391" ht="18.0" customHeight="1">
      <c r="A391" s="1"/>
      <c r="B391" s="1"/>
      <c r="C391" s="23"/>
      <c r="D391" s="24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24"/>
      <c r="AQ391" s="24"/>
      <c r="AR391" s="24"/>
      <c r="AS391" s="34"/>
      <c r="AT391" s="24"/>
      <c r="AU391" s="24"/>
      <c r="AV391" s="24"/>
      <c r="AW391" s="24"/>
      <c r="AX391" s="24"/>
    </row>
    <row r="392" ht="18.0" customHeight="1">
      <c r="A392" s="1"/>
      <c r="B392" s="1"/>
      <c r="C392" s="23"/>
      <c r="D392" s="24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24"/>
      <c r="AQ392" s="24"/>
      <c r="AR392" s="24"/>
      <c r="AS392" s="34"/>
      <c r="AT392" s="24"/>
      <c r="AU392" s="24"/>
      <c r="AV392" s="24"/>
      <c r="AW392" s="24"/>
      <c r="AX392" s="24"/>
    </row>
    <row r="393" ht="18.0" customHeight="1">
      <c r="A393" s="1"/>
      <c r="B393" s="1"/>
      <c r="C393" s="23"/>
      <c r="D393" s="24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24"/>
      <c r="AQ393" s="24"/>
      <c r="AR393" s="24"/>
      <c r="AS393" s="34"/>
      <c r="AT393" s="24"/>
      <c r="AU393" s="24"/>
      <c r="AV393" s="24"/>
      <c r="AW393" s="24"/>
      <c r="AX393" s="24"/>
    </row>
    <row r="394" ht="18.0" customHeight="1">
      <c r="A394" s="1"/>
      <c r="B394" s="1"/>
      <c r="C394" s="23"/>
      <c r="D394" s="24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24"/>
      <c r="AQ394" s="24"/>
      <c r="AR394" s="24"/>
      <c r="AS394" s="34"/>
      <c r="AT394" s="24"/>
      <c r="AU394" s="24"/>
      <c r="AV394" s="24"/>
      <c r="AW394" s="24"/>
      <c r="AX394" s="24"/>
    </row>
    <row r="395" ht="18.0" customHeight="1">
      <c r="A395" s="1"/>
      <c r="B395" s="1"/>
      <c r="C395" s="23"/>
      <c r="D395" s="24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24"/>
      <c r="AQ395" s="24"/>
      <c r="AR395" s="24"/>
      <c r="AS395" s="34"/>
      <c r="AT395" s="24"/>
      <c r="AU395" s="24"/>
      <c r="AV395" s="24"/>
      <c r="AW395" s="24"/>
      <c r="AX395" s="24"/>
    </row>
    <row r="396" ht="18.0" customHeight="1">
      <c r="A396" s="1"/>
      <c r="B396" s="1"/>
      <c r="C396" s="23"/>
      <c r="D396" s="24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24"/>
      <c r="AQ396" s="24"/>
      <c r="AR396" s="24"/>
      <c r="AS396" s="34"/>
      <c r="AT396" s="24"/>
      <c r="AU396" s="24"/>
      <c r="AV396" s="24"/>
      <c r="AW396" s="24"/>
      <c r="AX396" s="24"/>
    </row>
    <row r="397" ht="18.0" customHeight="1">
      <c r="A397" s="1"/>
      <c r="B397" s="1"/>
      <c r="C397" s="23"/>
      <c r="D397" s="24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24"/>
      <c r="AQ397" s="24"/>
      <c r="AR397" s="24"/>
      <c r="AS397" s="34"/>
      <c r="AT397" s="24"/>
      <c r="AU397" s="24"/>
      <c r="AV397" s="24"/>
      <c r="AW397" s="24"/>
      <c r="AX397" s="24"/>
    </row>
    <row r="398" ht="18.0" customHeight="1">
      <c r="A398" s="1"/>
      <c r="B398" s="1"/>
      <c r="C398" s="23"/>
      <c r="D398" s="24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24"/>
      <c r="AQ398" s="24"/>
      <c r="AR398" s="24"/>
      <c r="AS398" s="34"/>
      <c r="AT398" s="24"/>
      <c r="AU398" s="24"/>
      <c r="AV398" s="24"/>
      <c r="AW398" s="24"/>
      <c r="AX398" s="24"/>
    </row>
    <row r="399" ht="18.0" customHeight="1">
      <c r="A399" s="1"/>
      <c r="B399" s="1"/>
      <c r="C399" s="23"/>
      <c r="D399" s="24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24"/>
      <c r="AQ399" s="24"/>
      <c r="AR399" s="24"/>
      <c r="AS399" s="34"/>
      <c r="AT399" s="24"/>
      <c r="AU399" s="24"/>
      <c r="AV399" s="24"/>
      <c r="AW399" s="24"/>
      <c r="AX399" s="24"/>
    </row>
    <row r="400" ht="18.0" customHeight="1">
      <c r="A400" s="1"/>
      <c r="B400" s="1"/>
      <c r="C400" s="23"/>
      <c r="D400" s="24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24"/>
      <c r="AQ400" s="24"/>
      <c r="AR400" s="24"/>
      <c r="AS400" s="34"/>
      <c r="AT400" s="24"/>
      <c r="AU400" s="24"/>
      <c r="AV400" s="24"/>
      <c r="AW400" s="24"/>
      <c r="AX400" s="24"/>
    </row>
    <row r="401" ht="18.0" customHeight="1">
      <c r="A401" s="1"/>
      <c r="B401" s="1"/>
      <c r="C401" s="23"/>
      <c r="D401" s="24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24"/>
      <c r="AQ401" s="24"/>
      <c r="AR401" s="24"/>
      <c r="AS401" s="34"/>
      <c r="AT401" s="24"/>
      <c r="AU401" s="24"/>
      <c r="AV401" s="24"/>
      <c r="AW401" s="24"/>
      <c r="AX401" s="24"/>
    </row>
    <row r="402" ht="18.0" customHeight="1">
      <c r="A402" s="1"/>
      <c r="B402" s="1"/>
      <c r="C402" s="23"/>
      <c r="D402" s="24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24"/>
      <c r="AQ402" s="24"/>
      <c r="AR402" s="24"/>
      <c r="AS402" s="34"/>
      <c r="AT402" s="24"/>
      <c r="AU402" s="24"/>
      <c r="AV402" s="24"/>
      <c r="AW402" s="24"/>
      <c r="AX402" s="24"/>
    </row>
    <row r="403" ht="18.0" customHeight="1">
      <c r="A403" s="1"/>
      <c r="B403" s="1"/>
      <c r="C403" s="23"/>
      <c r="D403" s="24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24"/>
      <c r="AQ403" s="24"/>
      <c r="AR403" s="24"/>
      <c r="AS403" s="34"/>
      <c r="AT403" s="24"/>
      <c r="AU403" s="24"/>
      <c r="AV403" s="24"/>
      <c r="AW403" s="24"/>
      <c r="AX403" s="24"/>
    </row>
    <row r="404" ht="18.0" customHeight="1">
      <c r="A404" s="1"/>
      <c r="B404" s="1"/>
      <c r="C404" s="23"/>
      <c r="D404" s="24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24"/>
      <c r="AQ404" s="24"/>
      <c r="AR404" s="24"/>
      <c r="AS404" s="34"/>
      <c r="AT404" s="24"/>
      <c r="AU404" s="24"/>
      <c r="AV404" s="24"/>
      <c r="AW404" s="24"/>
      <c r="AX404" s="24"/>
    </row>
    <row r="405" ht="18.0" customHeight="1">
      <c r="A405" s="1"/>
      <c r="B405" s="1"/>
      <c r="C405" s="23"/>
      <c r="D405" s="24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24"/>
      <c r="AQ405" s="24"/>
      <c r="AR405" s="24"/>
      <c r="AS405" s="34"/>
      <c r="AT405" s="24"/>
      <c r="AU405" s="24"/>
      <c r="AV405" s="24"/>
      <c r="AW405" s="24"/>
      <c r="AX405" s="24"/>
    </row>
    <row r="406" ht="18.0" customHeight="1">
      <c r="A406" s="1"/>
      <c r="B406" s="1"/>
      <c r="C406" s="23"/>
      <c r="D406" s="24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24"/>
      <c r="AQ406" s="24"/>
      <c r="AR406" s="24"/>
      <c r="AS406" s="34"/>
      <c r="AT406" s="24"/>
      <c r="AU406" s="24"/>
      <c r="AV406" s="24"/>
      <c r="AW406" s="24"/>
      <c r="AX406" s="24"/>
    </row>
    <row r="407" ht="18.0" customHeight="1">
      <c r="A407" s="1"/>
      <c r="B407" s="1"/>
      <c r="C407" s="23"/>
      <c r="D407" s="24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24"/>
      <c r="AQ407" s="24"/>
      <c r="AR407" s="24"/>
      <c r="AS407" s="34"/>
      <c r="AT407" s="24"/>
      <c r="AU407" s="24"/>
      <c r="AV407" s="24"/>
      <c r="AW407" s="24"/>
      <c r="AX407" s="24"/>
    </row>
    <row r="408" ht="18.0" customHeight="1">
      <c r="A408" s="1"/>
      <c r="B408" s="1"/>
      <c r="C408" s="23"/>
      <c r="D408" s="24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24"/>
      <c r="AQ408" s="24"/>
      <c r="AR408" s="24"/>
      <c r="AS408" s="34"/>
      <c r="AT408" s="24"/>
      <c r="AU408" s="24"/>
      <c r="AV408" s="24"/>
      <c r="AW408" s="24"/>
      <c r="AX408" s="24"/>
    </row>
    <row r="409" ht="18.0" customHeight="1">
      <c r="A409" s="1"/>
      <c r="B409" s="1"/>
      <c r="C409" s="23"/>
      <c r="D409" s="24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24"/>
      <c r="AQ409" s="24"/>
      <c r="AR409" s="24"/>
      <c r="AS409" s="34"/>
      <c r="AT409" s="24"/>
      <c r="AU409" s="24"/>
      <c r="AV409" s="24"/>
      <c r="AW409" s="24"/>
      <c r="AX409" s="24"/>
    </row>
    <row r="410" ht="18.0" customHeight="1">
      <c r="A410" s="1"/>
      <c r="B410" s="1"/>
      <c r="C410" s="23"/>
      <c r="D410" s="24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24"/>
      <c r="AQ410" s="24"/>
      <c r="AR410" s="24"/>
      <c r="AS410" s="34"/>
      <c r="AT410" s="24"/>
      <c r="AU410" s="24"/>
      <c r="AV410" s="24"/>
      <c r="AW410" s="24"/>
      <c r="AX410" s="24"/>
    </row>
    <row r="411" ht="18.0" customHeight="1">
      <c r="A411" s="1"/>
      <c r="B411" s="1"/>
      <c r="C411" s="23"/>
      <c r="D411" s="24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24"/>
      <c r="AQ411" s="24"/>
      <c r="AR411" s="24"/>
      <c r="AS411" s="34"/>
      <c r="AT411" s="24"/>
      <c r="AU411" s="24"/>
      <c r="AV411" s="24"/>
      <c r="AW411" s="24"/>
      <c r="AX411" s="24"/>
    </row>
    <row r="412" ht="18.0" customHeight="1">
      <c r="A412" s="1"/>
      <c r="B412" s="1"/>
      <c r="C412" s="23"/>
      <c r="D412" s="24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24"/>
      <c r="AQ412" s="24"/>
      <c r="AR412" s="24"/>
      <c r="AS412" s="34"/>
      <c r="AT412" s="24"/>
      <c r="AU412" s="24"/>
      <c r="AV412" s="24"/>
      <c r="AW412" s="24"/>
      <c r="AX412" s="24"/>
    </row>
    <row r="413" ht="18.0" customHeight="1">
      <c r="A413" s="1"/>
      <c r="B413" s="1"/>
      <c r="C413" s="23"/>
      <c r="D413" s="24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24"/>
      <c r="AQ413" s="24"/>
      <c r="AR413" s="24"/>
      <c r="AS413" s="34"/>
      <c r="AT413" s="24"/>
      <c r="AU413" s="24"/>
      <c r="AV413" s="24"/>
      <c r="AW413" s="24"/>
      <c r="AX413" s="24"/>
    </row>
    <row r="414" ht="18.0" customHeight="1">
      <c r="A414" s="1"/>
      <c r="B414" s="1"/>
      <c r="C414" s="23"/>
      <c r="D414" s="24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24"/>
      <c r="AQ414" s="24"/>
      <c r="AR414" s="24"/>
      <c r="AS414" s="34"/>
      <c r="AT414" s="24"/>
      <c r="AU414" s="24"/>
      <c r="AV414" s="24"/>
      <c r="AW414" s="24"/>
      <c r="AX414" s="24"/>
    </row>
    <row r="415" ht="18.0" customHeight="1">
      <c r="A415" s="1"/>
      <c r="B415" s="1"/>
      <c r="C415" s="23"/>
      <c r="D415" s="24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24"/>
      <c r="AQ415" s="24"/>
      <c r="AR415" s="24"/>
      <c r="AS415" s="34"/>
      <c r="AT415" s="24"/>
      <c r="AU415" s="24"/>
      <c r="AV415" s="24"/>
      <c r="AW415" s="24"/>
      <c r="AX415" s="24"/>
    </row>
    <row r="416" ht="18.0" customHeight="1">
      <c r="A416" s="1"/>
      <c r="B416" s="1"/>
      <c r="C416" s="23"/>
      <c r="D416" s="24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24"/>
      <c r="AQ416" s="24"/>
      <c r="AR416" s="24"/>
      <c r="AS416" s="34"/>
      <c r="AT416" s="24"/>
      <c r="AU416" s="24"/>
      <c r="AV416" s="24"/>
      <c r="AW416" s="24"/>
      <c r="AX416" s="24"/>
    </row>
    <row r="417" ht="18.0" customHeight="1">
      <c r="A417" s="1"/>
      <c r="B417" s="1"/>
      <c r="C417" s="23"/>
      <c r="D417" s="24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24"/>
      <c r="AQ417" s="24"/>
      <c r="AR417" s="24"/>
      <c r="AS417" s="34"/>
      <c r="AT417" s="24"/>
      <c r="AU417" s="24"/>
      <c r="AV417" s="24"/>
      <c r="AW417" s="24"/>
      <c r="AX417" s="24"/>
    </row>
    <row r="418" ht="18.0" customHeight="1">
      <c r="A418" s="1"/>
      <c r="B418" s="1"/>
      <c r="C418" s="23"/>
      <c r="D418" s="24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24"/>
      <c r="AQ418" s="24"/>
      <c r="AR418" s="24"/>
      <c r="AS418" s="34"/>
      <c r="AT418" s="24"/>
      <c r="AU418" s="24"/>
      <c r="AV418" s="24"/>
      <c r="AW418" s="24"/>
      <c r="AX418" s="24"/>
    </row>
    <row r="419" ht="18.0" customHeight="1">
      <c r="A419" s="1"/>
      <c r="B419" s="1"/>
      <c r="C419" s="23"/>
      <c r="D419" s="24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24"/>
      <c r="AQ419" s="24"/>
      <c r="AR419" s="24"/>
      <c r="AS419" s="34"/>
      <c r="AT419" s="24"/>
      <c r="AU419" s="24"/>
      <c r="AV419" s="24"/>
      <c r="AW419" s="24"/>
      <c r="AX419" s="24"/>
    </row>
    <row r="420" ht="18.0" customHeight="1">
      <c r="A420" s="1"/>
      <c r="B420" s="1"/>
      <c r="C420" s="23"/>
      <c r="D420" s="24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24"/>
      <c r="AQ420" s="24"/>
      <c r="AR420" s="24"/>
      <c r="AS420" s="34"/>
      <c r="AT420" s="24"/>
      <c r="AU420" s="24"/>
      <c r="AV420" s="24"/>
      <c r="AW420" s="24"/>
      <c r="AX420" s="24"/>
    </row>
    <row r="421" ht="18.0" customHeight="1">
      <c r="A421" s="1"/>
      <c r="B421" s="1"/>
      <c r="C421" s="23"/>
      <c r="D421" s="24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24"/>
      <c r="AQ421" s="24"/>
      <c r="AR421" s="24"/>
      <c r="AS421" s="34"/>
      <c r="AT421" s="24"/>
      <c r="AU421" s="24"/>
      <c r="AV421" s="24"/>
      <c r="AW421" s="24"/>
      <c r="AX421" s="24"/>
    </row>
    <row r="422" ht="18.0" customHeight="1">
      <c r="A422" s="1"/>
      <c r="B422" s="1"/>
      <c r="C422" s="23"/>
      <c r="D422" s="24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24"/>
      <c r="AQ422" s="24"/>
      <c r="AR422" s="24"/>
      <c r="AS422" s="34"/>
      <c r="AT422" s="24"/>
      <c r="AU422" s="24"/>
      <c r="AV422" s="24"/>
      <c r="AW422" s="24"/>
      <c r="AX422" s="24"/>
    </row>
    <row r="423" ht="18.0" customHeight="1">
      <c r="A423" s="1"/>
      <c r="B423" s="1"/>
      <c r="C423" s="23"/>
      <c r="D423" s="24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24"/>
      <c r="AQ423" s="24"/>
      <c r="AR423" s="24"/>
      <c r="AS423" s="34"/>
      <c r="AT423" s="24"/>
      <c r="AU423" s="24"/>
      <c r="AV423" s="24"/>
      <c r="AW423" s="24"/>
      <c r="AX423" s="24"/>
    </row>
    <row r="424" ht="18.0" customHeight="1">
      <c r="A424" s="1"/>
      <c r="B424" s="1"/>
      <c r="C424" s="23"/>
      <c r="D424" s="24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24"/>
      <c r="AQ424" s="24"/>
      <c r="AR424" s="24"/>
      <c r="AS424" s="34"/>
      <c r="AT424" s="24"/>
      <c r="AU424" s="24"/>
      <c r="AV424" s="24"/>
      <c r="AW424" s="24"/>
      <c r="AX424" s="24"/>
    </row>
    <row r="425" ht="18.0" customHeight="1">
      <c r="A425" s="1"/>
      <c r="B425" s="1"/>
      <c r="C425" s="23"/>
      <c r="D425" s="24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24"/>
      <c r="AQ425" s="24"/>
      <c r="AR425" s="24"/>
      <c r="AS425" s="34"/>
      <c r="AT425" s="24"/>
      <c r="AU425" s="24"/>
      <c r="AV425" s="24"/>
      <c r="AW425" s="24"/>
      <c r="AX425" s="24"/>
    </row>
    <row r="426" ht="18.0" customHeight="1">
      <c r="A426" s="1"/>
      <c r="B426" s="1"/>
      <c r="C426" s="23"/>
      <c r="D426" s="24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24"/>
      <c r="AQ426" s="24"/>
      <c r="AR426" s="24"/>
      <c r="AS426" s="34"/>
      <c r="AT426" s="24"/>
      <c r="AU426" s="24"/>
      <c r="AV426" s="24"/>
      <c r="AW426" s="24"/>
      <c r="AX426" s="24"/>
    </row>
    <row r="427" ht="18.0" customHeight="1">
      <c r="A427" s="1"/>
      <c r="B427" s="1"/>
      <c r="C427" s="23"/>
      <c r="D427" s="24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24"/>
      <c r="AQ427" s="24"/>
      <c r="AR427" s="24"/>
      <c r="AS427" s="34"/>
      <c r="AT427" s="24"/>
      <c r="AU427" s="24"/>
      <c r="AV427" s="24"/>
      <c r="AW427" s="24"/>
      <c r="AX427" s="24"/>
    </row>
    <row r="428" ht="18.0" customHeight="1">
      <c r="A428" s="1"/>
      <c r="B428" s="1"/>
      <c r="C428" s="23"/>
      <c r="D428" s="24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24"/>
      <c r="AQ428" s="24"/>
      <c r="AR428" s="24"/>
      <c r="AS428" s="34"/>
      <c r="AT428" s="24"/>
      <c r="AU428" s="24"/>
      <c r="AV428" s="24"/>
      <c r="AW428" s="24"/>
      <c r="AX428" s="24"/>
    </row>
    <row r="429" ht="18.0" customHeight="1">
      <c r="A429" s="1"/>
      <c r="B429" s="1"/>
      <c r="C429" s="23"/>
      <c r="D429" s="24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24"/>
      <c r="AQ429" s="24"/>
      <c r="AR429" s="24"/>
      <c r="AS429" s="34"/>
      <c r="AT429" s="24"/>
      <c r="AU429" s="24"/>
      <c r="AV429" s="24"/>
      <c r="AW429" s="24"/>
      <c r="AX429" s="24"/>
    </row>
    <row r="430" ht="18.0" customHeight="1">
      <c r="A430" s="1"/>
      <c r="B430" s="1"/>
      <c r="C430" s="23"/>
      <c r="D430" s="24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24"/>
      <c r="AQ430" s="24"/>
      <c r="AR430" s="24"/>
      <c r="AS430" s="34"/>
      <c r="AT430" s="24"/>
      <c r="AU430" s="24"/>
      <c r="AV430" s="24"/>
      <c r="AW430" s="24"/>
      <c r="AX430" s="24"/>
    </row>
    <row r="431" ht="18.0" customHeight="1">
      <c r="A431" s="1"/>
      <c r="B431" s="1"/>
      <c r="C431" s="23"/>
      <c r="D431" s="24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24"/>
      <c r="AQ431" s="24"/>
      <c r="AR431" s="24"/>
      <c r="AS431" s="34"/>
      <c r="AT431" s="24"/>
      <c r="AU431" s="24"/>
      <c r="AV431" s="24"/>
      <c r="AW431" s="24"/>
      <c r="AX431" s="24"/>
    </row>
    <row r="432" ht="18.0" customHeight="1">
      <c r="A432" s="1"/>
      <c r="B432" s="1"/>
      <c r="C432" s="23"/>
      <c r="D432" s="24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24"/>
      <c r="AQ432" s="24"/>
      <c r="AR432" s="24"/>
      <c r="AS432" s="34"/>
      <c r="AT432" s="24"/>
      <c r="AU432" s="24"/>
      <c r="AV432" s="24"/>
      <c r="AW432" s="24"/>
      <c r="AX432" s="24"/>
    </row>
    <row r="433" ht="18.0" customHeight="1">
      <c r="A433" s="1"/>
      <c r="B433" s="1"/>
      <c r="C433" s="23"/>
      <c r="D433" s="24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24"/>
      <c r="AQ433" s="24"/>
      <c r="AR433" s="24"/>
      <c r="AS433" s="34"/>
      <c r="AT433" s="24"/>
      <c r="AU433" s="24"/>
      <c r="AV433" s="24"/>
      <c r="AW433" s="24"/>
      <c r="AX433" s="24"/>
    </row>
    <row r="434" ht="18.0" customHeight="1">
      <c r="A434" s="1"/>
      <c r="B434" s="1"/>
      <c r="C434" s="23"/>
      <c r="D434" s="24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24"/>
      <c r="AQ434" s="24"/>
      <c r="AR434" s="24"/>
      <c r="AS434" s="34"/>
      <c r="AT434" s="24"/>
      <c r="AU434" s="24"/>
      <c r="AV434" s="24"/>
      <c r="AW434" s="24"/>
      <c r="AX434" s="24"/>
    </row>
    <row r="435" ht="18.0" customHeight="1">
      <c r="A435" s="1"/>
      <c r="B435" s="1"/>
      <c r="C435" s="23"/>
      <c r="D435" s="24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24"/>
      <c r="AQ435" s="24"/>
      <c r="AR435" s="24"/>
      <c r="AS435" s="34"/>
      <c r="AT435" s="24"/>
      <c r="AU435" s="24"/>
      <c r="AV435" s="24"/>
      <c r="AW435" s="24"/>
      <c r="AX435" s="24"/>
    </row>
    <row r="436" ht="18.0" customHeight="1">
      <c r="A436" s="1"/>
      <c r="B436" s="1"/>
      <c r="C436" s="23"/>
      <c r="D436" s="24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24"/>
      <c r="AQ436" s="24"/>
      <c r="AR436" s="24"/>
      <c r="AS436" s="34"/>
      <c r="AT436" s="24"/>
      <c r="AU436" s="24"/>
      <c r="AV436" s="24"/>
      <c r="AW436" s="24"/>
      <c r="AX436" s="24"/>
    </row>
    <row r="437" ht="18.0" customHeight="1">
      <c r="A437" s="1"/>
      <c r="B437" s="1"/>
      <c r="C437" s="23"/>
      <c r="D437" s="24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24"/>
      <c r="AQ437" s="24"/>
      <c r="AR437" s="24"/>
      <c r="AS437" s="34"/>
      <c r="AT437" s="24"/>
      <c r="AU437" s="24"/>
      <c r="AV437" s="24"/>
      <c r="AW437" s="24"/>
      <c r="AX437" s="24"/>
    </row>
    <row r="438" ht="18.0" customHeight="1">
      <c r="A438" s="1"/>
      <c r="B438" s="1"/>
      <c r="C438" s="23"/>
      <c r="D438" s="24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24"/>
      <c r="AQ438" s="24"/>
      <c r="AR438" s="24"/>
      <c r="AS438" s="34"/>
      <c r="AT438" s="24"/>
      <c r="AU438" s="24"/>
      <c r="AV438" s="24"/>
      <c r="AW438" s="24"/>
      <c r="AX438" s="24"/>
    </row>
    <row r="439" ht="18.0" customHeight="1">
      <c r="A439" s="1"/>
      <c r="B439" s="1"/>
      <c r="C439" s="23"/>
      <c r="D439" s="24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24"/>
      <c r="AQ439" s="24"/>
      <c r="AR439" s="24"/>
      <c r="AS439" s="34"/>
      <c r="AT439" s="24"/>
      <c r="AU439" s="24"/>
      <c r="AV439" s="24"/>
      <c r="AW439" s="24"/>
      <c r="AX439" s="24"/>
    </row>
    <row r="440" ht="18.0" customHeight="1">
      <c r="A440" s="1"/>
      <c r="B440" s="1"/>
      <c r="C440" s="23"/>
      <c r="D440" s="24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24"/>
      <c r="AQ440" s="24"/>
      <c r="AR440" s="24"/>
      <c r="AS440" s="34"/>
      <c r="AT440" s="24"/>
      <c r="AU440" s="24"/>
      <c r="AV440" s="24"/>
      <c r="AW440" s="24"/>
      <c r="AX440" s="24"/>
    </row>
    <row r="441" ht="18.0" customHeight="1">
      <c r="A441" s="1"/>
      <c r="B441" s="1"/>
      <c r="C441" s="23"/>
      <c r="D441" s="24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24"/>
      <c r="AQ441" s="24"/>
      <c r="AR441" s="24"/>
      <c r="AS441" s="34"/>
      <c r="AT441" s="24"/>
      <c r="AU441" s="24"/>
      <c r="AV441" s="24"/>
      <c r="AW441" s="24"/>
      <c r="AX441" s="24"/>
    </row>
    <row r="442" ht="18.0" customHeight="1">
      <c r="A442" s="1"/>
      <c r="B442" s="1"/>
      <c r="C442" s="23"/>
      <c r="D442" s="24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24"/>
      <c r="AQ442" s="24"/>
      <c r="AR442" s="24"/>
      <c r="AS442" s="34"/>
      <c r="AT442" s="24"/>
      <c r="AU442" s="24"/>
      <c r="AV442" s="24"/>
      <c r="AW442" s="24"/>
      <c r="AX442" s="24"/>
    </row>
    <row r="443" ht="18.0" customHeight="1">
      <c r="A443" s="1"/>
      <c r="B443" s="1"/>
      <c r="C443" s="23"/>
      <c r="D443" s="24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24"/>
      <c r="AQ443" s="24"/>
      <c r="AR443" s="24"/>
      <c r="AS443" s="34"/>
      <c r="AT443" s="24"/>
      <c r="AU443" s="24"/>
      <c r="AV443" s="24"/>
      <c r="AW443" s="24"/>
      <c r="AX443" s="24"/>
    </row>
    <row r="444" ht="18.0" customHeight="1">
      <c r="A444" s="1"/>
      <c r="B444" s="1"/>
      <c r="C444" s="23"/>
      <c r="D444" s="24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24"/>
      <c r="AQ444" s="24"/>
      <c r="AR444" s="24"/>
      <c r="AS444" s="34"/>
      <c r="AT444" s="24"/>
      <c r="AU444" s="24"/>
      <c r="AV444" s="24"/>
      <c r="AW444" s="24"/>
      <c r="AX444" s="24"/>
    </row>
    <row r="445" ht="18.0" customHeight="1">
      <c r="A445" s="1"/>
      <c r="B445" s="1"/>
      <c r="C445" s="23"/>
      <c r="D445" s="24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24"/>
      <c r="AQ445" s="24"/>
      <c r="AR445" s="24"/>
      <c r="AS445" s="34"/>
      <c r="AT445" s="24"/>
      <c r="AU445" s="24"/>
      <c r="AV445" s="24"/>
      <c r="AW445" s="24"/>
      <c r="AX445" s="24"/>
    </row>
    <row r="446" ht="18.0" customHeight="1">
      <c r="A446" s="1"/>
      <c r="B446" s="1"/>
      <c r="C446" s="23"/>
      <c r="D446" s="24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24"/>
      <c r="AQ446" s="24"/>
      <c r="AR446" s="24"/>
      <c r="AS446" s="34"/>
      <c r="AT446" s="24"/>
      <c r="AU446" s="24"/>
      <c r="AV446" s="24"/>
      <c r="AW446" s="24"/>
      <c r="AX446" s="24"/>
    </row>
    <row r="447" ht="18.0" customHeight="1">
      <c r="A447" s="1"/>
      <c r="B447" s="1"/>
      <c r="C447" s="23"/>
      <c r="D447" s="24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24"/>
      <c r="AQ447" s="24"/>
      <c r="AR447" s="24"/>
      <c r="AS447" s="34"/>
      <c r="AT447" s="24"/>
      <c r="AU447" s="24"/>
      <c r="AV447" s="24"/>
      <c r="AW447" s="24"/>
      <c r="AX447" s="24"/>
    </row>
    <row r="448" ht="18.0" customHeight="1">
      <c r="A448" s="1"/>
      <c r="B448" s="1"/>
      <c r="C448" s="23"/>
      <c r="D448" s="24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24"/>
      <c r="AQ448" s="24"/>
      <c r="AR448" s="24"/>
      <c r="AS448" s="34"/>
      <c r="AT448" s="24"/>
      <c r="AU448" s="24"/>
      <c r="AV448" s="24"/>
      <c r="AW448" s="24"/>
      <c r="AX448" s="24"/>
    </row>
    <row r="449" ht="18.0" customHeight="1">
      <c r="A449" s="1"/>
      <c r="B449" s="1"/>
      <c r="C449" s="23"/>
      <c r="D449" s="24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24"/>
      <c r="AQ449" s="24"/>
      <c r="AR449" s="24"/>
      <c r="AS449" s="34"/>
      <c r="AT449" s="24"/>
      <c r="AU449" s="24"/>
      <c r="AV449" s="24"/>
      <c r="AW449" s="24"/>
      <c r="AX449" s="24"/>
    </row>
    <row r="450" ht="18.0" customHeight="1">
      <c r="A450" s="1"/>
      <c r="B450" s="1"/>
      <c r="C450" s="23"/>
      <c r="D450" s="24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24"/>
      <c r="AQ450" s="24"/>
      <c r="AR450" s="24"/>
      <c r="AS450" s="34"/>
      <c r="AT450" s="24"/>
      <c r="AU450" s="24"/>
      <c r="AV450" s="24"/>
      <c r="AW450" s="24"/>
      <c r="AX450" s="24"/>
    </row>
    <row r="451" ht="18.0" customHeight="1">
      <c r="A451" s="1"/>
      <c r="B451" s="1"/>
      <c r="C451" s="23"/>
      <c r="D451" s="24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24"/>
      <c r="AQ451" s="24"/>
      <c r="AR451" s="24"/>
      <c r="AS451" s="34"/>
      <c r="AT451" s="24"/>
      <c r="AU451" s="24"/>
      <c r="AV451" s="24"/>
      <c r="AW451" s="24"/>
      <c r="AX451" s="24"/>
    </row>
    <row r="452" ht="18.0" customHeight="1">
      <c r="A452" s="1"/>
      <c r="B452" s="1"/>
      <c r="C452" s="23"/>
      <c r="D452" s="24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24"/>
      <c r="AQ452" s="24"/>
      <c r="AR452" s="24"/>
      <c r="AS452" s="34"/>
      <c r="AT452" s="24"/>
      <c r="AU452" s="24"/>
      <c r="AV452" s="24"/>
      <c r="AW452" s="24"/>
      <c r="AX452" s="24"/>
    </row>
    <row r="453" ht="18.0" customHeight="1">
      <c r="A453" s="1"/>
      <c r="B453" s="1"/>
      <c r="C453" s="23"/>
      <c r="D453" s="24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24"/>
      <c r="AQ453" s="24"/>
      <c r="AR453" s="24"/>
      <c r="AS453" s="34"/>
      <c r="AT453" s="24"/>
      <c r="AU453" s="24"/>
      <c r="AV453" s="24"/>
      <c r="AW453" s="24"/>
      <c r="AX453" s="24"/>
    </row>
    <row r="454" ht="18.0" customHeight="1">
      <c r="A454" s="1"/>
      <c r="B454" s="1"/>
      <c r="C454" s="23"/>
      <c r="D454" s="24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24"/>
      <c r="AQ454" s="24"/>
      <c r="AR454" s="24"/>
      <c r="AS454" s="34"/>
      <c r="AT454" s="24"/>
      <c r="AU454" s="24"/>
      <c r="AV454" s="24"/>
      <c r="AW454" s="24"/>
      <c r="AX454" s="24"/>
    </row>
    <row r="455" ht="18.0" customHeight="1">
      <c r="A455" s="1"/>
      <c r="B455" s="1"/>
      <c r="C455" s="23"/>
      <c r="D455" s="24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24"/>
      <c r="AQ455" s="24"/>
      <c r="AR455" s="24"/>
      <c r="AS455" s="34"/>
      <c r="AT455" s="24"/>
      <c r="AU455" s="24"/>
      <c r="AV455" s="24"/>
      <c r="AW455" s="24"/>
      <c r="AX455" s="24"/>
    </row>
    <row r="456" ht="18.0" customHeight="1">
      <c r="A456" s="1"/>
      <c r="B456" s="1"/>
      <c r="C456" s="23"/>
      <c r="D456" s="24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24"/>
      <c r="AQ456" s="24"/>
      <c r="AR456" s="24"/>
      <c r="AS456" s="34"/>
      <c r="AT456" s="24"/>
      <c r="AU456" s="24"/>
      <c r="AV456" s="24"/>
      <c r="AW456" s="24"/>
      <c r="AX456" s="24"/>
    </row>
    <row r="457" ht="18.0" customHeight="1">
      <c r="A457" s="1"/>
      <c r="B457" s="1"/>
      <c r="C457" s="23"/>
      <c r="D457" s="24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24"/>
      <c r="AQ457" s="24"/>
      <c r="AR457" s="24"/>
      <c r="AS457" s="34"/>
      <c r="AT457" s="24"/>
      <c r="AU457" s="24"/>
      <c r="AV457" s="24"/>
      <c r="AW457" s="24"/>
      <c r="AX457" s="24"/>
    </row>
    <row r="458" ht="18.0" customHeight="1">
      <c r="A458" s="1"/>
      <c r="B458" s="1"/>
      <c r="C458" s="23"/>
      <c r="D458" s="24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24"/>
      <c r="AQ458" s="24"/>
      <c r="AR458" s="24"/>
      <c r="AS458" s="34"/>
      <c r="AT458" s="24"/>
      <c r="AU458" s="24"/>
      <c r="AV458" s="24"/>
      <c r="AW458" s="24"/>
      <c r="AX458" s="24"/>
    </row>
    <row r="459" ht="18.0" customHeight="1">
      <c r="A459" s="1"/>
      <c r="B459" s="1"/>
      <c r="C459" s="23"/>
      <c r="D459" s="24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24"/>
      <c r="AQ459" s="24"/>
      <c r="AR459" s="24"/>
      <c r="AS459" s="34"/>
      <c r="AT459" s="24"/>
      <c r="AU459" s="24"/>
      <c r="AV459" s="24"/>
      <c r="AW459" s="24"/>
      <c r="AX459" s="24"/>
    </row>
    <row r="460" ht="18.0" customHeight="1">
      <c r="A460" s="1"/>
      <c r="B460" s="1"/>
      <c r="C460" s="23"/>
      <c r="D460" s="24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24"/>
      <c r="AQ460" s="24"/>
      <c r="AR460" s="24"/>
      <c r="AS460" s="34"/>
      <c r="AT460" s="24"/>
      <c r="AU460" s="24"/>
      <c r="AV460" s="24"/>
      <c r="AW460" s="24"/>
      <c r="AX460" s="24"/>
    </row>
    <row r="461" ht="18.0" customHeight="1">
      <c r="A461" s="1"/>
      <c r="B461" s="1"/>
      <c r="C461" s="23"/>
      <c r="D461" s="24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24"/>
      <c r="AQ461" s="24"/>
      <c r="AR461" s="24"/>
      <c r="AS461" s="34"/>
      <c r="AT461" s="24"/>
      <c r="AU461" s="24"/>
      <c r="AV461" s="24"/>
      <c r="AW461" s="24"/>
      <c r="AX461" s="24"/>
    </row>
    <row r="462" ht="18.0" customHeight="1">
      <c r="A462" s="1"/>
      <c r="B462" s="1"/>
      <c r="C462" s="23"/>
      <c r="D462" s="24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24"/>
      <c r="AQ462" s="24"/>
      <c r="AR462" s="24"/>
      <c r="AS462" s="34"/>
      <c r="AT462" s="24"/>
      <c r="AU462" s="24"/>
      <c r="AV462" s="24"/>
      <c r="AW462" s="24"/>
      <c r="AX462" s="24"/>
    </row>
    <row r="463" ht="18.0" customHeight="1">
      <c r="A463" s="1"/>
      <c r="B463" s="1"/>
      <c r="C463" s="23"/>
      <c r="D463" s="24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24"/>
      <c r="AQ463" s="24"/>
      <c r="AR463" s="24"/>
      <c r="AS463" s="34"/>
      <c r="AT463" s="24"/>
      <c r="AU463" s="24"/>
      <c r="AV463" s="24"/>
      <c r="AW463" s="24"/>
      <c r="AX463" s="24"/>
    </row>
    <row r="464" ht="18.0" customHeight="1">
      <c r="A464" s="1"/>
      <c r="B464" s="1"/>
      <c r="C464" s="23"/>
      <c r="D464" s="24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24"/>
      <c r="AQ464" s="24"/>
      <c r="AR464" s="24"/>
      <c r="AS464" s="34"/>
      <c r="AT464" s="24"/>
      <c r="AU464" s="24"/>
      <c r="AV464" s="24"/>
      <c r="AW464" s="24"/>
      <c r="AX464" s="24"/>
    </row>
    <row r="465" ht="18.0" customHeight="1">
      <c r="A465" s="1"/>
      <c r="B465" s="1"/>
      <c r="C465" s="23"/>
      <c r="D465" s="24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24"/>
      <c r="AQ465" s="24"/>
      <c r="AR465" s="24"/>
      <c r="AS465" s="34"/>
      <c r="AT465" s="24"/>
      <c r="AU465" s="24"/>
      <c r="AV465" s="24"/>
      <c r="AW465" s="24"/>
      <c r="AX465" s="24"/>
    </row>
    <row r="466" ht="18.0" customHeight="1">
      <c r="A466" s="1"/>
      <c r="B466" s="1"/>
      <c r="C466" s="23"/>
      <c r="D466" s="24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24"/>
      <c r="AQ466" s="24"/>
      <c r="AR466" s="24"/>
      <c r="AS466" s="34"/>
      <c r="AT466" s="24"/>
      <c r="AU466" s="24"/>
      <c r="AV466" s="24"/>
      <c r="AW466" s="24"/>
      <c r="AX466" s="24"/>
    </row>
    <row r="467" ht="18.0" customHeight="1">
      <c r="A467" s="1"/>
      <c r="B467" s="1"/>
      <c r="C467" s="23"/>
      <c r="D467" s="24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24"/>
      <c r="AQ467" s="24"/>
      <c r="AR467" s="24"/>
      <c r="AS467" s="34"/>
      <c r="AT467" s="24"/>
      <c r="AU467" s="24"/>
      <c r="AV467" s="24"/>
      <c r="AW467" s="24"/>
      <c r="AX467" s="24"/>
    </row>
    <row r="468" ht="18.0" customHeight="1">
      <c r="A468" s="1"/>
      <c r="B468" s="1"/>
      <c r="C468" s="23"/>
      <c r="D468" s="24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24"/>
      <c r="AQ468" s="24"/>
      <c r="AR468" s="24"/>
      <c r="AS468" s="34"/>
      <c r="AT468" s="24"/>
      <c r="AU468" s="24"/>
      <c r="AV468" s="24"/>
      <c r="AW468" s="24"/>
      <c r="AX468" s="24"/>
    </row>
    <row r="469" ht="18.0" customHeight="1">
      <c r="A469" s="1"/>
      <c r="B469" s="1"/>
      <c r="C469" s="23"/>
      <c r="D469" s="24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24"/>
      <c r="AQ469" s="24"/>
      <c r="AR469" s="24"/>
      <c r="AS469" s="34"/>
      <c r="AT469" s="24"/>
      <c r="AU469" s="24"/>
      <c r="AV469" s="24"/>
      <c r="AW469" s="24"/>
      <c r="AX469" s="24"/>
    </row>
    <row r="470" ht="18.0" customHeight="1">
      <c r="A470" s="1"/>
      <c r="B470" s="1"/>
      <c r="C470" s="23"/>
      <c r="D470" s="24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24"/>
      <c r="AQ470" s="24"/>
      <c r="AR470" s="24"/>
      <c r="AS470" s="34"/>
      <c r="AT470" s="24"/>
      <c r="AU470" s="24"/>
      <c r="AV470" s="24"/>
      <c r="AW470" s="24"/>
      <c r="AX470" s="24"/>
    </row>
    <row r="471" ht="18.0" customHeight="1">
      <c r="A471" s="1"/>
      <c r="B471" s="1"/>
      <c r="C471" s="23"/>
      <c r="D471" s="24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24"/>
      <c r="AQ471" s="24"/>
      <c r="AR471" s="24"/>
      <c r="AS471" s="34"/>
      <c r="AT471" s="24"/>
      <c r="AU471" s="24"/>
      <c r="AV471" s="24"/>
      <c r="AW471" s="24"/>
      <c r="AX471" s="24"/>
    </row>
    <row r="472" ht="18.0" customHeight="1">
      <c r="A472" s="1"/>
      <c r="B472" s="1"/>
      <c r="C472" s="23"/>
      <c r="D472" s="24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24"/>
      <c r="AQ472" s="24"/>
      <c r="AR472" s="24"/>
      <c r="AS472" s="34"/>
      <c r="AT472" s="24"/>
      <c r="AU472" s="24"/>
      <c r="AV472" s="24"/>
      <c r="AW472" s="24"/>
      <c r="AX472" s="24"/>
    </row>
    <row r="473" ht="18.0" customHeight="1">
      <c r="A473" s="1"/>
      <c r="B473" s="1"/>
      <c r="C473" s="23"/>
      <c r="D473" s="24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24"/>
      <c r="AQ473" s="24"/>
      <c r="AR473" s="24"/>
      <c r="AS473" s="34"/>
      <c r="AT473" s="24"/>
      <c r="AU473" s="24"/>
      <c r="AV473" s="24"/>
      <c r="AW473" s="24"/>
      <c r="AX473" s="24"/>
    </row>
    <row r="474" ht="18.0" customHeight="1">
      <c r="A474" s="1"/>
      <c r="B474" s="1"/>
      <c r="C474" s="23"/>
      <c r="D474" s="24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24"/>
      <c r="AQ474" s="24"/>
      <c r="AR474" s="24"/>
      <c r="AS474" s="34"/>
      <c r="AT474" s="24"/>
      <c r="AU474" s="24"/>
      <c r="AV474" s="24"/>
      <c r="AW474" s="24"/>
      <c r="AX474" s="24"/>
    </row>
    <row r="475" ht="18.0" customHeight="1">
      <c r="A475" s="1"/>
      <c r="B475" s="1"/>
      <c r="C475" s="23"/>
      <c r="D475" s="24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24"/>
      <c r="AQ475" s="24"/>
      <c r="AR475" s="24"/>
      <c r="AS475" s="34"/>
      <c r="AT475" s="24"/>
      <c r="AU475" s="24"/>
      <c r="AV475" s="24"/>
      <c r="AW475" s="24"/>
      <c r="AX475" s="24"/>
    </row>
    <row r="476" ht="18.0" customHeight="1">
      <c r="A476" s="1"/>
      <c r="B476" s="1"/>
      <c r="C476" s="23"/>
      <c r="D476" s="24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24"/>
      <c r="AQ476" s="24"/>
      <c r="AR476" s="24"/>
      <c r="AS476" s="34"/>
      <c r="AT476" s="24"/>
      <c r="AU476" s="24"/>
      <c r="AV476" s="24"/>
      <c r="AW476" s="24"/>
      <c r="AX476" s="24"/>
    </row>
    <row r="477" ht="18.0" customHeight="1">
      <c r="A477" s="1"/>
      <c r="B477" s="1"/>
      <c r="C477" s="23"/>
      <c r="D477" s="24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24"/>
      <c r="AQ477" s="24"/>
      <c r="AR477" s="24"/>
      <c r="AS477" s="34"/>
      <c r="AT477" s="24"/>
      <c r="AU477" s="24"/>
      <c r="AV477" s="24"/>
      <c r="AW477" s="24"/>
      <c r="AX477" s="24"/>
    </row>
    <row r="478" ht="18.0" customHeight="1">
      <c r="A478" s="1"/>
      <c r="B478" s="1"/>
      <c r="C478" s="23"/>
      <c r="D478" s="24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24"/>
      <c r="AQ478" s="24"/>
      <c r="AR478" s="24"/>
      <c r="AS478" s="34"/>
      <c r="AT478" s="24"/>
      <c r="AU478" s="24"/>
      <c r="AV478" s="24"/>
      <c r="AW478" s="24"/>
      <c r="AX478" s="24"/>
    </row>
    <row r="479" ht="18.0" customHeight="1">
      <c r="A479" s="1"/>
      <c r="B479" s="1"/>
      <c r="C479" s="23"/>
      <c r="D479" s="24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24"/>
      <c r="AQ479" s="24"/>
      <c r="AR479" s="24"/>
      <c r="AS479" s="34"/>
      <c r="AT479" s="24"/>
      <c r="AU479" s="24"/>
      <c r="AV479" s="24"/>
      <c r="AW479" s="24"/>
      <c r="AX479" s="24"/>
    </row>
    <row r="480" ht="18.0" customHeight="1">
      <c r="A480" s="1"/>
      <c r="B480" s="1"/>
      <c r="C480" s="23"/>
      <c r="D480" s="24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24"/>
      <c r="AQ480" s="24"/>
      <c r="AR480" s="24"/>
      <c r="AS480" s="34"/>
      <c r="AT480" s="24"/>
      <c r="AU480" s="24"/>
      <c r="AV480" s="24"/>
      <c r="AW480" s="24"/>
      <c r="AX480" s="24"/>
    </row>
    <row r="481" ht="18.0" customHeight="1">
      <c r="A481" s="1"/>
      <c r="B481" s="1"/>
      <c r="C481" s="23"/>
      <c r="D481" s="24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24"/>
      <c r="AQ481" s="24"/>
      <c r="AR481" s="24"/>
      <c r="AS481" s="34"/>
      <c r="AT481" s="24"/>
      <c r="AU481" s="24"/>
      <c r="AV481" s="24"/>
      <c r="AW481" s="24"/>
      <c r="AX481" s="24"/>
    </row>
    <row r="482" ht="18.0" customHeight="1">
      <c r="A482" s="1"/>
      <c r="B482" s="1"/>
      <c r="C482" s="23"/>
      <c r="D482" s="24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24"/>
      <c r="AQ482" s="24"/>
      <c r="AR482" s="24"/>
      <c r="AS482" s="34"/>
      <c r="AT482" s="24"/>
      <c r="AU482" s="24"/>
      <c r="AV482" s="24"/>
      <c r="AW482" s="24"/>
      <c r="AX482" s="24"/>
    </row>
    <row r="483" ht="18.0" customHeight="1">
      <c r="A483" s="1"/>
      <c r="B483" s="1"/>
      <c r="C483" s="23"/>
      <c r="D483" s="24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24"/>
      <c r="AQ483" s="24"/>
      <c r="AR483" s="24"/>
      <c r="AS483" s="34"/>
      <c r="AT483" s="24"/>
      <c r="AU483" s="24"/>
      <c r="AV483" s="24"/>
      <c r="AW483" s="24"/>
      <c r="AX483" s="24"/>
    </row>
    <row r="484" ht="18.0" customHeight="1">
      <c r="A484" s="1"/>
      <c r="B484" s="1"/>
      <c r="C484" s="23"/>
      <c r="D484" s="24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24"/>
      <c r="AQ484" s="24"/>
      <c r="AR484" s="24"/>
      <c r="AS484" s="34"/>
      <c r="AT484" s="24"/>
      <c r="AU484" s="24"/>
      <c r="AV484" s="24"/>
      <c r="AW484" s="24"/>
      <c r="AX484" s="24"/>
    </row>
    <row r="485" ht="18.0" customHeight="1">
      <c r="A485" s="1"/>
      <c r="B485" s="1"/>
      <c r="C485" s="23"/>
      <c r="D485" s="24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24"/>
      <c r="AQ485" s="24"/>
      <c r="AR485" s="24"/>
      <c r="AS485" s="34"/>
      <c r="AT485" s="24"/>
      <c r="AU485" s="24"/>
      <c r="AV485" s="24"/>
      <c r="AW485" s="24"/>
      <c r="AX485" s="24"/>
    </row>
    <row r="486" ht="18.0" customHeight="1">
      <c r="A486" s="1"/>
      <c r="B486" s="1"/>
      <c r="C486" s="23"/>
      <c r="D486" s="24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24"/>
      <c r="AQ486" s="24"/>
      <c r="AR486" s="24"/>
      <c r="AS486" s="34"/>
      <c r="AT486" s="24"/>
      <c r="AU486" s="24"/>
      <c r="AV486" s="24"/>
      <c r="AW486" s="24"/>
      <c r="AX486" s="24"/>
    </row>
    <row r="487" ht="18.0" customHeight="1">
      <c r="A487" s="1"/>
      <c r="B487" s="1"/>
      <c r="C487" s="23"/>
      <c r="D487" s="24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24"/>
      <c r="AQ487" s="24"/>
      <c r="AR487" s="24"/>
      <c r="AS487" s="34"/>
      <c r="AT487" s="24"/>
      <c r="AU487" s="24"/>
      <c r="AV487" s="24"/>
      <c r="AW487" s="24"/>
      <c r="AX487" s="24"/>
    </row>
    <row r="488" ht="18.0" customHeight="1">
      <c r="A488" s="1"/>
      <c r="B488" s="1"/>
      <c r="C488" s="23"/>
      <c r="D488" s="24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24"/>
      <c r="AQ488" s="24"/>
      <c r="AR488" s="24"/>
      <c r="AS488" s="34"/>
      <c r="AT488" s="24"/>
      <c r="AU488" s="24"/>
      <c r="AV488" s="24"/>
      <c r="AW488" s="24"/>
      <c r="AX488" s="24"/>
    </row>
    <row r="489" ht="18.0" customHeight="1">
      <c r="A489" s="1"/>
      <c r="B489" s="1"/>
      <c r="C489" s="23"/>
      <c r="D489" s="24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24"/>
      <c r="AQ489" s="24"/>
      <c r="AR489" s="24"/>
      <c r="AS489" s="34"/>
      <c r="AT489" s="24"/>
      <c r="AU489" s="24"/>
      <c r="AV489" s="24"/>
      <c r="AW489" s="24"/>
      <c r="AX489" s="24"/>
    </row>
    <row r="490" ht="18.0" customHeight="1">
      <c r="A490" s="1"/>
      <c r="B490" s="1"/>
      <c r="C490" s="23"/>
      <c r="D490" s="24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24"/>
      <c r="AQ490" s="24"/>
      <c r="AR490" s="24"/>
      <c r="AS490" s="34"/>
      <c r="AT490" s="24"/>
      <c r="AU490" s="24"/>
      <c r="AV490" s="24"/>
      <c r="AW490" s="24"/>
      <c r="AX490" s="24"/>
    </row>
    <row r="491" ht="18.0" customHeight="1">
      <c r="A491" s="1"/>
      <c r="B491" s="1"/>
      <c r="C491" s="23"/>
      <c r="D491" s="24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24"/>
      <c r="AQ491" s="24"/>
      <c r="AR491" s="24"/>
      <c r="AS491" s="34"/>
      <c r="AT491" s="24"/>
      <c r="AU491" s="24"/>
      <c r="AV491" s="24"/>
      <c r="AW491" s="24"/>
      <c r="AX491" s="24"/>
    </row>
    <row r="492" ht="18.0" customHeight="1">
      <c r="A492" s="1"/>
      <c r="B492" s="1"/>
      <c r="C492" s="23"/>
      <c r="D492" s="24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24"/>
      <c r="AQ492" s="24"/>
      <c r="AR492" s="24"/>
      <c r="AS492" s="34"/>
      <c r="AT492" s="24"/>
      <c r="AU492" s="24"/>
      <c r="AV492" s="24"/>
      <c r="AW492" s="24"/>
      <c r="AX492" s="24"/>
    </row>
    <row r="493" ht="18.0" customHeight="1">
      <c r="A493" s="1"/>
      <c r="B493" s="1"/>
      <c r="C493" s="23"/>
      <c r="D493" s="24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24"/>
      <c r="AQ493" s="24"/>
      <c r="AR493" s="24"/>
      <c r="AS493" s="34"/>
      <c r="AT493" s="24"/>
      <c r="AU493" s="24"/>
      <c r="AV493" s="24"/>
      <c r="AW493" s="24"/>
      <c r="AX493" s="24"/>
    </row>
    <row r="494" ht="18.0" customHeight="1">
      <c r="A494" s="1"/>
      <c r="B494" s="1"/>
      <c r="C494" s="23"/>
      <c r="D494" s="24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24"/>
      <c r="AQ494" s="24"/>
      <c r="AR494" s="24"/>
      <c r="AS494" s="34"/>
      <c r="AT494" s="24"/>
      <c r="AU494" s="24"/>
      <c r="AV494" s="24"/>
      <c r="AW494" s="24"/>
      <c r="AX494" s="24"/>
    </row>
    <row r="495" ht="18.0" customHeight="1">
      <c r="A495" s="1"/>
      <c r="B495" s="1"/>
      <c r="C495" s="23"/>
      <c r="D495" s="24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24"/>
      <c r="AQ495" s="24"/>
      <c r="AR495" s="24"/>
      <c r="AS495" s="34"/>
      <c r="AT495" s="24"/>
      <c r="AU495" s="24"/>
      <c r="AV495" s="24"/>
      <c r="AW495" s="24"/>
      <c r="AX495" s="24"/>
    </row>
    <row r="496" ht="18.0" customHeight="1">
      <c r="A496" s="1"/>
      <c r="B496" s="1"/>
      <c r="C496" s="23"/>
      <c r="D496" s="24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24"/>
      <c r="AQ496" s="24"/>
      <c r="AR496" s="24"/>
      <c r="AS496" s="34"/>
      <c r="AT496" s="24"/>
      <c r="AU496" s="24"/>
      <c r="AV496" s="24"/>
      <c r="AW496" s="24"/>
      <c r="AX496" s="24"/>
    </row>
    <row r="497" ht="18.0" customHeight="1">
      <c r="A497" s="1"/>
      <c r="B497" s="1"/>
      <c r="C497" s="23"/>
      <c r="D497" s="24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24"/>
      <c r="AQ497" s="24"/>
      <c r="AR497" s="24"/>
      <c r="AS497" s="34"/>
      <c r="AT497" s="24"/>
      <c r="AU497" s="24"/>
      <c r="AV497" s="24"/>
      <c r="AW497" s="24"/>
      <c r="AX497" s="24"/>
    </row>
    <row r="498" ht="18.0" customHeight="1">
      <c r="A498" s="1"/>
      <c r="B498" s="1"/>
      <c r="C498" s="23"/>
      <c r="D498" s="24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24"/>
      <c r="AQ498" s="24"/>
      <c r="AR498" s="24"/>
      <c r="AS498" s="34"/>
      <c r="AT498" s="24"/>
      <c r="AU498" s="24"/>
      <c r="AV498" s="24"/>
      <c r="AW498" s="24"/>
      <c r="AX498" s="24"/>
    </row>
    <row r="499" ht="18.0" customHeight="1">
      <c r="A499" s="1"/>
      <c r="B499" s="1"/>
      <c r="C499" s="23"/>
      <c r="D499" s="24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24"/>
      <c r="AQ499" s="24"/>
      <c r="AR499" s="24"/>
      <c r="AS499" s="34"/>
      <c r="AT499" s="24"/>
      <c r="AU499" s="24"/>
      <c r="AV499" s="24"/>
      <c r="AW499" s="24"/>
      <c r="AX499" s="24"/>
    </row>
    <row r="500" ht="18.0" customHeight="1">
      <c r="A500" s="1"/>
      <c r="B500" s="1"/>
      <c r="C500" s="23"/>
      <c r="D500" s="24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24"/>
      <c r="AQ500" s="24"/>
      <c r="AR500" s="24"/>
      <c r="AS500" s="34"/>
      <c r="AT500" s="24"/>
      <c r="AU500" s="24"/>
      <c r="AV500" s="24"/>
      <c r="AW500" s="24"/>
      <c r="AX500" s="24"/>
    </row>
    <row r="501" ht="18.0" customHeight="1">
      <c r="A501" s="1"/>
      <c r="B501" s="1"/>
      <c r="C501" s="23"/>
      <c r="D501" s="24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24"/>
      <c r="AQ501" s="24"/>
      <c r="AR501" s="24"/>
      <c r="AS501" s="34"/>
      <c r="AT501" s="24"/>
      <c r="AU501" s="24"/>
      <c r="AV501" s="24"/>
      <c r="AW501" s="24"/>
      <c r="AX501" s="24"/>
    </row>
    <row r="502" ht="18.0" customHeight="1">
      <c r="A502" s="1"/>
      <c r="B502" s="1"/>
      <c r="C502" s="23"/>
      <c r="D502" s="24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24"/>
      <c r="AQ502" s="24"/>
      <c r="AR502" s="24"/>
      <c r="AS502" s="34"/>
      <c r="AT502" s="24"/>
      <c r="AU502" s="24"/>
      <c r="AV502" s="24"/>
      <c r="AW502" s="24"/>
      <c r="AX502" s="24"/>
    </row>
    <row r="503" ht="18.0" customHeight="1">
      <c r="A503" s="1"/>
      <c r="B503" s="1"/>
      <c r="C503" s="23"/>
      <c r="D503" s="24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24"/>
      <c r="AQ503" s="24"/>
      <c r="AR503" s="24"/>
      <c r="AS503" s="34"/>
      <c r="AT503" s="24"/>
      <c r="AU503" s="24"/>
      <c r="AV503" s="24"/>
      <c r="AW503" s="24"/>
      <c r="AX503" s="24"/>
    </row>
    <row r="504" ht="18.0" customHeight="1">
      <c r="A504" s="1"/>
      <c r="B504" s="1"/>
      <c r="C504" s="23"/>
      <c r="D504" s="24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24"/>
      <c r="AQ504" s="24"/>
      <c r="AR504" s="24"/>
      <c r="AS504" s="34"/>
      <c r="AT504" s="24"/>
      <c r="AU504" s="24"/>
      <c r="AV504" s="24"/>
      <c r="AW504" s="24"/>
      <c r="AX504" s="24"/>
    </row>
    <row r="505" ht="18.0" customHeight="1">
      <c r="A505" s="1"/>
      <c r="B505" s="1"/>
      <c r="C505" s="23"/>
      <c r="D505" s="24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24"/>
      <c r="AQ505" s="24"/>
      <c r="AR505" s="24"/>
      <c r="AS505" s="34"/>
      <c r="AT505" s="24"/>
      <c r="AU505" s="24"/>
      <c r="AV505" s="24"/>
      <c r="AW505" s="24"/>
      <c r="AX505" s="24"/>
    </row>
    <row r="506" ht="18.0" customHeight="1">
      <c r="A506" s="1"/>
      <c r="B506" s="1"/>
      <c r="C506" s="23"/>
      <c r="D506" s="24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24"/>
      <c r="AQ506" s="24"/>
      <c r="AR506" s="24"/>
      <c r="AS506" s="34"/>
      <c r="AT506" s="24"/>
      <c r="AU506" s="24"/>
      <c r="AV506" s="24"/>
      <c r="AW506" s="24"/>
      <c r="AX506" s="24"/>
    </row>
    <row r="507" ht="18.0" customHeight="1">
      <c r="A507" s="1"/>
      <c r="B507" s="1"/>
      <c r="C507" s="23"/>
      <c r="D507" s="24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24"/>
      <c r="AQ507" s="24"/>
      <c r="AR507" s="24"/>
      <c r="AS507" s="34"/>
      <c r="AT507" s="24"/>
      <c r="AU507" s="24"/>
      <c r="AV507" s="24"/>
      <c r="AW507" s="24"/>
      <c r="AX507" s="24"/>
    </row>
    <row r="508" ht="18.0" customHeight="1">
      <c r="A508" s="1"/>
      <c r="B508" s="1"/>
      <c r="C508" s="23"/>
      <c r="D508" s="24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24"/>
      <c r="AQ508" s="24"/>
      <c r="AR508" s="24"/>
      <c r="AS508" s="34"/>
      <c r="AT508" s="24"/>
      <c r="AU508" s="24"/>
      <c r="AV508" s="24"/>
      <c r="AW508" s="24"/>
      <c r="AX508" s="24"/>
    </row>
    <row r="509" ht="18.0" customHeight="1">
      <c r="A509" s="1"/>
      <c r="B509" s="1"/>
      <c r="C509" s="23"/>
      <c r="D509" s="24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24"/>
      <c r="AQ509" s="24"/>
      <c r="AR509" s="24"/>
      <c r="AS509" s="34"/>
      <c r="AT509" s="24"/>
      <c r="AU509" s="24"/>
      <c r="AV509" s="24"/>
      <c r="AW509" s="24"/>
      <c r="AX509" s="24"/>
    </row>
    <row r="510" ht="18.0" customHeight="1">
      <c r="A510" s="1"/>
      <c r="B510" s="1"/>
      <c r="C510" s="23"/>
      <c r="D510" s="24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24"/>
      <c r="AQ510" s="24"/>
      <c r="AR510" s="24"/>
      <c r="AS510" s="34"/>
      <c r="AT510" s="24"/>
      <c r="AU510" s="24"/>
      <c r="AV510" s="24"/>
      <c r="AW510" s="24"/>
      <c r="AX510" s="24"/>
    </row>
    <row r="511" ht="18.0" customHeight="1">
      <c r="A511" s="1"/>
      <c r="B511" s="1"/>
      <c r="C511" s="23"/>
      <c r="D511" s="24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24"/>
      <c r="AQ511" s="24"/>
      <c r="AR511" s="24"/>
      <c r="AS511" s="34"/>
      <c r="AT511" s="24"/>
      <c r="AU511" s="24"/>
      <c r="AV511" s="24"/>
      <c r="AW511" s="24"/>
      <c r="AX511" s="24"/>
    </row>
    <row r="512" ht="18.0" customHeight="1">
      <c r="A512" s="1"/>
      <c r="B512" s="1"/>
      <c r="C512" s="23"/>
      <c r="D512" s="24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24"/>
      <c r="AQ512" s="24"/>
      <c r="AR512" s="24"/>
      <c r="AS512" s="34"/>
      <c r="AT512" s="24"/>
      <c r="AU512" s="24"/>
      <c r="AV512" s="24"/>
      <c r="AW512" s="24"/>
      <c r="AX512" s="24"/>
    </row>
    <row r="513" ht="18.0" customHeight="1">
      <c r="A513" s="1"/>
      <c r="B513" s="1"/>
      <c r="C513" s="23"/>
      <c r="D513" s="24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24"/>
      <c r="AQ513" s="24"/>
      <c r="AR513" s="24"/>
      <c r="AS513" s="34"/>
      <c r="AT513" s="24"/>
      <c r="AU513" s="24"/>
      <c r="AV513" s="24"/>
      <c r="AW513" s="24"/>
      <c r="AX513" s="24"/>
    </row>
    <row r="514" ht="18.0" customHeight="1">
      <c r="A514" s="1"/>
      <c r="B514" s="1"/>
      <c r="C514" s="23"/>
      <c r="D514" s="24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24"/>
      <c r="AQ514" s="24"/>
      <c r="AR514" s="24"/>
      <c r="AS514" s="34"/>
      <c r="AT514" s="24"/>
      <c r="AU514" s="24"/>
      <c r="AV514" s="24"/>
      <c r="AW514" s="24"/>
      <c r="AX514" s="24"/>
    </row>
    <row r="515" ht="18.0" customHeight="1">
      <c r="A515" s="1"/>
      <c r="B515" s="1"/>
      <c r="C515" s="23"/>
      <c r="D515" s="24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24"/>
      <c r="AQ515" s="24"/>
      <c r="AR515" s="24"/>
      <c r="AS515" s="34"/>
      <c r="AT515" s="24"/>
      <c r="AU515" s="24"/>
      <c r="AV515" s="24"/>
      <c r="AW515" s="24"/>
      <c r="AX515" s="24"/>
    </row>
    <row r="516" ht="18.0" customHeight="1">
      <c r="A516" s="1"/>
      <c r="B516" s="1"/>
      <c r="C516" s="23"/>
      <c r="D516" s="24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24"/>
      <c r="AQ516" s="24"/>
      <c r="AR516" s="24"/>
      <c r="AS516" s="34"/>
      <c r="AT516" s="24"/>
      <c r="AU516" s="24"/>
      <c r="AV516" s="24"/>
      <c r="AW516" s="24"/>
      <c r="AX516" s="24"/>
    </row>
    <row r="517" ht="18.0" customHeight="1">
      <c r="A517" s="1"/>
      <c r="B517" s="1"/>
      <c r="C517" s="23"/>
      <c r="D517" s="24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24"/>
      <c r="AQ517" s="24"/>
      <c r="AR517" s="24"/>
      <c r="AS517" s="34"/>
      <c r="AT517" s="24"/>
      <c r="AU517" s="24"/>
      <c r="AV517" s="24"/>
      <c r="AW517" s="24"/>
      <c r="AX517" s="24"/>
    </row>
    <row r="518" ht="18.0" customHeight="1">
      <c r="A518" s="1"/>
      <c r="B518" s="1"/>
      <c r="C518" s="23"/>
      <c r="D518" s="24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24"/>
      <c r="AQ518" s="24"/>
      <c r="AR518" s="24"/>
      <c r="AS518" s="34"/>
      <c r="AT518" s="24"/>
      <c r="AU518" s="24"/>
      <c r="AV518" s="24"/>
      <c r="AW518" s="24"/>
      <c r="AX518" s="24"/>
    </row>
    <row r="519" ht="18.0" customHeight="1">
      <c r="A519" s="1"/>
      <c r="B519" s="1"/>
      <c r="C519" s="23"/>
      <c r="D519" s="24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24"/>
      <c r="AQ519" s="24"/>
      <c r="AR519" s="24"/>
      <c r="AS519" s="34"/>
      <c r="AT519" s="24"/>
      <c r="AU519" s="24"/>
      <c r="AV519" s="24"/>
      <c r="AW519" s="24"/>
      <c r="AX519" s="24"/>
    </row>
    <row r="520" ht="18.0" customHeight="1">
      <c r="A520" s="1"/>
      <c r="B520" s="1"/>
      <c r="C520" s="23"/>
      <c r="D520" s="24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24"/>
      <c r="AQ520" s="24"/>
      <c r="AR520" s="24"/>
      <c r="AS520" s="34"/>
      <c r="AT520" s="24"/>
      <c r="AU520" s="24"/>
      <c r="AV520" s="24"/>
      <c r="AW520" s="24"/>
      <c r="AX520" s="24"/>
    </row>
    <row r="521" ht="18.0" customHeight="1">
      <c r="A521" s="1"/>
      <c r="B521" s="1"/>
      <c r="C521" s="23"/>
      <c r="D521" s="24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24"/>
      <c r="AQ521" s="24"/>
      <c r="AR521" s="24"/>
      <c r="AS521" s="34"/>
      <c r="AT521" s="24"/>
      <c r="AU521" s="24"/>
      <c r="AV521" s="24"/>
      <c r="AW521" s="24"/>
      <c r="AX521" s="24"/>
    </row>
    <row r="522" ht="18.0" customHeight="1">
      <c r="A522" s="1"/>
      <c r="B522" s="1"/>
      <c r="C522" s="23"/>
      <c r="D522" s="24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24"/>
      <c r="AQ522" s="24"/>
      <c r="AR522" s="24"/>
      <c r="AS522" s="34"/>
      <c r="AT522" s="24"/>
      <c r="AU522" s="24"/>
      <c r="AV522" s="24"/>
      <c r="AW522" s="24"/>
      <c r="AX522" s="24"/>
    </row>
    <row r="523" ht="18.0" customHeight="1">
      <c r="A523" s="1"/>
      <c r="B523" s="1"/>
      <c r="C523" s="23"/>
      <c r="D523" s="24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24"/>
      <c r="AQ523" s="24"/>
      <c r="AR523" s="24"/>
      <c r="AS523" s="34"/>
      <c r="AT523" s="24"/>
      <c r="AU523" s="24"/>
      <c r="AV523" s="24"/>
      <c r="AW523" s="24"/>
      <c r="AX523" s="24"/>
    </row>
    <row r="524" ht="18.0" customHeight="1">
      <c r="A524" s="1"/>
      <c r="B524" s="1"/>
      <c r="C524" s="23"/>
      <c r="D524" s="24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24"/>
      <c r="AQ524" s="24"/>
      <c r="AR524" s="24"/>
      <c r="AS524" s="34"/>
      <c r="AT524" s="24"/>
      <c r="AU524" s="24"/>
      <c r="AV524" s="24"/>
      <c r="AW524" s="24"/>
      <c r="AX524" s="24"/>
    </row>
    <row r="525" ht="18.0" customHeight="1">
      <c r="A525" s="1"/>
      <c r="B525" s="1"/>
      <c r="C525" s="23"/>
      <c r="D525" s="24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24"/>
      <c r="AQ525" s="24"/>
      <c r="AR525" s="24"/>
      <c r="AS525" s="34"/>
      <c r="AT525" s="24"/>
      <c r="AU525" s="24"/>
      <c r="AV525" s="24"/>
      <c r="AW525" s="24"/>
      <c r="AX525" s="24"/>
    </row>
    <row r="526" ht="18.0" customHeight="1">
      <c r="A526" s="1"/>
      <c r="B526" s="1"/>
      <c r="C526" s="23"/>
      <c r="D526" s="24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24"/>
      <c r="AQ526" s="24"/>
      <c r="AR526" s="24"/>
      <c r="AS526" s="34"/>
      <c r="AT526" s="24"/>
      <c r="AU526" s="24"/>
      <c r="AV526" s="24"/>
      <c r="AW526" s="24"/>
      <c r="AX526" s="24"/>
    </row>
    <row r="527" ht="18.0" customHeight="1">
      <c r="A527" s="1"/>
      <c r="B527" s="1"/>
      <c r="C527" s="23"/>
      <c r="D527" s="24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24"/>
      <c r="AQ527" s="24"/>
      <c r="AR527" s="24"/>
      <c r="AS527" s="34"/>
      <c r="AT527" s="24"/>
      <c r="AU527" s="24"/>
      <c r="AV527" s="24"/>
      <c r="AW527" s="24"/>
      <c r="AX527" s="24"/>
    </row>
    <row r="528" ht="18.0" customHeight="1">
      <c r="A528" s="1"/>
      <c r="B528" s="1"/>
      <c r="C528" s="23"/>
      <c r="D528" s="24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24"/>
      <c r="AQ528" s="24"/>
      <c r="AR528" s="24"/>
      <c r="AS528" s="34"/>
      <c r="AT528" s="24"/>
      <c r="AU528" s="24"/>
      <c r="AV528" s="24"/>
      <c r="AW528" s="24"/>
      <c r="AX528" s="24"/>
    </row>
    <row r="529" ht="18.0" customHeight="1">
      <c r="A529" s="1"/>
      <c r="B529" s="1"/>
      <c r="C529" s="23"/>
      <c r="D529" s="24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24"/>
      <c r="AQ529" s="24"/>
      <c r="AR529" s="24"/>
      <c r="AS529" s="34"/>
      <c r="AT529" s="24"/>
      <c r="AU529" s="24"/>
      <c r="AV529" s="24"/>
      <c r="AW529" s="24"/>
      <c r="AX529" s="24"/>
    </row>
    <row r="530" ht="18.0" customHeight="1">
      <c r="A530" s="1"/>
      <c r="B530" s="1"/>
      <c r="C530" s="23"/>
      <c r="D530" s="24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24"/>
      <c r="AQ530" s="24"/>
      <c r="AR530" s="24"/>
      <c r="AS530" s="34"/>
      <c r="AT530" s="24"/>
      <c r="AU530" s="24"/>
      <c r="AV530" s="24"/>
      <c r="AW530" s="24"/>
      <c r="AX530" s="24"/>
    </row>
    <row r="531" ht="18.0" customHeight="1">
      <c r="A531" s="1"/>
      <c r="B531" s="1"/>
      <c r="C531" s="23"/>
      <c r="D531" s="24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24"/>
      <c r="AQ531" s="24"/>
      <c r="AR531" s="24"/>
      <c r="AS531" s="34"/>
      <c r="AT531" s="24"/>
      <c r="AU531" s="24"/>
      <c r="AV531" s="24"/>
      <c r="AW531" s="24"/>
      <c r="AX531" s="24"/>
    </row>
    <row r="532" ht="18.0" customHeight="1">
      <c r="A532" s="1"/>
      <c r="B532" s="1"/>
      <c r="C532" s="23"/>
      <c r="D532" s="24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24"/>
      <c r="AQ532" s="24"/>
      <c r="AR532" s="24"/>
      <c r="AS532" s="34"/>
      <c r="AT532" s="24"/>
      <c r="AU532" s="24"/>
      <c r="AV532" s="24"/>
      <c r="AW532" s="24"/>
      <c r="AX532" s="24"/>
    </row>
    <row r="533" ht="18.0" customHeight="1">
      <c r="A533" s="1"/>
      <c r="B533" s="1"/>
      <c r="C533" s="23"/>
      <c r="D533" s="24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24"/>
      <c r="AQ533" s="24"/>
      <c r="AR533" s="24"/>
      <c r="AS533" s="34"/>
      <c r="AT533" s="24"/>
      <c r="AU533" s="24"/>
      <c r="AV533" s="24"/>
      <c r="AW533" s="24"/>
      <c r="AX533" s="24"/>
    </row>
    <row r="534" ht="18.0" customHeight="1">
      <c r="A534" s="1"/>
      <c r="B534" s="1"/>
      <c r="C534" s="23"/>
      <c r="D534" s="24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24"/>
      <c r="AQ534" s="24"/>
      <c r="AR534" s="24"/>
      <c r="AS534" s="34"/>
      <c r="AT534" s="24"/>
      <c r="AU534" s="24"/>
      <c r="AV534" s="24"/>
      <c r="AW534" s="24"/>
      <c r="AX534" s="24"/>
    </row>
    <row r="535" ht="18.0" customHeight="1">
      <c r="A535" s="1"/>
      <c r="B535" s="1"/>
      <c r="C535" s="23"/>
      <c r="D535" s="24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24"/>
      <c r="AQ535" s="24"/>
      <c r="AR535" s="24"/>
      <c r="AS535" s="34"/>
      <c r="AT535" s="24"/>
      <c r="AU535" s="24"/>
      <c r="AV535" s="24"/>
      <c r="AW535" s="24"/>
      <c r="AX535" s="24"/>
    </row>
    <row r="536" ht="18.0" customHeight="1">
      <c r="A536" s="1"/>
      <c r="B536" s="1"/>
      <c r="C536" s="23"/>
      <c r="D536" s="24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24"/>
      <c r="AQ536" s="24"/>
      <c r="AR536" s="24"/>
      <c r="AS536" s="34"/>
      <c r="AT536" s="24"/>
      <c r="AU536" s="24"/>
      <c r="AV536" s="24"/>
      <c r="AW536" s="24"/>
      <c r="AX536" s="24"/>
    </row>
    <row r="537" ht="18.0" customHeight="1">
      <c r="A537" s="1"/>
      <c r="B537" s="1"/>
      <c r="C537" s="23"/>
      <c r="D537" s="24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24"/>
      <c r="AQ537" s="24"/>
      <c r="AR537" s="24"/>
      <c r="AS537" s="34"/>
      <c r="AT537" s="24"/>
      <c r="AU537" s="24"/>
      <c r="AV537" s="24"/>
      <c r="AW537" s="24"/>
      <c r="AX537" s="24"/>
    </row>
    <row r="538" ht="18.0" customHeight="1">
      <c r="A538" s="1"/>
      <c r="B538" s="1"/>
      <c r="C538" s="23"/>
      <c r="D538" s="24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24"/>
      <c r="AQ538" s="24"/>
      <c r="AR538" s="24"/>
      <c r="AS538" s="34"/>
      <c r="AT538" s="24"/>
      <c r="AU538" s="24"/>
      <c r="AV538" s="24"/>
      <c r="AW538" s="24"/>
      <c r="AX538" s="24"/>
    </row>
    <row r="539" ht="18.0" customHeight="1">
      <c r="A539" s="1"/>
      <c r="B539" s="1"/>
      <c r="C539" s="23"/>
      <c r="D539" s="24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24"/>
      <c r="AQ539" s="24"/>
      <c r="AR539" s="24"/>
      <c r="AS539" s="34"/>
      <c r="AT539" s="24"/>
      <c r="AU539" s="24"/>
      <c r="AV539" s="24"/>
      <c r="AW539" s="24"/>
      <c r="AX539" s="24"/>
    </row>
    <row r="540" ht="18.0" customHeight="1">
      <c r="A540" s="1"/>
      <c r="B540" s="1"/>
      <c r="C540" s="23"/>
      <c r="D540" s="24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24"/>
      <c r="AQ540" s="24"/>
      <c r="AR540" s="24"/>
      <c r="AS540" s="34"/>
      <c r="AT540" s="24"/>
      <c r="AU540" s="24"/>
      <c r="AV540" s="24"/>
      <c r="AW540" s="24"/>
      <c r="AX540" s="24"/>
    </row>
    <row r="541" ht="18.0" customHeight="1">
      <c r="A541" s="1"/>
      <c r="B541" s="1"/>
      <c r="C541" s="23"/>
      <c r="D541" s="24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24"/>
      <c r="AQ541" s="24"/>
      <c r="AR541" s="24"/>
      <c r="AS541" s="34"/>
      <c r="AT541" s="24"/>
      <c r="AU541" s="24"/>
      <c r="AV541" s="24"/>
      <c r="AW541" s="24"/>
      <c r="AX541" s="24"/>
    </row>
    <row r="542" ht="18.0" customHeight="1">
      <c r="A542" s="1"/>
      <c r="B542" s="1"/>
      <c r="C542" s="23"/>
      <c r="D542" s="24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24"/>
      <c r="AQ542" s="24"/>
      <c r="AR542" s="24"/>
      <c r="AS542" s="34"/>
      <c r="AT542" s="24"/>
      <c r="AU542" s="24"/>
      <c r="AV542" s="24"/>
      <c r="AW542" s="24"/>
      <c r="AX542" s="24"/>
    </row>
    <row r="543" ht="18.0" customHeight="1">
      <c r="A543" s="1"/>
      <c r="B543" s="1"/>
      <c r="C543" s="23"/>
      <c r="D543" s="24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24"/>
      <c r="AQ543" s="24"/>
      <c r="AR543" s="24"/>
      <c r="AS543" s="34"/>
      <c r="AT543" s="24"/>
      <c r="AU543" s="24"/>
      <c r="AV543" s="24"/>
      <c r="AW543" s="24"/>
      <c r="AX543" s="24"/>
    </row>
    <row r="544" ht="18.0" customHeight="1">
      <c r="A544" s="1"/>
      <c r="B544" s="1"/>
      <c r="C544" s="23"/>
      <c r="D544" s="24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24"/>
      <c r="AQ544" s="24"/>
      <c r="AR544" s="24"/>
      <c r="AS544" s="34"/>
      <c r="AT544" s="24"/>
      <c r="AU544" s="24"/>
      <c r="AV544" s="24"/>
      <c r="AW544" s="24"/>
      <c r="AX544" s="24"/>
    </row>
    <row r="545" ht="18.0" customHeight="1">
      <c r="A545" s="1"/>
      <c r="B545" s="1"/>
      <c r="C545" s="23"/>
      <c r="D545" s="24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24"/>
      <c r="AQ545" s="24"/>
      <c r="AR545" s="24"/>
      <c r="AS545" s="34"/>
      <c r="AT545" s="24"/>
      <c r="AU545" s="24"/>
      <c r="AV545" s="24"/>
      <c r="AW545" s="24"/>
      <c r="AX545" s="24"/>
    </row>
    <row r="546" ht="18.0" customHeight="1">
      <c r="A546" s="1"/>
      <c r="B546" s="1"/>
      <c r="C546" s="23"/>
      <c r="D546" s="24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24"/>
      <c r="AQ546" s="24"/>
      <c r="AR546" s="24"/>
      <c r="AS546" s="34"/>
      <c r="AT546" s="24"/>
      <c r="AU546" s="24"/>
      <c r="AV546" s="24"/>
      <c r="AW546" s="24"/>
      <c r="AX546" s="24"/>
    </row>
    <row r="547" ht="18.0" customHeight="1">
      <c r="A547" s="1"/>
      <c r="B547" s="1"/>
      <c r="C547" s="23"/>
      <c r="D547" s="24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24"/>
      <c r="AQ547" s="24"/>
      <c r="AR547" s="24"/>
      <c r="AS547" s="34"/>
      <c r="AT547" s="24"/>
      <c r="AU547" s="24"/>
      <c r="AV547" s="24"/>
      <c r="AW547" s="24"/>
      <c r="AX547" s="24"/>
    </row>
    <row r="548" ht="18.0" customHeight="1">
      <c r="A548" s="1"/>
      <c r="B548" s="1"/>
      <c r="C548" s="23"/>
      <c r="D548" s="24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24"/>
      <c r="AQ548" s="24"/>
      <c r="AR548" s="24"/>
      <c r="AS548" s="34"/>
      <c r="AT548" s="24"/>
      <c r="AU548" s="24"/>
      <c r="AV548" s="24"/>
      <c r="AW548" s="24"/>
      <c r="AX548" s="24"/>
    </row>
    <row r="549" ht="18.0" customHeight="1">
      <c r="A549" s="1"/>
      <c r="B549" s="1"/>
      <c r="C549" s="23"/>
      <c r="D549" s="24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24"/>
      <c r="AQ549" s="24"/>
      <c r="AR549" s="24"/>
      <c r="AS549" s="34"/>
      <c r="AT549" s="24"/>
      <c r="AU549" s="24"/>
      <c r="AV549" s="24"/>
      <c r="AW549" s="24"/>
      <c r="AX549" s="24"/>
    </row>
    <row r="550" ht="18.0" customHeight="1">
      <c r="A550" s="1"/>
      <c r="B550" s="1"/>
      <c r="C550" s="23"/>
      <c r="D550" s="24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24"/>
      <c r="AQ550" s="24"/>
      <c r="AR550" s="24"/>
      <c r="AS550" s="34"/>
      <c r="AT550" s="24"/>
      <c r="AU550" s="24"/>
      <c r="AV550" s="24"/>
      <c r="AW550" s="24"/>
      <c r="AX550" s="24"/>
    </row>
    <row r="551" ht="18.0" customHeight="1">
      <c r="A551" s="1"/>
      <c r="B551" s="1"/>
      <c r="C551" s="23"/>
      <c r="D551" s="24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24"/>
      <c r="AQ551" s="24"/>
      <c r="AR551" s="24"/>
      <c r="AS551" s="34"/>
      <c r="AT551" s="24"/>
      <c r="AU551" s="24"/>
      <c r="AV551" s="24"/>
      <c r="AW551" s="24"/>
      <c r="AX551" s="24"/>
    </row>
    <row r="552" ht="18.0" customHeight="1">
      <c r="A552" s="1"/>
      <c r="B552" s="1"/>
      <c r="C552" s="23"/>
      <c r="D552" s="24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24"/>
      <c r="AQ552" s="24"/>
      <c r="AR552" s="24"/>
      <c r="AS552" s="34"/>
      <c r="AT552" s="24"/>
      <c r="AU552" s="24"/>
      <c r="AV552" s="24"/>
      <c r="AW552" s="24"/>
      <c r="AX552" s="24"/>
    </row>
    <row r="553" ht="18.0" customHeight="1">
      <c r="A553" s="1"/>
      <c r="B553" s="1"/>
      <c r="C553" s="23"/>
      <c r="D553" s="24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24"/>
      <c r="AQ553" s="24"/>
      <c r="AR553" s="24"/>
      <c r="AS553" s="34"/>
      <c r="AT553" s="24"/>
      <c r="AU553" s="24"/>
      <c r="AV553" s="24"/>
      <c r="AW553" s="24"/>
      <c r="AX553" s="24"/>
    </row>
    <row r="554" ht="18.0" customHeight="1">
      <c r="A554" s="1"/>
      <c r="B554" s="1"/>
      <c r="C554" s="23"/>
      <c r="D554" s="24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24"/>
      <c r="AQ554" s="24"/>
      <c r="AR554" s="24"/>
      <c r="AS554" s="34"/>
      <c r="AT554" s="24"/>
      <c r="AU554" s="24"/>
      <c r="AV554" s="24"/>
      <c r="AW554" s="24"/>
      <c r="AX554" s="24"/>
    </row>
    <row r="555" ht="18.0" customHeight="1">
      <c r="A555" s="1"/>
      <c r="B555" s="1"/>
      <c r="C555" s="23"/>
      <c r="D555" s="24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24"/>
      <c r="AQ555" s="24"/>
      <c r="AR555" s="24"/>
      <c r="AS555" s="34"/>
      <c r="AT555" s="24"/>
      <c r="AU555" s="24"/>
      <c r="AV555" s="24"/>
      <c r="AW555" s="24"/>
      <c r="AX555" s="24"/>
    </row>
    <row r="556" ht="18.0" customHeight="1">
      <c r="A556" s="1"/>
      <c r="B556" s="1"/>
      <c r="C556" s="23"/>
      <c r="D556" s="24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24"/>
      <c r="AQ556" s="24"/>
      <c r="AR556" s="24"/>
      <c r="AS556" s="34"/>
      <c r="AT556" s="24"/>
      <c r="AU556" s="24"/>
      <c r="AV556" s="24"/>
      <c r="AW556" s="24"/>
      <c r="AX556" s="24"/>
    </row>
    <row r="557" ht="18.0" customHeight="1">
      <c r="A557" s="1"/>
      <c r="B557" s="1"/>
      <c r="C557" s="23"/>
      <c r="D557" s="24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24"/>
      <c r="AQ557" s="24"/>
      <c r="AR557" s="24"/>
      <c r="AS557" s="34"/>
      <c r="AT557" s="24"/>
      <c r="AU557" s="24"/>
      <c r="AV557" s="24"/>
      <c r="AW557" s="24"/>
      <c r="AX557" s="24"/>
    </row>
    <row r="558" ht="18.0" customHeight="1">
      <c r="A558" s="1"/>
      <c r="B558" s="1"/>
      <c r="C558" s="23"/>
      <c r="D558" s="24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24"/>
      <c r="AQ558" s="24"/>
      <c r="AR558" s="24"/>
      <c r="AS558" s="34"/>
      <c r="AT558" s="24"/>
      <c r="AU558" s="24"/>
      <c r="AV558" s="24"/>
      <c r="AW558" s="24"/>
      <c r="AX558" s="24"/>
    </row>
    <row r="559" ht="18.0" customHeight="1">
      <c r="A559" s="1"/>
      <c r="B559" s="1"/>
      <c r="C559" s="23"/>
      <c r="D559" s="24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24"/>
      <c r="AQ559" s="24"/>
      <c r="AR559" s="24"/>
      <c r="AS559" s="34"/>
      <c r="AT559" s="24"/>
      <c r="AU559" s="24"/>
      <c r="AV559" s="24"/>
      <c r="AW559" s="24"/>
      <c r="AX559" s="24"/>
    </row>
    <row r="560" ht="18.0" customHeight="1">
      <c r="A560" s="1"/>
      <c r="B560" s="1"/>
      <c r="C560" s="23"/>
      <c r="D560" s="24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24"/>
      <c r="AQ560" s="24"/>
      <c r="AR560" s="24"/>
      <c r="AS560" s="34"/>
      <c r="AT560" s="24"/>
      <c r="AU560" s="24"/>
      <c r="AV560" s="24"/>
      <c r="AW560" s="24"/>
      <c r="AX560" s="24"/>
    </row>
    <row r="561" ht="18.0" customHeight="1">
      <c r="A561" s="1"/>
      <c r="B561" s="1"/>
      <c r="C561" s="23"/>
      <c r="D561" s="24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24"/>
      <c r="AQ561" s="24"/>
      <c r="AR561" s="24"/>
      <c r="AS561" s="34"/>
      <c r="AT561" s="24"/>
      <c r="AU561" s="24"/>
      <c r="AV561" s="24"/>
      <c r="AW561" s="24"/>
      <c r="AX561" s="24"/>
    </row>
    <row r="562" ht="18.0" customHeight="1">
      <c r="A562" s="1"/>
      <c r="B562" s="1"/>
      <c r="C562" s="23"/>
      <c r="D562" s="24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24"/>
      <c r="AQ562" s="24"/>
      <c r="AR562" s="24"/>
      <c r="AS562" s="34"/>
      <c r="AT562" s="24"/>
      <c r="AU562" s="24"/>
      <c r="AV562" s="24"/>
      <c r="AW562" s="24"/>
      <c r="AX562" s="24"/>
    </row>
    <row r="563" ht="18.0" customHeight="1">
      <c r="A563" s="1"/>
      <c r="B563" s="1"/>
      <c r="C563" s="23"/>
      <c r="D563" s="24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24"/>
      <c r="AQ563" s="24"/>
      <c r="AR563" s="24"/>
      <c r="AS563" s="34"/>
      <c r="AT563" s="24"/>
      <c r="AU563" s="24"/>
      <c r="AV563" s="24"/>
      <c r="AW563" s="24"/>
      <c r="AX563" s="24"/>
    </row>
    <row r="564" ht="18.0" customHeight="1">
      <c r="A564" s="1"/>
      <c r="B564" s="1"/>
      <c r="C564" s="23"/>
      <c r="D564" s="24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24"/>
      <c r="AQ564" s="24"/>
      <c r="AR564" s="24"/>
      <c r="AS564" s="34"/>
      <c r="AT564" s="24"/>
      <c r="AU564" s="24"/>
      <c r="AV564" s="24"/>
      <c r="AW564" s="24"/>
      <c r="AX564" s="24"/>
    </row>
    <row r="565" ht="18.0" customHeight="1">
      <c r="A565" s="1"/>
      <c r="B565" s="1"/>
      <c r="C565" s="23"/>
      <c r="D565" s="24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24"/>
      <c r="AQ565" s="24"/>
      <c r="AR565" s="24"/>
      <c r="AS565" s="34"/>
      <c r="AT565" s="24"/>
      <c r="AU565" s="24"/>
      <c r="AV565" s="24"/>
      <c r="AW565" s="24"/>
      <c r="AX565" s="24"/>
    </row>
    <row r="566" ht="18.0" customHeight="1">
      <c r="A566" s="1"/>
      <c r="B566" s="1"/>
      <c r="C566" s="23"/>
      <c r="D566" s="24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24"/>
      <c r="AQ566" s="24"/>
      <c r="AR566" s="24"/>
      <c r="AS566" s="34"/>
      <c r="AT566" s="24"/>
      <c r="AU566" s="24"/>
      <c r="AV566" s="24"/>
      <c r="AW566" s="24"/>
      <c r="AX566" s="24"/>
    </row>
    <row r="567" ht="18.0" customHeight="1">
      <c r="A567" s="1"/>
      <c r="B567" s="1"/>
      <c r="C567" s="23"/>
      <c r="D567" s="24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24"/>
      <c r="AQ567" s="24"/>
      <c r="AR567" s="24"/>
      <c r="AS567" s="34"/>
      <c r="AT567" s="24"/>
      <c r="AU567" s="24"/>
      <c r="AV567" s="24"/>
      <c r="AW567" s="24"/>
      <c r="AX567" s="24"/>
    </row>
    <row r="568" ht="18.0" customHeight="1">
      <c r="A568" s="1"/>
      <c r="B568" s="1"/>
      <c r="C568" s="23"/>
      <c r="D568" s="24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24"/>
      <c r="AQ568" s="24"/>
      <c r="AR568" s="24"/>
      <c r="AS568" s="34"/>
      <c r="AT568" s="24"/>
      <c r="AU568" s="24"/>
      <c r="AV568" s="24"/>
      <c r="AW568" s="24"/>
      <c r="AX568" s="24"/>
    </row>
    <row r="569" ht="18.0" customHeight="1">
      <c r="A569" s="1"/>
      <c r="B569" s="1"/>
      <c r="C569" s="23"/>
      <c r="D569" s="24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24"/>
      <c r="AQ569" s="24"/>
      <c r="AR569" s="24"/>
      <c r="AS569" s="34"/>
      <c r="AT569" s="24"/>
      <c r="AU569" s="24"/>
      <c r="AV569" s="24"/>
      <c r="AW569" s="24"/>
      <c r="AX569" s="24"/>
    </row>
    <row r="570" ht="18.0" customHeight="1">
      <c r="A570" s="1"/>
      <c r="B570" s="1"/>
      <c r="C570" s="23"/>
      <c r="D570" s="24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24"/>
      <c r="AQ570" s="24"/>
      <c r="AR570" s="24"/>
      <c r="AS570" s="34"/>
      <c r="AT570" s="24"/>
      <c r="AU570" s="24"/>
      <c r="AV570" s="24"/>
      <c r="AW570" s="24"/>
      <c r="AX570" s="24"/>
    </row>
    <row r="571" ht="18.0" customHeight="1">
      <c r="A571" s="1"/>
      <c r="B571" s="1"/>
      <c r="C571" s="23"/>
      <c r="D571" s="24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24"/>
      <c r="AQ571" s="24"/>
      <c r="AR571" s="24"/>
      <c r="AS571" s="34"/>
      <c r="AT571" s="24"/>
      <c r="AU571" s="24"/>
      <c r="AV571" s="24"/>
      <c r="AW571" s="24"/>
      <c r="AX571" s="24"/>
    </row>
    <row r="572" ht="18.0" customHeight="1">
      <c r="A572" s="1"/>
      <c r="B572" s="1"/>
      <c r="C572" s="23"/>
      <c r="D572" s="24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24"/>
      <c r="AQ572" s="24"/>
      <c r="AR572" s="24"/>
      <c r="AS572" s="34"/>
      <c r="AT572" s="24"/>
      <c r="AU572" s="24"/>
      <c r="AV572" s="24"/>
      <c r="AW572" s="24"/>
      <c r="AX572" s="24"/>
    </row>
    <row r="573" ht="18.0" customHeight="1">
      <c r="A573" s="1"/>
      <c r="B573" s="1"/>
      <c r="C573" s="23"/>
      <c r="D573" s="24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24"/>
      <c r="AQ573" s="24"/>
      <c r="AR573" s="24"/>
      <c r="AS573" s="34"/>
      <c r="AT573" s="24"/>
      <c r="AU573" s="24"/>
      <c r="AV573" s="24"/>
      <c r="AW573" s="24"/>
      <c r="AX573" s="24"/>
    </row>
    <row r="574" ht="18.0" customHeight="1">
      <c r="A574" s="1"/>
      <c r="B574" s="1"/>
      <c r="C574" s="23"/>
      <c r="D574" s="24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24"/>
      <c r="AQ574" s="24"/>
      <c r="AR574" s="24"/>
      <c r="AS574" s="34"/>
      <c r="AT574" s="24"/>
      <c r="AU574" s="24"/>
      <c r="AV574" s="24"/>
      <c r="AW574" s="24"/>
      <c r="AX574" s="24"/>
    </row>
    <row r="575" ht="18.0" customHeight="1">
      <c r="A575" s="1"/>
      <c r="B575" s="1"/>
      <c r="C575" s="23"/>
      <c r="D575" s="24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24"/>
      <c r="AQ575" s="24"/>
      <c r="AR575" s="24"/>
      <c r="AS575" s="34"/>
      <c r="AT575" s="24"/>
      <c r="AU575" s="24"/>
      <c r="AV575" s="24"/>
      <c r="AW575" s="24"/>
      <c r="AX575" s="24"/>
    </row>
    <row r="576" ht="18.0" customHeight="1">
      <c r="A576" s="1"/>
      <c r="B576" s="1"/>
      <c r="C576" s="23"/>
      <c r="D576" s="24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24"/>
      <c r="AQ576" s="24"/>
      <c r="AR576" s="24"/>
      <c r="AS576" s="34"/>
      <c r="AT576" s="24"/>
      <c r="AU576" s="24"/>
      <c r="AV576" s="24"/>
      <c r="AW576" s="24"/>
      <c r="AX576" s="24"/>
    </row>
    <row r="577" ht="18.0" customHeight="1">
      <c r="A577" s="1"/>
      <c r="B577" s="1"/>
      <c r="C577" s="23"/>
      <c r="D577" s="24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24"/>
      <c r="AQ577" s="24"/>
      <c r="AR577" s="24"/>
      <c r="AS577" s="34"/>
      <c r="AT577" s="24"/>
      <c r="AU577" s="24"/>
      <c r="AV577" s="24"/>
      <c r="AW577" s="24"/>
      <c r="AX577" s="24"/>
    </row>
    <row r="578" ht="18.0" customHeight="1">
      <c r="A578" s="1"/>
      <c r="B578" s="1"/>
      <c r="C578" s="23"/>
      <c r="D578" s="24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24"/>
      <c r="AQ578" s="24"/>
      <c r="AR578" s="24"/>
      <c r="AS578" s="34"/>
      <c r="AT578" s="24"/>
      <c r="AU578" s="24"/>
      <c r="AV578" s="24"/>
      <c r="AW578" s="24"/>
      <c r="AX578" s="24"/>
    </row>
    <row r="579" ht="18.0" customHeight="1">
      <c r="A579" s="1"/>
      <c r="B579" s="1"/>
      <c r="C579" s="23"/>
      <c r="D579" s="24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24"/>
      <c r="AQ579" s="24"/>
      <c r="AR579" s="24"/>
      <c r="AS579" s="34"/>
      <c r="AT579" s="24"/>
      <c r="AU579" s="24"/>
      <c r="AV579" s="24"/>
      <c r="AW579" s="24"/>
      <c r="AX579" s="24"/>
    </row>
    <row r="580" ht="18.0" customHeight="1">
      <c r="A580" s="1"/>
      <c r="B580" s="1"/>
      <c r="C580" s="23"/>
      <c r="D580" s="24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24"/>
      <c r="AQ580" s="24"/>
      <c r="AR580" s="24"/>
      <c r="AS580" s="34"/>
      <c r="AT580" s="24"/>
      <c r="AU580" s="24"/>
      <c r="AV580" s="24"/>
      <c r="AW580" s="24"/>
      <c r="AX580" s="24"/>
    </row>
    <row r="581" ht="18.0" customHeight="1">
      <c r="A581" s="1"/>
      <c r="B581" s="1"/>
      <c r="C581" s="23"/>
      <c r="D581" s="24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24"/>
      <c r="AQ581" s="24"/>
      <c r="AR581" s="24"/>
      <c r="AS581" s="34"/>
      <c r="AT581" s="24"/>
      <c r="AU581" s="24"/>
      <c r="AV581" s="24"/>
      <c r="AW581" s="24"/>
      <c r="AX581" s="24"/>
    </row>
    <row r="582" ht="18.0" customHeight="1">
      <c r="A582" s="1"/>
      <c r="B582" s="1"/>
      <c r="C582" s="23"/>
      <c r="D582" s="24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24"/>
      <c r="AQ582" s="24"/>
      <c r="AR582" s="24"/>
      <c r="AS582" s="34"/>
      <c r="AT582" s="24"/>
      <c r="AU582" s="24"/>
      <c r="AV582" s="24"/>
      <c r="AW582" s="24"/>
      <c r="AX582" s="24"/>
    </row>
    <row r="583" ht="18.0" customHeight="1">
      <c r="A583" s="1"/>
      <c r="B583" s="1"/>
      <c r="C583" s="23"/>
      <c r="D583" s="24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24"/>
      <c r="AQ583" s="24"/>
      <c r="AR583" s="24"/>
      <c r="AS583" s="34"/>
      <c r="AT583" s="24"/>
      <c r="AU583" s="24"/>
      <c r="AV583" s="24"/>
      <c r="AW583" s="24"/>
      <c r="AX583" s="24"/>
    </row>
    <row r="584" ht="18.0" customHeight="1">
      <c r="A584" s="1"/>
      <c r="B584" s="1"/>
      <c r="C584" s="23"/>
      <c r="D584" s="24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24"/>
      <c r="AQ584" s="24"/>
      <c r="AR584" s="24"/>
      <c r="AS584" s="34"/>
      <c r="AT584" s="24"/>
      <c r="AU584" s="24"/>
      <c r="AV584" s="24"/>
      <c r="AW584" s="24"/>
      <c r="AX584" s="24"/>
    </row>
    <row r="585" ht="18.0" customHeight="1">
      <c r="A585" s="1"/>
      <c r="B585" s="1"/>
      <c r="C585" s="23"/>
      <c r="D585" s="24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24"/>
      <c r="AQ585" s="24"/>
      <c r="AR585" s="24"/>
      <c r="AS585" s="34"/>
      <c r="AT585" s="24"/>
      <c r="AU585" s="24"/>
      <c r="AV585" s="24"/>
      <c r="AW585" s="24"/>
      <c r="AX585" s="24"/>
    </row>
    <row r="586" ht="18.0" customHeight="1">
      <c r="A586" s="1"/>
      <c r="B586" s="1"/>
      <c r="C586" s="23"/>
      <c r="D586" s="24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24"/>
      <c r="AQ586" s="24"/>
      <c r="AR586" s="24"/>
      <c r="AS586" s="34"/>
      <c r="AT586" s="24"/>
      <c r="AU586" s="24"/>
      <c r="AV586" s="24"/>
      <c r="AW586" s="24"/>
      <c r="AX586" s="24"/>
    </row>
    <row r="587" ht="18.0" customHeight="1">
      <c r="A587" s="1"/>
      <c r="B587" s="1"/>
      <c r="C587" s="23"/>
      <c r="D587" s="24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24"/>
      <c r="AQ587" s="24"/>
      <c r="AR587" s="24"/>
      <c r="AS587" s="34"/>
      <c r="AT587" s="24"/>
      <c r="AU587" s="24"/>
      <c r="AV587" s="24"/>
      <c r="AW587" s="24"/>
      <c r="AX587" s="24"/>
    </row>
    <row r="588" ht="18.0" customHeight="1">
      <c r="A588" s="1"/>
      <c r="B588" s="1"/>
      <c r="C588" s="23"/>
      <c r="D588" s="24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24"/>
      <c r="AQ588" s="24"/>
      <c r="AR588" s="24"/>
      <c r="AS588" s="34"/>
      <c r="AT588" s="24"/>
      <c r="AU588" s="24"/>
      <c r="AV588" s="24"/>
      <c r="AW588" s="24"/>
      <c r="AX588" s="24"/>
    </row>
    <row r="589" ht="18.0" customHeight="1">
      <c r="A589" s="1"/>
      <c r="B589" s="1"/>
      <c r="C589" s="23"/>
      <c r="D589" s="24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24"/>
      <c r="AQ589" s="24"/>
      <c r="AR589" s="24"/>
      <c r="AS589" s="34"/>
      <c r="AT589" s="24"/>
      <c r="AU589" s="24"/>
      <c r="AV589" s="24"/>
      <c r="AW589" s="24"/>
      <c r="AX589" s="24"/>
    </row>
    <row r="590" ht="18.0" customHeight="1">
      <c r="A590" s="1"/>
      <c r="B590" s="1"/>
      <c r="C590" s="23"/>
      <c r="D590" s="24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24"/>
      <c r="AQ590" s="24"/>
      <c r="AR590" s="24"/>
      <c r="AS590" s="34"/>
      <c r="AT590" s="24"/>
      <c r="AU590" s="24"/>
      <c r="AV590" s="24"/>
      <c r="AW590" s="24"/>
      <c r="AX590" s="24"/>
    </row>
    <row r="591" ht="18.0" customHeight="1">
      <c r="A591" s="1"/>
      <c r="B591" s="1"/>
      <c r="C591" s="23"/>
      <c r="D591" s="24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24"/>
      <c r="AQ591" s="24"/>
      <c r="AR591" s="24"/>
      <c r="AS591" s="34"/>
      <c r="AT591" s="24"/>
      <c r="AU591" s="24"/>
      <c r="AV591" s="24"/>
      <c r="AW591" s="24"/>
      <c r="AX591" s="24"/>
    </row>
    <row r="592" ht="18.0" customHeight="1">
      <c r="A592" s="1"/>
      <c r="B592" s="1"/>
      <c r="C592" s="23"/>
      <c r="D592" s="24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24"/>
      <c r="AQ592" s="24"/>
      <c r="AR592" s="24"/>
      <c r="AS592" s="34"/>
      <c r="AT592" s="24"/>
      <c r="AU592" s="24"/>
      <c r="AV592" s="24"/>
      <c r="AW592" s="24"/>
      <c r="AX592" s="24"/>
    </row>
    <row r="593" ht="18.0" customHeight="1">
      <c r="A593" s="1"/>
      <c r="B593" s="1"/>
      <c r="C593" s="23"/>
      <c r="D593" s="24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24"/>
      <c r="AQ593" s="24"/>
      <c r="AR593" s="24"/>
      <c r="AS593" s="34"/>
      <c r="AT593" s="24"/>
      <c r="AU593" s="24"/>
      <c r="AV593" s="24"/>
      <c r="AW593" s="24"/>
      <c r="AX593" s="24"/>
    </row>
    <row r="594" ht="18.0" customHeight="1">
      <c r="A594" s="1"/>
      <c r="B594" s="1"/>
      <c r="C594" s="23"/>
      <c r="D594" s="24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24"/>
      <c r="AQ594" s="24"/>
      <c r="AR594" s="24"/>
      <c r="AS594" s="34"/>
      <c r="AT594" s="24"/>
      <c r="AU594" s="24"/>
      <c r="AV594" s="24"/>
      <c r="AW594" s="24"/>
      <c r="AX594" s="24"/>
    </row>
    <row r="595" ht="18.0" customHeight="1">
      <c r="A595" s="1"/>
      <c r="B595" s="1"/>
      <c r="C595" s="23"/>
      <c r="D595" s="24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24"/>
      <c r="AQ595" s="24"/>
      <c r="AR595" s="24"/>
      <c r="AS595" s="34"/>
      <c r="AT595" s="24"/>
      <c r="AU595" s="24"/>
      <c r="AV595" s="24"/>
      <c r="AW595" s="24"/>
      <c r="AX595" s="24"/>
    </row>
    <row r="596" ht="18.0" customHeight="1">
      <c r="A596" s="1"/>
      <c r="B596" s="1"/>
      <c r="C596" s="23"/>
      <c r="D596" s="24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24"/>
      <c r="AQ596" s="24"/>
      <c r="AR596" s="24"/>
      <c r="AS596" s="34"/>
      <c r="AT596" s="24"/>
      <c r="AU596" s="24"/>
      <c r="AV596" s="24"/>
      <c r="AW596" s="24"/>
      <c r="AX596" s="24"/>
    </row>
    <row r="597" ht="18.0" customHeight="1">
      <c r="A597" s="1"/>
      <c r="B597" s="1"/>
      <c r="C597" s="23"/>
      <c r="D597" s="24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24"/>
      <c r="AQ597" s="24"/>
      <c r="AR597" s="24"/>
      <c r="AS597" s="34"/>
      <c r="AT597" s="24"/>
      <c r="AU597" s="24"/>
      <c r="AV597" s="24"/>
      <c r="AW597" s="24"/>
      <c r="AX597" s="24"/>
    </row>
    <row r="598" ht="18.0" customHeight="1">
      <c r="A598" s="1"/>
      <c r="B598" s="1"/>
      <c r="C598" s="23"/>
      <c r="D598" s="24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24"/>
      <c r="AQ598" s="24"/>
      <c r="AR598" s="24"/>
      <c r="AS598" s="34"/>
      <c r="AT598" s="24"/>
      <c r="AU598" s="24"/>
      <c r="AV598" s="24"/>
      <c r="AW598" s="24"/>
      <c r="AX598" s="24"/>
    </row>
    <row r="599" ht="18.0" customHeight="1">
      <c r="A599" s="1"/>
      <c r="B599" s="1"/>
      <c r="C599" s="23"/>
      <c r="D599" s="24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24"/>
      <c r="AQ599" s="24"/>
      <c r="AR599" s="24"/>
      <c r="AS599" s="34"/>
      <c r="AT599" s="24"/>
      <c r="AU599" s="24"/>
      <c r="AV599" s="24"/>
      <c r="AW599" s="24"/>
      <c r="AX599" s="24"/>
    </row>
    <row r="600" ht="18.0" customHeight="1">
      <c r="A600" s="1"/>
      <c r="B600" s="1"/>
      <c r="C600" s="23"/>
      <c r="D600" s="24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24"/>
      <c r="AQ600" s="24"/>
      <c r="AR600" s="24"/>
      <c r="AS600" s="34"/>
      <c r="AT600" s="24"/>
      <c r="AU600" s="24"/>
      <c r="AV600" s="24"/>
      <c r="AW600" s="24"/>
      <c r="AX600" s="24"/>
    </row>
    <row r="601" ht="18.0" customHeight="1">
      <c r="A601" s="1"/>
      <c r="B601" s="1"/>
      <c r="C601" s="23"/>
      <c r="D601" s="24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24"/>
      <c r="AQ601" s="24"/>
      <c r="AR601" s="24"/>
      <c r="AS601" s="34"/>
      <c r="AT601" s="24"/>
      <c r="AU601" s="24"/>
      <c r="AV601" s="24"/>
      <c r="AW601" s="24"/>
      <c r="AX601" s="24"/>
    </row>
    <row r="602" ht="18.0" customHeight="1">
      <c r="A602" s="1"/>
      <c r="B602" s="1"/>
      <c r="C602" s="23"/>
      <c r="D602" s="24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24"/>
      <c r="AQ602" s="24"/>
      <c r="AR602" s="24"/>
      <c r="AS602" s="34"/>
      <c r="AT602" s="24"/>
      <c r="AU602" s="24"/>
      <c r="AV602" s="24"/>
      <c r="AW602" s="24"/>
      <c r="AX602" s="24"/>
    </row>
    <row r="603" ht="18.0" customHeight="1">
      <c r="A603" s="1"/>
      <c r="B603" s="1"/>
      <c r="C603" s="23"/>
      <c r="D603" s="24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24"/>
      <c r="AQ603" s="24"/>
      <c r="AR603" s="24"/>
      <c r="AS603" s="34"/>
      <c r="AT603" s="24"/>
      <c r="AU603" s="24"/>
      <c r="AV603" s="24"/>
      <c r="AW603" s="24"/>
      <c r="AX603" s="24"/>
    </row>
    <row r="604" ht="18.0" customHeight="1">
      <c r="A604" s="1"/>
      <c r="B604" s="1"/>
      <c r="C604" s="23"/>
      <c r="D604" s="24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24"/>
      <c r="AQ604" s="24"/>
      <c r="AR604" s="24"/>
      <c r="AS604" s="34"/>
      <c r="AT604" s="24"/>
      <c r="AU604" s="24"/>
      <c r="AV604" s="24"/>
      <c r="AW604" s="24"/>
      <c r="AX604" s="24"/>
    </row>
    <row r="605" ht="18.0" customHeight="1">
      <c r="A605" s="1"/>
      <c r="B605" s="1"/>
      <c r="C605" s="23"/>
      <c r="D605" s="24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24"/>
      <c r="AQ605" s="24"/>
      <c r="AR605" s="24"/>
      <c r="AS605" s="34"/>
      <c r="AT605" s="24"/>
      <c r="AU605" s="24"/>
      <c r="AV605" s="24"/>
      <c r="AW605" s="24"/>
      <c r="AX605" s="24"/>
    </row>
    <row r="606" ht="18.0" customHeight="1">
      <c r="A606" s="1"/>
      <c r="B606" s="1"/>
      <c r="C606" s="23"/>
      <c r="D606" s="24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24"/>
      <c r="AQ606" s="24"/>
      <c r="AR606" s="24"/>
      <c r="AS606" s="34"/>
      <c r="AT606" s="24"/>
      <c r="AU606" s="24"/>
      <c r="AV606" s="24"/>
      <c r="AW606" s="24"/>
      <c r="AX606" s="24"/>
    </row>
    <row r="607" ht="18.0" customHeight="1">
      <c r="A607" s="1"/>
      <c r="B607" s="1"/>
      <c r="C607" s="23"/>
      <c r="D607" s="24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24"/>
      <c r="AQ607" s="24"/>
      <c r="AR607" s="24"/>
      <c r="AS607" s="34"/>
      <c r="AT607" s="24"/>
      <c r="AU607" s="24"/>
      <c r="AV607" s="24"/>
      <c r="AW607" s="24"/>
      <c r="AX607" s="24"/>
    </row>
    <row r="608" ht="18.0" customHeight="1">
      <c r="A608" s="1"/>
      <c r="B608" s="1"/>
      <c r="C608" s="23"/>
      <c r="D608" s="24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24"/>
      <c r="AQ608" s="24"/>
      <c r="AR608" s="24"/>
      <c r="AS608" s="34"/>
      <c r="AT608" s="24"/>
      <c r="AU608" s="24"/>
      <c r="AV608" s="24"/>
      <c r="AW608" s="24"/>
      <c r="AX608" s="24"/>
    </row>
    <row r="609" ht="18.0" customHeight="1">
      <c r="A609" s="1"/>
      <c r="B609" s="1"/>
      <c r="C609" s="23"/>
      <c r="D609" s="24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24"/>
      <c r="AQ609" s="24"/>
      <c r="AR609" s="24"/>
      <c r="AS609" s="34"/>
      <c r="AT609" s="24"/>
      <c r="AU609" s="24"/>
      <c r="AV609" s="24"/>
      <c r="AW609" s="24"/>
      <c r="AX609" s="24"/>
    </row>
    <row r="610" ht="18.0" customHeight="1">
      <c r="A610" s="1"/>
      <c r="B610" s="1"/>
      <c r="C610" s="23"/>
      <c r="D610" s="24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24"/>
      <c r="AQ610" s="24"/>
      <c r="AR610" s="24"/>
      <c r="AS610" s="34"/>
      <c r="AT610" s="24"/>
      <c r="AU610" s="24"/>
      <c r="AV610" s="24"/>
      <c r="AW610" s="24"/>
      <c r="AX610" s="24"/>
    </row>
    <row r="611" ht="18.0" customHeight="1">
      <c r="A611" s="1"/>
      <c r="B611" s="1"/>
      <c r="C611" s="23"/>
      <c r="D611" s="24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24"/>
      <c r="AQ611" s="24"/>
      <c r="AR611" s="24"/>
      <c r="AS611" s="34"/>
      <c r="AT611" s="24"/>
      <c r="AU611" s="24"/>
      <c r="AV611" s="24"/>
      <c r="AW611" s="24"/>
      <c r="AX611" s="24"/>
    </row>
    <row r="612" ht="18.0" customHeight="1">
      <c r="A612" s="1"/>
      <c r="B612" s="1"/>
      <c r="C612" s="23"/>
      <c r="D612" s="24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24"/>
      <c r="AQ612" s="24"/>
      <c r="AR612" s="24"/>
      <c r="AS612" s="34"/>
      <c r="AT612" s="24"/>
      <c r="AU612" s="24"/>
      <c r="AV612" s="24"/>
      <c r="AW612" s="24"/>
      <c r="AX612" s="24"/>
    </row>
    <row r="613" ht="18.0" customHeight="1">
      <c r="A613" s="1"/>
      <c r="B613" s="1"/>
      <c r="C613" s="23"/>
      <c r="D613" s="24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24"/>
      <c r="AQ613" s="24"/>
      <c r="AR613" s="24"/>
      <c r="AS613" s="34"/>
      <c r="AT613" s="24"/>
      <c r="AU613" s="24"/>
      <c r="AV613" s="24"/>
      <c r="AW613" s="24"/>
      <c r="AX613" s="24"/>
    </row>
    <row r="614" ht="18.0" customHeight="1">
      <c r="A614" s="1"/>
      <c r="B614" s="1"/>
      <c r="C614" s="23"/>
      <c r="D614" s="24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24"/>
      <c r="AQ614" s="24"/>
      <c r="AR614" s="24"/>
      <c r="AS614" s="34"/>
      <c r="AT614" s="24"/>
      <c r="AU614" s="24"/>
      <c r="AV614" s="24"/>
      <c r="AW614" s="24"/>
      <c r="AX614" s="24"/>
    </row>
    <row r="615" ht="18.0" customHeight="1">
      <c r="A615" s="1"/>
      <c r="B615" s="1"/>
      <c r="C615" s="23"/>
      <c r="D615" s="24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24"/>
      <c r="AQ615" s="24"/>
      <c r="AR615" s="24"/>
      <c r="AS615" s="34"/>
      <c r="AT615" s="24"/>
      <c r="AU615" s="24"/>
      <c r="AV615" s="24"/>
      <c r="AW615" s="24"/>
      <c r="AX615" s="24"/>
    </row>
    <row r="616" ht="18.0" customHeight="1">
      <c r="A616" s="1"/>
      <c r="B616" s="1"/>
      <c r="C616" s="23"/>
      <c r="D616" s="24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24"/>
      <c r="AQ616" s="24"/>
      <c r="AR616" s="24"/>
      <c r="AS616" s="34"/>
      <c r="AT616" s="24"/>
      <c r="AU616" s="24"/>
      <c r="AV616" s="24"/>
      <c r="AW616" s="24"/>
      <c r="AX616" s="24"/>
    </row>
    <row r="617" ht="18.0" customHeight="1">
      <c r="A617" s="1"/>
      <c r="B617" s="1"/>
      <c r="C617" s="23"/>
      <c r="D617" s="24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24"/>
      <c r="AQ617" s="24"/>
      <c r="AR617" s="24"/>
      <c r="AS617" s="34"/>
      <c r="AT617" s="24"/>
      <c r="AU617" s="24"/>
      <c r="AV617" s="24"/>
      <c r="AW617" s="24"/>
      <c r="AX617" s="24"/>
    </row>
    <row r="618" ht="18.0" customHeight="1">
      <c r="A618" s="1"/>
      <c r="B618" s="1"/>
      <c r="C618" s="23"/>
      <c r="D618" s="24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24"/>
      <c r="AQ618" s="24"/>
      <c r="AR618" s="24"/>
      <c r="AS618" s="34"/>
      <c r="AT618" s="24"/>
      <c r="AU618" s="24"/>
      <c r="AV618" s="24"/>
      <c r="AW618" s="24"/>
      <c r="AX618" s="24"/>
    </row>
    <row r="619" ht="18.0" customHeight="1">
      <c r="A619" s="1"/>
      <c r="B619" s="1"/>
      <c r="C619" s="23"/>
      <c r="D619" s="24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24"/>
      <c r="AQ619" s="24"/>
      <c r="AR619" s="24"/>
      <c r="AS619" s="34"/>
      <c r="AT619" s="24"/>
      <c r="AU619" s="24"/>
      <c r="AV619" s="24"/>
      <c r="AW619" s="24"/>
      <c r="AX619" s="24"/>
    </row>
    <row r="620" ht="18.0" customHeight="1">
      <c r="A620" s="1"/>
      <c r="B620" s="1"/>
      <c r="C620" s="23"/>
      <c r="D620" s="24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24"/>
      <c r="AQ620" s="24"/>
      <c r="AR620" s="24"/>
      <c r="AS620" s="34"/>
      <c r="AT620" s="24"/>
      <c r="AU620" s="24"/>
      <c r="AV620" s="24"/>
      <c r="AW620" s="24"/>
      <c r="AX620" s="24"/>
    </row>
    <row r="621" ht="18.0" customHeight="1">
      <c r="A621" s="1"/>
      <c r="B621" s="1"/>
      <c r="C621" s="23"/>
      <c r="D621" s="24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24"/>
      <c r="AQ621" s="24"/>
      <c r="AR621" s="24"/>
      <c r="AS621" s="34"/>
      <c r="AT621" s="24"/>
      <c r="AU621" s="24"/>
      <c r="AV621" s="24"/>
      <c r="AW621" s="24"/>
      <c r="AX621" s="24"/>
    </row>
    <row r="622" ht="18.0" customHeight="1">
      <c r="A622" s="1"/>
      <c r="B622" s="1"/>
      <c r="C622" s="23"/>
      <c r="D622" s="24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24"/>
      <c r="AQ622" s="24"/>
      <c r="AR622" s="24"/>
      <c r="AS622" s="34"/>
      <c r="AT622" s="24"/>
      <c r="AU622" s="24"/>
      <c r="AV622" s="24"/>
      <c r="AW622" s="24"/>
      <c r="AX622" s="24"/>
    </row>
    <row r="623" ht="18.0" customHeight="1">
      <c r="A623" s="1"/>
      <c r="B623" s="1"/>
      <c r="C623" s="23"/>
      <c r="D623" s="24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24"/>
      <c r="AQ623" s="24"/>
      <c r="AR623" s="24"/>
      <c r="AS623" s="34"/>
      <c r="AT623" s="24"/>
      <c r="AU623" s="24"/>
      <c r="AV623" s="24"/>
      <c r="AW623" s="24"/>
      <c r="AX623" s="24"/>
    </row>
    <row r="624" ht="18.0" customHeight="1">
      <c r="A624" s="1"/>
      <c r="B624" s="1"/>
      <c r="C624" s="23"/>
      <c r="D624" s="24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24"/>
      <c r="AQ624" s="24"/>
      <c r="AR624" s="24"/>
      <c r="AS624" s="34"/>
      <c r="AT624" s="24"/>
      <c r="AU624" s="24"/>
      <c r="AV624" s="24"/>
      <c r="AW624" s="24"/>
      <c r="AX624" s="24"/>
    </row>
    <row r="625" ht="18.0" customHeight="1">
      <c r="A625" s="1"/>
      <c r="B625" s="1"/>
      <c r="C625" s="23"/>
      <c r="D625" s="24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24"/>
      <c r="AQ625" s="24"/>
      <c r="AR625" s="24"/>
      <c r="AS625" s="34"/>
      <c r="AT625" s="24"/>
      <c r="AU625" s="24"/>
      <c r="AV625" s="24"/>
      <c r="AW625" s="24"/>
      <c r="AX625" s="24"/>
    </row>
    <row r="626" ht="18.0" customHeight="1">
      <c r="A626" s="1"/>
      <c r="B626" s="1"/>
      <c r="C626" s="23"/>
      <c r="D626" s="24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24"/>
      <c r="AQ626" s="24"/>
      <c r="AR626" s="24"/>
      <c r="AS626" s="34"/>
      <c r="AT626" s="24"/>
      <c r="AU626" s="24"/>
      <c r="AV626" s="24"/>
      <c r="AW626" s="24"/>
      <c r="AX626" s="24"/>
    </row>
    <row r="627" ht="18.0" customHeight="1">
      <c r="A627" s="1"/>
      <c r="B627" s="1"/>
      <c r="C627" s="23"/>
      <c r="D627" s="24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24"/>
      <c r="AQ627" s="24"/>
      <c r="AR627" s="24"/>
      <c r="AS627" s="34"/>
      <c r="AT627" s="24"/>
      <c r="AU627" s="24"/>
      <c r="AV627" s="24"/>
      <c r="AW627" s="24"/>
      <c r="AX627" s="24"/>
    </row>
    <row r="628" ht="18.0" customHeight="1">
      <c r="A628" s="1"/>
      <c r="B628" s="1"/>
      <c r="C628" s="23"/>
      <c r="D628" s="24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24"/>
      <c r="AQ628" s="24"/>
      <c r="AR628" s="24"/>
      <c r="AS628" s="34"/>
      <c r="AT628" s="24"/>
      <c r="AU628" s="24"/>
      <c r="AV628" s="24"/>
      <c r="AW628" s="24"/>
      <c r="AX628" s="24"/>
    </row>
    <row r="629" ht="18.0" customHeight="1">
      <c r="A629" s="1"/>
      <c r="B629" s="1"/>
      <c r="C629" s="23"/>
      <c r="D629" s="24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24"/>
      <c r="AQ629" s="24"/>
      <c r="AR629" s="24"/>
      <c r="AS629" s="34"/>
      <c r="AT629" s="24"/>
      <c r="AU629" s="24"/>
      <c r="AV629" s="24"/>
      <c r="AW629" s="24"/>
      <c r="AX629" s="24"/>
    </row>
    <row r="630" ht="18.0" customHeight="1">
      <c r="A630" s="1"/>
      <c r="B630" s="1"/>
      <c r="C630" s="23"/>
      <c r="D630" s="24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24"/>
      <c r="AQ630" s="24"/>
      <c r="AR630" s="24"/>
      <c r="AS630" s="34"/>
      <c r="AT630" s="24"/>
      <c r="AU630" s="24"/>
      <c r="AV630" s="24"/>
      <c r="AW630" s="24"/>
      <c r="AX630" s="24"/>
    </row>
    <row r="631" ht="18.0" customHeight="1">
      <c r="A631" s="1"/>
      <c r="B631" s="1"/>
      <c r="C631" s="23"/>
      <c r="D631" s="24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24"/>
      <c r="AQ631" s="24"/>
      <c r="AR631" s="24"/>
      <c r="AS631" s="34"/>
      <c r="AT631" s="24"/>
      <c r="AU631" s="24"/>
      <c r="AV631" s="24"/>
      <c r="AW631" s="24"/>
      <c r="AX631" s="24"/>
    </row>
    <row r="632" ht="18.0" customHeight="1">
      <c r="A632" s="1"/>
      <c r="B632" s="1"/>
      <c r="C632" s="23"/>
      <c r="D632" s="24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24"/>
      <c r="AQ632" s="24"/>
      <c r="AR632" s="24"/>
      <c r="AS632" s="34"/>
      <c r="AT632" s="24"/>
      <c r="AU632" s="24"/>
      <c r="AV632" s="24"/>
      <c r="AW632" s="24"/>
      <c r="AX632" s="24"/>
    </row>
    <row r="633" ht="18.0" customHeight="1">
      <c r="A633" s="1"/>
      <c r="B633" s="1"/>
      <c r="C633" s="23"/>
      <c r="D633" s="24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24"/>
      <c r="AQ633" s="24"/>
      <c r="AR633" s="24"/>
      <c r="AS633" s="34"/>
      <c r="AT633" s="24"/>
      <c r="AU633" s="24"/>
      <c r="AV633" s="24"/>
      <c r="AW633" s="24"/>
      <c r="AX633" s="24"/>
    </row>
    <row r="634" ht="18.0" customHeight="1">
      <c r="A634" s="1"/>
      <c r="B634" s="1"/>
      <c r="C634" s="23"/>
      <c r="D634" s="24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24"/>
      <c r="AQ634" s="24"/>
      <c r="AR634" s="24"/>
      <c r="AS634" s="34"/>
      <c r="AT634" s="24"/>
      <c r="AU634" s="24"/>
      <c r="AV634" s="24"/>
      <c r="AW634" s="24"/>
      <c r="AX634" s="24"/>
    </row>
    <row r="635" ht="18.0" customHeight="1">
      <c r="A635" s="1"/>
      <c r="B635" s="1"/>
      <c r="C635" s="23"/>
      <c r="D635" s="24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24"/>
      <c r="AQ635" s="24"/>
      <c r="AR635" s="24"/>
      <c r="AS635" s="34"/>
      <c r="AT635" s="24"/>
      <c r="AU635" s="24"/>
      <c r="AV635" s="24"/>
      <c r="AW635" s="24"/>
      <c r="AX635" s="24"/>
    </row>
    <row r="636" ht="18.0" customHeight="1">
      <c r="A636" s="1"/>
      <c r="B636" s="1"/>
      <c r="C636" s="23"/>
      <c r="D636" s="24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24"/>
      <c r="AQ636" s="24"/>
      <c r="AR636" s="24"/>
      <c r="AS636" s="34"/>
      <c r="AT636" s="24"/>
      <c r="AU636" s="24"/>
      <c r="AV636" s="24"/>
      <c r="AW636" s="24"/>
      <c r="AX636" s="24"/>
    </row>
    <row r="637" ht="18.0" customHeight="1">
      <c r="A637" s="1"/>
      <c r="B637" s="1"/>
      <c r="C637" s="23"/>
      <c r="D637" s="24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24"/>
      <c r="AQ637" s="24"/>
      <c r="AR637" s="24"/>
      <c r="AS637" s="34"/>
      <c r="AT637" s="24"/>
      <c r="AU637" s="24"/>
      <c r="AV637" s="24"/>
      <c r="AW637" s="24"/>
      <c r="AX637" s="24"/>
    </row>
    <row r="638" ht="18.0" customHeight="1">
      <c r="A638" s="1"/>
      <c r="B638" s="1"/>
      <c r="C638" s="23"/>
      <c r="D638" s="24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24"/>
      <c r="AQ638" s="24"/>
      <c r="AR638" s="24"/>
      <c r="AS638" s="34"/>
      <c r="AT638" s="24"/>
      <c r="AU638" s="24"/>
      <c r="AV638" s="24"/>
      <c r="AW638" s="24"/>
      <c r="AX638" s="24"/>
    </row>
    <row r="639" ht="18.0" customHeight="1">
      <c r="A639" s="1"/>
      <c r="B639" s="1"/>
      <c r="C639" s="23"/>
      <c r="D639" s="24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24"/>
      <c r="AQ639" s="24"/>
      <c r="AR639" s="24"/>
      <c r="AS639" s="34"/>
      <c r="AT639" s="24"/>
      <c r="AU639" s="24"/>
      <c r="AV639" s="24"/>
      <c r="AW639" s="24"/>
      <c r="AX639" s="24"/>
    </row>
    <row r="640" ht="18.0" customHeight="1">
      <c r="A640" s="1"/>
      <c r="B640" s="1"/>
      <c r="C640" s="23"/>
      <c r="D640" s="24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24"/>
      <c r="AQ640" s="24"/>
      <c r="AR640" s="24"/>
      <c r="AS640" s="34"/>
      <c r="AT640" s="24"/>
      <c r="AU640" s="24"/>
      <c r="AV640" s="24"/>
      <c r="AW640" s="24"/>
      <c r="AX640" s="24"/>
    </row>
    <row r="641" ht="18.0" customHeight="1">
      <c r="A641" s="1"/>
      <c r="B641" s="1"/>
      <c r="C641" s="23"/>
      <c r="D641" s="24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24"/>
      <c r="AQ641" s="24"/>
      <c r="AR641" s="24"/>
      <c r="AS641" s="34"/>
      <c r="AT641" s="24"/>
      <c r="AU641" s="24"/>
      <c r="AV641" s="24"/>
      <c r="AW641" s="24"/>
      <c r="AX641" s="24"/>
    </row>
    <row r="642" ht="18.0" customHeight="1">
      <c r="A642" s="1"/>
      <c r="B642" s="1"/>
      <c r="C642" s="23"/>
      <c r="D642" s="24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24"/>
      <c r="AQ642" s="24"/>
      <c r="AR642" s="24"/>
      <c r="AS642" s="34"/>
      <c r="AT642" s="24"/>
      <c r="AU642" s="24"/>
      <c r="AV642" s="24"/>
      <c r="AW642" s="24"/>
      <c r="AX642" s="24"/>
    </row>
    <row r="643" ht="18.0" customHeight="1">
      <c r="A643" s="1"/>
      <c r="B643" s="1"/>
      <c r="C643" s="23"/>
      <c r="D643" s="24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24"/>
      <c r="AQ643" s="24"/>
      <c r="AR643" s="24"/>
      <c r="AS643" s="34"/>
      <c r="AT643" s="24"/>
      <c r="AU643" s="24"/>
      <c r="AV643" s="24"/>
      <c r="AW643" s="24"/>
      <c r="AX643" s="24"/>
    </row>
    <row r="644" ht="18.0" customHeight="1">
      <c r="A644" s="1"/>
      <c r="B644" s="1"/>
      <c r="C644" s="23"/>
      <c r="D644" s="24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24"/>
      <c r="AQ644" s="24"/>
      <c r="AR644" s="24"/>
      <c r="AS644" s="34"/>
      <c r="AT644" s="24"/>
      <c r="AU644" s="24"/>
      <c r="AV644" s="24"/>
      <c r="AW644" s="24"/>
      <c r="AX644" s="24"/>
    </row>
    <row r="645" ht="18.0" customHeight="1">
      <c r="A645" s="1"/>
      <c r="B645" s="1"/>
      <c r="C645" s="23"/>
      <c r="D645" s="24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24"/>
      <c r="AQ645" s="24"/>
      <c r="AR645" s="24"/>
      <c r="AS645" s="34"/>
      <c r="AT645" s="24"/>
      <c r="AU645" s="24"/>
      <c r="AV645" s="24"/>
      <c r="AW645" s="24"/>
      <c r="AX645" s="24"/>
    </row>
    <row r="646" ht="18.0" customHeight="1">
      <c r="A646" s="1"/>
      <c r="B646" s="1"/>
      <c r="C646" s="23"/>
      <c r="D646" s="24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24"/>
      <c r="AQ646" s="24"/>
      <c r="AR646" s="24"/>
      <c r="AS646" s="34"/>
      <c r="AT646" s="24"/>
      <c r="AU646" s="24"/>
      <c r="AV646" s="24"/>
      <c r="AW646" s="24"/>
      <c r="AX646" s="24"/>
    </row>
    <row r="647" ht="18.0" customHeight="1">
      <c r="A647" s="1"/>
      <c r="B647" s="1"/>
      <c r="C647" s="23"/>
      <c r="D647" s="24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24"/>
      <c r="AQ647" s="24"/>
      <c r="AR647" s="24"/>
      <c r="AS647" s="34"/>
      <c r="AT647" s="24"/>
      <c r="AU647" s="24"/>
      <c r="AV647" s="24"/>
      <c r="AW647" s="24"/>
      <c r="AX647" s="24"/>
    </row>
    <row r="648" ht="18.0" customHeight="1">
      <c r="A648" s="1"/>
      <c r="B648" s="1"/>
      <c r="C648" s="23"/>
      <c r="D648" s="24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24"/>
      <c r="AQ648" s="24"/>
      <c r="AR648" s="24"/>
      <c r="AS648" s="34"/>
      <c r="AT648" s="24"/>
      <c r="AU648" s="24"/>
      <c r="AV648" s="24"/>
      <c r="AW648" s="24"/>
      <c r="AX648" s="24"/>
    </row>
    <row r="649" ht="18.0" customHeight="1">
      <c r="A649" s="1"/>
      <c r="B649" s="1"/>
      <c r="C649" s="23"/>
      <c r="D649" s="24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24"/>
      <c r="AQ649" s="24"/>
      <c r="AR649" s="24"/>
      <c r="AS649" s="34"/>
      <c r="AT649" s="24"/>
      <c r="AU649" s="24"/>
      <c r="AV649" s="24"/>
      <c r="AW649" s="24"/>
      <c r="AX649" s="24"/>
    </row>
    <row r="650" ht="18.0" customHeight="1">
      <c r="A650" s="1"/>
      <c r="B650" s="1"/>
      <c r="C650" s="23"/>
      <c r="D650" s="24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24"/>
      <c r="AQ650" s="24"/>
      <c r="AR650" s="24"/>
      <c r="AS650" s="34"/>
      <c r="AT650" s="24"/>
      <c r="AU650" s="24"/>
      <c r="AV650" s="24"/>
      <c r="AW650" s="24"/>
      <c r="AX650" s="24"/>
    </row>
    <row r="651" ht="18.0" customHeight="1">
      <c r="A651" s="1"/>
      <c r="B651" s="1"/>
      <c r="C651" s="23"/>
      <c r="D651" s="24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24"/>
      <c r="AQ651" s="24"/>
      <c r="AR651" s="24"/>
      <c r="AS651" s="34"/>
      <c r="AT651" s="24"/>
      <c r="AU651" s="24"/>
      <c r="AV651" s="24"/>
      <c r="AW651" s="24"/>
      <c r="AX651" s="24"/>
    </row>
    <row r="652" ht="18.0" customHeight="1">
      <c r="A652" s="1"/>
      <c r="B652" s="1"/>
      <c r="C652" s="23"/>
      <c r="D652" s="24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24"/>
      <c r="AQ652" s="24"/>
      <c r="AR652" s="24"/>
      <c r="AS652" s="34"/>
      <c r="AT652" s="24"/>
      <c r="AU652" s="24"/>
      <c r="AV652" s="24"/>
      <c r="AW652" s="24"/>
      <c r="AX652" s="24"/>
    </row>
    <row r="653" ht="18.0" customHeight="1">
      <c r="A653" s="1"/>
      <c r="B653" s="1"/>
      <c r="C653" s="23"/>
      <c r="D653" s="24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24"/>
      <c r="AQ653" s="24"/>
      <c r="AR653" s="24"/>
      <c r="AS653" s="34"/>
      <c r="AT653" s="24"/>
      <c r="AU653" s="24"/>
      <c r="AV653" s="24"/>
      <c r="AW653" s="24"/>
      <c r="AX653" s="24"/>
    </row>
    <row r="654" ht="18.0" customHeight="1">
      <c r="A654" s="1"/>
      <c r="B654" s="1"/>
      <c r="C654" s="23"/>
      <c r="D654" s="24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24"/>
      <c r="AQ654" s="24"/>
      <c r="AR654" s="24"/>
      <c r="AS654" s="34"/>
      <c r="AT654" s="24"/>
      <c r="AU654" s="24"/>
      <c r="AV654" s="24"/>
      <c r="AW654" s="24"/>
      <c r="AX654" s="24"/>
    </row>
    <row r="655" ht="18.0" customHeight="1">
      <c r="A655" s="1"/>
      <c r="B655" s="1"/>
      <c r="C655" s="23"/>
      <c r="D655" s="24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24"/>
      <c r="AQ655" s="24"/>
      <c r="AR655" s="24"/>
      <c r="AS655" s="34"/>
      <c r="AT655" s="24"/>
      <c r="AU655" s="24"/>
      <c r="AV655" s="24"/>
      <c r="AW655" s="24"/>
      <c r="AX655" s="24"/>
    </row>
    <row r="656" ht="18.0" customHeight="1">
      <c r="A656" s="1"/>
      <c r="B656" s="1"/>
      <c r="C656" s="23"/>
      <c r="D656" s="24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24"/>
      <c r="AQ656" s="24"/>
      <c r="AR656" s="24"/>
      <c r="AS656" s="34"/>
      <c r="AT656" s="24"/>
      <c r="AU656" s="24"/>
      <c r="AV656" s="24"/>
      <c r="AW656" s="24"/>
      <c r="AX656" s="24"/>
    </row>
    <row r="657" ht="18.0" customHeight="1">
      <c r="A657" s="1"/>
      <c r="B657" s="1"/>
      <c r="C657" s="23"/>
      <c r="D657" s="24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24"/>
      <c r="AQ657" s="24"/>
      <c r="AR657" s="24"/>
      <c r="AS657" s="34"/>
      <c r="AT657" s="24"/>
      <c r="AU657" s="24"/>
      <c r="AV657" s="24"/>
      <c r="AW657" s="24"/>
      <c r="AX657" s="24"/>
    </row>
    <row r="658" ht="18.0" customHeight="1">
      <c r="A658" s="1"/>
      <c r="B658" s="1"/>
      <c r="C658" s="23"/>
      <c r="D658" s="24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24"/>
      <c r="AQ658" s="24"/>
      <c r="AR658" s="24"/>
      <c r="AS658" s="34"/>
      <c r="AT658" s="24"/>
      <c r="AU658" s="24"/>
      <c r="AV658" s="24"/>
      <c r="AW658" s="24"/>
      <c r="AX658" s="24"/>
    </row>
    <row r="659" ht="18.0" customHeight="1">
      <c r="A659" s="1"/>
      <c r="B659" s="1"/>
      <c r="C659" s="23"/>
      <c r="D659" s="24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24"/>
      <c r="AQ659" s="24"/>
      <c r="AR659" s="24"/>
      <c r="AS659" s="34"/>
      <c r="AT659" s="24"/>
      <c r="AU659" s="24"/>
      <c r="AV659" s="24"/>
      <c r="AW659" s="24"/>
      <c r="AX659" s="24"/>
    </row>
    <row r="660" ht="18.0" customHeight="1">
      <c r="A660" s="1"/>
      <c r="B660" s="1"/>
      <c r="C660" s="23"/>
      <c r="D660" s="24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24"/>
      <c r="AQ660" s="24"/>
      <c r="AR660" s="24"/>
      <c r="AS660" s="34"/>
      <c r="AT660" s="24"/>
      <c r="AU660" s="24"/>
      <c r="AV660" s="24"/>
      <c r="AW660" s="24"/>
      <c r="AX660" s="24"/>
    </row>
    <row r="661" ht="18.0" customHeight="1">
      <c r="A661" s="1"/>
      <c r="B661" s="1"/>
      <c r="C661" s="23"/>
      <c r="D661" s="24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24"/>
      <c r="AQ661" s="24"/>
      <c r="AR661" s="24"/>
      <c r="AS661" s="34"/>
      <c r="AT661" s="24"/>
      <c r="AU661" s="24"/>
      <c r="AV661" s="24"/>
      <c r="AW661" s="24"/>
      <c r="AX661" s="24"/>
    </row>
    <row r="662" ht="18.0" customHeight="1">
      <c r="A662" s="1"/>
      <c r="B662" s="1"/>
      <c r="C662" s="23"/>
      <c r="D662" s="24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24"/>
      <c r="AQ662" s="24"/>
      <c r="AR662" s="24"/>
      <c r="AS662" s="34"/>
      <c r="AT662" s="24"/>
      <c r="AU662" s="24"/>
      <c r="AV662" s="24"/>
      <c r="AW662" s="24"/>
      <c r="AX662" s="24"/>
    </row>
    <row r="663" ht="18.0" customHeight="1">
      <c r="A663" s="1"/>
      <c r="B663" s="1"/>
      <c r="C663" s="23"/>
      <c r="D663" s="24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24"/>
      <c r="AQ663" s="24"/>
      <c r="AR663" s="24"/>
      <c r="AS663" s="34"/>
      <c r="AT663" s="24"/>
      <c r="AU663" s="24"/>
      <c r="AV663" s="24"/>
      <c r="AW663" s="24"/>
      <c r="AX663" s="24"/>
    </row>
    <row r="664" ht="18.0" customHeight="1">
      <c r="A664" s="1"/>
      <c r="B664" s="1"/>
      <c r="C664" s="23"/>
      <c r="D664" s="24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24"/>
      <c r="AQ664" s="24"/>
      <c r="AR664" s="24"/>
      <c r="AS664" s="34"/>
      <c r="AT664" s="24"/>
      <c r="AU664" s="24"/>
      <c r="AV664" s="24"/>
      <c r="AW664" s="24"/>
      <c r="AX664" s="24"/>
    </row>
    <row r="665" ht="18.0" customHeight="1">
      <c r="A665" s="1"/>
      <c r="B665" s="1"/>
      <c r="C665" s="23"/>
      <c r="D665" s="24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24"/>
      <c r="AQ665" s="24"/>
      <c r="AR665" s="24"/>
      <c r="AS665" s="34"/>
      <c r="AT665" s="24"/>
      <c r="AU665" s="24"/>
      <c r="AV665" s="24"/>
      <c r="AW665" s="24"/>
      <c r="AX665" s="24"/>
    </row>
    <row r="666" ht="18.0" customHeight="1">
      <c r="A666" s="1"/>
      <c r="B666" s="1"/>
      <c r="C666" s="23"/>
      <c r="D666" s="24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24"/>
      <c r="AQ666" s="24"/>
      <c r="AR666" s="24"/>
      <c r="AS666" s="34"/>
      <c r="AT666" s="24"/>
      <c r="AU666" s="24"/>
      <c r="AV666" s="24"/>
      <c r="AW666" s="24"/>
      <c r="AX666" s="24"/>
    </row>
    <row r="667" ht="18.0" customHeight="1">
      <c r="A667" s="1"/>
      <c r="B667" s="1"/>
      <c r="C667" s="23"/>
      <c r="D667" s="24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24"/>
      <c r="AQ667" s="24"/>
      <c r="AR667" s="24"/>
      <c r="AS667" s="34"/>
      <c r="AT667" s="24"/>
      <c r="AU667" s="24"/>
      <c r="AV667" s="24"/>
      <c r="AW667" s="24"/>
      <c r="AX667" s="24"/>
    </row>
    <row r="668" ht="18.0" customHeight="1">
      <c r="A668" s="1"/>
      <c r="B668" s="1"/>
      <c r="C668" s="23"/>
      <c r="D668" s="24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24"/>
      <c r="AQ668" s="24"/>
      <c r="AR668" s="24"/>
      <c r="AS668" s="34"/>
      <c r="AT668" s="24"/>
      <c r="AU668" s="24"/>
      <c r="AV668" s="24"/>
      <c r="AW668" s="24"/>
      <c r="AX668" s="24"/>
    </row>
    <row r="669" ht="18.0" customHeight="1">
      <c r="A669" s="1"/>
      <c r="B669" s="1"/>
      <c r="C669" s="23"/>
      <c r="D669" s="24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24"/>
      <c r="AQ669" s="24"/>
      <c r="AR669" s="24"/>
      <c r="AS669" s="34"/>
      <c r="AT669" s="24"/>
      <c r="AU669" s="24"/>
      <c r="AV669" s="24"/>
      <c r="AW669" s="24"/>
      <c r="AX669" s="24"/>
    </row>
    <row r="670" ht="18.0" customHeight="1">
      <c r="A670" s="1"/>
      <c r="B670" s="1"/>
      <c r="C670" s="23"/>
      <c r="D670" s="24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24"/>
      <c r="AQ670" s="24"/>
      <c r="AR670" s="24"/>
      <c r="AS670" s="34"/>
      <c r="AT670" s="24"/>
      <c r="AU670" s="24"/>
      <c r="AV670" s="24"/>
      <c r="AW670" s="24"/>
      <c r="AX670" s="24"/>
    </row>
    <row r="671" ht="18.0" customHeight="1">
      <c r="A671" s="1"/>
      <c r="B671" s="1"/>
      <c r="C671" s="23"/>
      <c r="D671" s="24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24"/>
      <c r="AQ671" s="24"/>
      <c r="AR671" s="24"/>
      <c r="AS671" s="34"/>
      <c r="AT671" s="24"/>
      <c r="AU671" s="24"/>
      <c r="AV671" s="24"/>
      <c r="AW671" s="24"/>
      <c r="AX671" s="24"/>
    </row>
    <row r="672" ht="18.0" customHeight="1">
      <c r="A672" s="1"/>
      <c r="B672" s="1"/>
      <c r="C672" s="23"/>
      <c r="D672" s="24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24"/>
      <c r="AQ672" s="24"/>
      <c r="AR672" s="24"/>
      <c r="AS672" s="34"/>
      <c r="AT672" s="24"/>
      <c r="AU672" s="24"/>
      <c r="AV672" s="24"/>
      <c r="AW672" s="24"/>
      <c r="AX672" s="24"/>
    </row>
    <row r="673" ht="18.0" customHeight="1">
      <c r="A673" s="1"/>
      <c r="B673" s="1"/>
      <c r="C673" s="23"/>
      <c r="D673" s="24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24"/>
      <c r="AQ673" s="24"/>
      <c r="AR673" s="24"/>
      <c r="AS673" s="34"/>
      <c r="AT673" s="24"/>
      <c r="AU673" s="24"/>
      <c r="AV673" s="24"/>
      <c r="AW673" s="24"/>
      <c r="AX673" s="24"/>
    </row>
    <row r="674" ht="18.0" customHeight="1">
      <c r="A674" s="1"/>
      <c r="B674" s="1"/>
      <c r="C674" s="23"/>
      <c r="D674" s="24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24"/>
      <c r="AQ674" s="24"/>
      <c r="AR674" s="24"/>
      <c r="AS674" s="34"/>
      <c r="AT674" s="24"/>
      <c r="AU674" s="24"/>
      <c r="AV674" s="24"/>
      <c r="AW674" s="24"/>
      <c r="AX674" s="24"/>
    </row>
    <row r="675" ht="18.0" customHeight="1">
      <c r="A675" s="1"/>
      <c r="B675" s="1"/>
      <c r="C675" s="23"/>
      <c r="D675" s="24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24"/>
      <c r="AQ675" s="24"/>
      <c r="AR675" s="24"/>
      <c r="AS675" s="34"/>
      <c r="AT675" s="24"/>
      <c r="AU675" s="24"/>
      <c r="AV675" s="24"/>
      <c r="AW675" s="24"/>
      <c r="AX675" s="24"/>
    </row>
    <row r="676" ht="18.0" customHeight="1">
      <c r="A676" s="1"/>
      <c r="B676" s="1"/>
      <c r="C676" s="23"/>
      <c r="D676" s="24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24"/>
      <c r="AQ676" s="24"/>
      <c r="AR676" s="24"/>
      <c r="AS676" s="34"/>
      <c r="AT676" s="24"/>
      <c r="AU676" s="24"/>
      <c r="AV676" s="24"/>
      <c r="AW676" s="24"/>
      <c r="AX676" s="24"/>
    </row>
    <row r="677" ht="18.0" customHeight="1">
      <c r="A677" s="1"/>
      <c r="B677" s="1"/>
      <c r="C677" s="23"/>
      <c r="D677" s="24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24"/>
      <c r="AQ677" s="24"/>
      <c r="AR677" s="24"/>
      <c r="AS677" s="34"/>
      <c r="AT677" s="24"/>
      <c r="AU677" s="24"/>
      <c r="AV677" s="24"/>
      <c r="AW677" s="24"/>
      <c r="AX677" s="24"/>
    </row>
    <row r="678" ht="18.0" customHeight="1">
      <c r="A678" s="1"/>
      <c r="B678" s="1"/>
      <c r="C678" s="23"/>
      <c r="D678" s="24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24"/>
      <c r="AQ678" s="24"/>
      <c r="AR678" s="24"/>
      <c r="AS678" s="34"/>
      <c r="AT678" s="24"/>
      <c r="AU678" s="24"/>
      <c r="AV678" s="24"/>
      <c r="AW678" s="24"/>
      <c r="AX678" s="24"/>
    </row>
    <row r="679" ht="18.0" customHeight="1">
      <c r="A679" s="1"/>
      <c r="B679" s="1"/>
      <c r="C679" s="23"/>
      <c r="D679" s="24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24"/>
      <c r="AQ679" s="24"/>
      <c r="AR679" s="24"/>
      <c r="AS679" s="34"/>
      <c r="AT679" s="24"/>
      <c r="AU679" s="24"/>
      <c r="AV679" s="24"/>
      <c r="AW679" s="24"/>
      <c r="AX679" s="24"/>
    </row>
    <row r="680" ht="18.0" customHeight="1">
      <c r="A680" s="1"/>
      <c r="B680" s="1"/>
      <c r="C680" s="23"/>
      <c r="D680" s="24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24"/>
      <c r="AQ680" s="24"/>
      <c r="AR680" s="24"/>
      <c r="AS680" s="34"/>
      <c r="AT680" s="24"/>
      <c r="AU680" s="24"/>
      <c r="AV680" s="24"/>
      <c r="AW680" s="24"/>
      <c r="AX680" s="24"/>
    </row>
    <row r="681" ht="18.0" customHeight="1">
      <c r="A681" s="1"/>
      <c r="B681" s="1"/>
      <c r="C681" s="23"/>
      <c r="D681" s="24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24"/>
      <c r="AQ681" s="24"/>
      <c r="AR681" s="24"/>
      <c r="AS681" s="34"/>
      <c r="AT681" s="24"/>
      <c r="AU681" s="24"/>
      <c r="AV681" s="24"/>
      <c r="AW681" s="24"/>
      <c r="AX681" s="24"/>
    </row>
    <row r="682" ht="18.0" customHeight="1">
      <c r="A682" s="1"/>
      <c r="B682" s="1"/>
      <c r="C682" s="23"/>
      <c r="D682" s="24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24"/>
      <c r="AQ682" s="24"/>
      <c r="AR682" s="24"/>
      <c r="AS682" s="34"/>
      <c r="AT682" s="24"/>
      <c r="AU682" s="24"/>
      <c r="AV682" s="24"/>
      <c r="AW682" s="24"/>
      <c r="AX682" s="24"/>
    </row>
    <row r="683" ht="18.0" customHeight="1">
      <c r="A683" s="1"/>
      <c r="B683" s="1"/>
      <c r="C683" s="23"/>
      <c r="D683" s="24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24"/>
      <c r="AQ683" s="24"/>
      <c r="AR683" s="24"/>
      <c r="AS683" s="34"/>
      <c r="AT683" s="24"/>
      <c r="AU683" s="24"/>
      <c r="AV683" s="24"/>
      <c r="AW683" s="24"/>
      <c r="AX683" s="24"/>
    </row>
    <row r="684" ht="18.0" customHeight="1">
      <c r="A684" s="1"/>
      <c r="B684" s="1"/>
      <c r="C684" s="23"/>
      <c r="D684" s="24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24"/>
      <c r="AQ684" s="24"/>
      <c r="AR684" s="24"/>
      <c r="AS684" s="34"/>
      <c r="AT684" s="24"/>
      <c r="AU684" s="24"/>
      <c r="AV684" s="24"/>
      <c r="AW684" s="24"/>
      <c r="AX684" s="24"/>
    </row>
    <row r="685" ht="18.0" customHeight="1">
      <c r="A685" s="1"/>
      <c r="B685" s="1"/>
      <c r="C685" s="23"/>
      <c r="D685" s="24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24"/>
      <c r="AQ685" s="24"/>
      <c r="AR685" s="24"/>
      <c r="AS685" s="34"/>
      <c r="AT685" s="24"/>
      <c r="AU685" s="24"/>
      <c r="AV685" s="24"/>
      <c r="AW685" s="24"/>
      <c r="AX685" s="24"/>
    </row>
    <row r="686" ht="18.0" customHeight="1">
      <c r="A686" s="1"/>
      <c r="B686" s="1"/>
      <c r="C686" s="23"/>
      <c r="D686" s="24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24"/>
      <c r="AQ686" s="24"/>
      <c r="AR686" s="24"/>
      <c r="AS686" s="34"/>
      <c r="AT686" s="24"/>
      <c r="AU686" s="24"/>
      <c r="AV686" s="24"/>
      <c r="AW686" s="24"/>
      <c r="AX686" s="24"/>
    </row>
    <row r="687" ht="18.0" customHeight="1">
      <c r="A687" s="1"/>
      <c r="B687" s="1"/>
      <c r="C687" s="23"/>
      <c r="D687" s="24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24"/>
      <c r="AQ687" s="24"/>
      <c r="AR687" s="24"/>
      <c r="AS687" s="34"/>
      <c r="AT687" s="24"/>
      <c r="AU687" s="24"/>
      <c r="AV687" s="24"/>
      <c r="AW687" s="24"/>
      <c r="AX687" s="24"/>
    </row>
    <row r="688" ht="18.0" customHeight="1">
      <c r="A688" s="1"/>
      <c r="B688" s="1"/>
      <c r="C688" s="23"/>
      <c r="D688" s="24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24"/>
      <c r="AQ688" s="24"/>
      <c r="AR688" s="24"/>
      <c r="AS688" s="34"/>
      <c r="AT688" s="24"/>
      <c r="AU688" s="24"/>
      <c r="AV688" s="24"/>
      <c r="AW688" s="24"/>
      <c r="AX688" s="24"/>
    </row>
    <row r="689" ht="18.0" customHeight="1">
      <c r="A689" s="1"/>
      <c r="B689" s="1"/>
      <c r="C689" s="23"/>
      <c r="D689" s="24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24"/>
      <c r="AQ689" s="24"/>
      <c r="AR689" s="24"/>
      <c r="AS689" s="34"/>
      <c r="AT689" s="24"/>
      <c r="AU689" s="24"/>
      <c r="AV689" s="24"/>
      <c r="AW689" s="24"/>
      <c r="AX689" s="24"/>
    </row>
    <row r="690" ht="18.0" customHeight="1">
      <c r="A690" s="1"/>
      <c r="B690" s="1"/>
      <c r="C690" s="23"/>
      <c r="D690" s="24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24"/>
      <c r="AQ690" s="24"/>
      <c r="AR690" s="24"/>
      <c r="AS690" s="34"/>
      <c r="AT690" s="24"/>
      <c r="AU690" s="24"/>
      <c r="AV690" s="24"/>
      <c r="AW690" s="24"/>
      <c r="AX690" s="24"/>
    </row>
    <row r="691" ht="18.0" customHeight="1">
      <c r="A691" s="1"/>
      <c r="B691" s="1"/>
      <c r="C691" s="23"/>
      <c r="D691" s="24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24"/>
      <c r="AQ691" s="24"/>
      <c r="AR691" s="24"/>
      <c r="AS691" s="34"/>
      <c r="AT691" s="24"/>
      <c r="AU691" s="24"/>
      <c r="AV691" s="24"/>
      <c r="AW691" s="24"/>
      <c r="AX691" s="24"/>
    </row>
    <row r="692" ht="18.0" customHeight="1">
      <c r="A692" s="1"/>
      <c r="B692" s="1"/>
      <c r="C692" s="23"/>
      <c r="D692" s="24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24"/>
      <c r="AQ692" s="24"/>
      <c r="AR692" s="24"/>
      <c r="AS692" s="34"/>
      <c r="AT692" s="24"/>
      <c r="AU692" s="24"/>
      <c r="AV692" s="24"/>
      <c r="AW692" s="24"/>
      <c r="AX692" s="24"/>
    </row>
    <row r="693" ht="18.0" customHeight="1">
      <c r="A693" s="1"/>
      <c r="B693" s="1"/>
      <c r="C693" s="23"/>
      <c r="D693" s="24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24"/>
      <c r="AQ693" s="24"/>
      <c r="AR693" s="24"/>
      <c r="AS693" s="34"/>
      <c r="AT693" s="24"/>
      <c r="AU693" s="24"/>
      <c r="AV693" s="24"/>
      <c r="AW693" s="24"/>
      <c r="AX693" s="24"/>
    </row>
    <row r="694" ht="18.0" customHeight="1">
      <c r="A694" s="1"/>
      <c r="B694" s="1"/>
      <c r="C694" s="23"/>
      <c r="D694" s="24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24"/>
      <c r="AQ694" s="24"/>
      <c r="AR694" s="24"/>
      <c r="AS694" s="34"/>
      <c r="AT694" s="24"/>
      <c r="AU694" s="24"/>
      <c r="AV694" s="24"/>
      <c r="AW694" s="24"/>
      <c r="AX694" s="24"/>
    </row>
    <row r="695" ht="18.0" customHeight="1">
      <c r="A695" s="1"/>
      <c r="B695" s="1"/>
      <c r="C695" s="23"/>
      <c r="D695" s="24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24"/>
      <c r="AQ695" s="24"/>
      <c r="AR695" s="24"/>
      <c r="AS695" s="34"/>
      <c r="AT695" s="24"/>
      <c r="AU695" s="24"/>
      <c r="AV695" s="24"/>
      <c r="AW695" s="24"/>
      <c r="AX695" s="24"/>
    </row>
    <row r="696" ht="18.0" customHeight="1">
      <c r="A696" s="1"/>
      <c r="B696" s="1"/>
      <c r="C696" s="23"/>
      <c r="D696" s="24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24"/>
      <c r="AQ696" s="24"/>
      <c r="AR696" s="24"/>
      <c r="AS696" s="34"/>
      <c r="AT696" s="24"/>
      <c r="AU696" s="24"/>
      <c r="AV696" s="24"/>
      <c r="AW696" s="24"/>
      <c r="AX696" s="24"/>
    </row>
    <row r="697" ht="18.0" customHeight="1">
      <c r="A697" s="1"/>
      <c r="B697" s="1"/>
      <c r="C697" s="23"/>
      <c r="D697" s="24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24"/>
      <c r="AQ697" s="24"/>
      <c r="AR697" s="24"/>
      <c r="AS697" s="34"/>
      <c r="AT697" s="24"/>
      <c r="AU697" s="24"/>
      <c r="AV697" s="24"/>
      <c r="AW697" s="24"/>
      <c r="AX697" s="24"/>
    </row>
    <row r="698" ht="18.0" customHeight="1">
      <c r="A698" s="1"/>
      <c r="B698" s="1"/>
      <c r="C698" s="23"/>
      <c r="D698" s="24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24"/>
      <c r="AQ698" s="24"/>
      <c r="AR698" s="24"/>
      <c r="AS698" s="34"/>
      <c r="AT698" s="24"/>
      <c r="AU698" s="24"/>
      <c r="AV698" s="24"/>
      <c r="AW698" s="24"/>
      <c r="AX698" s="24"/>
    </row>
    <row r="699" ht="18.0" customHeight="1">
      <c r="A699" s="1"/>
      <c r="B699" s="1"/>
      <c r="C699" s="23"/>
      <c r="D699" s="24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24"/>
      <c r="AQ699" s="24"/>
      <c r="AR699" s="24"/>
      <c r="AS699" s="34"/>
      <c r="AT699" s="24"/>
      <c r="AU699" s="24"/>
      <c r="AV699" s="24"/>
      <c r="AW699" s="24"/>
      <c r="AX699" s="24"/>
    </row>
    <row r="700" ht="18.0" customHeight="1">
      <c r="A700" s="1"/>
      <c r="B700" s="1"/>
      <c r="C700" s="23"/>
      <c r="D700" s="24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24"/>
      <c r="AQ700" s="24"/>
      <c r="AR700" s="24"/>
      <c r="AS700" s="34"/>
      <c r="AT700" s="24"/>
      <c r="AU700" s="24"/>
      <c r="AV700" s="24"/>
      <c r="AW700" s="24"/>
      <c r="AX700" s="24"/>
    </row>
    <row r="701" ht="18.0" customHeight="1">
      <c r="A701" s="1"/>
      <c r="B701" s="1"/>
      <c r="C701" s="23"/>
      <c r="D701" s="24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24"/>
      <c r="AQ701" s="24"/>
      <c r="AR701" s="24"/>
      <c r="AS701" s="34"/>
      <c r="AT701" s="24"/>
      <c r="AU701" s="24"/>
      <c r="AV701" s="24"/>
      <c r="AW701" s="24"/>
      <c r="AX701" s="24"/>
    </row>
    <row r="702" ht="18.0" customHeight="1">
      <c r="A702" s="1"/>
      <c r="B702" s="1"/>
      <c r="C702" s="23"/>
      <c r="D702" s="24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24"/>
      <c r="AQ702" s="24"/>
      <c r="AR702" s="24"/>
      <c r="AS702" s="34"/>
      <c r="AT702" s="24"/>
      <c r="AU702" s="24"/>
      <c r="AV702" s="24"/>
      <c r="AW702" s="24"/>
      <c r="AX702" s="24"/>
    </row>
    <row r="703" ht="18.0" customHeight="1">
      <c r="A703" s="1"/>
      <c r="B703" s="1"/>
      <c r="C703" s="23"/>
      <c r="D703" s="24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24"/>
      <c r="AQ703" s="24"/>
      <c r="AR703" s="24"/>
      <c r="AS703" s="34"/>
      <c r="AT703" s="24"/>
      <c r="AU703" s="24"/>
      <c r="AV703" s="24"/>
      <c r="AW703" s="24"/>
      <c r="AX703" s="24"/>
    </row>
    <row r="704" ht="18.0" customHeight="1">
      <c r="A704" s="1"/>
      <c r="B704" s="1"/>
      <c r="C704" s="23"/>
      <c r="D704" s="24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24"/>
      <c r="AQ704" s="24"/>
      <c r="AR704" s="24"/>
      <c r="AS704" s="34"/>
      <c r="AT704" s="24"/>
      <c r="AU704" s="24"/>
      <c r="AV704" s="24"/>
      <c r="AW704" s="24"/>
      <c r="AX704" s="24"/>
    </row>
    <row r="705" ht="18.0" customHeight="1">
      <c r="A705" s="1"/>
      <c r="B705" s="1"/>
      <c r="C705" s="23"/>
      <c r="D705" s="24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24"/>
      <c r="AQ705" s="24"/>
      <c r="AR705" s="24"/>
      <c r="AS705" s="34"/>
      <c r="AT705" s="24"/>
      <c r="AU705" s="24"/>
      <c r="AV705" s="24"/>
      <c r="AW705" s="24"/>
      <c r="AX705" s="24"/>
    </row>
    <row r="706" ht="18.0" customHeight="1">
      <c r="A706" s="1"/>
      <c r="B706" s="1"/>
      <c r="C706" s="23"/>
      <c r="D706" s="24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24"/>
      <c r="AQ706" s="24"/>
      <c r="AR706" s="24"/>
      <c r="AS706" s="34"/>
      <c r="AT706" s="24"/>
      <c r="AU706" s="24"/>
      <c r="AV706" s="24"/>
      <c r="AW706" s="24"/>
      <c r="AX706" s="24"/>
    </row>
    <row r="707" ht="18.0" customHeight="1">
      <c r="A707" s="1"/>
      <c r="B707" s="1"/>
      <c r="C707" s="23"/>
      <c r="D707" s="24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24"/>
      <c r="AQ707" s="24"/>
      <c r="AR707" s="24"/>
      <c r="AS707" s="34"/>
      <c r="AT707" s="24"/>
      <c r="AU707" s="24"/>
      <c r="AV707" s="24"/>
      <c r="AW707" s="24"/>
      <c r="AX707" s="24"/>
    </row>
    <row r="708" ht="18.0" customHeight="1">
      <c r="A708" s="1"/>
      <c r="B708" s="1"/>
      <c r="C708" s="23"/>
      <c r="D708" s="24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24"/>
      <c r="AQ708" s="24"/>
      <c r="AR708" s="24"/>
      <c r="AS708" s="34"/>
      <c r="AT708" s="24"/>
      <c r="AU708" s="24"/>
      <c r="AV708" s="24"/>
      <c r="AW708" s="24"/>
      <c r="AX708" s="24"/>
    </row>
    <row r="709" ht="18.0" customHeight="1">
      <c r="A709" s="1"/>
      <c r="B709" s="1"/>
      <c r="C709" s="23"/>
      <c r="D709" s="24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24"/>
      <c r="AQ709" s="24"/>
      <c r="AR709" s="24"/>
      <c r="AS709" s="34"/>
      <c r="AT709" s="24"/>
      <c r="AU709" s="24"/>
      <c r="AV709" s="24"/>
      <c r="AW709" s="24"/>
      <c r="AX709" s="24"/>
    </row>
    <row r="710" ht="18.0" customHeight="1">
      <c r="A710" s="1"/>
      <c r="B710" s="1"/>
      <c r="C710" s="23"/>
      <c r="D710" s="24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24"/>
      <c r="AQ710" s="24"/>
      <c r="AR710" s="24"/>
      <c r="AS710" s="34"/>
      <c r="AT710" s="24"/>
      <c r="AU710" s="24"/>
      <c r="AV710" s="24"/>
      <c r="AW710" s="24"/>
      <c r="AX710" s="24"/>
    </row>
    <row r="711" ht="18.0" customHeight="1">
      <c r="A711" s="1"/>
      <c r="B711" s="1"/>
      <c r="C711" s="23"/>
      <c r="D711" s="24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24"/>
      <c r="AQ711" s="24"/>
      <c r="AR711" s="24"/>
      <c r="AS711" s="34"/>
      <c r="AT711" s="24"/>
      <c r="AU711" s="24"/>
      <c r="AV711" s="24"/>
      <c r="AW711" s="24"/>
      <c r="AX711" s="24"/>
    </row>
    <row r="712" ht="18.0" customHeight="1">
      <c r="A712" s="1"/>
      <c r="B712" s="1"/>
      <c r="C712" s="23"/>
      <c r="D712" s="24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24"/>
      <c r="AQ712" s="24"/>
      <c r="AR712" s="24"/>
      <c r="AS712" s="34"/>
      <c r="AT712" s="24"/>
      <c r="AU712" s="24"/>
      <c r="AV712" s="24"/>
      <c r="AW712" s="24"/>
      <c r="AX712" s="24"/>
    </row>
    <row r="713" ht="18.0" customHeight="1">
      <c r="A713" s="1"/>
      <c r="B713" s="1"/>
      <c r="C713" s="23"/>
      <c r="D713" s="24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24"/>
      <c r="AQ713" s="24"/>
      <c r="AR713" s="24"/>
      <c r="AS713" s="34"/>
      <c r="AT713" s="24"/>
      <c r="AU713" s="24"/>
      <c r="AV713" s="24"/>
      <c r="AW713" s="24"/>
      <c r="AX713" s="24"/>
    </row>
    <row r="714" ht="18.0" customHeight="1">
      <c r="A714" s="1"/>
      <c r="B714" s="1"/>
      <c r="C714" s="23"/>
      <c r="D714" s="24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24"/>
      <c r="AQ714" s="24"/>
      <c r="AR714" s="24"/>
      <c r="AS714" s="34"/>
      <c r="AT714" s="24"/>
      <c r="AU714" s="24"/>
      <c r="AV714" s="24"/>
      <c r="AW714" s="24"/>
      <c r="AX714" s="24"/>
    </row>
    <row r="715" ht="18.0" customHeight="1">
      <c r="A715" s="1"/>
      <c r="B715" s="1"/>
      <c r="C715" s="23"/>
      <c r="D715" s="24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24"/>
      <c r="AQ715" s="24"/>
      <c r="AR715" s="24"/>
      <c r="AS715" s="34"/>
      <c r="AT715" s="24"/>
      <c r="AU715" s="24"/>
      <c r="AV715" s="24"/>
      <c r="AW715" s="24"/>
      <c r="AX715" s="24"/>
    </row>
    <row r="716" ht="18.0" customHeight="1">
      <c r="A716" s="1"/>
      <c r="B716" s="1"/>
      <c r="C716" s="23"/>
      <c r="D716" s="24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24"/>
      <c r="AQ716" s="24"/>
      <c r="AR716" s="24"/>
      <c r="AS716" s="34"/>
      <c r="AT716" s="24"/>
      <c r="AU716" s="24"/>
      <c r="AV716" s="24"/>
      <c r="AW716" s="24"/>
      <c r="AX716" s="24"/>
    </row>
    <row r="717" ht="18.0" customHeight="1">
      <c r="A717" s="1"/>
      <c r="B717" s="1"/>
      <c r="C717" s="23"/>
      <c r="D717" s="24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24"/>
      <c r="AQ717" s="24"/>
      <c r="AR717" s="24"/>
      <c r="AS717" s="34"/>
      <c r="AT717" s="24"/>
      <c r="AU717" s="24"/>
      <c r="AV717" s="24"/>
      <c r="AW717" s="24"/>
      <c r="AX717" s="24"/>
    </row>
    <row r="718" ht="18.0" customHeight="1">
      <c r="A718" s="1"/>
      <c r="B718" s="1"/>
      <c r="C718" s="23"/>
      <c r="D718" s="24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24"/>
      <c r="AQ718" s="24"/>
      <c r="AR718" s="24"/>
      <c r="AS718" s="34"/>
      <c r="AT718" s="24"/>
      <c r="AU718" s="24"/>
      <c r="AV718" s="24"/>
      <c r="AW718" s="24"/>
      <c r="AX718" s="24"/>
    </row>
    <row r="719" ht="18.0" customHeight="1">
      <c r="A719" s="1"/>
      <c r="B719" s="1"/>
      <c r="C719" s="23"/>
      <c r="D719" s="24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24"/>
      <c r="AQ719" s="24"/>
      <c r="AR719" s="24"/>
      <c r="AS719" s="34"/>
      <c r="AT719" s="24"/>
      <c r="AU719" s="24"/>
      <c r="AV719" s="24"/>
      <c r="AW719" s="24"/>
      <c r="AX719" s="24"/>
    </row>
    <row r="720" ht="18.0" customHeight="1">
      <c r="A720" s="1"/>
      <c r="B720" s="1"/>
      <c r="C720" s="23"/>
      <c r="D720" s="24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24"/>
      <c r="AQ720" s="24"/>
      <c r="AR720" s="24"/>
      <c r="AS720" s="34"/>
      <c r="AT720" s="24"/>
      <c r="AU720" s="24"/>
      <c r="AV720" s="24"/>
      <c r="AW720" s="24"/>
      <c r="AX720" s="24"/>
    </row>
    <row r="721" ht="18.0" customHeight="1">
      <c r="A721" s="1"/>
      <c r="B721" s="1"/>
      <c r="C721" s="23"/>
      <c r="D721" s="24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24"/>
      <c r="AQ721" s="24"/>
      <c r="AR721" s="24"/>
      <c r="AS721" s="34"/>
      <c r="AT721" s="24"/>
      <c r="AU721" s="24"/>
      <c r="AV721" s="24"/>
      <c r="AW721" s="24"/>
      <c r="AX721" s="24"/>
    </row>
    <row r="722" ht="18.0" customHeight="1">
      <c r="A722" s="1"/>
      <c r="B722" s="1"/>
      <c r="C722" s="23"/>
      <c r="D722" s="24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24"/>
      <c r="AQ722" s="24"/>
      <c r="AR722" s="24"/>
      <c r="AS722" s="34"/>
      <c r="AT722" s="24"/>
      <c r="AU722" s="24"/>
      <c r="AV722" s="24"/>
      <c r="AW722" s="24"/>
      <c r="AX722" s="24"/>
    </row>
    <row r="723" ht="18.0" customHeight="1">
      <c r="A723" s="1"/>
      <c r="B723" s="1"/>
      <c r="C723" s="23"/>
      <c r="D723" s="24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24"/>
      <c r="AQ723" s="24"/>
      <c r="AR723" s="24"/>
      <c r="AS723" s="34"/>
      <c r="AT723" s="24"/>
      <c r="AU723" s="24"/>
      <c r="AV723" s="24"/>
      <c r="AW723" s="24"/>
      <c r="AX723" s="24"/>
    </row>
    <row r="724" ht="18.0" customHeight="1">
      <c r="A724" s="1"/>
      <c r="B724" s="1"/>
      <c r="C724" s="23"/>
      <c r="D724" s="24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24"/>
      <c r="AQ724" s="24"/>
      <c r="AR724" s="24"/>
      <c r="AS724" s="34"/>
      <c r="AT724" s="24"/>
      <c r="AU724" s="24"/>
      <c r="AV724" s="24"/>
      <c r="AW724" s="24"/>
      <c r="AX724" s="24"/>
    </row>
    <row r="725" ht="18.0" customHeight="1">
      <c r="A725" s="1"/>
      <c r="B725" s="1"/>
      <c r="C725" s="23"/>
      <c r="D725" s="24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24"/>
      <c r="AQ725" s="24"/>
      <c r="AR725" s="24"/>
      <c r="AS725" s="34"/>
      <c r="AT725" s="24"/>
      <c r="AU725" s="24"/>
      <c r="AV725" s="24"/>
      <c r="AW725" s="24"/>
      <c r="AX725" s="24"/>
    </row>
    <row r="726" ht="18.0" customHeight="1">
      <c r="A726" s="1"/>
      <c r="B726" s="1"/>
      <c r="C726" s="23"/>
      <c r="D726" s="24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24"/>
      <c r="AQ726" s="24"/>
      <c r="AR726" s="24"/>
      <c r="AS726" s="34"/>
      <c r="AT726" s="24"/>
      <c r="AU726" s="24"/>
      <c r="AV726" s="24"/>
      <c r="AW726" s="24"/>
      <c r="AX726" s="24"/>
    </row>
    <row r="727" ht="18.0" customHeight="1">
      <c r="A727" s="1"/>
      <c r="B727" s="1"/>
      <c r="C727" s="23"/>
      <c r="D727" s="24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24"/>
      <c r="AQ727" s="24"/>
      <c r="AR727" s="24"/>
      <c r="AS727" s="34"/>
      <c r="AT727" s="24"/>
      <c r="AU727" s="24"/>
      <c r="AV727" s="24"/>
      <c r="AW727" s="24"/>
      <c r="AX727" s="24"/>
    </row>
    <row r="728" ht="18.0" customHeight="1">
      <c r="A728" s="1"/>
      <c r="B728" s="1"/>
      <c r="C728" s="23"/>
      <c r="D728" s="24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24"/>
      <c r="AQ728" s="24"/>
      <c r="AR728" s="24"/>
      <c r="AS728" s="34"/>
      <c r="AT728" s="24"/>
      <c r="AU728" s="24"/>
      <c r="AV728" s="24"/>
      <c r="AW728" s="24"/>
      <c r="AX728" s="24"/>
    </row>
    <row r="729" ht="18.0" customHeight="1">
      <c r="A729" s="1"/>
      <c r="B729" s="1"/>
      <c r="C729" s="23"/>
      <c r="D729" s="24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24"/>
      <c r="AQ729" s="24"/>
      <c r="AR729" s="24"/>
      <c r="AS729" s="34"/>
      <c r="AT729" s="24"/>
      <c r="AU729" s="24"/>
      <c r="AV729" s="24"/>
      <c r="AW729" s="24"/>
      <c r="AX729" s="24"/>
    </row>
    <row r="730" ht="18.0" customHeight="1">
      <c r="A730" s="1"/>
      <c r="B730" s="1"/>
      <c r="C730" s="23"/>
      <c r="D730" s="24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24"/>
      <c r="AQ730" s="24"/>
      <c r="AR730" s="24"/>
      <c r="AS730" s="34"/>
      <c r="AT730" s="24"/>
      <c r="AU730" s="24"/>
      <c r="AV730" s="24"/>
      <c r="AW730" s="24"/>
      <c r="AX730" s="24"/>
    </row>
    <row r="731" ht="18.0" customHeight="1">
      <c r="A731" s="1"/>
      <c r="B731" s="1"/>
      <c r="C731" s="23"/>
      <c r="D731" s="24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24"/>
      <c r="AQ731" s="24"/>
      <c r="AR731" s="24"/>
      <c r="AS731" s="34"/>
      <c r="AT731" s="24"/>
      <c r="AU731" s="24"/>
      <c r="AV731" s="24"/>
      <c r="AW731" s="24"/>
      <c r="AX731" s="24"/>
    </row>
    <row r="732" ht="18.0" customHeight="1">
      <c r="A732" s="1"/>
      <c r="B732" s="1"/>
      <c r="C732" s="23"/>
      <c r="D732" s="24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24"/>
      <c r="AQ732" s="24"/>
      <c r="AR732" s="24"/>
      <c r="AS732" s="34"/>
      <c r="AT732" s="24"/>
      <c r="AU732" s="24"/>
      <c r="AV732" s="24"/>
      <c r="AW732" s="24"/>
      <c r="AX732" s="24"/>
    </row>
    <row r="733" ht="18.0" customHeight="1">
      <c r="A733" s="1"/>
      <c r="B733" s="1"/>
      <c r="C733" s="23"/>
      <c r="D733" s="24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24"/>
      <c r="AQ733" s="24"/>
      <c r="AR733" s="24"/>
      <c r="AS733" s="34"/>
      <c r="AT733" s="24"/>
      <c r="AU733" s="24"/>
      <c r="AV733" s="24"/>
      <c r="AW733" s="24"/>
      <c r="AX733" s="24"/>
    </row>
    <row r="734" ht="18.0" customHeight="1">
      <c r="A734" s="1"/>
      <c r="B734" s="1"/>
      <c r="C734" s="23"/>
      <c r="D734" s="24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24"/>
      <c r="AQ734" s="24"/>
      <c r="AR734" s="24"/>
      <c r="AS734" s="34"/>
      <c r="AT734" s="24"/>
      <c r="AU734" s="24"/>
      <c r="AV734" s="24"/>
      <c r="AW734" s="24"/>
      <c r="AX734" s="24"/>
    </row>
    <row r="735" ht="18.0" customHeight="1">
      <c r="A735" s="1"/>
      <c r="B735" s="1"/>
      <c r="C735" s="23"/>
      <c r="D735" s="24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24"/>
      <c r="AQ735" s="24"/>
      <c r="AR735" s="24"/>
      <c r="AS735" s="34"/>
      <c r="AT735" s="24"/>
      <c r="AU735" s="24"/>
      <c r="AV735" s="24"/>
      <c r="AW735" s="24"/>
      <c r="AX735" s="24"/>
    </row>
    <row r="736" ht="18.0" customHeight="1">
      <c r="A736" s="1"/>
      <c r="B736" s="1"/>
      <c r="C736" s="23"/>
      <c r="D736" s="24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24"/>
      <c r="AQ736" s="24"/>
      <c r="AR736" s="24"/>
      <c r="AS736" s="34"/>
      <c r="AT736" s="24"/>
      <c r="AU736" s="24"/>
      <c r="AV736" s="24"/>
      <c r="AW736" s="24"/>
      <c r="AX736" s="24"/>
    </row>
    <row r="737" ht="18.0" customHeight="1">
      <c r="A737" s="1"/>
      <c r="B737" s="1"/>
      <c r="C737" s="23"/>
      <c r="D737" s="24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24"/>
      <c r="AQ737" s="24"/>
      <c r="AR737" s="24"/>
      <c r="AS737" s="34"/>
      <c r="AT737" s="24"/>
      <c r="AU737" s="24"/>
      <c r="AV737" s="24"/>
      <c r="AW737" s="24"/>
      <c r="AX737" s="24"/>
    </row>
    <row r="738" ht="18.0" customHeight="1">
      <c r="A738" s="1"/>
      <c r="B738" s="1"/>
      <c r="C738" s="23"/>
      <c r="D738" s="24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24"/>
      <c r="AQ738" s="24"/>
      <c r="AR738" s="24"/>
      <c r="AS738" s="34"/>
      <c r="AT738" s="24"/>
      <c r="AU738" s="24"/>
      <c r="AV738" s="24"/>
      <c r="AW738" s="24"/>
      <c r="AX738" s="24"/>
    </row>
    <row r="739" ht="18.0" customHeight="1">
      <c r="A739" s="1"/>
      <c r="B739" s="1"/>
      <c r="C739" s="23"/>
      <c r="D739" s="24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24"/>
      <c r="AQ739" s="24"/>
      <c r="AR739" s="24"/>
      <c r="AS739" s="34"/>
      <c r="AT739" s="24"/>
      <c r="AU739" s="24"/>
      <c r="AV739" s="24"/>
      <c r="AW739" s="24"/>
      <c r="AX739" s="24"/>
    </row>
    <row r="740" ht="18.0" customHeight="1">
      <c r="A740" s="1"/>
      <c r="B740" s="1"/>
      <c r="C740" s="23"/>
      <c r="D740" s="24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24"/>
      <c r="AQ740" s="24"/>
      <c r="AR740" s="24"/>
      <c r="AS740" s="34"/>
      <c r="AT740" s="24"/>
      <c r="AU740" s="24"/>
      <c r="AV740" s="24"/>
      <c r="AW740" s="24"/>
      <c r="AX740" s="24"/>
    </row>
    <row r="741" ht="18.0" customHeight="1">
      <c r="A741" s="1"/>
      <c r="B741" s="1"/>
      <c r="C741" s="23"/>
      <c r="D741" s="24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24"/>
      <c r="AQ741" s="24"/>
      <c r="AR741" s="24"/>
      <c r="AS741" s="34"/>
      <c r="AT741" s="24"/>
      <c r="AU741" s="24"/>
      <c r="AV741" s="24"/>
      <c r="AW741" s="24"/>
      <c r="AX741" s="24"/>
    </row>
    <row r="742" ht="18.0" customHeight="1">
      <c r="A742" s="1"/>
      <c r="B742" s="1"/>
      <c r="C742" s="23"/>
      <c r="D742" s="24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24"/>
      <c r="AQ742" s="24"/>
      <c r="AR742" s="24"/>
      <c r="AS742" s="34"/>
      <c r="AT742" s="24"/>
      <c r="AU742" s="24"/>
      <c r="AV742" s="24"/>
      <c r="AW742" s="24"/>
      <c r="AX742" s="24"/>
    </row>
    <row r="743" ht="18.0" customHeight="1">
      <c r="A743" s="1"/>
      <c r="B743" s="1"/>
      <c r="C743" s="23"/>
      <c r="D743" s="24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24"/>
      <c r="AQ743" s="24"/>
      <c r="AR743" s="24"/>
      <c r="AS743" s="34"/>
      <c r="AT743" s="24"/>
      <c r="AU743" s="24"/>
      <c r="AV743" s="24"/>
      <c r="AW743" s="24"/>
      <c r="AX743" s="24"/>
    </row>
    <row r="744" ht="18.0" customHeight="1">
      <c r="A744" s="1"/>
      <c r="B744" s="1"/>
      <c r="C744" s="23"/>
      <c r="D744" s="24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24"/>
      <c r="AQ744" s="24"/>
      <c r="AR744" s="24"/>
      <c r="AS744" s="34"/>
      <c r="AT744" s="24"/>
      <c r="AU744" s="24"/>
      <c r="AV744" s="24"/>
      <c r="AW744" s="24"/>
      <c r="AX744" s="24"/>
    </row>
    <row r="745" ht="18.0" customHeight="1">
      <c r="A745" s="1"/>
      <c r="B745" s="1"/>
      <c r="C745" s="23"/>
      <c r="D745" s="24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24"/>
      <c r="AQ745" s="24"/>
      <c r="AR745" s="24"/>
      <c r="AS745" s="34"/>
      <c r="AT745" s="24"/>
      <c r="AU745" s="24"/>
      <c r="AV745" s="24"/>
      <c r="AW745" s="24"/>
      <c r="AX745" s="24"/>
    </row>
    <row r="746" ht="18.0" customHeight="1">
      <c r="A746" s="1"/>
      <c r="B746" s="1"/>
      <c r="C746" s="23"/>
      <c r="D746" s="24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24"/>
      <c r="AQ746" s="24"/>
      <c r="AR746" s="24"/>
      <c r="AS746" s="34"/>
      <c r="AT746" s="24"/>
      <c r="AU746" s="24"/>
      <c r="AV746" s="24"/>
      <c r="AW746" s="24"/>
      <c r="AX746" s="24"/>
    </row>
    <row r="747" ht="18.0" customHeight="1">
      <c r="A747" s="1"/>
      <c r="B747" s="1"/>
      <c r="C747" s="23"/>
      <c r="D747" s="24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24"/>
      <c r="AQ747" s="24"/>
      <c r="AR747" s="24"/>
      <c r="AS747" s="34"/>
      <c r="AT747" s="24"/>
      <c r="AU747" s="24"/>
      <c r="AV747" s="24"/>
      <c r="AW747" s="24"/>
      <c r="AX747" s="24"/>
    </row>
    <row r="748" ht="18.0" customHeight="1">
      <c r="A748" s="1"/>
      <c r="B748" s="1"/>
      <c r="C748" s="23"/>
      <c r="D748" s="24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24"/>
      <c r="AQ748" s="24"/>
      <c r="AR748" s="24"/>
      <c r="AS748" s="34"/>
      <c r="AT748" s="24"/>
      <c r="AU748" s="24"/>
      <c r="AV748" s="24"/>
      <c r="AW748" s="24"/>
      <c r="AX748" s="24"/>
    </row>
    <row r="749" ht="18.0" customHeight="1">
      <c r="A749" s="1"/>
      <c r="B749" s="1"/>
      <c r="C749" s="23"/>
      <c r="D749" s="24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24"/>
      <c r="AQ749" s="24"/>
      <c r="AR749" s="24"/>
      <c r="AS749" s="34"/>
      <c r="AT749" s="24"/>
      <c r="AU749" s="24"/>
      <c r="AV749" s="24"/>
      <c r="AW749" s="24"/>
      <c r="AX749" s="24"/>
    </row>
    <row r="750" ht="18.0" customHeight="1">
      <c r="A750" s="1"/>
      <c r="B750" s="1"/>
      <c r="C750" s="23"/>
      <c r="D750" s="24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24"/>
      <c r="AQ750" s="24"/>
      <c r="AR750" s="24"/>
      <c r="AS750" s="34"/>
      <c r="AT750" s="24"/>
      <c r="AU750" s="24"/>
      <c r="AV750" s="24"/>
      <c r="AW750" s="24"/>
      <c r="AX750" s="24"/>
    </row>
    <row r="751" ht="18.0" customHeight="1">
      <c r="A751" s="1"/>
      <c r="B751" s="1"/>
      <c r="C751" s="23"/>
      <c r="D751" s="24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24"/>
      <c r="AQ751" s="24"/>
      <c r="AR751" s="24"/>
      <c r="AS751" s="34"/>
      <c r="AT751" s="24"/>
      <c r="AU751" s="24"/>
      <c r="AV751" s="24"/>
      <c r="AW751" s="24"/>
      <c r="AX751" s="24"/>
    </row>
    <row r="752" ht="18.0" customHeight="1">
      <c r="A752" s="1"/>
      <c r="B752" s="1"/>
      <c r="C752" s="23"/>
      <c r="D752" s="24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24"/>
      <c r="AQ752" s="24"/>
      <c r="AR752" s="24"/>
      <c r="AS752" s="34"/>
      <c r="AT752" s="24"/>
      <c r="AU752" s="24"/>
      <c r="AV752" s="24"/>
      <c r="AW752" s="24"/>
      <c r="AX752" s="24"/>
    </row>
    <row r="753" ht="18.0" customHeight="1">
      <c r="A753" s="1"/>
      <c r="B753" s="1"/>
      <c r="C753" s="23"/>
      <c r="D753" s="24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24"/>
      <c r="AQ753" s="24"/>
      <c r="AR753" s="24"/>
      <c r="AS753" s="34"/>
      <c r="AT753" s="24"/>
      <c r="AU753" s="24"/>
      <c r="AV753" s="24"/>
      <c r="AW753" s="24"/>
      <c r="AX753" s="24"/>
    </row>
    <row r="754" ht="18.0" customHeight="1">
      <c r="A754" s="1"/>
      <c r="B754" s="1"/>
      <c r="C754" s="23"/>
      <c r="D754" s="24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24"/>
      <c r="AQ754" s="24"/>
      <c r="AR754" s="24"/>
      <c r="AS754" s="34"/>
      <c r="AT754" s="24"/>
      <c r="AU754" s="24"/>
      <c r="AV754" s="24"/>
      <c r="AW754" s="24"/>
      <c r="AX754" s="24"/>
    </row>
    <row r="755" ht="18.0" customHeight="1">
      <c r="A755" s="1"/>
      <c r="B755" s="1"/>
      <c r="C755" s="23"/>
      <c r="D755" s="24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24"/>
      <c r="AQ755" s="24"/>
      <c r="AR755" s="24"/>
      <c r="AS755" s="34"/>
      <c r="AT755" s="24"/>
      <c r="AU755" s="24"/>
      <c r="AV755" s="24"/>
      <c r="AW755" s="24"/>
      <c r="AX755" s="24"/>
    </row>
    <row r="756" ht="18.0" customHeight="1">
      <c r="A756" s="1"/>
      <c r="B756" s="1"/>
      <c r="C756" s="23"/>
      <c r="D756" s="24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24"/>
      <c r="AQ756" s="24"/>
      <c r="AR756" s="24"/>
      <c r="AS756" s="34"/>
      <c r="AT756" s="24"/>
      <c r="AU756" s="24"/>
      <c r="AV756" s="24"/>
      <c r="AW756" s="24"/>
      <c r="AX756" s="24"/>
    </row>
    <row r="757" ht="18.0" customHeight="1">
      <c r="A757" s="1"/>
      <c r="B757" s="1"/>
      <c r="C757" s="23"/>
      <c r="D757" s="24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24"/>
      <c r="AQ757" s="24"/>
      <c r="AR757" s="24"/>
      <c r="AS757" s="34"/>
      <c r="AT757" s="24"/>
      <c r="AU757" s="24"/>
      <c r="AV757" s="24"/>
      <c r="AW757" s="24"/>
      <c r="AX757" s="24"/>
    </row>
    <row r="758" ht="18.0" customHeight="1">
      <c r="A758" s="1"/>
      <c r="B758" s="1"/>
      <c r="C758" s="23"/>
      <c r="D758" s="24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24"/>
      <c r="AQ758" s="24"/>
      <c r="AR758" s="24"/>
      <c r="AS758" s="34"/>
      <c r="AT758" s="24"/>
      <c r="AU758" s="24"/>
      <c r="AV758" s="24"/>
      <c r="AW758" s="24"/>
      <c r="AX758" s="24"/>
    </row>
    <row r="759" ht="18.0" customHeight="1">
      <c r="A759" s="1"/>
      <c r="B759" s="1"/>
      <c r="C759" s="23"/>
      <c r="D759" s="24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24"/>
      <c r="AQ759" s="24"/>
      <c r="AR759" s="24"/>
      <c r="AS759" s="34"/>
      <c r="AT759" s="24"/>
      <c r="AU759" s="24"/>
      <c r="AV759" s="24"/>
      <c r="AW759" s="24"/>
      <c r="AX759" s="24"/>
    </row>
    <row r="760" ht="18.0" customHeight="1">
      <c r="A760" s="1"/>
      <c r="B760" s="1"/>
      <c r="C760" s="23"/>
      <c r="D760" s="24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24"/>
      <c r="AQ760" s="24"/>
      <c r="AR760" s="24"/>
      <c r="AS760" s="34"/>
      <c r="AT760" s="24"/>
      <c r="AU760" s="24"/>
      <c r="AV760" s="24"/>
      <c r="AW760" s="24"/>
      <c r="AX760" s="24"/>
    </row>
    <row r="761" ht="18.0" customHeight="1">
      <c r="A761" s="1"/>
      <c r="B761" s="1"/>
      <c r="C761" s="23"/>
      <c r="D761" s="24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24"/>
      <c r="AQ761" s="24"/>
      <c r="AR761" s="24"/>
      <c r="AS761" s="34"/>
      <c r="AT761" s="24"/>
      <c r="AU761" s="24"/>
      <c r="AV761" s="24"/>
      <c r="AW761" s="24"/>
      <c r="AX761" s="24"/>
    </row>
    <row r="762" ht="18.0" customHeight="1">
      <c r="A762" s="1"/>
      <c r="B762" s="1"/>
      <c r="C762" s="23"/>
      <c r="D762" s="24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24"/>
      <c r="AQ762" s="24"/>
      <c r="AR762" s="24"/>
      <c r="AS762" s="34"/>
      <c r="AT762" s="24"/>
      <c r="AU762" s="24"/>
      <c r="AV762" s="24"/>
      <c r="AW762" s="24"/>
      <c r="AX762" s="24"/>
    </row>
    <row r="763" ht="18.0" customHeight="1">
      <c r="A763" s="1"/>
      <c r="B763" s="1"/>
      <c r="C763" s="23"/>
      <c r="D763" s="24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24"/>
      <c r="AQ763" s="24"/>
      <c r="AR763" s="24"/>
      <c r="AS763" s="34"/>
      <c r="AT763" s="24"/>
      <c r="AU763" s="24"/>
      <c r="AV763" s="24"/>
      <c r="AW763" s="24"/>
      <c r="AX763" s="24"/>
    </row>
    <row r="764" ht="18.0" customHeight="1">
      <c r="A764" s="1"/>
      <c r="B764" s="1"/>
      <c r="C764" s="23"/>
      <c r="D764" s="24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24"/>
      <c r="AQ764" s="24"/>
      <c r="AR764" s="24"/>
      <c r="AS764" s="34"/>
      <c r="AT764" s="24"/>
      <c r="AU764" s="24"/>
      <c r="AV764" s="24"/>
      <c r="AW764" s="24"/>
      <c r="AX764" s="24"/>
    </row>
    <row r="765" ht="18.0" customHeight="1">
      <c r="A765" s="1"/>
      <c r="B765" s="1"/>
      <c r="C765" s="23"/>
      <c r="D765" s="24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24"/>
      <c r="AQ765" s="24"/>
      <c r="AR765" s="24"/>
      <c r="AS765" s="34"/>
      <c r="AT765" s="24"/>
      <c r="AU765" s="24"/>
      <c r="AV765" s="24"/>
      <c r="AW765" s="24"/>
      <c r="AX765" s="24"/>
    </row>
    <row r="766" ht="18.0" customHeight="1">
      <c r="A766" s="1"/>
      <c r="B766" s="1"/>
      <c r="C766" s="23"/>
      <c r="D766" s="24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24"/>
      <c r="AQ766" s="24"/>
      <c r="AR766" s="24"/>
      <c r="AS766" s="34"/>
      <c r="AT766" s="24"/>
      <c r="AU766" s="24"/>
      <c r="AV766" s="24"/>
      <c r="AW766" s="24"/>
      <c r="AX766" s="24"/>
    </row>
    <row r="767" ht="18.0" customHeight="1">
      <c r="A767" s="1"/>
      <c r="B767" s="1"/>
      <c r="C767" s="23"/>
      <c r="D767" s="24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24"/>
      <c r="AQ767" s="24"/>
      <c r="AR767" s="24"/>
      <c r="AS767" s="34"/>
      <c r="AT767" s="24"/>
      <c r="AU767" s="24"/>
      <c r="AV767" s="24"/>
      <c r="AW767" s="24"/>
      <c r="AX767" s="24"/>
    </row>
    <row r="768" ht="18.0" customHeight="1">
      <c r="A768" s="1"/>
      <c r="B768" s="1"/>
      <c r="C768" s="23"/>
      <c r="D768" s="24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24"/>
      <c r="AQ768" s="24"/>
      <c r="AR768" s="24"/>
      <c r="AS768" s="34"/>
      <c r="AT768" s="24"/>
      <c r="AU768" s="24"/>
      <c r="AV768" s="24"/>
      <c r="AW768" s="24"/>
      <c r="AX768" s="24"/>
    </row>
    <row r="769" ht="18.0" customHeight="1">
      <c r="A769" s="1"/>
      <c r="B769" s="1"/>
      <c r="C769" s="23"/>
      <c r="D769" s="24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24"/>
      <c r="AQ769" s="24"/>
      <c r="AR769" s="24"/>
      <c r="AS769" s="34"/>
      <c r="AT769" s="24"/>
      <c r="AU769" s="24"/>
      <c r="AV769" s="24"/>
      <c r="AW769" s="24"/>
      <c r="AX769" s="24"/>
    </row>
    <row r="770" ht="18.0" customHeight="1">
      <c r="A770" s="1"/>
      <c r="B770" s="1"/>
      <c r="C770" s="23"/>
      <c r="D770" s="24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24"/>
      <c r="AQ770" s="24"/>
      <c r="AR770" s="24"/>
      <c r="AS770" s="34"/>
      <c r="AT770" s="24"/>
      <c r="AU770" s="24"/>
      <c r="AV770" s="24"/>
      <c r="AW770" s="24"/>
      <c r="AX770" s="24"/>
    </row>
    <row r="771" ht="18.0" customHeight="1">
      <c r="A771" s="1"/>
      <c r="B771" s="1"/>
      <c r="C771" s="23"/>
      <c r="D771" s="24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24"/>
      <c r="AQ771" s="24"/>
      <c r="AR771" s="24"/>
      <c r="AS771" s="34"/>
      <c r="AT771" s="24"/>
      <c r="AU771" s="24"/>
      <c r="AV771" s="24"/>
      <c r="AW771" s="24"/>
      <c r="AX771" s="24"/>
    </row>
    <row r="772" ht="18.0" customHeight="1">
      <c r="A772" s="1"/>
      <c r="B772" s="1"/>
      <c r="C772" s="23"/>
      <c r="D772" s="24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24"/>
      <c r="AQ772" s="24"/>
      <c r="AR772" s="24"/>
      <c r="AS772" s="34"/>
      <c r="AT772" s="24"/>
      <c r="AU772" s="24"/>
      <c r="AV772" s="24"/>
      <c r="AW772" s="24"/>
      <c r="AX772" s="24"/>
    </row>
    <row r="773" ht="18.0" customHeight="1">
      <c r="A773" s="1"/>
      <c r="B773" s="1"/>
      <c r="C773" s="23"/>
      <c r="D773" s="24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24"/>
      <c r="AQ773" s="24"/>
      <c r="AR773" s="24"/>
      <c r="AS773" s="34"/>
      <c r="AT773" s="24"/>
      <c r="AU773" s="24"/>
      <c r="AV773" s="24"/>
      <c r="AW773" s="24"/>
      <c r="AX773" s="24"/>
    </row>
    <row r="774" ht="18.0" customHeight="1">
      <c r="A774" s="1"/>
      <c r="B774" s="1"/>
      <c r="C774" s="23"/>
      <c r="D774" s="24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24"/>
      <c r="AQ774" s="24"/>
      <c r="AR774" s="24"/>
      <c r="AS774" s="34"/>
      <c r="AT774" s="24"/>
      <c r="AU774" s="24"/>
      <c r="AV774" s="24"/>
      <c r="AW774" s="24"/>
      <c r="AX774" s="24"/>
    </row>
    <row r="775" ht="18.0" customHeight="1">
      <c r="A775" s="1"/>
      <c r="B775" s="1"/>
      <c r="C775" s="23"/>
      <c r="D775" s="24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24"/>
      <c r="AQ775" s="24"/>
      <c r="AR775" s="24"/>
      <c r="AS775" s="34"/>
      <c r="AT775" s="24"/>
      <c r="AU775" s="24"/>
      <c r="AV775" s="24"/>
      <c r="AW775" s="24"/>
      <c r="AX775" s="24"/>
    </row>
    <row r="776" ht="18.0" customHeight="1">
      <c r="A776" s="1"/>
      <c r="B776" s="1"/>
      <c r="C776" s="23"/>
      <c r="D776" s="24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24"/>
      <c r="AQ776" s="24"/>
      <c r="AR776" s="24"/>
      <c r="AS776" s="34"/>
      <c r="AT776" s="24"/>
      <c r="AU776" s="24"/>
      <c r="AV776" s="24"/>
      <c r="AW776" s="24"/>
      <c r="AX776" s="24"/>
    </row>
    <row r="777" ht="18.0" customHeight="1">
      <c r="A777" s="1"/>
      <c r="B777" s="1"/>
      <c r="C777" s="23"/>
      <c r="D777" s="24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24"/>
      <c r="AQ777" s="24"/>
      <c r="AR777" s="24"/>
      <c r="AS777" s="34"/>
      <c r="AT777" s="24"/>
      <c r="AU777" s="24"/>
      <c r="AV777" s="24"/>
      <c r="AW777" s="24"/>
      <c r="AX777" s="24"/>
    </row>
    <row r="778" ht="18.0" customHeight="1">
      <c r="A778" s="1"/>
      <c r="B778" s="1"/>
      <c r="C778" s="23"/>
      <c r="D778" s="24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24"/>
      <c r="AQ778" s="24"/>
      <c r="AR778" s="24"/>
      <c r="AS778" s="34"/>
      <c r="AT778" s="24"/>
      <c r="AU778" s="24"/>
      <c r="AV778" s="24"/>
      <c r="AW778" s="24"/>
      <c r="AX778" s="24"/>
    </row>
    <row r="779" ht="18.0" customHeight="1">
      <c r="A779" s="1"/>
      <c r="B779" s="1"/>
      <c r="C779" s="23"/>
      <c r="D779" s="24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24"/>
      <c r="AQ779" s="24"/>
      <c r="AR779" s="24"/>
      <c r="AS779" s="34"/>
      <c r="AT779" s="24"/>
      <c r="AU779" s="24"/>
      <c r="AV779" s="24"/>
      <c r="AW779" s="24"/>
      <c r="AX779" s="24"/>
    </row>
    <row r="780" ht="18.0" customHeight="1">
      <c r="A780" s="1"/>
      <c r="B780" s="1"/>
      <c r="C780" s="23"/>
      <c r="D780" s="24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24"/>
      <c r="AQ780" s="24"/>
      <c r="AR780" s="24"/>
      <c r="AS780" s="34"/>
      <c r="AT780" s="24"/>
      <c r="AU780" s="24"/>
      <c r="AV780" s="24"/>
      <c r="AW780" s="24"/>
      <c r="AX780" s="24"/>
    </row>
    <row r="781" ht="18.0" customHeight="1">
      <c r="A781" s="1"/>
      <c r="B781" s="1"/>
      <c r="C781" s="23"/>
      <c r="D781" s="24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24"/>
      <c r="AQ781" s="24"/>
      <c r="AR781" s="24"/>
      <c r="AS781" s="34"/>
      <c r="AT781" s="24"/>
      <c r="AU781" s="24"/>
      <c r="AV781" s="24"/>
      <c r="AW781" s="24"/>
      <c r="AX781" s="24"/>
    </row>
    <row r="782" ht="18.0" customHeight="1">
      <c r="A782" s="1"/>
      <c r="B782" s="1"/>
      <c r="C782" s="23"/>
      <c r="D782" s="24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24"/>
      <c r="AQ782" s="24"/>
      <c r="AR782" s="24"/>
      <c r="AS782" s="34"/>
      <c r="AT782" s="24"/>
      <c r="AU782" s="24"/>
      <c r="AV782" s="24"/>
      <c r="AW782" s="24"/>
      <c r="AX782" s="24"/>
    </row>
    <row r="783" ht="18.0" customHeight="1">
      <c r="A783" s="1"/>
      <c r="B783" s="1"/>
      <c r="C783" s="23"/>
      <c r="D783" s="24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24"/>
      <c r="AQ783" s="24"/>
      <c r="AR783" s="24"/>
      <c r="AS783" s="34"/>
      <c r="AT783" s="24"/>
      <c r="AU783" s="24"/>
      <c r="AV783" s="24"/>
      <c r="AW783" s="24"/>
      <c r="AX783" s="24"/>
    </row>
    <row r="784" ht="18.0" customHeight="1">
      <c r="A784" s="1"/>
      <c r="B784" s="1"/>
      <c r="C784" s="23"/>
      <c r="D784" s="24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24"/>
      <c r="AQ784" s="24"/>
      <c r="AR784" s="24"/>
      <c r="AS784" s="34"/>
      <c r="AT784" s="24"/>
      <c r="AU784" s="24"/>
      <c r="AV784" s="24"/>
      <c r="AW784" s="24"/>
      <c r="AX784" s="24"/>
    </row>
    <row r="785" ht="18.0" customHeight="1">
      <c r="A785" s="1"/>
      <c r="B785" s="1"/>
      <c r="C785" s="23"/>
      <c r="D785" s="24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24"/>
      <c r="AQ785" s="24"/>
      <c r="AR785" s="24"/>
      <c r="AS785" s="34"/>
      <c r="AT785" s="24"/>
      <c r="AU785" s="24"/>
      <c r="AV785" s="24"/>
      <c r="AW785" s="24"/>
      <c r="AX785" s="24"/>
    </row>
    <row r="786" ht="18.0" customHeight="1">
      <c r="A786" s="1"/>
      <c r="B786" s="1"/>
      <c r="C786" s="23"/>
      <c r="D786" s="24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24"/>
      <c r="AQ786" s="24"/>
      <c r="AR786" s="24"/>
      <c r="AS786" s="34"/>
      <c r="AT786" s="24"/>
      <c r="AU786" s="24"/>
      <c r="AV786" s="24"/>
      <c r="AW786" s="24"/>
      <c r="AX786" s="24"/>
    </row>
    <row r="787" ht="18.0" customHeight="1">
      <c r="A787" s="1"/>
      <c r="B787" s="1"/>
      <c r="C787" s="23"/>
      <c r="D787" s="24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24"/>
      <c r="AQ787" s="24"/>
      <c r="AR787" s="24"/>
      <c r="AS787" s="34"/>
      <c r="AT787" s="24"/>
      <c r="AU787" s="24"/>
      <c r="AV787" s="24"/>
      <c r="AW787" s="24"/>
      <c r="AX787" s="24"/>
    </row>
    <row r="788" ht="18.0" customHeight="1">
      <c r="A788" s="1"/>
      <c r="B788" s="1"/>
      <c r="C788" s="23"/>
      <c r="D788" s="24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24"/>
      <c r="AQ788" s="24"/>
      <c r="AR788" s="24"/>
      <c r="AS788" s="34"/>
      <c r="AT788" s="24"/>
      <c r="AU788" s="24"/>
      <c r="AV788" s="24"/>
      <c r="AW788" s="24"/>
      <c r="AX788" s="24"/>
    </row>
    <row r="789" ht="18.0" customHeight="1">
      <c r="A789" s="1"/>
      <c r="B789" s="1"/>
      <c r="C789" s="23"/>
      <c r="D789" s="24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24"/>
      <c r="AQ789" s="24"/>
      <c r="AR789" s="24"/>
      <c r="AS789" s="34"/>
      <c r="AT789" s="24"/>
      <c r="AU789" s="24"/>
      <c r="AV789" s="24"/>
      <c r="AW789" s="24"/>
      <c r="AX789" s="24"/>
    </row>
    <row r="790" ht="18.0" customHeight="1">
      <c r="A790" s="1"/>
      <c r="B790" s="1"/>
      <c r="C790" s="23"/>
      <c r="D790" s="24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24"/>
      <c r="AQ790" s="24"/>
      <c r="AR790" s="24"/>
      <c r="AS790" s="34"/>
      <c r="AT790" s="24"/>
      <c r="AU790" s="24"/>
      <c r="AV790" s="24"/>
      <c r="AW790" s="24"/>
      <c r="AX790" s="24"/>
    </row>
    <row r="791" ht="18.0" customHeight="1">
      <c r="A791" s="1"/>
      <c r="B791" s="1"/>
      <c r="C791" s="23"/>
      <c r="D791" s="24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24"/>
      <c r="AQ791" s="24"/>
      <c r="AR791" s="24"/>
      <c r="AS791" s="34"/>
      <c r="AT791" s="24"/>
      <c r="AU791" s="24"/>
      <c r="AV791" s="24"/>
      <c r="AW791" s="24"/>
      <c r="AX791" s="24"/>
    </row>
    <row r="792" ht="18.0" customHeight="1">
      <c r="A792" s="1"/>
      <c r="B792" s="1"/>
      <c r="C792" s="23"/>
      <c r="D792" s="24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24"/>
      <c r="AQ792" s="24"/>
      <c r="AR792" s="24"/>
      <c r="AS792" s="34"/>
      <c r="AT792" s="24"/>
      <c r="AU792" s="24"/>
      <c r="AV792" s="24"/>
      <c r="AW792" s="24"/>
      <c r="AX792" s="24"/>
    </row>
    <row r="793" ht="18.0" customHeight="1">
      <c r="A793" s="1"/>
      <c r="B793" s="1"/>
      <c r="C793" s="23"/>
      <c r="D793" s="24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24"/>
      <c r="AQ793" s="24"/>
      <c r="AR793" s="24"/>
      <c r="AS793" s="34"/>
      <c r="AT793" s="24"/>
      <c r="AU793" s="24"/>
      <c r="AV793" s="24"/>
      <c r="AW793" s="24"/>
      <c r="AX793" s="24"/>
    </row>
    <row r="794" ht="18.0" customHeight="1">
      <c r="A794" s="1"/>
      <c r="B794" s="1"/>
      <c r="C794" s="23"/>
      <c r="D794" s="24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24"/>
      <c r="AQ794" s="24"/>
      <c r="AR794" s="24"/>
      <c r="AS794" s="34"/>
      <c r="AT794" s="24"/>
      <c r="AU794" s="24"/>
      <c r="AV794" s="24"/>
      <c r="AW794" s="24"/>
      <c r="AX794" s="24"/>
    </row>
    <row r="795" ht="18.0" customHeight="1">
      <c r="A795" s="1"/>
      <c r="B795" s="1"/>
      <c r="C795" s="23"/>
      <c r="D795" s="24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24"/>
      <c r="AQ795" s="24"/>
      <c r="AR795" s="24"/>
      <c r="AS795" s="34"/>
      <c r="AT795" s="24"/>
      <c r="AU795" s="24"/>
      <c r="AV795" s="24"/>
      <c r="AW795" s="24"/>
      <c r="AX795" s="24"/>
    </row>
    <row r="796" ht="18.0" customHeight="1">
      <c r="A796" s="1"/>
      <c r="B796" s="1"/>
      <c r="C796" s="23"/>
      <c r="D796" s="24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24"/>
      <c r="AQ796" s="24"/>
      <c r="AR796" s="24"/>
      <c r="AS796" s="34"/>
      <c r="AT796" s="24"/>
      <c r="AU796" s="24"/>
      <c r="AV796" s="24"/>
      <c r="AW796" s="24"/>
      <c r="AX796" s="24"/>
    </row>
    <row r="797" ht="18.0" customHeight="1">
      <c r="A797" s="1"/>
      <c r="B797" s="1"/>
      <c r="C797" s="23"/>
      <c r="D797" s="24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24"/>
      <c r="AQ797" s="24"/>
      <c r="AR797" s="24"/>
      <c r="AS797" s="34"/>
      <c r="AT797" s="24"/>
      <c r="AU797" s="24"/>
      <c r="AV797" s="24"/>
      <c r="AW797" s="24"/>
      <c r="AX797" s="24"/>
    </row>
    <row r="798" ht="18.0" customHeight="1">
      <c r="A798" s="1"/>
      <c r="B798" s="1"/>
      <c r="C798" s="23"/>
      <c r="D798" s="24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24"/>
      <c r="AQ798" s="24"/>
      <c r="AR798" s="24"/>
      <c r="AS798" s="34"/>
      <c r="AT798" s="24"/>
      <c r="AU798" s="24"/>
      <c r="AV798" s="24"/>
      <c r="AW798" s="24"/>
      <c r="AX798" s="24"/>
    </row>
    <row r="799" ht="18.0" customHeight="1">
      <c r="A799" s="1"/>
      <c r="B799" s="1"/>
      <c r="C799" s="23"/>
      <c r="D799" s="24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24"/>
      <c r="AQ799" s="24"/>
      <c r="AR799" s="24"/>
      <c r="AS799" s="34"/>
      <c r="AT799" s="24"/>
      <c r="AU799" s="24"/>
      <c r="AV799" s="24"/>
      <c r="AW799" s="24"/>
      <c r="AX799" s="24"/>
    </row>
    <row r="800" ht="18.0" customHeight="1">
      <c r="A800" s="1"/>
      <c r="B800" s="1"/>
      <c r="C800" s="23"/>
      <c r="D800" s="24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24"/>
      <c r="AQ800" s="24"/>
      <c r="AR800" s="24"/>
      <c r="AS800" s="34"/>
      <c r="AT800" s="24"/>
      <c r="AU800" s="24"/>
      <c r="AV800" s="24"/>
      <c r="AW800" s="24"/>
      <c r="AX800" s="24"/>
    </row>
    <row r="801" ht="18.0" customHeight="1">
      <c r="A801" s="1"/>
      <c r="B801" s="1"/>
      <c r="C801" s="23"/>
      <c r="D801" s="24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24"/>
      <c r="AQ801" s="24"/>
      <c r="AR801" s="24"/>
      <c r="AS801" s="34"/>
      <c r="AT801" s="24"/>
      <c r="AU801" s="24"/>
      <c r="AV801" s="24"/>
      <c r="AW801" s="24"/>
      <c r="AX801" s="24"/>
    </row>
    <row r="802" ht="18.0" customHeight="1">
      <c r="A802" s="1"/>
      <c r="B802" s="1"/>
      <c r="C802" s="23"/>
      <c r="D802" s="24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24"/>
      <c r="AQ802" s="24"/>
      <c r="AR802" s="24"/>
      <c r="AS802" s="34"/>
      <c r="AT802" s="24"/>
      <c r="AU802" s="24"/>
      <c r="AV802" s="24"/>
      <c r="AW802" s="24"/>
      <c r="AX802" s="24"/>
    </row>
    <row r="803" ht="18.0" customHeight="1">
      <c r="A803" s="1"/>
      <c r="B803" s="1"/>
      <c r="C803" s="23"/>
      <c r="D803" s="24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24"/>
      <c r="AQ803" s="24"/>
      <c r="AR803" s="24"/>
      <c r="AS803" s="34"/>
      <c r="AT803" s="24"/>
      <c r="AU803" s="24"/>
      <c r="AV803" s="24"/>
      <c r="AW803" s="24"/>
      <c r="AX803" s="24"/>
    </row>
    <row r="804" ht="18.0" customHeight="1">
      <c r="A804" s="1"/>
      <c r="B804" s="1"/>
      <c r="C804" s="23"/>
      <c r="D804" s="24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24"/>
      <c r="AQ804" s="24"/>
      <c r="AR804" s="24"/>
      <c r="AS804" s="34"/>
      <c r="AT804" s="24"/>
      <c r="AU804" s="24"/>
      <c r="AV804" s="24"/>
      <c r="AW804" s="24"/>
      <c r="AX804" s="24"/>
    </row>
    <row r="805" ht="18.0" customHeight="1">
      <c r="A805" s="1"/>
      <c r="B805" s="1"/>
      <c r="C805" s="23"/>
      <c r="D805" s="24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24"/>
      <c r="AQ805" s="24"/>
      <c r="AR805" s="24"/>
      <c r="AS805" s="34"/>
      <c r="AT805" s="24"/>
      <c r="AU805" s="24"/>
      <c r="AV805" s="24"/>
      <c r="AW805" s="24"/>
      <c r="AX805" s="24"/>
    </row>
    <row r="806" ht="18.0" customHeight="1">
      <c r="A806" s="1"/>
      <c r="B806" s="1"/>
      <c r="C806" s="23"/>
      <c r="D806" s="24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24"/>
      <c r="AQ806" s="24"/>
      <c r="AR806" s="24"/>
      <c r="AS806" s="34"/>
      <c r="AT806" s="24"/>
      <c r="AU806" s="24"/>
      <c r="AV806" s="24"/>
      <c r="AW806" s="24"/>
      <c r="AX806" s="24"/>
    </row>
    <row r="807" ht="18.0" customHeight="1">
      <c r="A807" s="1"/>
      <c r="B807" s="1"/>
      <c r="C807" s="23"/>
      <c r="D807" s="24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24"/>
      <c r="AQ807" s="24"/>
      <c r="AR807" s="24"/>
      <c r="AS807" s="34"/>
      <c r="AT807" s="24"/>
      <c r="AU807" s="24"/>
      <c r="AV807" s="24"/>
      <c r="AW807" s="24"/>
      <c r="AX807" s="24"/>
    </row>
    <row r="808" ht="18.0" customHeight="1">
      <c r="A808" s="1"/>
      <c r="B808" s="1"/>
      <c r="C808" s="23"/>
      <c r="D808" s="24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24"/>
      <c r="AQ808" s="24"/>
      <c r="AR808" s="24"/>
      <c r="AS808" s="34"/>
      <c r="AT808" s="24"/>
      <c r="AU808" s="24"/>
      <c r="AV808" s="24"/>
      <c r="AW808" s="24"/>
      <c r="AX808" s="24"/>
    </row>
    <row r="809" ht="18.0" customHeight="1">
      <c r="A809" s="1"/>
      <c r="B809" s="1"/>
      <c r="C809" s="23"/>
      <c r="D809" s="24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24"/>
      <c r="AQ809" s="24"/>
      <c r="AR809" s="24"/>
      <c r="AS809" s="34"/>
      <c r="AT809" s="24"/>
      <c r="AU809" s="24"/>
      <c r="AV809" s="24"/>
      <c r="AW809" s="24"/>
      <c r="AX809" s="24"/>
    </row>
    <row r="810" ht="18.0" customHeight="1">
      <c r="A810" s="1"/>
      <c r="B810" s="1"/>
      <c r="C810" s="23"/>
      <c r="D810" s="24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24"/>
      <c r="AQ810" s="24"/>
      <c r="AR810" s="24"/>
      <c r="AS810" s="34"/>
      <c r="AT810" s="24"/>
      <c r="AU810" s="24"/>
      <c r="AV810" s="24"/>
      <c r="AW810" s="24"/>
      <c r="AX810" s="24"/>
    </row>
    <row r="811" ht="18.0" customHeight="1">
      <c r="A811" s="1"/>
      <c r="B811" s="1"/>
      <c r="C811" s="23"/>
      <c r="D811" s="24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24"/>
      <c r="AQ811" s="24"/>
      <c r="AR811" s="24"/>
      <c r="AS811" s="34"/>
      <c r="AT811" s="24"/>
      <c r="AU811" s="24"/>
      <c r="AV811" s="24"/>
      <c r="AW811" s="24"/>
      <c r="AX811" s="24"/>
    </row>
    <row r="812" ht="18.0" customHeight="1">
      <c r="A812" s="1"/>
      <c r="B812" s="1"/>
      <c r="C812" s="23"/>
      <c r="D812" s="24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24"/>
      <c r="AQ812" s="24"/>
      <c r="AR812" s="24"/>
      <c r="AS812" s="34"/>
      <c r="AT812" s="24"/>
      <c r="AU812" s="24"/>
      <c r="AV812" s="24"/>
      <c r="AW812" s="24"/>
      <c r="AX812" s="24"/>
    </row>
    <row r="813" ht="18.0" customHeight="1">
      <c r="A813" s="1"/>
      <c r="B813" s="1"/>
      <c r="C813" s="23"/>
      <c r="D813" s="24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24"/>
      <c r="AQ813" s="24"/>
      <c r="AR813" s="24"/>
      <c r="AS813" s="34"/>
      <c r="AT813" s="24"/>
      <c r="AU813" s="24"/>
      <c r="AV813" s="24"/>
      <c r="AW813" s="24"/>
      <c r="AX813" s="24"/>
    </row>
    <row r="814" ht="18.0" customHeight="1">
      <c r="A814" s="1"/>
      <c r="B814" s="1"/>
      <c r="C814" s="23"/>
      <c r="D814" s="24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24"/>
      <c r="AQ814" s="24"/>
      <c r="AR814" s="24"/>
      <c r="AS814" s="34"/>
      <c r="AT814" s="24"/>
      <c r="AU814" s="24"/>
      <c r="AV814" s="24"/>
      <c r="AW814" s="24"/>
      <c r="AX814" s="24"/>
    </row>
    <row r="815" ht="18.0" customHeight="1">
      <c r="A815" s="1"/>
      <c r="B815" s="1"/>
      <c r="C815" s="23"/>
      <c r="D815" s="24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24"/>
      <c r="AQ815" s="24"/>
      <c r="AR815" s="24"/>
      <c r="AS815" s="34"/>
      <c r="AT815" s="24"/>
      <c r="AU815" s="24"/>
      <c r="AV815" s="24"/>
      <c r="AW815" s="24"/>
      <c r="AX815" s="24"/>
    </row>
    <row r="816" ht="18.0" customHeight="1">
      <c r="A816" s="1"/>
      <c r="B816" s="1"/>
      <c r="C816" s="23"/>
      <c r="D816" s="24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24"/>
      <c r="AQ816" s="24"/>
      <c r="AR816" s="24"/>
      <c r="AS816" s="34"/>
      <c r="AT816" s="24"/>
      <c r="AU816" s="24"/>
      <c r="AV816" s="24"/>
      <c r="AW816" s="24"/>
      <c r="AX816" s="24"/>
    </row>
    <row r="817" ht="18.0" customHeight="1">
      <c r="A817" s="1"/>
      <c r="B817" s="1"/>
      <c r="C817" s="23"/>
      <c r="D817" s="24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24"/>
      <c r="AQ817" s="24"/>
      <c r="AR817" s="24"/>
      <c r="AS817" s="34"/>
      <c r="AT817" s="24"/>
      <c r="AU817" s="24"/>
      <c r="AV817" s="24"/>
      <c r="AW817" s="24"/>
      <c r="AX817" s="24"/>
    </row>
    <row r="818" ht="18.0" customHeight="1">
      <c r="A818" s="1"/>
      <c r="B818" s="1"/>
      <c r="C818" s="23"/>
      <c r="D818" s="24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24"/>
      <c r="AQ818" s="24"/>
      <c r="AR818" s="24"/>
      <c r="AS818" s="34"/>
      <c r="AT818" s="24"/>
      <c r="AU818" s="24"/>
      <c r="AV818" s="24"/>
      <c r="AW818" s="24"/>
      <c r="AX818" s="24"/>
    </row>
    <row r="819" ht="18.0" customHeight="1">
      <c r="A819" s="1"/>
      <c r="B819" s="1"/>
      <c r="C819" s="23"/>
      <c r="D819" s="24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24"/>
      <c r="AQ819" s="24"/>
      <c r="AR819" s="24"/>
      <c r="AS819" s="34"/>
      <c r="AT819" s="24"/>
      <c r="AU819" s="24"/>
      <c r="AV819" s="24"/>
      <c r="AW819" s="24"/>
      <c r="AX819" s="24"/>
    </row>
    <row r="820" ht="18.0" customHeight="1">
      <c r="A820" s="1"/>
      <c r="B820" s="1"/>
      <c r="C820" s="23"/>
      <c r="D820" s="24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24"/>
      <c r="AQ820" s="24"/>
      <c r="AR820" s="24"/>
      <c r="AS820" s="34"/>
      <c r="AT820" s="24"/>
      <c r="AU820" s="24"/>
      <c r="AV820" s="24"/>
      <c r="AW820" s="24"/>
      <c r="AX820" s="24"/>
    </row>
    <row r="821" ht="18.0" customHeight="1">
      <c r="A821" s="1"/>
      <c r="B821" s="1"/>
      <c r="C821" s="23"/>
      <c r="D821" s="24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24"/>
      <c r="AQ821" s="24"/>
      <c r="AR821" s="24"/>
      <c r="AS821" s="34"/>
      <c r="AT821" s="24"/>
      <c r="AU821" s="24"/>
      <c r="AV821" s="24"/>
      <c r="AW821" s="24"/>
      <c r="AX821" s="24"/>
    </row>
    <row r="822" ht="18.0" customHeight="1">
      <c r="A822" s="1"/>
      <c r="B822" s="1"/>
      <c r="C822" s="23"/>
      <c r="D822" s="24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24"/>
      <c r="AQ822" s="24"/>
      <c r="AR822" s="24"/>
      <c r="AS822" s="34"/>
      <c r="AT822" s="24"/>
      <c r="AU822" s="24"/>
      <c r="AV822" s="24"/>
      <c r="AW822" s="24"/>
      <c r="AX822" s="24"/>
    </row>
    <row r="823" ht="18.0" customHeight="1">
      <c r="A823" s="1"/>
      <c r="B823" s="1"/>
      <c r="C823" s="23"/>
      <c r="D823" s="24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24"/>
      <c r="AQ823" s="24"/>
      <c r="AR823" s="24"/>
      <c r="AS823" s="34"/>
      <c r="AT823" s="24"/>
      <c r="AU823" s="24"/>
      <c r="AV823" s="24"/>
      <c r="AW823" s="24"/>
      <c r="AX823" s="24"/>
    </row>
    <row r="824" ht="18.0" customHeight="1">
      <c r="A824" s="1"/>
      <c r="B824" s="1"/>
      <c r="C824" s="23"/>
      <c r="D824" s="24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24"/>
      <c r="AQ824" s="24"/>
      <c r="AR824" s="24"/>
      <c r="AS824" s="34"/>
      <c r="AT824" s="24"/>
      <c r="AU824" s="24"/>
      <c r="AV824" s="24"/>
      <c r="AW824" s="24"/>
      <c r="AX824" s="24"/>
    </row>
    <row r="825" ht="18.0" customHeight="1">
      <c r="A825" s="1"/>
      <c r="B825" s="1"/>
      <c r="C825" s="23"/>
      <c r="D825" s="24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24"/>
      <c r="AQ825" s="24"/>
      <c r="AR825" s="24"/>
      <c r="AS825" s="34"/>
      <c r="AT825" s="24"/>
      <c r="AU825" s="24"/>
      <c r="AV825" s="24"/>
      <c r="AW825" s="24"/>
      <c r="AX825" s="24"/>
    </row>
    <row r="826" ht="18.0" customHeight="1">
      <c r="A826" s="1"/>
      <c r="B826" s="1"/>
      <c r="C826" s="23"/>
      <c r="D826" s="24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24"/>
      <c r="AQ826" s="24"/>
      <c r="AR826" s="24"/>
      <c r="AS826" s="34"/>
      <c r="AT826" s="24"/>
      <c r="AU826" s="24"/>
      <c r="AV826" s="24"/>
      <c r="AW826" s="24"/>
      <c r="AX826" s="24"/>
    </row>
    <row r="827" ht="18.0" customHeight="1">
      <c r="A827" s="1"/>
      <c r="B827" s="1"/>
      <c r="C827" s="23"/>
      <c r="D827" s="24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24"/>
      <c r="AQ827" s="24"/>
      <c r="AR827" s="24"/>
      <c r="AS827" s="34"/>
      <c r="AT827" s="24"/>
      <c r="AU827" s="24"/>
      <c r="AV827" s="24"/>
      <c r="AW827" s="24"/>
      <c r="AX827" s="24"/>
    </row>
    <row r="828" ht="18.0" customHeight="1">
      <c r="A828" s="1"/>
      <c r="B828" s="1"/>
      <c r="C828" s="23"/>
      <c r="D828" s="24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24"/>
      <c r="AQ828" s="24"/>
      <c r="AR828" s="24"/>
      <c r="AS828" s="34"/>
      <c r="AT828" s="24"/>
      <c r="AU828" s="24"/>
      <c r="AV828" s="24"/>
      <c r="AW828" s="24"/>
      <c r="AX828" s="24"/>
    </row>
    <row r="829" ht="18.0" customHeight="1">
      <c r="A829" s="1"/>
      <c r="B829" s="1"/>
      <c r="C829" s="23"/>
      <c r="D829" s="24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24"/>
      <c r="AQ829" s="24"/>
      <c r="AR829" s="24"/>
      <c r="AS829" s="34"/>
      <c r="AT829" s="24"/>
      <c r="AU829" s="24"/>
      <c r="AV829" s="24"/>
      <c r="AW829" s="24"/>
      <c r="AX829" s="24"/>
    </row>
    <row r="830" ht="18.0" customHeight="1">
      <c r="A830" s="1"/>
      <c r="B830" s="1"/>
      <c r="C830" s="23"/>
      <c r="D830" s="24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24"/>
      <c r="AQ830" s="24"/>
      <c r="AR830" s="24"/>
      <c r="AS830" s="34"/>
      <c r="AT830" s="24"/>
      <c r="AU830" s="24"/>
      <c r="AV830" s="24"/>
      <c r="AW830" s="24"/>
      <c r="AX830" s="24"/>
    </row>
    <row r="831" ht="18.0" customHeight="1">
      <c r="A831" s="1"/>
      <c r="B831" s="1"/>
      <c r="C831" s="23"/>
      <c r="D831" s="24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24"/>
      <c r="AQ831" s="24"/>
      <c r="AR831" s="24"/>
      <c r="AS831" s="34"/>
      <c r="AT831" s="24"/>
      <c r="AU831" s="24"/>
      <c r="AV831" s="24"/>
      <c r="AW831" s="24"/>
      <c r="AX831" s="24"/>
    </row>
    <row r="832" ht="18.0" customHeight="1">
      <c r="A832" s="1"/>
      <c r="B832" s="1"/>
      <c r="C832" s="23"/>
      <c r="D832" s="24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24"/>
      <c r="AQ832" s="24"/>
      <c r="AR832" s="24"/>
      <c r="AS832" s="34"/>
      <c r="AT832" s="24"/>
      <c r="AU832" s="24"/>
      <c r="AV832" s="24"/>
      <c r="AW832" s="24"/>
      <c r="AX832" s="24"/>
    </row>
    <row r="833" ht="18.0" customHeight="1">
      <c r="A833" s="1"/>
      <c r="B833" s="1"/>
      <c r="C833" s="23"/>
      <c r="D833" s="24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24"/>
      <c r="AQ833" s="24"/>
      <c r="AR833" s="24"/>
      <c r="AS833" s="34"/>
      <c r="AT833" s="24"/>
      <c r="AU833" s="24"/>
      <c r="AV833" s="24"/>
      <c r="AW833" s="24"/>
      <c r="AX833" s="24"/>
    </row>
    <row r="834" ht="18.0" customHeight="1">
      <c r="A834" s="1"/>
      <c r="B834" s="1"/>
      <c r="C834" s="23"/>
      <c r="D834" s="24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24"/>
      <c r="AQ834" s="24"/>
      <c r="AR834" s="24"/>
      <c r="AS834" s="34"/>
      <c r="AT834" s="24"/>
      <c r="AU834" s="24"/>
      <c r="AV834" s="24"/>
      <c r="AW834" s="24"/>
      <c r="AX834" s="24"/>
    </row>
    <row r="835" ht="18.0" customHeight="1">
      <c r="A835" s="1"/>
      <c r="B835" s="1"/>
      <c r="C835" s="23"/>
      <c r="D835" s="24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24"/>
      <c r="AQ835" s="24"/>
      <c r="AR835" s="24"/>
      <c r="AS835" s="34"/>
      <c r="AT835" s="24"/>
      <c r="AU835" s="24"/>
      <c r="AV835" s="24"/>
      <c r="AW835" s="24"/>
      <c r="AX835" s="24"/>
    </row>
    <row r="836" ht="18.0" customHeight="1">
      <c r="A836" s="1"/>
      <c r="B836" s="1"/>
      <c r="C836" s="23"/>
      <c r="D836" s="24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24"/>
      <c r="AQ836" s="24"/>
      <c r="AR836" s="24"/>
      <c r="AS836" s="34"/>
      <c r="AT836" s="24"/>
      <c r="AU836" s="24"/>
      <c r="AV836" s="24"/>
      <c r="AW836" s="24"/>
      <c r="AX836" s="24"/>
    </row>
    <row r="837" ht="18.0" customHeight="1">
      <c r="A837" s="1"/>
      <c r="B837" s="1"/>
      <c r="C837" s="23"/>
      <c r="D837" s="24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24"/>
      <c r="AQ837" s="24"/>
      <c r="AR837" s="24"/>
      <c r="AS837" s="34"/>
      <c r="AT837" s="24"/>
      <c r="AU837" s="24"/>
      <c r="AV837" s="24"/>
      <c r="AW837" s="24"/>
      <c r="AX837" s="24"/>
    </row>
    <row r="838" ht="18.0" customHeight="1">
      <c r="A838" s="1"/>
      <c r="B838" s="1"/>
      <c r="C838" s="23"/>
      <c r="D838" s="24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24"/>
      <c r="AQ838" s="24"/>
      <c r="AR838" s="24"/>
      <c r="AS838" s="34"/>
      <c r="AT838" s="24"/>
      <c r="AU838" s="24"/>
      <c r="AV838" s="24"/>
      <c r="AW838" s="24"/>
      <c r="AX838" s="24"/>
    </row>
    <row r="839" ht="18.0" customHeight="1">
      <c r="A839" s="1"/>
      <c r="B839" s="1"/>
      <c r="C839" s="23"/>
      <c r="D839" s="24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24"/>
      <c r="AQ839" s="24"/>
      <c r="AR839" s="24"/>
      <c r="AS839" s="34"/>
      <c r="AT839" s="24"/>
      <c r="AU839" s="24"/>
      <c r="AV839" s="24"/>
      <c r="AW839" s="24"/>
      <c r="AX839" s="24"/>
    </row>
    <row r="840" ht="18.0" customHeight="1">
      <c r="A840" s="1"/>
      <c r="B840" s="1"/>
      <c r="C840" s="23"/>
      <c r="D840" s="24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24"/>
      <c r="AQ840" s="24"/>
      <c r="AR840" s="24"/>
      <c r="AS840" s="34"/>
      <c r="AT840" s="24"/>
      <c r="AU840" s="24"/>
      <c r="AV840" s="24"/>
      <c r="AW840" s="24"/>
      <c r="AX840" s="24"/>
    </row>
    <row r="841" ht="18.0" customHeight="1">
      <c r="A841" s="1"/>
      <c r="B841" s="1"/>
      <c r="C841" s="23"/>
      <c r="D841" s="24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24"/>
      <c r="AQ841" s="24"/>
      <c r="AR841" s="24"/>
      <c r="AS841" s="34"/>
      <c r="AT841" s="24"/>
      <c r="AU841" s="24"/>
      <c r="AV841" s="24"/>
      <c r="AW841" s="24"/>
      <c r="AX841" s="24"/>
    </row>
    <row r="842" ht="18.0" customHeight="1">
      <c r="A842" s="1"/>
      <c r="B842" s="1"/>
      <c r="C842" s="23"/>
      <c r="D842" s="24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24"/>
      <c r="AQ842" s="24"/>
      <c r="AR842" s="24"/>
      <c r="AS842" s="34"/>
      <c r="AT842" s="24"/>
      <c r="AU842" s="24"/>
      <c r="AV842" s="24"/>
      <c r="AW842" s="24"/>
      <c r="AX842" s="24"/>
    </row>
    <row r="843" ht="18.0" customHeight="1">
      <c r="A843" s="1"/>
      <c r="B843" s="1"/>
      <c r="C843" s="23"/>
      <c r="D843" s="24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24"/>
      <c r="AQ843" s="24"/>
      <c r="AR843" s="24"/>
      <c r="AS843" s="34"/>
      <c r="AT843" s="24"/>
      <c r="AU843" s="24"/>
      <c r="AV843" s="24"/>
      <c r="AW843" s="24"/>
      <c r="AX843" s="24"/>
    </row>
    <row r="844" ht="18.0" customHeight="1">
      <c r="A844" s="1"/>
      <c r="B844" s="1"/>
      <c r="C844" s="23"/>
      <c r="D844" s="24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24"/>
      <c r="AQ844" s="24"/>
      <c r="AR844" s="24"/>
      <c r="AS844" s="34"/>
      <c r="AT844" s="24"/>
      <c r="AU844" s="24"/>
      <c r="AV844" s="24"/>
      <c r="AW844" s="24"/>
      <c r="AX844" s="24"/>
    </row>
    <row r="845" ht="18.0" customHeight="1">
      <c r="A845" s="1"/>
      <c r="B845" s="1"/>
      <c r="C845" s="23"/>
      <c r="D845" s="24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24"/>
      <c r="AQ845" s="24"/>
      <c r="AR845" s="24"/>
      <c r="AS845" s="34"/>
      <c r="AT845" s="24"/>
      <c r="AU845" s="24"/>
      <c r="AV845" s="24"/>
      <c r="AW845" s="24"/>
      <c r="AX845" s="24"/>
    </row>
    <row r="846" ht="18.0" customHeight="1">
      <c r="A846" s="1"/>
      <c r="B846" s="1"/>
      <c r="C846" s="23"/>
      <c r="D846" s="24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24"/>
      <c r="AQ846" s="24"/>
      <c r="AR846" s="24"/>
      <c r="AS846" s="34"/>
      <c r="AT846" s="24"/>
      <c r="AU846" s="24"/>
      <c r="AV846" s="24"/>
      <c r="AW846" s="24"/>
      <c r="AX846" s="24"/>
    </row>
    <row r="847" ht="18.0" customHeight="1">
      <c r="A847" s="1"/>
      <c r="B847" s="1"/>
      <c r="C847" s="23"/>
      <c r="D847" s="24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24"/>
      <c r="AQ847" s="24"/>
      <c r="AR847" s="24"/>
      <c r="AS847" s="34"/>
      <c r="AT847" s="24"/>
      <c r="AU847" s="24"/>
      <c r="AV847" s="24"/>
      <c r="AW847" s="24"/>
      <c r="AX847" s="24"/>
    </row>
    <row r="848" ht="18.0" customHeight="1">
      <c r="A848" s="1"/>
      <c r="B848" s="1"/>
      <c r="C848" s="23"/>
      <c r="D848" s="24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24"/>
      <c r="AQ848" s="24"/>
      <c r="AR848" s="24"/>
      <c r="AS848" s="34"/>
      <c r="AT848" s="24"/>
      <c r="AU848" s="24"/>
      <c r="AV848" s="24"/>
      <c r="AW848" s="24"/>
      <c r="AX848" s="24"/>
    </row>
    <row r="849" ht="18.0" customHeight="1">
      <c r="A849" s="1"/>
      <c r="B849" s="1"/>
      <c r="C849" s="23"/>
      <c r="D849" s="24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24"/>
      <c r="AQ849" s="24"/>
      <c r="AR849" s="24"/>
      <c r="AS849" s="34"/>
      <c r="AT849" s="24"/>
      <c r="AU849" s="24"/>
      <c r="AV849" s="24"/>
      <c r="AW849" s="24"/>
      <c r="AX849" s="24"/>
    </row>
    <row r="850" ht="18.0" customHeight="1">
      <c r="A850" s="1"/>
      <c r="B850" s="1"/>
      <c r="C850" s="23"/>
      <c r="D850" s="24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24"/>
      <c r="AQ850" s="24"/>
      <c r="AR850" s="24"/>
      <c r="AS850" s="34"/>
      <c r="AT850" s="24"/>
      <c r="AU850" s="24"/>
      <c r="AV850" s="24"/>
      <c r="AW850" s="24"/>
      <c r="AX850" s="24"/>
    </row>
    <row r="851" ht="18.0" customHeight="1">
      <c r="A851" s="1"/>
      <c r="B851" s="1"/>
      <c r="C851" s="23"/>
      <c r="D851" s="24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24"/>
      <c r="AQ851" s="24"/>
      <c r="AR851" s="24"/>
      <c r="AS851" s="34"/>
      <c r="AT851" s="24"/>
      <c r="AU851" s="24"/>
      <c r="AV851" s="24"/>
      <c r="AW851" s="24"/>
      <c r="AX851" s="24"/>
    </row>
    <row r="852" ht="18.0" customHeight="1">
      <c r="A852" s="1"/>
      <c r="B852" s="1"/>
      <c r="C852" s="23"/>
      <c r="D852" s="24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24"/>
      <c r="AQ852" s="24"/>
      <c r="AR852" s="24"/>
      <c r="AS852" s="34"/>
      <c r="AT852" s="24"/>
      <c r="AU852" s="24"/>
      <c r="AV852" s="24"/>
      <c r="AW852" s="24"/>
      <c r="AX852" s="24"/>
    </row>
    <row r="853" ht="18.0" customHeight="1">
      <c r="A853" s="1"/>
      <c r="B853" s="1"/>
      <c r="C853" s="23"/>
      <c r="D853" s="24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24"/>
      <c r="AQ853" s="24"/>
      <c r="AR853" s="24"/>
      <c r="AS853" s="34"/>
      <c r="AT853" s="24"/>
      <c r="AU853" s="24"/>
      <c r="AV853" s="24"/>
      <c r="AW853" s="24"/>
      <c r="AX853" s="24"/>
    </row>
    <row r="854" ht="18.0" customHeight="1">
      <c r="A854" s="1"/>
      <c r="B854" s="1"/>
      <c r="C854" s="23"/>
      <c r="D854" s="24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24"/>
      <c r="AQ854" s="24"/>
      <c r="AR854" s="24"/>
      <c r="AS854" s="34"/>
      <c r="AT854" s="24"/>
      <c r="AU854" s="24"/>
      <c r="AV854" s="24"/>
      <c r="AW854" s="24"/>
      <c r="AX854" s="24"/>
    </row>
    <row r="855" ht="18.0" customHeight="1">
      <c r="A855" s="1"/>
      <c r="B855" s="1"/>
      <c r="C855" s="23"/>
      <c r="D855" s="24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24"/>
      <c r="AQ855" s="24"/>
      <c r="AR855" s="24"/>
      <c r="AS855" s="34"/>
      <c r="AT855" s="24"/>
      <c r="AU855" s="24"/>
      <c r="AV855" s="24"/>
      <c r="AW855" s="24"/>
      <c r="AX855" s="24"/>
    </row>
    <row r="856" ht="18.0" customHeight="1">
      <c r="A856" s="1"/>
      <c r="B856" s="1"/>
      <c r="C856" s="23"/>
      <c r="D856" s="24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24"/>
      <c r="AQ856" s="24"/>
      <c r="AR856" s="24"/>
      <c r="AS856" s="34"/>
      <c r="AT856" s="24"/>
      <c r="AU856" s="24"/>
      <c r="AV856" s="24"/>
      <c r="AW856" s="24"/>
      <c r="AX856" s="24"/>
    </row>
    <row r="857" ht="18.0" customHeight="1">
      <c r="A857" s="1"/>
      <c r="B857" s="1"/>
      <c r="C857" s="23"/>
      <c r="D857" s="24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24"/>
      <c r="AQ857" s="24"/>
      <c r="AR857" s="24"/>
      <c r="AS857" s="34"/>
      <c r="AT857" s="24"/>
      <c r="AU857" s="24"/>
      <c r="AV857" s="24"/>
      <c r="AW857" s="24"/>
      <c r="AX857" s="24"/>
    </row>
    <row r="858" ht="18.0" customHeight="1">
      <c r="A858" s="1"/>
      <c r="B858" s="1"/>
      <c r="C858" s="23"/>
      <c r="D858" s="24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24"/>
      <c r="AQ858" s="24"/>
      <c r="AR858" s="24"/>
      <c r="AS858" s="34"/>
      <c r="AT858" s="24"/>
      <c r="AU858" s="24"/>
      <c r="AV858" s="24"/>
      <c r="AW858" s="24"/>
      <c r="AX858" s="24"/>
    </row>
    <row r="859" ht="18.0" customHeight="1">
      <c r="A859" s="1"/>
      <c r="B859" s="1"/>
      <c r="C859" s="23"/>
      <c r="D859" s="24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24"/>
      <c r="AQ859" s="24"/>
      <c r="AR859" s="24"/>
      <c r="AS859" s="34"/>
      <c r="AT859" s="24"/>
      <c r="AU859" s="24"/>
      <c r="AV859" s="24"/>
      <c r="AW859" s="24"/>
      <c r="AX859" s="24"/>
    </row>
    <row r="860" ht="18.0" customHeight="1">
      <c r="A860" s="1"/>
      <c r="B860" s="1"/>
      <c r="C860" s="23"/>
      <c r="D860" s="24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24"/>
      <c r="AQ860" s="24"/>
      <c r="AR860" s="24"/>
      <c r="AS860" s="34"/>
      <c r="AT860" s="24"/>
      <c r="AU860" s="24"/>
      <c r="AV860" s="24"/>
      <c r="AW860" s="24"/>
      <c r="AX860" s="24"/>
    </row>
    <row r="861" ht="18.0" customHeight="1">
      <c r="A861" s="1"/>
      <c r="B861" s="1"/>
      <c r="C861" s="23"/>
      <c r="D861" s="24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24"/>
      <c r="AQ861" s="24"/>
      <c r="AR861" s="24"/>
      <c r="AS861" s="34"/>
      <c r="AT861" s="24"/>
      <c r="AU861" s="24"/>
      <c r="AV861" s="24"/>
      <c r="AW861" s="24"/>
      <c r="AX861" s="24"/>
    </row>
    <row r="862" ht="18.0" customHeight="1">
      <c r="A862" s="1"/>
      <c r="B862" s="1"/>
      <c r="C862" s="23"/>
      <c r="D862" s="24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24"/>
      <c r="AQ862" s="24"/>
      <c r="AR862" s="24"/>
      <c r="AS862" s="34"/>
      <c r="AT862" s="24"/>
      <c r="AU862" s="24"/>
      <c r="AV862" s="24"/>
      <c r="AW862" s="24"/>
      <c r="AX862" s="24"/>
    </row>
    <row r="863" ht="18.0" customHeight="1">
      <c r="A863" s="1"/>
      <c r="B863" s="1"/>
      <c r="C863" s="23"/>
      <c r="D863" s="24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24"/>
      <c r="AQ863" s="24"/>
      <c r="AR863" s="24"/>
      <c r="AS863" s="34"/>
      <c r="AT863" s="24"/>
      <c r="AU863" s="24"/>
      <c r="AV863" s="24"/>
      <c r="AW863" s="24"/>
      <c r="AX863" s="24"/>
    </row>
    <row r="864" ht="18.0" customHeight="1">
      <c r="A864" s="1"/>
      <c r="B864" s="1"/>
      <c r="C864" s="23"/>
      <c r="D864" s="24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24"/>
      <c r="AQ864" s="24"/>
      <c r="AR864" s="24"/>
      <c r="AS864" s="34"/>
      <c r="AT864" s="24"/>
      <c r="AU864" s="24"/>
      <c r="AV864" s="24"/>
      <c r="AW864" s="24"/>
      <c r="AX864" s="24"/>
    </row>
    <row r="865" ht="18.0" customHeight="1">
      <c r="A865" s="1"/>
      <c r="B865" s="1"/>
      <c r="C865" s="23"/>
      <c r="D865" s="24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24"/>
      <c r="AQ865" s="24"/>
      <c r="AR865" s="24"/>
      <c r="AS865" s="34"/>
      <c r="AT865" s="24"/>
      <c r="AU865" s="24"/>
      <c r="AV865" s="24"/>
      <c r="AW865" s="24"/>
      <c r="AX865" s="24"/>
    </row>
    <row r="866" ht="18.0" customHeight="1">
      <c r="A866" s="1"/>
      <c r="B866" s="1"/>
      <c r="C866" s="23"/>
      <c r="D866" s="24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24"/>
      <c r="AQ866" s="24"/>
      <c r="AR866" s="24"/>
      <c r="AS866" s="34"/>
      <c r="AT866" s="24"/>
      <c r="AU866" s="24"/>
      <c r="AV866" s="24"/>
      <c r="AW866" s="24"/>
      <c r="AX866" s="24"/>
    </row>
    <row r="867" ht="18.0" customHeight="1">
      <c r="A867" s="1"/>
      <c r="B867" s="1"/>
      <c r="C867" s="23"/>
      <c r="D867" s="24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24"/>
      <c r="AQ867" s="24"/>
      <c r="AR867" s="24"/>
      <c r="AS867" s="34"/>
      <c r="AT867" s="24"/>
      <c r="AU867" s="24"/>
      <c r="AV867" s="24"/>
      <c r="AW867" s="24"/>
      <c r="AX867" s="24"/>
    </row>
    <row r="868" ht="18.0" customHeight="1">
      <c r="A868" s="1"/>
      <c r="B868" s="1"/>
      <c r="C868" s="23"/>
      <c r="D868" s="24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24"/>
      <c r="AQ868" s="24"/>
      <c r="AR868" s="24"/>
      <c r="AS868" s="34"/>
      <c r="AT868" s="24"/>
      <c r="AU868" s="24"/>
      <c r="AV868" s="24"/>
      <c r="AW868" s="24"/>
      <c r="AX868" s="24"/>
    </row>
    <row r="869" ht="18.0" customHeight="1">
      <c r="A869" s="1"/>
      <c r="B869" s="1"/>
      <c r="C869" s="23"/>
      <c r="D869" s="24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24"/>
      <c r="AQ869" s="24"/>
      <c r="AR869" s="24"/>
      <c r="AS869" s="34"/>
      <c r="AT869" s="24"/>
      <c r="AU869" s="24"/>
      <c r="AV869" s="24"/>
      <c r="AW869" s="24"/>
      <c r="AX869" s="24"/>
    </row>
    <row r="870" ht="18.0" customHeight="1">
      <c r="A870" s="1"/>
      <c r="B870" s="1"/>
      <c r="C870" s="23"/>
      <c r="D870" s="24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24"/>
      <c r="AQ870" s="24"/>
      <c r="AR870" s="24"/>
      <c r="AS870" s="34"/>
      <c r="AT870" s="24"/>
      <c r="AU870" s="24"/>
      <c r="AV870" s="24"/>
      <c r="AW870" s="24"/>
      <c r="AX870" s="24"/>
    </row>
    <row r="871" ht="18.0" customHeight="1">
      <c r="A871" s="1"/>
      <c r="B871" s="1"/>
      <c r="C871" s="23"/>
      <c r="D871" s="24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24"/>
      <c r="AQ871" s="24"/>
      <c r="AR871" s="24"/>
      <c r="AS871" s="34"/>
      <c r="AT871" s="24"/>
      <c r="AU871" s="24"/>
      <c r="AV871" s="24"/>
      <c r="AW871" s="24"/>
      <c r="AX871" s="24"/>
    </row>
    <row r="872" ht="18.0" customHeight="1">
      <c r="A872" s="1"/>
      <c r="B872" s="1"/>
      <c r="C872" s="23"/>
      <c r="D872" s="24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24"/>
      <c r="AQ872" s="24"/>
      <c r="AR872" s="24"/>
      <c r="AS872" s="34"/>
      <c r="AT872" s="24"/>
      <c r="AU872" s="24"/>
      <c r="AV872" s="24"/>
      <c r="AW872" s="24"/>
      <c r="AX872" s="24"/>
    </row>
    <row r="873" ht="18.0" customHeight="1">
      <c r="A873" s="1"/>
      <c r="B873" s="1"/>
      <c r="C873" s="23"/>
      <c r="D873" s="24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24"/>
      <c r="AQ873" s="24"/>
      <c r="AR873" s="24"/>
      <c r="AS873" s="34"/>
      <c r="AT873" s="24"/>
      <c r="AU873" s="24"/>
      <c r="AV873" s="24"/>
      <c r="AW873" s="24"/>
      <c r="AX873" s="24"/>
    </row>
    <row r="874" ht="18.0" customHeight="1">
      <c r="A874" s="1"/>
      <c r="B874" s="1"/>
      <c r="C874" s="23"/>
      <c r="D874" s="24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24"/>
      <c r="AQ874" s="24"/>
      <c r="AR874" s="24"/>
      <c r="AS874" s="34"/>
      <c r="AT874" s="24"/>
      <c r="AU874" s="24"/>
      <c r="AV874" s="24"/>
      <c r="AW874" s="24"/>
      <c r="AX874" s="24"/>
    </row>
    <row r="875" ht="18.0" customHeight="1">
      <c r="A875" s="1"/>
      <c r="B875" s="1"/>
      <c r="C875" s="23"/>
      <c r="D875" s="24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24"/>
      <c r="AQ875" s="24"/>
      <c r="AR875" s="24"/>
      <c r="AS875" s="34"/>
      <c r="AT875" s="24"/>
      <c r="AU875" s="24"/>
      <c r="AV875" s="24"/>
      <c r="AW875" s="24"/>
      <c r="AX875" s="24"/>
    </row>
    <row r="876" ht="18.0" customHeight="1">
      <c r="A876" s="1"/>
      <c r="B876" s="1"/>
      <c r="C876" s="23"/>
      <c r="D876" s="24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24"/>
      <c r="AQ876" s="24"/>
      <c r="AR876" s="24"/>
      <c r="AS876" s="34"/>
      <c r="AT876" s="24"/>
      <c r="AU876" s="24"/>
      <c r="AV876" s="24"/>
      <c r="AW876" s="24"/>
      <c r="AX876" s="24"/>
    </row>
    <row r="877" ht="18.0" customHeight="1">
      <c r="A877" s="1"/>
      <c r="B877" s="1"/>
      <c r="C877" s="23"/>
      <c r="D877" s="24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24"/>
      <c r="AQ877" s="24"/>
      <c r="AR877" s="24"/>
      <c r="AS877" s="34"/>
      <c r="AT877" s="24"/>
      <c r="AU877" s="24"/>
      <c r="AV877" s="24"/>
      <c r="AW877" s="24"/>
      <c r="AX877" s="24"/>
    </row>
    <row r="878" ht="18.0" customHeight="1">
      <c r="A878" s="1"/>
      <c r="B878" s="1"/>
      <c r="C878" s="23"/>
      <c r="D878" s="24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24"/>
      <c r="AQ878" s="24"/>
      <c r="AR878" s="24"/>
      <c r="AS878" s="34"/>
      <c r="AT878" s="24"/>
      <c r="AU878" s="24"/>
      <c r="AV878" s="24"/>
      <c r="AW878" s="24"/>
      <c r="AX878" s="24"/>
    </row>
    <row r="879" ht="18.0" customHeight="1">
      <c r="A879" s="1"/>
      <c r="B879" s="1"/>
      <c r="C879" s="23"/>
      <c r="D879" s="24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24"/>
      <c r="AQ879" s="24"/>
      <c r="AR879" s="24"/>
      <c r="AS879" s="34"/>
      <c r="AT879" s="24"/>
      <c r="AU879" s="24"/>
      <c r="AV879" s="24"/>
      <c r="AW879" s="24"/>
      <c r="AX879" s="24"/>
    </row>
    <row r="880" ht="18.0" customHeight="1">
      <c r="A880" s="1"/>
      <c r="B880" s="1"/>
      <c r="C880" s="23"/>
      <c r="D880" s="24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24"/>
      <c r="AQ880" s="24"/>
      <c r="AR880" s="24"/>
      <c r="AS880" s="34"/>
      <c r="AT880" s="24"/>
      <c r="AU880" s="24"/>
      <c r="AV880" s="24"/>
      <c r="AW880" s="24"/>
      <c r="AX880" s="24"/>
    </row>
    <row r="881" ht="18.0" customHeight="1">
      <c r="A881" s="1"/>
      <c r="B881" s="1"/>
      <c r="C881" s="23"/>
      <c r="D881" s="24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24"/>
      <c r="AQ881" s="24"/>
      <c r="AR881" s="24"/>
      <c r="AS881" s="34"/>
      <c r="AT881" s="24"/>
      <c r="AU881" s="24"/>
      <c r="AV881" s="24"/>
      <c r="AW881" s="24"/>
      <c r="AX881" s="24"/>
    </row>
    <row r="882" ht="18.0" customHeight="1">
      <c r="A882" s="1"/>
      <c r="B882" s="1"/>
      <c r="C882" s="23"/>
      <c r="D882" s="24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24"/>
      <c r="AQ882" s="24"/>
      <c r="AR882" s="24"/>
      <c r="AS882" s="34"/>
      <c r="AT882" s="24"/>
      <c r="AU882" s="24"/>
      <c r="AV882" s="24"/>
      <c r="AW882" s="24"/>
      <c r="AX882" s="24"/>
    </row>
    <row r="883" ht="18.0" customHeight="1">
      <c r="A883" s="1"/>
      <c r="B883" s="1"/>
      <c r="C883" s="23"/>
      <c r="D883" s="24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24"/>
      <c r="AQ883" s="24"/>
      <c r="AR883" s="24"/>
      <c r="AS883" s="34"/>
      <c r="AT883" s="24"/>
      <c r="AU883" s="24"/>
      <c r="AV883" s="24"/>
      <c r="AW883" s="24"/>
      <c r="AX883" s="24"/>
    </row>
    <row r="884" ht="18.0" customHeight="1">
      <c r="A884" s="1"/>
      <c r="B884" s="1"/>
      <c r="C884" s="23"/>
      <c r="D884" s="24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24"/>
      <c r="AQ884" s="24"/>
      <c r="AR884" s="24"/>
      <c r="AS884" s="34"/>
      <c r="AT884" s="24"/>
      <c r="AU884" s="24"/>
      <c r="AV884" s="24"/>
      <c r="AW884" s="24"/>
      <c r="AX884" s="24"/>
    </row>
    <row r="885" ht="18.0" customHeight="1">
      <c r="A885" s="1"/>
      <c r="B885" s="1"/>
      <c r="C885" s="23"/>
      <c r="D885" s="24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24"/>
      <c r="AQ885" s="24"/>
      <c r="AR885" s="24"/>
      <c r="AS885" s="34"/>
      <c r="AT885" s="24"/>
      <c r="AU885" s="24"/>
      <c r="AV885" s="24"/>
      <c r="AW885" s="24"/>
      <c r="AX885" s="24"/>
    </row>
    <row r="886" ht="18.0" customHeight="1">
      <c r="A886" s="1"/>
      <c r="B886" s="1"/>
      <c r="C886" s="23"/>
      <c r="D886" s="24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24"/>
      <c r="AQ886" s="24"/>
      <c r="AR886" s="24"/>
      <c r="AS886" s="34"/>
      <c r="AT886" s="24"/>
      <c r="AU886" s="24"/>
      <c r="AV886" s="24"/>
      <c r="AW886" s="24"/>
      <c r="AX886" s="24"/>
    </row>
    <row r="887" ht="18.0" customHeight="1">
      <c r="A887" s="1"/>
      <c r="B887" s="1"/>
      <c r="C887" s="23"/>
      <c r="D887" s="24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24"/>
      <c r="AQ887" s="24"/>
      <c r="AR887" s="24"/>
      <c r="AS887" s="34"/>
      <c r="AT887" s="24"/>
      <c r="AU887" s="24"/>
      <c r="AV887" s="24"/>
      <c r="AW887" s="24"/>
      <c r="AX887" s="24"/>
    </row>
    <row r="888" ht="18.0" customHeight="1">
      <c r="A888" s="1"/>
      <c r="B888" s="1"/>
      <c r="C888" s="23"/>
      <c r="D888" s="24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24"/>
      <c r="AQ888" s="24"/>
      <c r="AR888" s="24"/>
      <c r="AS888" s="34"/>
      <c r="AT888" s="24"/>
      <c r="AU888" s="24"/>
      <c r="AV888" s="24"/>
      <c r="AW888" s="24"/>
      <c r="AX888" s="24"/>
    </row>
    <row r="889" ht="18.0" customHeight="1">
      <c r="A889" s="1"/>
      <c r="B889" s="1"/>
      <c r="C889" s="23"/>
      <c r="D889" s="24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24"/>
      <c r="AQ889" s="24"/>
      <c r="AR889" s="24"/>
      <c r="AS889" s="34"/>
      <c r="AT889" s="24"/>
      <c r="AU889" s="24"/>
      <c r="AV889" s="24"/>
      <c r="AW889" s="24"/>
      <c r="AX889" s="24"/>
    </row>
    <row r="890" ht="18.0" customHeight="1">
      <c r="A890" s="1"/>
      <c r="B890" s="1"/>
      <c r="C890" s="23"/>
      <c r="D890" s="24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24"/>
      <c r="AQ890" s="24"/>
      <c r="AR890" s="24"/>
      <c r="AS890" s="34"/>
      <c r="AT890" s="24"/>
      <c r="AU890" s="24"/>
      <c r="AV890" s="24"/>
      <c r="AW890" s="24"/>
      <c r="AX890" s="24"/>
    </row>
    <row r="891" ht="18.0" customHeight="1">
      <c r="A891" s="1"/>
      <c r="B891" s="1"/>
      <c r="C891" s="23"/>
      <c r="D891" s="24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24"/>
      <c r="AQ891" s="24"/>
      <c r="AR891" s="24"/>
      <c r="AS891" s="34"/>
      <c r="AT891" s="24"/>
      <c r="AU891" s="24"/>
      <c r="AV891" s="24"/>
      <c r="AW891" s="24"/>
      <c r="AX891" s="24"/>
    </row>
    <row r="892" ht="18.0" customHeight="1">
      <c r="A892" s="1"/>
      <c r="B892" s="1"/>
      <c r="C892" s="23"/>
      <c r="D892" s="24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24"/>
      <c r="AQ892" s="24"/>
      <c r="AR892" s="24"/>
      <c r="AS892" s="34"/>
      <c r="AT892" s="24"/>
      <c r="AU892" s="24"/>
      <c r="AV892" s="24"/>
      <c r="AW892" s="24"/>
      <c r="AX892" s="24"/>
    </row>
    <row r="893" ht="18.0" customHeight="1">
      <c r="A893" s="1"/>
      <c r="B893" s="1"/>
      <c r="C893" s="23"/>
      <c r="D893" s="24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24"/>
      <c r="AQ893" s="24"/>
      <c r="AR893" s="24"/>
      <c r="AS893" s="34"/>
      <c r="AT893" s="24"/>
      <c r="AU893" s="24"/>
      <c r="AV893" s="24"/>
      <c r="AW893" s="24"/>
      <c r="AX893" s="24"/>
    </row>
    <row r="894" ht="18.0" customHeight="1">
      <c r="A894" s="1"/>
      <c r="B894" s="1"/>
      <c r="C894" s="23"/>
      <c r="D894" s="24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24"/>
      <c r="AQ894" s="24"/>
      <c r="AR894" s="24"/>
      <c r="AS894" s="34"/>
      <c r="AT894" s="24"/>
      <c r="AU894" s="24"/>
      <c r="AV894" s="24"/>
      <c r="AW894" s="24"/>
      <c r="AX894" s="24"/>
    </row>
    <row r="895" ht="18.0" customHeight="1">
      <c r="A895" s="1"/>
      <c r="B895" s="1"/>
      <c r="C895" s="23"/>
      <c r="D895" s="24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24"/>
      <c r="AQ895" s="24"/>
      <c r="AR895" s="24"/>
      <c r="AS895" s="34"/>
      <c r="AT895" s="24"/>
      <c r="AU895" s="24"/>
      <c r="AV895" s="24"/>
      <c r="AW895" s="24"/>
      <c r="AX895" s="24"/>
    </row>
    <row r="896" ht="18.0" customHeight="1">
      <c r="A896" s="1"/>
      <c r="B896" s="1"/>
      <c r="C896" s="23"/>
      <c r="D896" s="24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24"/>
      <c r="AQ896" s="24"/>
      <c r="AR896" s="24"/>
      <c r="AS896" s="34"/>
      <c r="AT896" s="24"/>
      <c r="AU896" s="24"/>
      <c r="AV896" s="24"/>
      <c r="AW896" s="24"/>
      <c r="AX896" s="24"/>
    </row>
    <row r="897" ht="18.0" customHeight="1">
      <c r="A897" s="1"/>
      <c r="B897" s="1"/>
      <c r="C897" s="23"/>
      <c r="D897" s="24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24"/>
      <c r="AQ897" s="24"/>
      <c r="AR897" s="24"/>
      <c r="AS897" s="34"/>
      <c r="AT897" s="24"/>
      <c r="AU897" s="24"/>
      <c r="AV897" s="24"/>
      <c r="AW897" s="24"/>
      <c r="AX897" s="24"/>
    </row>
    <row r="898" ht="18.0" customHeight="1">
      <c r="A898" s="1"/>
      <c r="B898" s="1"/>
      <c r="C898" s="23"/>
      <c r="D898" s="24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24"/>
      <c r="AQ898" s="24"/>
      <c r="AR898" s="24"/>
      <c r="AS898" s="34"/>
      <c r="AT898" s="24"/>
      <c r="AU898" s="24"/>
      <c r="AV898" s="24"/>
      <c r="AW898" s="24"/>
      <c r="AX898" s="24"/>
    </row>
    <row r="899" ht="18.0" customHeight="1">
      <c r="A899" s="1"/>
      <c r="B899" s="1"/>
      <c r="C899" s="23"/>
      <c r="D899" s="24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24"/>
      <c r="AQ899" s="24"/>
      <c r="AR899" s="24"/>
      <c r="AS899" s="34"/>
      <c r="AT899" s="24"/>
      <c r="AU899" s="24"/>
      <c r="AV899" s="24"/>
      <c r="AW899" s="24"/>
      <c r="AX899" s="24"/>
    </row>
    <row r="900" ht="18.0" customHeight="1">
      <c r="A900" s="1"/>
      <c r="B900" s="1"/>
      <c r="C900" s="23"/>
      <c r="D900" s="24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24"/>
      <c r="AQ900" s="24"/>
      <c r="AR900" s="24"/>
      <c r="AS900" s="34"/>
      <c r="AT900" s="24"/>
      <c r="AU900" s="24"/>
      <c r="AV900" s="24"/>
      <c r="AW900" s="24"/>
      <c r="AX900" s="24"/>
    </row>
    <row r="901" ht="18.0" customHeight="1">
      <c r="A901" s="1"/>
      <c r="B901" s="1"/>
      <c r="C901" s="23"/>
      <c r="D901" s="24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24"/>
      <c r="AQ901" s="24"/>
      <c r="AR901" s="24"/>
      <c r="AS901" s="34"/>
      <c r="AT901" s="24"/>
      <c r="AU901" s="24"/>
      <c r="AV901" s="24"/>
      <c r="AW901" s="24"/>
      <c r="AX901" s="24"/>
    </row>
    <row r="902" ht="18.0" customHeight="1">
      <c r="A902" s="1"/>
      <c r="B902" s="1"/>
      <c r="C902" s="23"/>
      <c r="D902" s="24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24"/>
      <c r="AQ902" s="24"/>
      <c r="AR902" s="24"/>
      <c r="AS902" s="34"/>
      <c r="AT902" s="24"/>
      <c r="AU902" s="24"/>
      <c r="AV902" s="24"/>
      <c r="AW902" s="24"/>
      <c r="AX902" s="24"/>
    </row>
    <row r="903" ht="18.0" customHeight="1">
      <c r="A903" s="1"/>
      <c r="B903" s="1"/>
      <c r="C903" s="23"/>
      <c r="D903" s="24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24"/>
      <c r="AQ903" s="24"/>
      <c r="AR903" s="24"/>
      <c r="AS903" s="34"/>
      <c r="AT903" s="24"/>
      <c r="AU903" s="24"/>
      <c r="AV903" s="24"/>
      <c r="AW903" s="24"/>
      <c r="AX903" s="24"/>
    </row>
    <row r="904" ht="18.0" customHeight="1">
      <c r="A904" s="1"/>
      <c r="B904" s="1"/>
      <c r="C904" s="23"/>
      <c r="D904" s="24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24"/>
      <c r="AQ904" s="24"/>
      <c r="AR904" s="24"/>
      <c r="AS904" s="34"/>
      <c r="AT904" s="24"/>
      <c r="AU904" s="24"/>
      <c r="AV904" s="24"/>
      <c r="AW904" s="24"/>
      <c r="AX904" s="24"/>
    </row>
    <row r="905" ht="18.0" customHeight="1">
      <c r="A905" s="1"/>
      <c r="B905" s="1"/>
      <c r="C905" s="23"/>
      <c r="D905" s="24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24"/>
      <c r="AQ905" s="24"/>
      <c r="AR905" s="24"/>
      <c r="AS905" s="34"/>
      <c r="AT905" s="24"/>
      <c r="AU905" s="24"/>
      <c r="AV905" s="24"/>
      <c r="AW905" s="24"/>
      <c r="AX905" s="24"/>
    </row>
    <row r="906" ht="18.0" customHeight="1">
      <c r="A906" s="1"/>
      <c r="B906" s="1"/>
      <c r="C906" s="23"/>
      <c r="D906" s="24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24"/>
      <c r="AQ906" s="24"/>
      <c r="AR906" s="24"/>
      <c r="AS906" s="34"/>
      <c r="AT906" s="24"/>
      <c r="AU906" s="24"/>
      <c r="AV906" s="24"/>
      <c r="AW906" s="24"/>
      <c r="AX906" s="24"/>
    </row>
    <row r="907" ht="18.0" customHeight="1">
      <c r="A907" s="1"/>
      <c r="B907" s="1"/>
      <c r="C907" s="23"/>
      <c r="D907" s="24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24"/>
      <c r="AQ907" s="24"/>
      <c r="AR907" s="24"/>
      <c r="AS907" s="34"/>
      <c r="AT907" s="24"/>
      <c r="AU907" s="24"/>
      <c r="AV907" s="24"/>
      <c r="AW907" s="24"/>
      <c r="AX907" s="24"/>
    </row>
    <row r="908" ht="18.0" customHeight="1">
      <c r="A908" s="1"/>
      <c r="B908" s="1"/>
      <c r="C908" s="23"/>
      <c r="D908" s="24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24"/>
      <c r="AQ908" s="24"/>
      <c r="AR908" s="24"/>
      <c r="AS908" s="34"/>
      <c r="AT908" s="24"/>
      <c r="AU908" s="24"/>
      <c r="AV908" s="24"/>
      <c r="AW908" s="24"/>
      <c r="AX908" s="24"/>
    </row>
    <row r="909" ht="18.0" customHeight="1">
      <c r="A909" s="1"/>
      <c r="B909" s="1"/>
      <c r="C909" s="23"/>
      <c r="D909" s="24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24"/>
      <c r="AQ909" s="24"/>
      <c r="AR909" s="24"/>
      <c r="AS909" s="34"/>
      <c r="AT909" s="24"/>
      <c r="AU909" s="24"/>
      <c r="AV909" s="24"/>
      <c r="AW909" s="24"/>
      <c r="AX909" s="24"/>
    </row>
    <row r="910" ht="18.0" customHeight="1">
      <c r="A910" s="1"/>
      <c r="B910" s="1"/>
      <c r="C910" s="23"/>
      <c r="D910" s="24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24"/>
      <c r="AQ910" s="24"/>
      <c r="AR910" s="24"/>
      <c r="AS910" s="34"/>
      <c r="AT910" s="24"/>
      <c r="AU910" s="24"/>
      <c r="AV910" s="24"/>
      <c r="AW910" s="24"/>
      <c r="AX910" s="24"/>
    </row>
    <row r="911" ht="18.0" customHeight="1">
      <c r="A911" s="1"/>
      <c r="B911" s="1"/>
      <c r="C911" s="23"/>
      <c r="D911" s="24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24"/>
      <c r="AQ911" s="24"/>
      <c r="AR911" s="24"/>
      <c r="AS911" s="34"/>
      <c r="AT911" s="24"/>
      <c r="AU911" s="24"/>
      <c r="AV911" s="24"/>
      <c r="AW911" s="24"/>
      <c r="AX911" s="24"/>
    </row>
    <row r="912" ht="18.0" customHeight="1">
      <c r="A912" s="1"/>
      <c r="B912" s="1"/>
      <c r="C912" s="23"/>
      <c r="D912" s="24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24"/>
      <c r="AQ912" s="24"/>
      <c r="AR912" s="24"/>
      <c r="AS912" s="34"/>
      <c r="AT912" s="24"/>
      <c r="AU912" s="24"/>
      <c r="AV912" s="24"/>
      <c r="AW912" s="24"/>
      <c r="AX912" s="24"/>
    </row>
    <row r="913" ht="18.0" customHeight="1">
      <c r="A913" s="1"/>
      <c r="B913" s="1"/>
      <c r="C913" s="23"/>
      <c r="D913" s="24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24"/>
      <c r="AQ913" s="24"/>
      <c r="AR913" s="24"/>
      <c r="AS913" s="34"/>
      <c r="AT913" s="24"/>
      <c r="AU913" s="24"/>
      <c r="AV913" s="24"/>
      <c r="AW913" s="24"/>
      <c r="AX913" s="24"/>
    </row>
    <row r="914" ht="18.0" customHeight="1">
      <c r="A914" s="1"/>
      <c r="B914" s="1"/>
      <c r="C914" s="23"/>
      <c r="D914" s="24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24"/>
      <c r="AQ914" s="24"/>
      <c r="AR914" s="24"/>
      <c r="AS914" s="34"/>
      <c r="AT914" s="24"/>
      <c r="AU914" s="24"/>
      <c r="AV914" s="24"/>
      <c r="AW914" s="24"/>
      <c r="AX914" s="24"/>
    </row>
    <row r="915" ht="18.0" customHeight="1">
      <c r="A915" s="1"/>
      <c r="B915" s="1"/>
      <c r="C915" s="23"/>
      <c r="D915" s="24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24"/>
      <c r="AQ915" s="24"/>
      <c r="AR915" s="24"/>
      <c r="AS915" s="34"/>
      <c r="AT915" s="24"/>
      <c r="AU915" s="24"/>
      <c r="AV915" s="24"/>
      <c r="AW915" s="24"/>
      <c r="AX915" s="24"/>
    </row>
    <row r="916" ht="18.0" customHeight="1">
      <c r="A916" s="1"/>
      <c r="B916" s="1"/>
      <c r="C916" s="23"/>
      <c r="D916" s="24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24"/>
      <c r="AQ916" s="24"/>
      <c r="AR916" s="24"/>
      <c r="AS916" s="34"/>
      <c r="AT916" s="24"/>
      <c r="AU916" s="24"/>
      <c r="AV916" s="24"/>
      <c r="AW916" s="24"/>
      <c r="AX916" s="24"/>
    </row>
    <row r="917" ht="18.0" customHeight="1">
      <c r="A917" s="1"/>
      <c r="B917" s="1"/>
      <c r="C917" s="23"/>
      <c r="D917" s="24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24"/>
      <c r="AQ917" s="24"/>
      <c r="AR917" s="24"/>
      <c r="AS917" s="34"/>
      <c r="AT917" s="24"/>
      <c r="AU917" s="24"/>
      <c r="AV917" s="24"/>
      <c r="AW917" s="24"/>
      <c r="AX917" s="24"/>
    </row>
    <row r="918" ht="18.0" customHeight="1">
      <c r="A918" s="1"/>
      <c r="B918" s="1"/>
      <c r="C918" s="23"/>
      <c r="D918" s="24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24"/>
      <c r="AQ918" s="24"/>
      <c r="AR918" s="24"/>
      <c r="AS918" s="34"/>
      <c r="AT918" s="24"/>
      <c r="AU918" s="24"/>
      <c r="AV918" s="24"/>
      <c r="AW918" s="24"/>
      <c r="AX918" s="24"/>
    </row>
    <row r="919" ht="18.0" customHeight="1">
      <c r="A919" s="1"/>
      <c r="B919" s="1"/>
      <c r="C919" s="23"/>
      <c r="D919" s="24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24"/>
      <c r="AQ919" s="24"/>
      <c r="AR919" s="24"/>
      <c r="AS919" s="34"/>
      <c r="AT919" s="24"/>
      <c r="AU919" s="24"/>
      <c r="AV919" s="24"/>
      <c r="AW919" s="24"/>
      <c r="AX919" s="24"/>
    </row>
    <row r="920" ht="18.0" customHeight="1">
      <c r="A920" s="1"/>
      <c r="B920" s="1"/>
      <c r="C920" s="23"/>
      <c r="D920" s="24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24"/>
      <c r="AQ920" s="24"/>
      <c r="AR920" s="24"/>
      <c r="AS920" s="34"/>
      <c r="AT920" s="24"/>
      <c r="AU920" s="24"/>
      <c r="AV920" s="24"/>
      <c r="AW920" s="24"/>
      <c r="AX920" s="24"/>
    </row>
    <row r="921" ht="18.0" customHeight="1">
      <c r="A921" s="1"/>
      <c r="B921" s="1"/>
      <c r="C921" s="23"/>
      <c r="D921" s="24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24"/>
      <c r="AQ921" s="24"/>
      <c r="AR921" s="24"/>
      <c r="AS921" s="34"/>
      <c r="AT921" s="24"/>
      <c r="AU921" s="24"/>
      <c r="AV921" s="24"/>
      <c r="AW921" s="24"/>
      <c r="AX921" s="24"/>
    </row>
    <row r="922" ht="18.0" customHeight="1">
      <c r="A922" s="1"/>
      <c r="B922" s="1"/>
      <c r="C922" s="23"/>
      <c r="D922" s="24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24"/>
      <c r="AQ922" s="24"/>
      <c r="AR922" s="24"/>
      <c r="AS922" s="34"/>
      <c r="AT922" s="24"/>
      <c r="AU922" s="24"/>
      <c r="AV922" s="24"/>
      <c r="AW922" s="24"/>
      <c r="AX922" s="24"/>
    </row>
    <row r="923" ht="18.0" customHeight="1">
      <c r="A923" s="1"/>
      <c r="B923" s="1"/>
      <c r="C923" s="23"/>
      <c r="D923" s="24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24"/>
      <c r="AQ923" s="24"/>
      <c r="AR923" s="24"/>
      <c r="AS923" s="34"/>
      <c r="AT923" s="24"/>
      <c r="AU923" s="24"/>
      <c r="AV923" s="24"/>
      <c r="AW923" s="24"/>
      <c r="AX923" s="24"/>
    </row>
    <row r="924" ht="18.0" customHeight="1">
      <c r="A924" s="1"/>
      <c r="B924" s="1"/>
      <c r="C924" s="23"/>
      <c r="D924" s="24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24"/>
      <c r="AQ924" s="24"/>
      <c r="AR924" s="24"/>
      <c r="AS924" s="34"/>
      <c r="AT924" s="24"/>
      <c r="AU924" s="24"/>
      <c r="AV924" s="24"/>
      <c r="AW924" s="24"/>
      <c r="AX924" s="24"/>
    </row>
    <row r="925" ht="18.0" customHeight="1">
      <c r="A925" s="1"/>
      <c r="B925" s="1"/>
      <c r="C925" s="23"/>
      <c r="D925" s="24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24"/>
      <c r="AQ925" s="24"/>
      <c r="AR925" s="24"/>
      <c r="AS925" s="34"/>
      <c r="AT925" s="24"/>
      <c r="AU925" s="24"/>
      <c r="AV925" s="24"/>
      <c r="AW925" s="24"/>
      <c r="AX925" s="24"/>
    </row>
    <row r="926" ht="18.0" customHeight="1">
      <c r="A926" s="1"/>
      <c r="B926" s="1"/>
      <c r="C926" s="23"/>
      <c r="D926" s="24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24"/>
      <c r="AQ926" s="24"/>
      <c r="AR926" s="24"/>
      <c r="AS926" s="34"/>
      <c r="AT926" s="24"/>
      <c r="AU926" s="24"/>
      <c r="AV926" s="24"/>
      <c r="AW926" s="24"/>
      <c r="AX926" s="24"/>
    </row>
    <row r="927" ht="18.0" customHeight="1">
      <c r="A927" s="1"/>
      <c r="B927" s="1"/>
      <c r="C927" s="23"/>
      <c r="D927" s="24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24"/>
      <c r="AQ927" s="24"/>
      <c r="AR927" s="24"/>
      <c r="AS927" s="34"/>
      <c r="AT927" s="24"/>
      <c r="AU927" s="24"/>
      <c r="AV927" s="24"/>
      <c r="AW927" s="24"/>
      <c r="AX927" s="24"/>
    </row>
    <row r="928" ht="18.0" customHeight="1">
      <c r="A928" s="1"/>
      <c r="B928" s="1"/>
      <c r="C928" s="23"/>
      <c r="D928" s="24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24"/>
      <c r="AQ928" s="24"/>
      <c r="AR928" s="24"/>
      <c r="AS928" s="34"/>
      <c r="AT928" s="24"/>
      <c r="AU928" s="24"/>
      <c r="AV928" s="24"/>
      <c r="AW928" s="24"/>
      <c r="AX928" s="24"/>
    </row>
    <row r="929" ht="18.0" customHeight="1">
      <c r="A929" s="1"/>
      <c r="B929" s="1"/>
      <c r="C929" s="23"/>
      <c r="D929" s="24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24"/>
      <c r="AQ929" s="24"/>
      <c r="AR929" s="24"/>
      <c r="AS929" s="34"/>
      <c r="AT929" s="24"/>
      <c r="AU929" s="24"/>
      <c r="AV929" s="24"/>
      <c r="AW929" s="24"/>
      <c r="AX929" s="24"/>
    </row>
    <row r="930" ht="18.0" customHeight="1">
      <c r="A930" s="1"/>
      <c r="B930" s="1"/>
      <c r="C930" s="23"/>
      <c r="D930" s="24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24"/>
      <c r="AQ930" s="24"/>
      <c r="AR930" s="24"/>
      <c r="AS930" s="34"/>
      <c r="AT930" s="24"/>
      <c r="AU930" s="24"/>
      <c r="AV930" s="24"/>
      <c r="AW930" s="24"/>
      <c r="AX930" s="24"/>
    </row>
    <row r="931" ht="18.0" customHeight="1">
      <c r="A931" s="1"/>
      <c r="B931" s="1"/>
      <c r="C931" s="23"/>
      <c r="D931" s="24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24"/>
      <c r="AQ931" s="24"/>
      <c r="AR931" s="24"/>
      <c r="AS931" s="34"/>
      <c r="AT931" s="24"/>
      <c r="AU931" s="24"/>
      <c r="AV931" s="24"/>
      <c r="AW931" s="24"/>
      <c r="AX931" s="24"/>
    </row>
    <row r="932" ht="18.0" customHeight="1">
      <c r="A932" s="1"/>
      <c r="B932" s="1"/>
      <c r="C932" s="23"/>
      <c r="D932" s="24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24"/>
      <c r="AQ932" s="24"/>
      <c r="AR932" s="24"/>
      <c r="AS932" s="34"/>
      <c r="AT932" s="24"/>
      <c r="AU932" s="24"/>
      <c r="AV932" s="24"/>
      <c r="AW932" s="24"/>
      <c r="AX932" s="24"/>
    </row>
    <row r="933" ht="18.0" customHeight="1">
      <c r="A933" s="1"/>
      <c r="B933" s="1"/>
      <c r="C933" s="23"/>
      <c r="D933" s="24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24"/>
      <c r="AQ933" s="24"/>
      <c r="AR933" s="24"/>
      <c r="AS933" s="34"/>
      <c r="AT933" s="24"/>
      <c r="AU933" s="24"/>
      <c r="AV933" s="24"/>
      <c r="AW933" s="24"/>
      <c r="AX933" s="24"/>
    </row>
    <row r="934" ht="18.0" customHeight="1">
      <c r="A934" s="1"/>
      <c r="B934" s="1"/>
      <c r="C934" s="23"/>
      <c r="D934" s="24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24"/>
      <c r="AQ934" s="24"/>
      <c r="AR934" s="24"/>
      <c r="AS934" s="34"/>
      <c r="AT934" s="24"/>
      <c r="AU934" s="24"/>
      <c r="AV934" s="24"/>
      <c r="AW934" s="24"/>
      <c r="AX934" s="24"/>
    </row>
    <row r="935" ht="18.0" customHeight="1">
      <c r="A935" s="1"/>
      <c r="B935" s="1"/>
      <c r="C935" s="23"/>
      <c r="D935" s="24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24"/>
      <c r="AQ935" s="24"/>
      <c r="AR935" s="24"/>
      <c r="AS935" s="34"/>
      <c r="AT935" s="24"/>
      <c r="AU935" s="24"/>
      <c r="AV935" s="24"/>
      <c r="AW935" s="24"/>
      <c r="AX935" s="24"/>
    </row>
    <row r="936" ht="18.0" customHeight="1">
      <c r="A936" s="1"/>
      <c r="B936" s="1"/>
      <c r="C936" s="23"/>
      <c r="D936" s="24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24"/>
      <c r="AQ936" s="24"/>
      <c r="AR936" s="24"/>
      <c r="AS936" s="34"/>
      <c r="AT936" s="24"/>
      <c r="AU936" s="24"/>
      <c r="AV936" s="24"/>
      <c r="AW936" s="24"/>
      <c r="AX936" s="24"/>
    </row>
    <row r="937" ht="18.0" customHeight="1">
      <c r="A937" s="1"/>
      <c r="B937" s="1"/>
      <c r="C937" s="23"/>
      <c r="D937" s="24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24"/>
      <c r="AQ937" s="24"/>
      <c r="AR937" s="24"/>
      <c r="AS937" s="34"/>
      <c r="AT937" s="24"/>
      <c r="AU937" s="24"/>
      <c r="AV937" s="24"/>
      <c r="AW937" s="24"/>
      <c r="AX937" s="24"/>
    </row>
    <row r="938" ht="18.0" customHeight="1">
      <c r="A938" s="1"/>
      <c r="B938" s="1"/>
      <c r="C938" s="23"/>
      <c r="D938" s="24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24"/>
      <c r="AQ938" s="24"/>
      <c r="AR938" s="24"/>
      <c r="AS938" s="34"/>
      <c r="AT938" s="24"/>
      <c r="AU938" s="24"/>
      <c r="AV938" s="24"/>
      <c r="AW938" s="24"/>
      <c r="AX938" s="24"/>
    </row>
    <row r="939" ht="18.0" customHeight="1">
      <c r="A939" s="1"/>
      <c r="B939" s="1"/>
      <c r="C939" s="23"/>
      <c r="D939" s="24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24"/>
      <c r="AQ939" s="24"/>
      <c r="AR939" s="24"/>
      <c r="AS939" s="34"/>
      <c r="AT939" s="24"/>
      <c r="AU939" s="24"/>
      <c r="AV939" s="24"/>
      <c r="AW939" s="24"/>
      <c r="AX939" s="24"/>
    </row>
    <row r="940" ht="18.0" customHeight="1">
      <c r="A940" s="1"/>
      <c r="B940" s="1"/>
      <c r="C940" s="23"/>
      <c r="D940" s="24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24"/>
      <c r="AQ940" s="24"/>
      <c r="AR940" s="24"/>
      <c r="AS940" s="34"/>
      <c r="AT940" s="24"/>
      <c r="AU940" s="24"/>
      <c r="AV940" s="24"/>
      <c r="AW940" s="24"/>
      <c r="AX940" s="24"/>
    </row>
    <row r="941" ht="18.0" customHeight="1">
      <c r="A941" s="1"/>
      <c r="B941" s="1"/>
      <c r="C941" s="23"/>
      <c r="D941" s="24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24"/>
      <c r="AQ941" s="24"/>
      <c r="AR941" s="24"/>
      <c r="AS941" s="34"/>
      <c r="AT941" s="24"/>
      <c r="AU941" s="24"/>
      <c r="AV941" s="24"/>
      <c r="AW941" s="24"/>
      <c r="AX941" s="24"/>
    </row>
    <row r="942" ht="18.0" customHeight="1">
      <c r="A942" s="1"/>
      <c r="B942" s="1"/>
      <c r="C942" s="23"/>
      <c r="D942" s="24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24"/>
      <c r="AQ942" s="24"/>
      <c r="AR942" s="24"/>
      <c r="AS942" s="34"/>
      <c r="AT942" s="24"/>
      <c r="AU942" s="24"/>
      <c r="AV942" s="24"/>
      <c r="AW942" s="24"/>
      <c r="AX942" s="24"/>
    </row>
    <row r="943" ht="18.0" customHeight="1">
      <c r="A943" s="1"/>
      <c r="B943" s="1"/>
      <c r="C943" s="23"/>
      <c r="D943" s="24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24"/>
      <c r="AQ943" s="24"/>
      <c r="AR943" s="24"/>
      <c r="AS943" s="34"/>
      <c r="AT943" s="24"/>
      <c r="AU943" s="24"/>
      <c r="AV943" s="24"/>
      <c r="AW943" s="24"/>
      <c r="AX943" s="24"/>
    </row>
    <row r="944" ht="18.0" customHeight="1">
      <c r="A944" s="1"/>
      <c r="B944" s="1"/>
      <c r="C944" s="23"/>
      <c r="D944" s="24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24"/>
      <c r="AQ944" s="24"/>
      <c r="AR944" s="24"/>
      <c r="AS944" s="34"/>
      <c r="AT944" s="24"/>
      <c r="AU944" s="24"/>
      <c r="AV944" s="24"/>
      <c r="AW944" s="24"/>
      <c r="AX944" s="24"/>
    </row>
    <row r="945" ht="18.0" customHeight="1">
      <c r="A945" s="1"/>
      <c r="B945" s="1"/>
      <c r="C945" s="23"/>
      <c r="D945" s="24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24"/>
      <c r="AQ945" s="24"/>
      <c r="AR945" s="24"/>
      <c r="AS945" s="34"/>
      <c r="AT945" s="24"/>
      <c r="AU945" s="24"/>
      <c r="AV945" s="24"/>
      <c r="AW945" s="24"/>
      <c r="AX945" s="24"/>
    </row>
    <row r="946" ht="18.0" customHeight="1">
      <c r="A946" s="1"/>
      <c r="B946" s="1"/>
      <c r="C946" s="23"/>
      <c r="D946" s="24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24"/>
      <c r="AQ946" s="24"/>
      <c r="AR946" s="24"/>
      <c r="AS946" s="34"/>
      <c r="AT946" s="24"/>
      <c r="AU946" s="24"/>
      <c r="AV946" s="24"/>
      <c r="AW946" s="24"/>
      <c r="AX946" s="24"/>
    </row>
    <row r="947" ht="18.0" customHeight="1">
      <c r="A947" s="1"/>
      <c r="B947" s="1"/>
      <c r="C947" s="23"/>
      <c r="D947" s="24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24"/>
      <c r="AQ947" s="24"/>
      <c r="AR947" s="24"/>
      <c r="AS947" s="34"/>
      <c r="AT947" s="24"/>
      <c r="AU947" s="24"/>
      <c r="AV947" s="24"/>
      <c r="AW947" s="24"/>
      <c r="AX947" s="24"/>
    </row>
    <row r="948" ht="18.0" customHeight="1">
      <c r="A948" s="1"/>
      <c r="B948" s="1"/>
      <c r="C948" s="23"/>
      <c r="D948" s="24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24"/>
      <c r="AQ948" s="24"/>
      <c r="AR948" s="24"/>
      <c r="AS948" s="34"/>
      <c r="AT948" s="24"/>
      <c r="AU948" s="24"/>
      <c r="AV948" s="24"/>
      <c r="AW948" s="24"/>
      <c r="AX948" s="24"/>
    </row>
    <row r="949" ht="18.0" customHeight="1">
      <c r="A949" s="1"/>
      <c r="B949" s="1"/>
      <c r="C949" s="23"/>
      <c r="D949" s="24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24"/>
      <c r="AQ949" s="24"/>
      <c r="AR949" s="24"/>
      <c r="AS949" s="34"/>
      <c r="AT949" s="24"/>
      <c r="AU949" s="24"/>
      <c r="AV949" s="24"/>
      <c r="AW949" s="24"/>
      <c r="AX949" s="24"/>
    </row>
    <row r="950" ht="18.0" customHeight="1">
      <c r="A950" s="1"/>
      <c r="B950" s="1"/>
      <c r="C950" s="23"/>
      <c r="D950" s="24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24"/>
      <c r="AQ950" s="24"/>
      <c r="AR950" s="24"/>
      <c r="AS950" s="34"/>
      <c r="AT950" s="24"/>
      <c r="AU950" s="24"/>
      <c r="AV950" s="24"/>
      <c r="AW950" s="24"/>
      <c r="AX950" s="24"/>
    </row>
    <row r="951" ht="18.0" customHeight="1">
      <c r="A951" s="1"/>
      <c r="B951" s="1"/>
      <c r="C951" s="23"/>
      <c r="D951" s="24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24"/>
      <c r="AQ951" s="24"/>
      <c r="AR951" s="24"/>
      <c r="AS951" s="34"/>
      <c r="AT951" s="24"/>
      <c r="AU951" s="24"/>
      <c r="AV951" s="24"/>
      <c r="AW951" s="24"/>
      <c r="AX951" s="24"/>
    </row>
    <row r="952" ht="18.0" customHeight="1">
      <c r="A952" s="1"/>
      <c r="B952" s="1"/>
      <c r="C952" s="23"/>
      <c r="D952" s="24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24"/>
      <c r="AQ952" s="24"/>
      <c r="AR952" s="24"/>
      <c r="AS952" s="34"/>
      <c r="AT952" s="24"/>
      <c r="AU952" s="24"/>
      <c r="AV952" s="24"/>
      <c r="AW952" s="24"/>
      <c r="AX952" s="24"/>
    </row>
    <row r="953" ht="18.0" customHeight="1">
      <c r="A953" s="1"/>
      <c r="B953" s="1"/>
      <c r="C953" s="23"/>
      <c r="D953" s="24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24"/>
      <c r="AQ953" s="24"/>
      <c r="AR953" s="24"/>
      <c r="AS953" s="34"/>
      <c r="AT953" s="24"/>
      <c r="AU953" s="24"/>
      <c r="AV953" s="24"/>
      <c r="AW953" s="24"/>
      <c r="AX953" s="24"/>
    </row>
    <row r="954" ht="18.0" customHeight="1">
      <c r="A954" s="1"/>
      <c r="B954" s="1"/>
      <c r="C954" s="23"/>
      <c r="D954" s="24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24"/>
      <c r="AQ954" s="24"/>
      <c r="AR954" s="24"/>
      <c r="AS954" s="34"/>
      <c r="AT954" s="24"/>
      <c r="AU954" s="24"/>
      <c r="AV954" s="24"/>
      <c r="AW954" s="24"/>
      <c r="AX954" s="24"/>
    </row>
    <row r="955" ht="18.0" customHeight="1">
      <c r="A955" s="1"/>
      <c r="B955" s="1"/>
      <c r="C955" s="23"/>
      <c r="D955" s="24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24"/>
      <c r="AQ955" s="24"/>
      <c r="AR955" s="24"/>
      <c r="AS955" s="34"/>
      <c r="AT955" s="24"/>
      <c r="AU955" s="24"/>
      <c r="AV955" s="24"/>
      <c r="AW955" s="24"/>
      <c r="AX955" s="24"/>
    </row>
    <row r="956" ht="18.0" customHeight="1">
      <c r="A956" s="1"/>
      <c r="B956" s="1"/>
      <c r="C956" s="23"/>
      <c r="D956" s="24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24"/>
      <c r="AQ956" s="24"/>
      <c r="AR956" s="24"/>
      <c r="AS956" s="34"/>
      <c r="AT956" s="24"/>
      <c r="AU956" s="24"/>
      <c r="AV956" s="24"/>
      <c r="AW956" s="24"/>
      <c r="AX956" s="24"/>
    </row>
    <row r="957" ht="18.0" customHeight="1">
      <c r="A957" s="1"/>
      <c r="B957" s="1"/>
      <c r="C957" s="23"/>
      <c r="D957" s="24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24"/>
      <c r="AQ957" s="24"/>
      <c r="AR957" s="24"/>
      <c r="AS957" s="34"/>
      <c r="AT957" s="24"/>
      <c r="AU957" s="24"/>
      <c r="AV957" s="24"/>
      <c r="AW957" s="24"/>
      <c r="AX957" s="24"/>
    </row>
    <row r="958" ht="18.0" customHeight="1">
      <c r="A958" s="1"/>
      <c r="B958" s="1"/>
      <c r="C958" s="23"/>
      <c r="D958" s="24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24"/>
      <c r="AQ958" s="24"/>
      <c r="AR958" s="24"/>
      <c r="AS958" s="34"/>
      <c r="AT958" s="24"/>
      <c r="AU958" s="24"/>
      <c r="AV958" s="24"/>
      <c r="AW958" s="24"/>
      <c r="AX958" s="24"/>
    </row>
    <row r="959" ht="18.0" customHeight="1">
      <c r="A959" s="1"/>
      <c r="B959" s="1"/>
      <c r="C959" s="23"/>
      <c r="D959" s="24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24"/>
      <c r="AQ959" s="24"/>
      <c r="AR959" s="24"/>
      <c r="AS959" s="34"/>
      <c r="AT959" s="24"/>
      <c r="AU959" s="24"/>
      <c r="AV959" s="24"/>
      <c r="AW959" s="24"/>
      <c r="AX959" s="24"/>
    </row>
    <row r="960" ht="18.0" customHeight="1">
      <c r="A960" s="1"/>
      <c r="B960" s="1"/>
      <c r="C960" s="23"/>
      <c r="D960" s="24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24"/>
      <c r="AQ960" s="24"/>
      <c r="AR960" s="24"/>
      <c r="AS960" s="34"/>
      <c r="AT960" s="24"/>
      <c r="AU960" s="24"/>
      <c r="AV960" s="24"/>
      <c r="AW960" s="24"/>
      <c r="AX960" s="24"/>
    </row>
    <row r="961" ht="18.0" customHeight="1">
      <c r="A961" s="1"/>
      <c r="B961" s="1"/>
      <c r="C961" s="23"/>
      <c r="D961" s="24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24"/>
      <c r="AQ961" s="24"/>
      <c r="AR961" s="24"/>
      <c r="AS961" s="34"/>
      <c r="AT961" s="24"/>
      <c r="AU961" s="24"/>
      <c r="AV961" s="24"/>
      <c r="AW961" s="24"/>
      <c r="AX961" s="24"/>
    </row>
    <row r="962" ht="18.0" customHeight="1">
      <c r="A962" s="1"/>
      <c r="B962" s="1"/>
      <c r="C962" s="23"/>
      <c r="D962" s="24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24"/>
      <c r="AQ962" s="24"/>
      <c r="AR962" s="24"/>
      <c r="AS962" s="34"/>
      <c r="AT962" s="24"/>
      <c r="AU962" s="24"/>
      <c r="AV962" s="24"/>
      <c r="AW962" s="24"/>
      <c r="AX962" s="24"/>
    </row>
    <row r="963" ht="18.0" customHeight="1">
      <c r="A963" s="1"/>
      <c r="B963" s="1"/>
      <c r="C963" s="23"/>
      <c r="D963" s="24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24"/>
      <c r="AQ963" s="24"/>
      <c r="AR963" s="24"/>
      <c r="AS963" s="34"/>
      <c r="AT963" s="24"/>
      <c r="AU963" s="24"/>
      <c r="AV963" s="24"/>
      <c r="AW963" s="24"/>
      <c r="AX963" s="24"/>
    </row>
    <row r="964" ht="18.0" customHeight="1">
      <c r="A964" s="1"/>
      <c r="B964" s="1"/>
      <c r="C964" s="23"/>
      <c r="D964" s="24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24"/>
      <c r="AQ964" s="24"/>
      <c r="AR964" s="24"/>
      <c r="AS964" s="34"/>
      <c r="AT964" s="24"/>
      <c r="AU964" s="24"/>
      <c r="AV964" s="24"/>
      <c r="AW964" s="24"/>
      <c r="AX964" s="24"/>
    </row>
    <row r="965" ht="18.0" customHeight="1">
      <c r="A965" s="1"/>
      <c r="B965" s="1"/>
      <c r="C965" s="23"/>
      <c r="D965" s="24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24"/>
      <c r="AQ965" s="24"/>
      <c r="AR965" s="24"/>
      <c r="AS965" s="34"/>
      <c r="AT965" s="24"/>
      <c r="AU965" s="24"/>
      <c r="AV965" s="24"/>
      <c r="AW965" s="24"/>
      <c r="AX965" s="24"/>
    </row>
    <row r="966" ht="18.0" customHeight="1">
      <c r="A966" s="1"/>
      <c r="B966" s="1"/>
      <c r="C966" s="23"/>
      <c r="D966" s="24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24"/>
      <c r="AQ966" s="24"/>
      <c r="AR966" s="24"/>
      <c r="AS966" s="34"/>
      <c r="AT966" s="24"/>
      <c r="AU966" s="24"/>
      <c r="AV966" s="24"/>
      <c r="AW966" s="24"/>
      <c r="AX966" s="24"/>
    </row>
    <row r="967" ht="18.0" customHeight="1">
      <c r="A967" s="1"/>
      <c r="B967" s="1"/>
      <c r="C967" s="23"/>
      <c r="D967" s="24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24"/>
      <c r="AQ967" s="24"/>
      <c r="AR967" s="24"/>
      <c r="AS967" s="34"/>
      <c r="AT967" s="24"/>
      <c r="AU967" s="24"/>
      <c r="AV967" s="24"/>
      <c r="AW967" s="24"/>
      <c r="AX967" s="24"/>
    </row>
    <row r="968" ht="18.0" customHeight="1">
      <c r="A968" s="1"/>
      <c r="B968" s="1"/>
      <c r="C968" s="23"/>
      <c r="D968" s="24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24"/>
      <c r="AQ968" s="24"/>
      <c r="AR968" s="24"/>
      <c r="AS968" s="34"/>
      <c r="AT968" s="24"/>
      <c r="AU968" s="24"/>
      <c r="AV968" s="24"/>
      <c r="AW968" s="24"/>
      <c r="AX968" s="24"/>
    </row>
    <row r="969" ht="18.0" customHeight="1">
      <c r="A969" s="1"/>
      <c r="B969" s="1"/>
      <c r="C969" s="23"/>
      <c r="D969" s="24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24"/>
      <c r="AQ969" s="24"/>
      <c r="AR969" s="24"/>
      <c r="AS969" s="34"/>
      <c r="AT969" s="24"/>
      <c r="AU969" s="24"/>
      <c r="AV969" s="24"/>
      <c r="AW969" s="24"/>
      <c r="AX969" s="24"/>
    </row>
    <row r="970" ht="18.0" customHeight="1">
      <c r="A970" s="1"/>
      <c r="B970" s="1"/>
      <c r="C970" s="23"/>
      <c r="D970" s="24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24"/>
      <c r="AQ970" s="24"/>
      <c r="AR970" s="24"/>
      <c r="AS970" s="34"/>
      <c r="AT970" s="24"/>
      <c r="AU970" s="24"/>
      <c r="AV970" s="24"/>
      <c r="AW970" s="24"/>
      <c r="AX970" s="24"/>
    </row>
    <row r="971" ht="18.0" customHeight="1">
      <c r="A971" s="1"/>
      <c r="B971" s="1"/>
      <c r="C971" s="23"/>
      <c r="D971" s="24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24"/>
      <c r="AQ971" s="24"/>
      <c r="AR971" s="24"/>
      <c r="AS971" s="34"/>
      <c r="AT971" s="24"/>
      <c r="AU971" s="24"/>
      <c r="AV971" s="24"/>
      <c r="AW971" s="24"/>
      <c r="AX971" s="24"/>
    </row>
    <row r="972" ht="18.0" customHeight="1">
      <c r="A972" s="1"/>
      <c r="B972" s="1"/>
      <c r="C972" s="23"/>
      <c r="D972" s="24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24"/>
      <c r="AQ972" s="24"/>
      <c r="AR972" s="24"/>
      <c r="AS972" s="34"/>
      <c r="AT972" s="24"/>
      <c r="AU972" s="24"/>
      <c r="AV972" s="24"/>
      <c r="AW972" s="24"/>
      <c r="AX972" s="24"/>
    </row>
    <row r="973" ht="18.0" customHeight="1">
      <c r="A973" s="1"/>
      <c r="B973" s="1"/>
      <c r="C973" s="23"/>
      <c r="D973" s="24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24"/>
      <c r="AQ973" s="24"/>
      <c r="AR973" s="24"/>
      <c r="AS973" s="34"/>
      <c r="AT973" s="24"/>
      <c r="AU973" s="24"/>
      <c r="AV973" s="24"/>
      <c r="AW973" s="24"/>
      <c r="AX973" s="24"/>
    </row>
    <row r="974" ht="18.0" customHeight="1">
      <c r="A974" s="1"/>
      <c r="B974" s="1"/>
      <c r="C974" s="23"/>
      <c r="D974" s="24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24"/>
      <c r="AQ974" s="24"/>
      <c r="AR974" s="24"/>
      <c r="AS974" s="34"/>
      <c r="AT974" s="24"/>
      <c r="AU974" s="24"/>
      <c r="AV974" s="24"/>
      <c r="AW974" s="24"/>
      <c r="AX974" s="24"/>
    </row>
    <row r="975" ht="18.0" customHeight="1">
      <c r="A975" s="1"/>
      <c r="B975" s="1"/>
      <c r="C975" s="23"/>
      <c r="D975" s="24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24"/>
      <c r="AQ975" s="24"/>
      <c r="AR975" s="24"/>
      <c r="AS975" s="34"/>
      <c r="AT975" s="24"/>
      <c r="AU975" s="24"/>
      <c r="AV975" s="24"/>
      <c r="AW975" s="24"/>
      <c r="AX975" s="24"/>
    </row>
    <row r="976" ht="18.0" customHeight="1">
      <c r="A976" s="1"/>
      <c r="B976" s="1"/>
      <c r="C976" s="23"/>
      <c r="D976" s="24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24"/>
      <c r="AQ976" s="24"/>
      <c r="AR976" s="24"/>
      <c r="AS976" s="34"/>
      <c r="AT976" s="24"/>
      <c r="AU976" s="24"/>
      <c r="AV976" s="24"/>
      <c r="AW976" s="24"/>
      <c r="AX976" s="24"/>
    </row>
    <row r="977" ht="18.0" customHeight="1">
      <c r="A977" s="1"/>
      <c r="B977" s="1"/>
      <c r="C977" s="23"/>
      <c r="D977" s="24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24"/>
      <c r="AQ977" s="24"/>
      <c r="AR977" s="24"/>
      <c r="AS977" s="34"/>
      <c r="AT977" s="24"/>
      <c r="AU977" s="24"/>
      <c r="AV977" s="24"/>
      <c r="AW977" s="24"/>
      <c r="AX977" s="24"/>
    </row>
    <row r="978" ht="18.0" customHeight="1">
      <c r="A978" s="1"/>
      <c r="B978" s="1"/>
      <c r="C978" s="23"/>
      <c r="D978" s="24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24"/>
      <c r="AQ978" s="24"/>
      <c r="AR978" s="24"/>
      <c r="AS978" s="34"/>
      <c r="AT978" s="24"/>
      <c r="AU978" s="24"/>
      <c r="AV978" s="24"/>
      <c r="AW978" s="24"/>
      <c r="AX978" s="24"/>
    </row>
    <row r="979" ht="18.0" customHeight="1">
      <c r="A979" s="1"/>
      <c r="B979" s="1"/>
      <c r="C979" s="23"/>
      <c r="D979" s="24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24"/>
      <c r="AQ979" s="24"/>
      <c r="AR979" s="24"/>
      <c r="AS979" s="34"/>
      <c r="AT979" s="24"/>
      <c r="AU979" s="24"/>
      <c r="AV979" s="24"/>
      <c r="AW979" s="24"/>
      <c r="AX979" s="24"/>
    </row>
    <row r="980" ht="18.0" customHeight="1">
      <c r="A980" s="1"/>
      <c r="B980" s="1"/>
      <c r="C980" s="23"/>
      <c r="D980" s="24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24"/>
      <c r="AQ980" s="24"/>
      <c r="AR980" s="24"/>
      <c r="AS980" s="34"/>
      <c r="AT980" s="24"/>
      <c r="AU980" s="24"/>
      <c r="AV980" s="24"/>
      <c r="AW980" s="24"/>
      <c r="AX980" s="24"/>
    </row>
    <row r="981" ht="18.0" customHeight="1">
      <c r="A981" s="1"/>
      <c r="B981" s="1"/>
      <c r="C981" s="23"/>
      <c r="D981" s="24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24"/>
      <c r="AQ981" s="24"/>
      <c r="AR981" s="24"/>
      <c r="AS981" s="34"/>
      <c r="AT981" s="24"/>
      <c r="AU981" s="24"/>
      <c r="AV981" s="24"/>
      <c r="AW981" s="24"/>
      <c r="AX981" s="24"/>
    </row>
    <row r="982" ht="18.0" customHeight="1">
      <c r="A982" s="1"/>
      <c r="B982" s="1"/>
      <c r="C982" s="23"/>
      <c r="D982" s="24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24"/>
      <c r="AQ982" s="24"/>
      <c r="AR982" s="24"/>
      <c r="AS982" s="34"/>
      <c r="AT982" s="24"/>
      <c r="AU982" s="24"/>
      <c r="AV982" s="24"/>
      <c r="AW982" s="24"/>
      <c r="AX982" s="24"/>
    </row>
    <row r="983" ht="18.0" customHeight="1">
      <c r="A983" s="1"/>
      <c r="B983" s="1"/>
      <c r="C983" s="23"/>
      <c r="D983" s="24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24"/>
      <c r="AQ983" s="24"/>
      <c r="AR983" s="24"/>
      <c r="AS983" s="34"/>
      <c r="AT983" s="24"/>
      <c r="AU983" s="24"/>
      <c r="AV983" s="24"/>
      <c r="AW983" s="24"/>
      <c r="AX983" s="24"/>
    </row>
    <row r="984" ht="18.0" customHeight="1">
      <c r="A984" s="1"/>
      <c r="B984" s="1"/>
      <c r="C984" s="23"/>
      <c r="D984" s="24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24"/>
      <c r="AQ984" s="24"/>
      <c r="AR984" s="24"/>
      <c r="AS984" s="34"/>
      <c r="AT984" s="24"/>
      <c r="AU984" s="24"/>
      <c r="AV984" s="24"/>
      <c r="AW984" s="24"/>
      <c r="AX984" s="24"/>
    </row>
    <row r="985" ht="18.0" customHeight="1">
      <c r="A985" s="1"/>
      <c r="B985" s="1"/>
      <c r="C985" s="23"/>
      <c r="D985" s="24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24"/>
      <c r="AQ985" s="24"/>
      <c r="AR985" s="24"/>
      <c r="AS985" s="34"/>
      <c r="AT985" s="24"/>
      <c r="AU985" s="24"/>
      <c r="AV985" s="24"/>
      <c r="AW985" s="24"/>
      <c r="AX985" s="24"/>
    </row>
    <row r="986" ht="18.0" customHeight="1">
      <c r="A986" s="1"/>
      <c r="B986" s="1"/>
      <c r="C986" s="23"/>
      <c r="D986" s="24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24"/>
      <c r="AQ986" s="24"/>
      <c r="AR986" s="24"/>
      <c r="AS986" s="34"/>
      <c r="AT986" s="24"/>
      <c r="AU986" s="24"/>
      <c r="AV986" s="24"/>
      <c r="AW986" s="24"/>
      <c r="AX986" s="24"/>
    </row>
    <row r="987" ht="18.0" customHeight="1">
      <c r="A987" s="1"/>
      <c r="B987" s="1"/>
      <c r="C987" s="23"/>
      <c r="D987" s="24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24"/>
      <c r="AQ987" s="24"/>
      <c r="AR987" s="24"/>
      <c r="AS987" s="34"/>
      <c r="AT987" s="24"/>
      <c r="AU987" s="24"/>
      <c r="AV987" s="24"/>
      <c r="AW987" s="24"/>
      <c r="AX987" s="24"/>
    </row>
    <row r="988" ht="18.0" customHeight="1">
      <c r="A988" s="1"/>
      <c r="B988" s="1"/>
      <c r="C988" s="23"/>
      <c r="D988" s="24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24"/>
      <c r="AQ988" s="24"/>
      <c r="AR988" s="24"/>
      <c r="AS988" s="34"/>
      <c r="AT988" s="24"/>
      <c r="AU988" s="24"/>
      <c r="AV988" s="24"/>
      <c r="AW988" s="24"/>
      <c r="AX988" s="24"/>
    </row>
    <row r="989" ht="18.0" customHeight="1">
      <c r="A989" s="1"/>
      <c r="B989" s="1"/>
      <c r="C989" s="23"/>
      <c r="D989" s="24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24"/>
      <c r="AQ989" s="24"/>
      <c r="AR989" s="24"/>
      <c r="AS989" s="34"/>
      <c r="AT989" s="24"/>
      <c r="AU989" s="24"/>
      <c r="AV989" s="24"/>
      <c r="AW989" s="24"/>
      <c r="AX989" s="24"/>
    </row>
    <row r="990" ht="18.0" customHeight="1">
      <c r="A990" s="1"/>
      <c r="B990" s="1"/>
      <c r="C990" s="23"/>
      <c r="D990" s="24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24"/>
      <c r="AQ990" s="24"/>
      <c r="AR990" s="24"/>
      <c r="AS990" s="34"/>
      <c r="AT990" s="24"/>
      <c r="AU990" s="24"/>
      <c r="AV990" s="24"/>
      <c r="AW990" s="24"/>
      <c r="AX990" s="24"/>
    </row>
    <row r="991" ht="18.0" customHeight="1">
      <c r="A991" s="1"/>
      <c r="B991" s="1"/>
      <c r="C991" s="23"/>
      <c r="D991" s="24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24"/>
      <c r="AQ991" s="24"/>
      <c r="AR991" s="24"/>
      <c r="AS991" s="34"/>
      <c r="AT991" s="24"/>
      <c r="AU991" s="24"/>
      <c r="AV991" s="24"/>
      <c r="AW991" s="24"/>
      <c r="AX991" s="24"/>
    </row>
    <row r="992" ht="18.0" customHeight="1">
      <c r="A992" s="1"/>
      <c r="B992" s="1"/>
      <c r="C992" s="23"/>
      <c r="D992" s="24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24"/>
      <c r="AQ992" s="24"/>
      <c r="AR992" s="24"/>
      <c r="AS992" s="34"/>
      <c r="AT992" s="24"/>
      <c r="AU992" s="24"/>
      <c r="AV992" s="24"/>
      <c r="AW992" s="24"/>
      <c r="AX992" s="24"/>
    </row>
    <row r="993" ht="18.0" customHeight="1">
      <c r="A993" s="1"/>
      <c r="B993" s="1"/>
      <c r="C993" s="23"/>
      <c r="D993" s="24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24"/>
      <c r="AQ993" s="24"/>
      <c r="AR993" s="24"/>
      <c r="AS993" s="34"/>
      <c r="AT993" s="24"/>
      <c r="AU993" s="24"/>
      <c r="AV993" s="24"/>
      <c r="AW993" s="24"/>
      <c r="AX993" s="24"/>
    </row>
    <row r="994" ht="18.0" customHeight="1">
      <c r="A994" s="1"/>
      <c r="B994" s="1"/>
      <c r="C994" s="23"/>
      <c r="D994" s="24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24"/>
      <c r="AQ994" s="24"/>
      <c r="AR994" s="24"/>
      <c r="AS994" s="34"/>
      <c r="AT994" s="24"/>
      <c r="AU994" s="24"/>
      <c r="AV994" s="24"/>
      <c r="AW994" s="24"/>
      <c r="AX994" s="24"/>
    </row>
    <row r="995" ht="18.0" customHeight="1">
      <c r="A995" s="1"/>
      <c r="B995" s="1"/>
      <c r="C995" s="23"/>
      <c r="D995" s="24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24"/>
      <c r="AQ995" s="24"/>
      <c r="AR995" s="24"/>
      <c r="AS995" s="34"/>
      <c r="AT995" s="24"/>
      <c r="AU995" s="24"/>
      <c r="AV995" s="24"/>
      <c r="AW995" s="24"/>
      <c r="AX995" s="24"/>
    </row>
    <row r="996" ht="18.0" customHeight="1">
      <c r="A996" s="1"/>
      <c r="B996" s="1"/>
      <c r="C996" s="23"/>
      <c r="D996" s="24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24"/>
      <c r="AQ996" s="24"/>
      <c r="AR996" s="24"/>
      <c r="AS996" s="34"/>
      <c r="AT996" s="24"/>
      <c r="AU996" s="24"/>
      <c r="AV996" s="24"/>
      <c r="AW996" s="24"/>
      <c r="AX996" s="24"/>
    </row>
    <row r="997" ht="18.0" customHeight="1">
      <c r="A997" s="1"/>
      <c r="B997" s="1"/>
      <c r="C997" s="23"/>
      <c r="D997" s="24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24"/>
      <c r="AQ997" s="24"/>
      <c r="AR997" s="24"/>
      <c r="AS997" s="34"/>
      <c r="AT997" s="24"/>
      <c r="AU997" s="24"/>
      <c r="AV997" s="24"/>
      <c r="AW997" s="24"/>
      <c r="AX997" s="24"/>
    </row>
    <row r="998" ht="18.0" customHeight="1">
      <c r="A998" s="1"/>
      <c r="B998" s="1"/>
      <c r="C998" s="23"/>
      <c r="D998" s="24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24"/>
      <c r="AQ998" s="24"/>
      <c r="AR998" s="24"/>
      <c r="AS998" s="34"/>
      <c r="AT998" s="24"/>
      <c r="AU998" s="24"/>
      <c r="AV998" s="24"/>
      <c r="AW998" s="24"/>
      <c r="AX998" s="24"/>
    </row>
    <row r="999" ht="18.0" customHeight="1">
      <c r="A999" s="1"/>
      <c r="B999" s="1"/>
      <c r="C999" s="23"/>
      <c r="D999" s="24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24"/>
      <c r="AQ999" s="24"/>
      <c r="AR999" s="24"/>
      <c r="AS999" s="34"/>
      <c r="AT999" s="24"/>
      <c r="AU999" s="24"/>
      <c r="AV999" s="24"/>
      <c r="AW999" s="24"/>
      <c r="AX999" s="24"/>
    </row>
    <row r="1000" ht="18.0" customHeight="1">
      <c r="A1000" s="1"/>
      <c r="B1000" s="1"/>
      <c r="C1000" s="23"/>
      <c r="D1000" s="24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24"/>
      <c r="AQ1000" s="24"/>
      <c r="AR1000" s="24"/>
      <c r="AS1000" s="34"/>
      <c r="AT1000" s="24"/>
      <c r="AU1000" s="24"/>
      <c r="AV1000" s="24"/>
      <c r="AW1000" s="24"/>
      <c r="AX1000" s="24"/>
    </row>
  </sheetData>
  <autoFilter ref="$C$2:$AX$306"/>
  <mergeCells count="6">
    <mergeCell ref="E1:H1"/>
    <mergeCell ref="I1:S1"/>
    <mergeCell ref="T1:Y1"/>
    <mergeCell ref="Z1:AD1"/>
    <mergeCell ref="AF1:AH1"/>
    <mergeCell ref="AI1:AO1"/>
  </mergeCells>
  <hyperlinks>
    <hyperlink r:id="rId1" ref="C213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130.89"/>
    <col customWidth="1" min="3" max="3" width="29.33"/>
    <col customWidth="1" min="4" max="5" width="6.44"/>
    <col customWidth="1" min="6" max="26" width="8.44"/>
  </cols>
  <sheetData>
    <row r="1" ht="18.75" customHeight="1">
      <c r="A1" s="35" t="s">
        <v>724</v>
      </c>
      <c r="B1" s="35" t="s">
        <v>725</v>
      </c>
      <c r="C1" s="35" t="s">
        <v>726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8.75" customHeight="1">
      <c r="A2" s="24" t="s">
        <v>54</v>
      </c>
      <c r="B2" s="24" t="s">
        <v>55</v>
      </c>
      <c r="C2" s="24" t="str">
        <f>IF(IFNA(VLOOKUP(A2,'tweet+risposte ONES2'!AP:AP,1,FALSE),"ko")="ko","Non c'è in Tweet+Risposte","")</f>
        <v/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8.75" customHeight="1">
      <c r="A3" s="24" t="s">
        <v>61</v>
      </c>
      <c r="B3" s="24" t="s">
        <v>62</v>
      </c>
      <c r="C3" s="24" t="str">
        <f>IF(IFNA(VLOOKUP(A3,'tweet+risposte ONES2'!AP:AP,1,FALSE),"ko")="ko","Non c'è in Tweet+Risposte","")</f>
        <v/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8.75" customHeight="1">
      <c r="A4" s="24" t="s">
        <v>65</v>
      </c>
      <c r="B4" s="24" t="s">
        <v>66</v>
      </c>
      <c r="C4" s="24" t="str">
        <f>IF(IFNA(VLOOKUP(A4,'tweet+risposte ONES2'!AP:AP,1,FALSE),"ko")="ko","Non c'è in Tweet+Risposte","")</f>
        <v/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8.75" customHeight="1">
      <c r="A5" s="24" t="s">
        <v>71</v>
      </c>
      <c r="B5" s="24" t="s">
        <v>72</v>
      </c>
      <c r="C5" s="24" t="str">
        <f>IF(IFNA(VLOOKUP(A5,'tweet+risposte ONES2'!AP:AP,1,FALSE),"ko")="ko","Non c'è in Tweet+Risposte","")</f>
        <v/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8.75" customHeight="1">
      <c r="A6" s="24" t="s">
        <v>75</v>
      </c>
      <c r="B6" s="24" t="s">
        <v>76</v>
      </c>
      <c r="C6" s="24" t="str">
        <f>IF(IFNA(VLOOKUP(A6,'tweet+risposte ONES2'!AP:AP,1,FALSE),"ko")="ko","Non c'è in Tweet+Risposte","")</f>
        <v/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8.75" customHeight="1">
      <c r="A7" s="24" t="s">
        <v>79</v>
      </c>
      <c r="B7" s="24" t="s">
        <v>80</v>
      </c>
      <c r="C7" s="24" t="str">
        <f>IF(IFNA(VLOOKUP(A7,'tweet+risposte ONES2'!AP:AP,1,FALSE),"ko")="ko","Non c'è in Tweet+Risposte","")</f>
        <v/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8.75" customHeight="1">
      <c r="A8" s="24" t="s">
        <v>83</v>
      </c>
      <c r="B8" s="24" t="s">
        <v>727</v>
      </c>
      <c r="C8" s="24" t="str">
        <f>IF(IFNA(VLOOKUP(A8,'tweet+risposte ONES2'!AP:AP,1,FALSE),"ko")="ko","Non c'è in Tweet+Risposte","")</f>
        <v/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8.75" customHeight="1">
      <c r="A9" s="24" t="s">
        <v>728</v>
      </c>
      <c r="B9" s="24" t="s">
        <v>729</v>
      </c>
      <c r="C9" s="24" t="str">
        <f>IF(IFNA(VLOOKUP(A9,'tweet+risposte ONES2'!AP:AP,1,FALSE),"ko")="ko","Non c'è in Tweet+Risposte","")</f>
        <v>Non c'è in Tweet+Risposte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8.75" customHeight="1">
      <c r="A10" s="24" t="s">
        <v>90</v>
      </c>
      <c r="B10" s="24" t="s">
        <v>91</v>
      </c>
      <c r="C10" s="24" t="str">
        <f>IF(IFNA(VLOOKUP(A10,'tweet+risposte ONES2'!AP:AP,1,FALSE),"ko")="ko","Non c'è in Tweet+Risposte","")</f>
        <v/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8.75" customHeight="1">
      <c r="A11" s="24" t="s">
        <v>99</v>
      </c>
      <c r="B11" s="24" t="s">
        <v>100</v>
      </c>
      <c r="C11" s="24" t="str">
        <f>IF(IFNA(VLOOKUP(A11,'tweet+risposte ONES2'!AP:AP,1,FALSE),"ko")="ko","Non c'è in Tweet+Risposte","")</f>
        <v/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8.75" customHeight="1">
      <c r="A12" s="24" t="s">
        <v>730</v>
      </c>
      <c r="B12" s="24" t="s">
        <v>731</v>
      </c>
      <c r="C12" s="24" t="str">
        <f>IF(IFNA(VLOOKUP(A12,'tweet+risposte ONES2'!AP:AP,1,FALSE),"ko")="ko","Non c'è in Tweet+Risposte","")</f>
        <v>Non c'è in Tweet+Risposte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8.75" customHeight="1">
      <c r="A13" s="24" t="s">
        <v>105</v>
      </c>
      <c r="B13" s="24" t="s">
        <v>106</v>
      </c>
      <c r="C13" s="24" t="str">
        <f>IF(IFNA(VLOOKUP(A13,'tweet+risposte ONES2'!AP:AP,1,FALSE),"ko")="ko","Non c'è in Tweet+Risposte","")</f>
        <v/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8.75" customHeight="1">
      <c r="A14" s="24" t="s">
        <v>109</v>
      </c>
      <c r="B14" s="24" t="s">
        <v>110</v>
      </c>
      <c r="C14" s="24" t="str">
        <f>IF(IFNA(VLOOKUP(A14,'tweet+risposte ONES2'!AP:AP,1,FALSE),"ko")="ko","Non c'è in Tweet+Risposte","")</f>
        <v/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8.75" customHeight="1">
      <c r="A15" s="24" t="s">
        <v>112</v>
      </c>
      <c r="B15" s="24" t="s">
        <v>113</v>
      </c>
      <c r="C15" s="24" t="str">
        <f>IF(IFNA(VLOOKUP(A15,'tweet+risposte ONES2'!AP:AP,1,FALSE),"ko")="ko","Non c'è in Tweet+Risposte","")</f>
        <v/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8.75" customHeight="1">
      <c r="A16" s="24" t="s">
        <v>115</v>
      </c>
      <c r="B16" s="24" t="s">
        <v>116</v>
      </c>
      <c r="C16" s="24" t="str">
        <f>IF(IFNA(VLOOKUP(A16,'tweet+risposte ONES2'!AP:AP,1,FALSE),"ko")="ko","Non c'è in Tweet+Risposte","")</f>
        <v/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8.75" customHeight="1">
      <c r="A17" s="24" t="s">
        <v>119</v>
      </c>
      <c r="B17" s="24" t="s">
        <v>123</v>
      </c>
      <c r="C17" s="24" t="str">
        <f>IF(IFNA(VLOOKUP(A17,'tweet+risposte ONES2'!AP:AP,1,FALSE),"ko")="ko","Non c'è in Tweet+Risposte","")</f>
        <v/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8.75" customHeight="1">
      <c r="A18" s="24" t="s">
        <v>732</v>
      </c>
      <c r="B18" s="24" t="s">
        <v>733</v>
      </c>
      <c r="C18" s="24" t="str">
        <f>IF(IFNA(VLOOKUP(A18,'tweet+risposte ONES2'!AP:AP,1,FALSE),"ko")="ko","Non c'è in Tweet+Risposte","")</f>
        <v>Non c'è in Tweet+Risposte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8.75" customHeight="1">
      <c r="A19" s="24" t="s">
        <v>133</v>
      </c>
      <c r="B19" s="24" t="s">
        <v>134</v>
      </c>
      <c r="C19" s="24" t="str">
        <f>IF(IFNA(VLOOKUP(A19,'tweet+risposte ONES2'!AP:AP,1,FALSE),"ko")="ko","Non c'è in Tweet+Risposte","")</f>
        <v/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8.75" customHeight="1">
      <c r="A20" s="24" t="s">
        <v>137</v>
      </c>
      <c r="B20" s="24" t="s">
        <v>138</v>
      </c>
      <c r="C20" s="24" t="str">
        <f>IF(IFNA(VLOOKUP(A20,'tweet+risposte ONES2'!AP:AP,1,FALSE),"ko")="ko","Non c'è in Tweet+Risposte","")</f>
        <v/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8.75" customHeight="1">
      <c r="A21" s="24" t="s">
        <v>141</v>
      </c>
      <c r="B21" s="24" t="s">
        <v>142</v>
      </c>
      <c r="C21" s="24" t="str">
        <f>IF(IFNA(VLOOKUP(A21,'tweet+risposte ONES2'!AP:AP,1,FALSE),"ko")="ko","Non c'è in Tweet+Risposte","")</f>
        <v/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8.75" customHeight="1">
      <c r="A22" s="24" t="s">
        <v>144</v>
      </c>
      <c r="B22" s="24" t="s">
        <v>145</v>
      </c>
      <c r="C22" s="24" t="str">
        <f>IF(IFNA(VLOOKUP(A22,'tweet+risposte ONES2'!AP:AP,1,FALSE),"ko")="ko","Non c'è in Tweet+Risposte","")</f>
        <v/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8.75" customHeight="1">
      <c r="A23" s="24" t="s">
        <v>147</v>
      </c>
      <c r="B23" s="24" t="s">
        <v>148</v>
      </c>
      <c r="C23" s="24" t="str">
        <f>IF(IFNA(VLOOKUP(A23,'tweet+risposte ONES2'!AP:AP,1,FALSE),"ko")="ko","Non c'è in Tweet+Risposte","")</f>
        <v/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8.75" customHeight="1">
      <c r="A24" s="24" t="s">
        <v>158</v>
      </c>
      <c r="B24" s="24" t="s">
        <v>159</v>
      </c>
      <c r="C24" s="24" t="str">
        <f>IF(IFNA(VLOOKUP(A24,'tweet+risposte ONES2'!AP:AP,1,FALSE),"ko")="ko","Non c'è in Tweet+Risposte","")</f>
        <v/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8.75" customHeight="1">
      <c r="A25" s="24" t="s">
        <v>163</v>
      </c>
      <c r="B25" s="24" t="s">
        <v>164</v>
      </c>
      <c r="C25" s="24" t="str">
        <f>IF(IFNA(VLOOKUP(A25,'tweet+risposte ONES2'!AP:AP,1,FALSE),"ko")="ko","Non c'è in Tweet+Risposte","")</f>
        <v/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8.75" customHeight="1">
      <c r="A26" s="24" t="s">
        <v>169</v>
      </c>
      <c r="B26" s="24" t="s">
        <v>170</v>
      </c>
      <c r="C26" s="24" t="str">
        <f>IF(IFNA(VLOOKUP(A26,'tweet+risposte ONES2'!AP:AP,1,FALSE),"ko")="ko","Non c'è in Tweet+Risposte","")</f>
        <v/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8.75" customHeight="1">
      <c r="A27" s="24" t="s">
        <v>177</v>
      </c>
      <c r="B27" s="24" t="s">
        <v>734</v>
      </c>
      <c r="C27" s="24" t="str">
        <f>IF(IFNA(VLOOKUP(A27,'tweet+risposte ONES2'!AP:AP,1,FALSE),"ko")="ko","Non c'è in Tweet+Risposte","")</f>
        <v/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8.75" customHeight="1">
      <c r="A28" s="24" t="s">
        <v>181</v>
      </c>
      <c r="B28" s="24" t="s">
        <v>182</v>
      </c>
      <c r="C28" s="24" t="str">
        <f>IF(IFNA(VLOOKUP(A28,'tweet+risposte ONES2'!AP:AP,1,FALSE),"ko")="ko","Non c'è in Tweet+Risposte","")</f>
        <v/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8.75" customHeight="1">
      <c r="A29" s="24" t="s">
        <v>211</v>
      </c>
      <c r="B29" s="24" t="s">
        <v>212</v>
      </c>
      <c r="C29" s="24" t="str">
        <f>IF(IFNA(VLOOKUP(A29,'tweet+risposte ONES2'!AP:AP,1,FALSE),"ko")="ko","Non c'è in Tweet+Risposte","")</f>
        <v/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8.75" customHeight="1">
      <c r="A30" s="24" t="s">
        <v>215</v>
      </c>
      <c r="B30" s="24" t="s">
        <v>216</v>
      </c>
      <c r="C30" s="24" t="str">
        <f>IF(IFNA(VLOOKUP(A30,'tweet+risposte ONES2'!AP:AP,1,FALSE),"ko")="ko","Non c'è in Tweet+Risposte","")</f>
        <v/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8.75" customHeight="1">
      <c r="A31" s="24" t="s">
        <v>238</v>
      </c>
      <c r="B31" s="24" t="s">
        <v>239</v>
      </c>
      <c r="C31" s="24" t="str">
        <f>IF(IFNA(VLOOKUP(A31,'tweet+risposte ONES2'!AP:AP,1,FALSE),"ko")="ko","Non c'è in Tweet+Risposte","")</f>
        <v/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8.75" customHeight="1">
      <c r="A32" s="24" t="s">
        <v>184</v>
      </c>
      <c r="B32" s="24" t="s">
        <v>185</v>
      </c>
      <c r="C32" s="24" t="str">
        <f>IF(IFNA(VLOOKUP(A32,'tweet+risposte ONES2'!AP:AP,1,FALSE),"ko")="ko","Non c'è in Tweet+Risposte","")</f>
        <v/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8.75" customHeight="1">
      <c r="A33" s="24" t="s">
        <v>242</v>
      </c>
      <c r="B33" s="24" t="s">
        <v>243</v>
      </c>
      <c r="C33" s="24" t="str">
        <f>IF(IFNA(VLOOKUP(A33,'tweet+risposte ONES2'!AP:AP,1,FALSE),"ko")="ko","Non c'è in Tweet+Risposte","")</f>
        <v/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8.75" customHeight="1">
      <c r="A34" s="24" t="s">
        <v>251</v>
      </c>
      <c r="B34" s="24" t="s">
        <v>252</v>
      </c>
      <c r="C34" s="24" t="str">
        <f>IF(IFNA(VLOOKUP(A34,'tweet+risposte ONES2'!AP:AP,1,FALSE),"ko")="ko","Non c'è in Tweet+Risposte","")</f>
        <v/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8.75" customHeight="1">
      <c r="A35" s="24" t="s">
        <v>256</v>
      </c>
      <c r="B35" s="24" t="s">
        <v>257</v>
      </c>
      <c r="C35" s="24" t="str">
        <f>IF(IFNA(VLOOKUP(A35,'tweet+risposte ONES2'!AP:AP,1,FALSE),"ko")="ko","Non c'è in Tweet+Risposte","")</f>
        <v/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8.75" customHeight="1">
      <c r="A36" s="24" t="s">
        <v>260</v>
      </c>
      <c r="B36" s="24" t="s">
        <v>261</v>
      </c>
      <c r="C36" s="24" t="str">
        <f>IF(IFNA(VLOOKUP(A36,'tweet+risposte ONES2'!AP:AP,1,FALSE),"ko")="ko","Non c'è in Tweet+Risposte","")</f>
        <v/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8.75" customHeight="1">
      <c r="A37" s="24" t="s">
        <v>264</v>
      </c>
      <c r="B37" s="24" t="s">
        <v>265</v>
      </c>
      <c r="C37" s="24" t="str">
        <f>IF(IFNA(VLOOKUP(A37,'tweet+risposte ONES2'!AP:AP,1,FALSE),"ko")="ko","Non c'è in Tweet+Risposte","")</f>
        <v/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8.75" customHeight="1">
      <c r="A38" s="24" t="s">
        <v>267</v>
      </c>
      <c r="B38" s="24" t="s">
        <v>268</v>
      </c>
      <c r="C38" s="24" t="str">
        <f>IF(IFNA(VLOOKUP(A38,'tweet+risposte ONES2'!AP:AP,1,FALSE),"ko")="ko","Non c'è in Tweet+Risposte","")</f>
        <v/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8.75" customHeight="1">
      <c r="A39" s="24" t="s">
        <v>271</v>
      </c>
      <c r="B39" s="24" t="s">
        <v>272</v>
      </c>
      <c r="C39" s="24" t="str">
        <f>IF(IFNA(VLOOKUP(A39,'tweet+risposte ONES2'!AP:AP,1,FALSE),"ko")="ko","Non c'è in Tweet+Risposte","")</f>
        <v/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8.75" customHeight="1">
      <c r="A40" s="24" t="s">
        <v>275</v>
      </c>
      <c r="B40" s="24" t="s">
        <v>276</v>
      </c>
      <c r="C40" s="24" t="str">
        <f>IF(IFNA(VLOOKUP(A40,'tweet+risposte ONES2'!AP:AP,1,FALSE),"ko")="ko","Non c'è in Tweet+Risposte","")</f>
        <v/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8.75" customHeight="1">
      <c r="A41" s="24" t="s">
        <v>281</v>
      </c>
      <c r="B41" s="24" t="s">
        <v>282</v>
      </c>
      <c r="C41" s="24" t="str">
        <f>IF(IFNA(VLOOKUP(A41,'tweet+risposte ONES2'!AP:AP,1,FALSE),"ko")="ko","Non c'è in Tweet+Risposte","")</f>
        <v/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8.75" customHeight="1">
      <c r="A42" s="24" t="s">
        <v>285</v>
      </c>
      <c r="B42" s="24" t="s">
        <v>286</v>
      </c>
      <c r="C42" s="24" t="str">
        <f>IF(IFNA(VLOOKUP(A42,'tweet+risposte ONES2'!AP:AP,1,FALSE),"ko")="ko","Non c'è in Tweet+Risposte","")</f>
        <v/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8.75" customHeight="1">
      <c r="A43" s="24" t="s">
        <v>288</v>
      </c>
      <c r="B43" s="24" t="s">
        <v>289</v>
      </c>
      <c r="C43" s="24" t="str">
        <f>IF(IFNA(VLOOKUP(A43,'tweet+risposte ONES2'!AP:AP,1,FALSE),"ko")="ko","Non c'è in Tweet+Risposte","")</f>
        <v/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8.75" customHeight="1">
      <c r="A44" s="24" t="s">
        <v>293</v>
      </c>
      <c r="B44" s="24" t="s">
        <v>294</v>
      </c>
      <c r="C44" s="24" t="str">
        <f>IF(IFNA(VLOOKUP(A44,'tweet+risposte ONES2'!AP:AP,1,FALSE),"ko")="ko","Non c'è in Tweet+Risposte","")</f>
        <v/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8.75" customHeight="1">
      <c r="A45" s="24" t="s">
        <v>301</v>
      </c>
      <c r="B45" s="24" t="s">
        <v>302</v>
      </c>
      <c r="C45" s="24" t="str">
        <f>IF(IFNA(VLOOKUP(A45,'tweet+risposte ONES2'!AP:AP,1,FALSE),"ko")="ko","Non c'è in Tweet+Risposte","")</f>
        <v/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8.75" customHeight="1">
      <c r="A46" s="24" t="s">
        <v>327</v>
      </c>
      <c r="B46" s="24" t="s">
        <v>328</v>
      </c>
      <c r="C46" s="24" t="str">
        <f>IF(IFNA(VLOOKUP(A46,'tweet+risposte ONES2'!AP:AP,1,FALSE),"ko")="ko","Non c'è in Tweet+Risposte","")</f>
        <v/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8.75" customHeight="1">
      <c r="A47" s="24" t="s">
        <v>367</v>
      </c>
      <c r="B47" s="24" t="s">
        <v>368</v>
      </c>
      <c r="C47" s="24" t="str">
        <f>IF(IFNA(VLOOKUP(A47,'tweet+risposte ONES2'!AP:AP,1,FALSE),"ko")="ko","Non c'è in Tweet+Risposte","")</f>
        <v/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8.75" customHeight="1">
      <c r="A48" s="24" t="s">
        <v>373</v>
      </c>
      <c r="B48" s="24" t="s">
        <v>374</v>
      </c>
      <c r="C48" s="24" t="str">
        <f>IF(IFNA(VLOOKUP(A48,'tweet+risposte ONES2'!AP:AP,1,FALSE),"ko")="ko","Non c'è in Tweet+Risposte","")</f>
        <v/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8.75" customHeight="1">
      <c r="A49" s="24" t="s">
        <v>377</v>
      </c>
      <c r="B49" s="24" t="s">
        <v>378</v>
      </c>
      <c r="C49" s="24" t="str">
        <f>IF(IFNA(VLOOKUP(A49,'tweet+risposte ONES2'!AP:AP,1,FALSE),"ko")="ko","Non c'è in Tweet+Risposte","")</f>
        <v/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8.75" customHeight="1">
      <c r="A50" s="24" t="s">
        <v>381</v>
      </c>
      <c r="B50" s="24" t="s">
        <v>382</v>
      </c>
      <c r="C50" s="24" t="str">
        <f>IF(IFNA(VLOOKUP(A50,'tweet+risposte ONES2'!AP:AP,1,FALSE),"ko")="ko","Non c'è in Tweet+Risposte","")</f>
        <v/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8.75" customHeight="1">
      <c r="A51" s="24" t="s">
        <v>385</v>
      </c>
      <c r="B51" s="24" t="s">
        <v>386</v>
      </c>
      <c r="C51" s="24" t="str">
        <f>IF(IFNA(VLOOKUP(A51,'tweet+risposte ONES2'!AP:AP,1,FALSE),"ko")="ko","Non c'è in Tweet+Risposte","")</f>
        <v/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8.75" customHeight="1">
      <c r="A52" s="24" t="s">
        <v>431</v>
      </c>
      <c r="B52" s="24" t="s">
        <v>432</v>
      </c>
      <c r="C52" s="24" t="str">
        <f>IF(IFNA(VLOOKUP(A52,'tweet+risposte ONES2'!AP:AP,1,FALSE),"ko")="ko","Non c'è in Tweet+Risposte","")</f>
        <v/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8.75" customHeight="1">
      <c r="A53" s="24" t="s">
        <v>425</v>
      </c>
      <c r="B53" s="24" t="s">
        <v>426</v>
      </c>
      <c r="C53" s="24" t="str">
        <f>IF(IFNA(VLOOKUP(A53,'tweet+risposte ONES2'!AP:AP,1,FALSE),"ko")="ko","Non c'è in Tweet+Risposte","")</f>
        <v/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8.75" customHeight="1">
      <c r="A54" s="24" t="s">
        <v>434</v>
      </c>
      <c r="B54" s="24" t="s">
        <v>435</v>
      </c>
      <c r="C54" s="24" t="str">
        <f>IF(IFNA(VLOOKUP(A54,'tweet+risposte ONES2'!AP:AP,1,FALSE),"ko")="ko","Non c'è in Tweet+Risposte","")</f>
        <v/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8.75" customHeight="1">
      <c r="A55" s="24" t="s">
        <v>443</v>
      </c>
      <c r="B55" s="24" t="s">
        <v>444</v>
      </c>
      <c r="C55" s="24" t="str">
        <f>IF(IFNA(VLOOKUP(A55,'tweet+risposte ONES2'!AP:AP,1,FALSE),"ko")="ko","Non c'è in Tweet+Risposte","")</f>
        <v/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8.75" customHeight="1">
      <c r="A56" s="24" t="s">
        <v>451</v>
      </c>
      <c r="B56" s="24" t="s">
        <v>735</v>
      </c>
      <c r="C56" s="24" t="str">
        <f>IF(IFNA(VLOOKUP(A56,'tweet+risposte ONES2'!AP:AP,1,FALSE),"ko")="ko","Non c'è in Tweet+Risposte","")</f>
        <v/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8.75" customHeight="1">
      <c r="A57" s="24" t="s">
        <v>455</v>
      </c>
      <c r="B57" s="24" t="s">
        <v>456</v>
      </c>
      <c r="C57" s="24" t="str">
        <f>IF(IFNA(VLOOKUP(A57,'tweet+risposte ONES2'!AP:AP,1,FALSE),"ko")="ko","Non c'è in Tweet+Risposte","")</f>
        <v/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8.75" customHeight="1">
      <c r="A58" s="24" t="s">
        <v>461</v>
      </c>
      <c r="B58" s="24" t="s">
        <v>462</v>
      </c>
      <c r="C58" s="24" t="str">
        <f>IF(IFNA(VLOOKUP(A58,'tweet+risposte ONES2'!AP:AP,1,FALSE),"ko")="ko","Non c'è in Tweet+Risposte","")</f>
        <v/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8.75" customHeight="1">
      <c r="A59" s="24" t="s">
        <v>464</v>
      </c>
      <c r="B59" s="24" t="s">
        <v>465</v>
      </c>
      <c r="C59" s="24" t="str">
        <f>IF(IFNA(VLOOKUP(A59,'tweet+risposte ONES2'!AP:AP,1,FALSE),"ko")="ko","Non c'è in Tweet+Risposte","")</f>
        <v/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8.75" customHeight="1">
      <c r="A60" s="24" t="s">
        <v>468</v>
      </c>
      <c r="B60" s="24" t="s">
        <v>469</v>
      </c>
      <c r="C60" s="24" t="str">
        <f>IF(IFNA(VLOOKUP(A60,'tweet+risposte ONES2'!AP:AP,1,FALSE),"ko")="ko","Non c'è in Tweet+Risposte","")</f>
        <v/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8.75" customHeight="1">
      <c r="A61" s="24" t="s">
        <v>472</v>
      </c>
      <c r="B61" s="24" t="s">
        <v>473</v>
      </c>
      <c r="C61" s="24" t="str">
        <f>IF(IFNA(VLOOKUP(A61,'tweet+risposte ONES2'!AP:AP,1,FALSE),"ko")="ko","Non c'è in Tweet+Risposte","")</f>
        <v/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8.75" customHeight="1">
      <c r="A62" s="24" t="s">
        <v>476</v>
      </c>
      <c r="B62" s="24" t="s">
        <v>473</v>
      </c>
      <c r="C62" s="24" t="str">
        <f>IF(IFNA(VLOOKUP(A62,'tweet+risposte ONES2'!AP:AP,1,FALSE),"ko")="ko","Non c'è in Tweet+Risposte","")</f>
        <v/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8.75" customHeight="1">
      <c r="A63" s="24" t="s">
        <v>478</v>
      </c>
      <c r="B63" s="24" t="s">
        <v>479</v>
      </c>
      <c r="C63" s="24" t="str">
        <f>IF(IFNA(VLOOKUP(A63,'tweet+risposte ONES2'!AP:AP,1,FALSE),"ko")="ko","Non c'è in Tweet+Risposte","")</f>
        <v/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40.5" customHeight="1">
      <c r="A64" s="24" t="s">
        <v>482</v>
      </c>
      <c r="B64" s="24" t="s">
        <v>483</v>
      </c>
      <c r="C64" s="24" t="str">
        <f>IF(IFNA(VLOOKUP(A64,'tweet+risposte ONES2'!AP:AP,1,FALSE),"ko")="ko","Non c'è in Tweet+Risposte","")</f>
        <v/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8.75" customHeight="1">
      <c r="A65" s="24" t="s">
        <v>485</v>
      </c>
      <c r="B65" s="36" t="s">
        <v>486</v>
      </c>
      <c r="C65" s="24" t="str">
        <f>IF(IFNA(VLOOKUP(A65,'tweet+risposte ONES2'!AP:AP,1,FALSE),"ko")="ko","Non c'è in Tweet+Risposte","")</f>
        <v/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8.75" customHeight="1">
      <c r="A66" s="24" t="s">
        <v>489</v>
      </c>
      <c r="B66" s="24" t="s">
        <v>490</v>
      </c>
      <c r="C66" s="24" t="str">
        <f>IF(IFNA(VLOOKUP(A66,'tweet+risposte ONES2'!AP:AP,1,FALSE),"ko")="ko","Non c'è in Tweet+Risposte","")</f>
        <v/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39.75" customHeight="1">
      <c r="A67" s="24" t="s">
        <v>523</v>
      </c>
      <c r="B67" s="24" t="s">
        <v>524</v>
      </c>
      <c r="C67" s="24" t="str">
        <f>IF(IFNA(VLOOKUP(A67,'tweet+risposte ONES2'!AP:AP,1,FALSE),"ko")="ko","Non c'è in Tweet+Risposte","")</f>
        <v/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8.75" customHeight="1">
      <c r="A68" s="24" t="s">
        <v>526</v>
      </c>
      <c r="B68" s="24" t="s">
        <v>527</v>
      </c>
      <c r="C68" s="24" t="str">
        <f>IF(IFNA(VLOOKUP(A68,'tweet+risposte ONES2'!AP:AP,1,FALSE),"ko")="ko","Non c'è in Tweet+Risposte","")</f>
        <v/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8.75" customHeight="1">
      <c r="A69" s="24" t="s">
        <v>530</v>
      </c>
      <c r="B69" s="24" t="s">
        <v>531</v>
      </c>
      <c r="C69" s="24" t="str">
        <f>IF(IFNA(VLOOKUP(A69,'tweet+risposte ONES2'!AP:AP,1,FALSE),"ko")="ko","Non c'è in Tweet+Risposte","")</f>
        <v/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8.75" customHeight="1">
      <c r="A70" s="24" t="s">
        <v>541</v>
      </c>
      <c r="B70" s="24" t="s">
        <v>469</v>
      </c>
      <c r="C70" s="24" t="str">
        <f>IF(IFNA(VLOOKUP(A70,'tweet+risposte ONES2'!AP:AP,1,FALSE),"ko")="ko","Non c'è in Tweet+Risposte","")</f>
        <v/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8.75" customHeight="1">
      <c r="A71" s="24" t="s">
        <v>547</v>
      </c>
      <c r="B71" s="24" t="s">
        <v>548</v>
      </c>
      <c r="C71" s="24" t="str">
        <f>IF(IFNA(VLOOKUP(A71,'tweet+risposte ONES2'!AP:AP,1,FALSE),"ko")="ko","Non c'è in Tweet+Risposte","")</f>
        <v/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8.75" customHeight="1">
      <c r="A72" s="24" t="s">
        <v>563</v>
      </c>
      <c r="B72" s="24" t="s">
        <v>564</v>
      </c>
      <c r="C72" s="24" t="str">
        <f>IF(IFNA(VLOOKUP(A72,'tweet+risposte ONES2'!AP:AP,1,FALSE),"ko")="ko","Non c'è in Tweet+Risposte","")</f>
        <v/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8.75" customHeight="1">
      <c r="A73" s="24" t="s">
        <v>566</v>
      </c>
      <c r="B73" s="24" t="s">
        <v>567</v>
      </c>
      <c r="C73" s="24" t="str">
        <f>IF(IFNA(VLOOKUP(A73,'tweet+risposte ONES2'!AP:AP,1,FALSE),"ko")="ko","Non c'è in Tweet+Risposte","")</f>
        <v/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8.75" customHeight="1">
      <c r="A74" s="24" t="s">
        <v>590</v>
      </c>
      <c r="B74" s="24" t="s">
        <v>591</v>
      </c>
      <c r="C74" s="24" t="str">
        <f>IF(IFNA(VLOOKUP(A74,'tweet+risposte ONES2'!AP:AP,1,FALSE),"ko")="ko","Non c'è in Tweet+Risposte","")</f>
        <v/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8.75" customHeight="1">
      <c r="A75" s="24" t="s">
        <v>594</v>
      </c>
      <c r="B75" s="24" t="s">
        <v>595</v>
      </c>
      <c r="C75" s="24" t="str">
        <f>IF(IFNA(VLOOKUP(A75,'tweet+risposte ONES2'!AP:AP,1,FALSE),"ko")="ko","Non c'è in Tweet+Risposte","")</f>
        <v/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8.75" customHeight="1">
      <c r="A76" s="24" t="s">
        <v>601</v>
      </c>
      <c r="B76" s="24" t="s">
        <v>602</v>
      </c>
      <c r="C76" s="24" t="str">
        <f>IF(IFNA(VLOOKUP(A76,'tweet+risposte ONES2'!AP:AP,1,FALSE),"ko")="ko","Non c'è in Tweet+Risposte","")</f>
        <v/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8.75" customHeight="1">
      <c r="A77" s="24" t="s">
        <v>607</v>
      </c>
      <c r="B77" s="24" t="s">
        <v>608</v>
      </c>
      <c r="C77" s="24" t="str">
        <f>IF(IFNA(VLOOKUP(A77,'tweet+risposte ONES2'!AP:AP,1,FALSE),"ko")="ko","Non c'è in Tweet+Risposte","")</f>
        <v/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8.75" customHeight="1">
      <c r="A78" s="24" t="s">
        <v>611</v>
      </c>
      <c r="B78" s="24" t="s">
        <v>612</v>
      </c>
      <c r="C78" s="24" t="str">
        <f>IF(IFNA(VLOOKUP(A78,'tweet+risposte ONES2'!AP:AP,1,FALSE),"ko")="ko","Non c'è in Tweet+Risposte","")</f>
        <v/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8.75" customHeight="1">
      <c r="A79" s="24" t="s">
        <v>635</v>
      </c>
      <c r="B79" s="24" t="s">
        <v>636</v>
      </c>
      <c r="C79" s="24" t="str">
        <f>IF(IFNA(VLOOKUP(A79,'tweet+risposte ONES2'!AP:AP,1,FALSE),"ko")="ko","Non c'è in Tweet+Risposte","")</f>
        <v/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8.75" customHeight="1">
      <c r="A80" s="24" t="s">
        <v>736</v>
      </c>
      <c r="B80" s="24" t="s">
        <v>737</v>
      </c>
      <c r="C80" s="24" t="str">
        <f>IF(IFNA(VLOOKUP(A80,'tweet+risposte ONES2'!AP:AP,1,FALSE),"ko")="ko","Non c'è in Tweet+Risposte","")</f>
        <v>Non c'è in Tweet+Risposte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8.75" customHeight="1">
      <c r="A81" s="24" t="s">
        <v>639</v>
      </c>
      <c r="B81" s="24" t="s">
        <v>640</v>
      </c>
      <c r="C81" s="24" t="str">
        <f>IF(IFNA(VLOOKUP(A81,'tweet+risposte ONES2'!AP:AP,1,FALSE),"ko")="ko","Non c'è in Tweet+Risposte","")</f>
        <v/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8.75" customHeight="1">
      <c r="A82" s="24" t="s">
        <v>652</v>
      </c>
      <c r="B82" s="24" t="s">
        <v>653</v>
      </c>
      <c r="C82" s="24" t="str">
        <f>IF(IFNA(VLOOKUP(A82,'tweet+risposte ONES2'!AP:AP,1,FALSE),"ko")="ko","Non c'è in Tweet+Risposte","")</f>
        <v/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8.75" customHeight="1">
      <c r="A83" s="24" t="s">
        <v>656</v>
      </c>
      <c r="B83" s="24" t="s">
        <v>657</v>
      </c>
      <c r="C83" s="24" t="str">
        <f>IF(IFNA(VLOOKUP(A83,'tweet+risposte ONES2'!AP:AP,1,FALSE),"ko")="ko","Non c'è in Tweet+Risposte","")</f>
        <v/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8.75" customHeight="1">
      <c r="A84" s="24" t="s">
        <v>662</v>
      </c>
      <c r="B84" s="24" t="s">
        <v>663</v>
      </c>
      <c r="C84" s="24" t="str">
        <f>IF(IFNA(VLOOKUP(A84,'tweet+risposte ONES2'!AP:AP,1,FALSE),"ko")="ko","Non c'è in Tweet+Risposte","")</f>
        <v/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8.75" customHeight="1">
      <c r="A85" s="24" t="s">
        <v>666</v>
      </c>
      <c r="B85" s="24" t="s">
        <v>667</v>
      </c>
      <c r="C85" s="24" t="str">
        <f>IF(IFNA(VLOOKUP(A85,'tweet+risposte ONES2'!AP:AP,1,FALSE),"ko")="ko","Non c'è in Tweet+Risposte","")</f>
        <v/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8.75" customHeight="1">
      <c r="A86" s="24" t="s">
        <v>684</v>
      </c>
      <c r="B86" s="24" t="s">
        <v>685</v>
      </c>
      <c r="C86" s="24" t="str">
        <f>IF(IFNA(VLOOKUP(A86,'tweet+risposte ONES2'!AP:AP,1,FALSE),"ko")="ko","Non c'è in Tweet+Risposte","")</f>
        <v/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8.75" customHeight="1">
      <c r="A87" s="24" t="s">
        <v>693</v>
      </c>
      <c r="B87" s="24" t="s">
        <v>694</v>
      </c>
      <c r="C87" s="24" t="str">
        <f>IF(IFNA(VLOOKUP(A87,'tweet+risposte ONES2'!AP:AP,1,FALSE),"ko")="ko","Non c'è in Tweet+Risposte","")</f>
        <v/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8.75" customHeight="1">
      <c r="A88" s="24" t="s">
        <v>696</v>
      </c>
      <c r="B88" s="24" t="s">
        <v>697</v>
      </c>
      <c r="C88" s="24" t="str">
        <f>IF(IFNA(VLOOKUP(A88,'tweet+risposte ONES2'!AP:AP,1,FALSE),"ko")="ko","Non c'è in Tweet+Risposte","")</f>
        <v/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8.75" customHeight="1">
      <c r="A89" s="24" t="s">
        <v>738</v>
      </c>
      <c r="B89" s="24" t="s">
        <v>739</v>
      </c>
      <c r="C89" s="24" t="str">
        <f>IF(IFNA(VLOOKUP(A89,'tweet+risposte ONES2'!AP:AP,1,FALSE),"ko")="ko","Non c'è in Tweet+Risposte","")</f>
        <v>Non c'è in Tweet+Risposte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8.75" customHeight="1">
      <c r="A90" s="24" t="s">
        <v>705</v>
      </c>
      <c r="B90" s="24" t="s">
        <v>706</v>
      </c>
      <c r="C90" s="24" t="str">
        <f>IF(IFNA(VLOOKUP(A90,'tweet+risposte ONES2'!AP:AP,1,FALSE),"ko")="ko","Non c'è in Tweet+Risposte","")</f>
        <v/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8.75" customHeight="1">
      <c r="A91" s="24" t="s">
        <v>710</v>
      </c>
      <c r="B91" s="24" t="s">
        <v>711</v>
      </c>
      <c r="C91" s="24" t="str">
        <f>IF(IFNA(VLOOKUP(A91,'tweet+risposte ONES2'!AP:AP,1,FALSE),"ko")="ko","Non c'è in Tweet+Risposte","")</f>
        <v/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8.75" customHeight="1">
      <c r="A92" s="24" t="s">
        <v>714</v>
      </c>
      <c r="B92" s="24" t="s">
        <v>715</v>
      </c>
      <c r="C92" s="24" t="str">
        <f>IF(IFNA(VLOOKUP(A92,'tweet+risposte ONES2'!AP:AP,1,FALSE),"ko")="ko","Non c'è in Tweet+Risposte","")</f>
        <v/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37.5" customHeight="1">
      <c r="A93" s="24" t="s">
        <v>718</v>
      </c>
      <c r="B93" s="24" t="s">
        <v>740</v>
      </c>
      <c r="C93" s="24" t="str">
        <f>IF(IFNA(VLOOKUP(A93,'tweet+risposte ONES2'!AP:AP,1,FALSE),"ko")="ko","Non c'è in Tweet+Risposte","")</f>
        <v/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8.75" customHeight="1">
      <c r="A94" s="24" t="s">
        <v>722</v>
      </c>
      <c r="B94" s="24" t="s">
        <v>723</v>
      </c>
      <c r="C94" s="24" t="str">
        <f>IF(IFNA(VLOOKUP(A94,'tweet+risposte ONES2'!AP:AP,1,FALSE),"ko")="ko","Non c'è in Tweet+Risposte","")</f>
        <v/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8.75" customHeight="1">
      <c r="A95" s="35" t="s">
        <v>741</v>
      </c>
      <c r="B95" s="24" t="s">
        <v>742</v>
      </c>
      <c r="C95" s="24" t="str">
        <f>IF(IFNA(VLOOKUP(A95,'tweet+risposte ONES2'!AP:AP,1,FALSE),"ko")="ko","Non c'è in Tweet+Risposte","")</f>
        <v>Non c'è in Tweet+Risposte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8.75" customHeight="1">
      <c r="A96" s="35" t="s">
        <v>743</v>
      </c>
      <c r="B96" s="24" t="s">
        <v>564</v>
      </c>
      <c r="C96" s="24" t="str">
        <f>IF(IFNA(VLOOKUP(A96,'tweet+risposte ONES2'!AP:AP,1,FALSE),"ko")="ko","Non c'è in Tweet+Risposte","")</f>
        <v>Non c'è in Tweet+Risposte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8.75" customHeight="1">
      <c r="A97" s="35" t="s">
        <v>744</v>
      </c>
      <c r="B97" s="24" t="s">
        <v>745</v>
      </c>
      <c r="C97" s="24" t="str">
        <f>IF(IFNA(VLOOKUP(A97,'tweet+risposte ONES2'!AP:AP,1,FALSE),"ko")="ko","Non c'è in Tweet+Risposte","")</f>
        <v>Non c'è in Tweet+Risposte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8.75" customHeight="1">
      <c r="A98" s="35" t="s">
        <v>699</v>
      </c>
      <c r="B98" s="24" t="s">
        <v>700</v>
      </c>
      <c r="C98" s="24" t="str">
        <f>IF(IFNA(VLOOKUP(A98,'tweet+risposte ONES2'!AP:AP,1,FALSE),"ko")="ko","Non c'è in Tweet+Risposte","")</f>
        <v/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8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8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8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8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8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8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8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8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8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8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8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8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8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8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8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8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8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8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8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8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8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8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8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8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8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8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8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8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8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8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8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8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8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8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8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8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8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8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8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8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8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8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8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8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8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8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8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8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8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8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8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8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8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8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8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8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8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8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8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8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8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8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8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8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8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8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8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8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8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8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8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8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8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8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8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8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8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8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8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8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8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8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8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8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8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8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8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8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8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8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8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8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8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8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8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8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8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8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8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8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8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8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8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8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8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8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8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8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8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8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8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8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8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8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8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8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8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8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8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8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8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8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8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8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8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8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8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8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8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8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8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8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8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8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8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8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8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8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8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8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8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8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8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8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8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8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8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8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8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8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8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8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8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8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8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8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8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8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8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8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8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8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8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8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8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8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8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8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8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8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8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8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8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8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8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8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8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8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8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8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8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8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8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8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8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8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8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8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8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8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8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8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8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8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8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8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8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8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8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8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8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8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8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8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8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8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8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8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8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8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8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8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8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8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8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8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8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8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8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8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8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8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8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8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8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8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8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8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8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8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8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8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8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8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8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8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8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8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8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8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8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8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8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8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8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8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8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8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8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8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8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8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8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8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8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8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8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8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8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8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8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8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8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8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8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8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8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8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8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8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8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8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8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8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8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8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8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8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8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8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8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8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8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8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8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8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8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8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8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8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8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8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8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8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8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8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8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8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8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8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8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8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8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8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8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8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8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8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8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8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8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8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8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8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8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8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8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8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8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8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8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8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8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8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8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8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8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8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8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8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8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8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8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8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8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8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8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8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8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8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8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8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8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8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8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8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8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8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8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8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8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8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8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8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8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8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8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8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8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8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8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8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8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8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8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8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8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8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8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8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8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8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8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8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8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8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8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8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8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8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8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8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8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8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8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8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8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8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8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8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8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8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8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8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8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8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8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8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8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8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8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8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8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8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8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8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8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8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8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8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8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8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8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8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8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8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8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8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8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8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8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8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8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8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8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8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8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8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8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8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8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8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8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8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8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8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8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8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8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8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8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8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8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8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8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8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8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8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8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8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8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8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8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8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8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8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8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8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8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8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8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8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8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8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8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8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8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8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8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8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8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8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8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8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8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8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8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8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8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8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8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8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8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8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8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8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8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8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8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8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8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8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8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8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8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8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8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8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8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8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8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8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8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8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8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8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8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8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8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8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8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8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8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8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8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8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8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8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8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8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8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8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8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8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8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8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8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8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8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8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8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8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8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8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8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8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8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8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8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8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8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8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8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8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8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8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8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8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8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8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8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8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8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8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8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8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8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8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8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8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8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8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8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8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8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8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8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8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8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8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8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8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8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8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8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8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8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8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8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8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8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8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8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8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8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8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8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8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8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8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8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8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8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8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8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8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8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8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8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8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8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8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8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8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8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8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8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8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8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8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8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8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8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8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8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8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8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8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8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8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8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8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8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8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8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8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8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8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8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8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8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8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8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8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8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8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8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8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8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8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8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8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8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8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8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8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8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8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8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8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8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8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8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8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8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8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8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8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8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8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8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8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8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8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8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8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8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8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8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8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8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8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8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8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8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8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8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8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8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8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8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8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8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8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8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8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8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8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8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8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8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8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8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8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8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8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8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8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8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8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8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8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8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8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8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8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8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8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8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8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8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8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8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8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8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8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8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8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8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8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8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8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8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8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8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8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8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8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8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8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8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8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8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8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8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8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8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8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8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8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8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8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8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8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8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8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8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8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8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8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8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8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8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8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8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8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8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8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8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8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8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8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8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8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8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8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8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8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8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8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8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8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8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8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8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8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8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8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8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8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8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8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8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8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8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8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8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8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8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8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8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8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8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8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8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8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8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8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8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8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8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8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8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8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8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8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8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8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8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8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8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8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8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8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8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8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8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8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8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8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8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8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8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8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8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8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8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8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8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8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8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8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8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8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8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8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8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8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8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8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8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8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8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8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8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8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8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8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8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8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8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8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8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8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8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8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8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8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8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8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8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8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8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8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8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8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8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8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8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8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8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8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8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8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8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8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8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8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8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8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8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8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8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8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8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8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8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8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8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8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8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8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8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8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8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8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8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8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8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8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8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8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autoFilter ref="$B$1:$B$86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2023-05-04T11:04:28Z</dcterms:created>
  <dc:creator>COLADONATO ROSANDRA [PHD0700043]</dc:creator>
</cp:coreProperties>
</file>