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12" i="1"/>
  <c r="D12"/>
  <c r="D26" s="1"/>
  <c r="E12"/>
  <c r="E23" s="1"/>
  <c r="F12"/>
  <c r="F17" s="1"/>
  <c r="G12"/>
  <c r="C17"/>
  <c r="C27" s="1"/>
  <c r="G17"/>
  <c r="C23"/>
  <c r="G23"/>
  <c r="C26"/>
  <c r="G26"/>
  <c r="B12"/>
  <c r="B23" s="1"/>
  <c r="B17" l="1"/>
  <c r="B27" s="1"/>
  <c r="G27"/>
  <c r="B26"/>
  <c r="E26"/>
  <c r="F26"/>
  <c r="F23"/>
  <c r="F27" s="1"/>
  <c r="C31"/>
  <c r="C32" s="1"/>
  <c r="C29"/>
  <c r="G31"/>
  <c r="G32" s="1"/>
  <c r="G29"/>
  <c r="D17"/>
  <c r="D23"/>
  <c r="E17"/>
  <c r="E27" s="1"/>
  <c r="E29" s="1"/>
  <c r="B31" l="1"/>
  <c r="B35"/>
  <c r="B29"/>
  <c r="B37" s="1"/>
  <c r="B36"/>
  <c r="F31"/>
  <c r="F32" s="1"/>
  <c r="F29"/>
  <c r="E31"/>
  <c r="E32" s="1"/>
  <c r="D27"/>
  <c r="B32" l="1"/>
  <c r="B39" s="1"/>
  <c r="B38"/>
  <c r="D29"/>
  <c r="D31"/>
  <c r="D32" s="1"/>
</calcChain>
</file>

<file path=xl/sharedStrings.xml><?xml version="1.0" encoding="utf-8"?>
<sst xmlns="http://schemas.openxmlformats.org/spreadsheetml/2006/main" count="27" uniqueCount="22">
  <si>
    <t>Erabaki-aldagaia</t>
  </si>
  <si>
    <t>Ogi kilo bakoitzaren prezioa</t>
  </si>
  <si>
    <t>Parametroak</t>
  </si>
  <si>
    <t>Ogien eskariaren ekuazioa</t>
  </si>
  <si>
    <t>k1</t>
  </si>
  <si>
    <t>p</t>
  </si>
  <si>
    <t>q</t>
  </si>
  <si>
    <t>D(ogien eskaria) (kg)</t>
  </si>
  <si>
    <t>Lehengaien  prezioa</t>
  </si>
  <si>
    <t>k2</t>
  </si>
  <si>
    <t>s</t>
  </si>
  <si>
    <t>Lehengaien kostua</t>
  </si>
  <si>
    <t>Eskulanaren kostua</t>
  </si>
  <si>
    <t>a</t>
  </si>
  <si>
    <t>b</t>
  </si>
  <si>
    <t>c</t>
  </si>
  <si>
    <t>Kostu Orokorra</t>
  </si>
  <si>
    <t>Diru-sarrera</t>
  </si>
  <si>
    <t>Kostu osoa</t>
  </si>
  <si>
    <t>Kilobakoitzeko</t>
  </si>
  <si>
    <t>Irabaziak</t>
  </si>
  <si>
    <t>Kilo bakoitzeko irabaziak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</si>
</sst>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39"/>
  <sheetViews>
    <sheetView tabSelected="1" topLeftCell="A16" workbookViewId="0">
      <selection activeCell="F41" sqref="F41"/>
    </sheetView>
  </sheetViews>
  <sheetFormatPr baseColWidth="10" defaultRowHeight="15"/>
  <cols>
    <col min="1" max="1" width="24.5703125" bestFit="1" customWidth="1"/>
    <col min="2" max="2" width="25.85546875" bestFit="1" customWidth="1"/>
  </cols>
  <sheetData>
    <row r="3" spans="1:8">
      <c r="A3" s="1" t="s">
        <v>0</v>
      </c>
    </row>
    <row r="4" spans="1:8">
      <c r="B4" t="s">
        <v>1</v>
      </c>
      <c r="C4">
        <v>3</v>
      </c>
      <c r="D4">
        <v>2.95</v>
      </c>
      <c r="E4">
        <v>2.9</v>
      </c>
      <c r="F4">
        <v>2.85</v>
      </c>
      <c r="G4">
        <v>2.8</v>
      </c>
      <c r="H4">
        <v>2.75</v>
      </c>
    </row>
    <row r="6" spans="1:8">
      <c r="A6" s="1" t="s">
        <v>2</v>
      </c>
    </row>
    <row r="8" spans="1:8">
      <c r="A8" t="s">
        <v>3</v>
      </c>
    </row>
    <row r="9" spans="1:8">
      <c r="A9" t="s">
        <v>4</v>
      </c>
      <c r="B9">
        <v>3000</v>
      </c>
      <c r="C9">
        <v>3000</v>
      </c>
      <c r="D9">
        <v>3000</v>
      </c>
      <c r="E9">
        <v>3000</v>
      </c>
      <c r="F9">
        <v>3000</v>
      </c>
      <c r="G9">
        <v>3000</v>
      </c>
    </row>
    <row r="10" spans="1:8">
      <c r="A10" t="s">
        <v>5</v>
      </c>
      <c r="B10">
        <v>2.68</v>
      </c>
      <c r="C10">
        <v>2.68</v>
      </c>
      <c r="D10">
        <v>2.68</v>
      </c>
      <c r="E10">
        <v>2.68</v>
      </c>
      <c r="F10">
        <v>2.68</v>
      </c>
      <c r="G10">
        <v>2.68</v>
      </c>
    </row>
    <row r="11" spans="1:8">
      <c r="A11" t="s">
        <v>6</v>
      </c>
      <c r="B11">
        <v>5000</v>
      </c>
      <c r="C11">
        <v>5000</v>
      </c>
      <c r="D11">
        <v>5000</v>
      </c>
      <c r="E11">
        <v>5000</v>
      </c>
      <c r="F11">
        <v>5000</v>
      </c>
      <c r="G11">
        <v>5000</v>
      </c>
    </row>
    <row r="12" spans="1:8">
      <c r="A12" s="1" t="s">
        <v>7</v>
      </c>
      <c r="B12">
        <f>(B9/(C4-B10))-B11</f>
        <v>4375.0000000000055</v>
      </c>
      <c r="C12">
        <f t="shared" ref="C12:G12" si="0">(C9/(D4-C10))-C11</f>
        <v>6111.1111111111095</v>
      </c>
      <c r="D12">
        <f t="shared" si="0"/>
        <v>8636.3636363636524</v>
      </c>
      <c r="E12">
        <f t="shared" si="0"/>
        <v>12647.05882352942</v>
      </c>
      <c r="F12">
        <f t="shared" si="0"/>
        <v>20000.000000000069</v>
      </c>
      <c r="G12">
        <f t="shared" si="0"/>
        <v>37857.142857142957</v>
      </c>
    </row>
    <row r="14" spans="1:8">
      <c r="A14" t="s">
        <v>8</v>
      </c>
    </row>
    <row r="15" spans="1:8">
      <c r="A15" t="s">
        <v>9</v>
      </c>
      <c r="B15">
        <v>4000</v>
      </c>
      <c r="C15">
        <v>4000</v>
      </c>
      <c r="D15">
        <v>4000</v>
      </c>
      <c r="E15">
        <v>4000</v>
      </c>
      <c r="F15">
        <v>4000</v>
      </c>
      <c r="G15">
        <v>4000</v>
      </c>
    </row>
    <row r="16" spans="1:8">
      <c r="A16" t="s">
        <v>10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</row>
    <row r="17" spans="1:7">
      <c r="A17" t="s">
        <v>11</v>
      </c>
      <c r="B17">
        <f>B15+B16*B12</f>
        <v>4218.75</v>
      </c>
      <c r="C17">
        <f t="shared" ref="C17:G17" si="1">C15+C16*C12</f>
        <v>4305.5555555555557</v>
      </c>
      <c r="D17">
        <f t="shared" si="1"/>
        <v>4431.8181818181829</v>
      </c>
      <c r="E17">
        <f t="shared" si="1"/>
        <v>4632.3529411764712</v>
      </c>
      <c r="F17">
        <f t="shared" si="1"/>
        <v>5000.0000000000036</v>
      </c>
      <c r="G17">
        <f t="shared" si="1"/>
        <v>5892.8571428571477</v>
      </c>
    </row>
    <row r="20" spans="1:7">
      <c r="A20" t="s">
        <v>13</v>
      </c>
      <c r="B20">
        <v>1E-4</v>
      </c>
      <c r="C20">
        <v>1E-4</v>
      </c>
      <c r="D20">
        <v>1E-4</v>
      </c>
      <c r="E20">
        <v>1E-4</v>
      </c>
      <c r="F20">
        <v>1E-4</v>
      </c>
      <c r="G20">
        <v>1E-4</v>
      </c>
    </row>
    <row r="21" spans="1:7">
      <c r="A21" t="s">
        <v>14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0.01</v>
      </c>
    </row>
    <row r="22" spans="1:7">
      <c r="A22" t="s">
        <v>15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</row>
    <row r="23" spans="1:7">
      <c r="A23" t="s">
        <v>12</v>
      </c>
      <c r="B23">
        <f>B20*B12^2+B21*B12+B22</f>
        <v>2257.812500000005</v>
      </c>
      <c r="C23">
        <f t="shared" ref="C23:G23" si="2">C20*C12^2+C21*C12+C22</f>
        <v>4095.6790123456772</v>
      </c>
      <c r="D23">
        <f t="shared" si="2"/>
        <v>7845.0413223140786</v>
      </c>
      <c r="E23">
        <f t="shared" si="2"/>
        <v>16421.280276816629</v>
      </c>
      <c r="F23">
        <f t="shared" si="2"/>
        <v>40500.000000000276</v>
      </c>
      <c r="G23">
        <f t="shared" si="2"/>
        <v>143994.89795918443</v>
      </c>
    </row>
    <row r="24" spans="1:7">
      <c r="A24" t="s">
        <v>16</v>
      </c>
      <c r="B24">
        <v>1000</v>
      </c>
      <c r="C24">
        <v>1000</v>
      </c>
      <c r="D24">
        <v>1000</v>
      </c>
      <c r="E24">
        <v>1000</v>
      </c>
      <c r="F24">
        <v>1000</v>
      </c>
      <c r="G24">
        <v>1000</v>
      </c>
    </row>
    <row r="26" spans="1:7">
      <c r="A26" t="s">
        <v>17</v>
      </c>
      <c r="B26">
        <f>B12*C4</f>
        <v>13125.000000000016</v>
      </c>
      <c r="C26">
        <f t="shared" ref="C26:G26" si="3">C12*D4</f>
        <v>18027.777777777774</v>
      </c>
      <c r="D26">
        <f t="shared" si="3"/>
        <v>25045.454545454591</v>
      </c>
      <c r="E26">
        <f t="shared" si="3"/>
        <v>36044.117647058847</v>
      </c>
      <c r="F26">
        <f t="shared" si="3"/>
        <v>56000.000000000189</v>
      </c>
      <c r="G26">
        <f t="shared" si="3"/>
        <v>104107.14285714313</v>
      </c>
    </row>
    <row r="27" spans="1:7">
      <c r="A27" t="s">
        <v>18</v>
      </c>
      <c r="B27">
        <f>B17+B23+B24</f>
        <v>7476.5625000000055</v>
      </c>
      <c r="C27">
        <f t="shared" ref="C27:G27" si="4">C17+C23+C24</f>
        <v>9401.2345679012324</v>
      </c>
      <c r="D27">
        <f t="shared" si="4"/>
        <v>13276.859504132262</v>
      </c>
      <c r="E27">
        <f t="shared" si="4"/>
        <v>22053.633217993101</v>
      </c>
      <c r="F27">
        <f t="shared" si="4"/>
        <v>46500.000000000276</v>
      </c>
      <c r="G27">
        <f t="shared" si="4"/>
        <v>150887.75510204158</v>
      </c>
    </row>
    <row r="29" spans="1:7">
      <c r="A29" s="1" t="s">
        <v>19</v>
      </c>
      <c r="B29">
        <f>B27/B12</f>
        <v>1.7089285714285705</v>
      </c>
      <c r="C29">
        <f t="shared" ref="C29:G29" si="5">C27/C12</f>
        <v>1.5383838383838384</v>
      </c>
      <c r="D29">
        <f t="shared" si="5"/>
        <v>1.5373205741626801</v>
      </c>
      <c r="E29">
        <f t="shared" si="5"/>
        <v>1.7437756497948023</v>
      </c>
      <c r="F29">
        <f t="shared" si="5"/>
        <v>2.325000000000006</v>
      </c>
      <c r="G29">
        <f t="shared" si="5"/>
        <v>3.9857142857142955</v>
      </c>
    </row>
    <row r="31" spans="1:7">
      <c r="A31" s="1" t="s">
        <v>20</v>
      </c>
      <c r="B31">
        <f>B26-B27</f>
        <v>5648.4375000000109</v>
      </c>
      <c r="C31">
        <f t="shared" ref="C31:G31" si="6">C26-C27</f>
        <v>8626.5432098765414</v>
      </c>
      <c r="D31">
        <f t="shared" si="6"/>
        <v>11768.595041322329</v>
      </c>
      <c r="E31">
        <f t="shared" si="6"/>
        <v>13990.484429065746</v>
      </c>
      <c r="F31">
        <f t="shared" si="6"/>
        <v>9499.9999999999127</v>
      </c>
      <c r="G31">
        <f t="shared" si="6"/>
        <v>-46780.612244898453</v>
      </c>
    </row>
    <row r="32" spans="1:7">
      <c r="A32" s="1" t="s">
        <v>21</v>
      </c>
      <c r="B32">
        <f>B31/B12</f>
        <v>1.2910714285714295</v>
      </c>
      <c r="C32">
        <f t="shared" ref="C32:G32" si="7">C31/C12</f>
        <v>1.4116161616161618</v>
      </c>
      <c r="D32">
        <f t="shared" si="7"/>
        <v>1.3626794258373198</v>
      </c>
      <c r="E32">
        <f t="shared" si="7"/>
        <v>1.1062243502051978</v>
      </c>
      <c r="F32">
        <f t="shared" si="7"/>
        <v>0.47499999999999398</v>
      </c>
      <c r="G32">
        <f t="shared" si="7"/>
        <v>-1.2357142857142955</v>
      </c>
    </row>
    <row r="34" spans="1:13">
      <c r="C34">
        <v>3</v>
      </c>
      <c r="D34">
        <v>2.99</v>
      </c>
      <c r="E34">
        <v>2.98</v>
      </c>
      <c r="F34">
        <v>2.97</v>
      </c>
      <c r="G34">
        <v>2.96</v>
      </c>
      <c r="H34">
        <v>2.95</v>
      </c>
      <c r="I34">
        <v>2.94</v>
      </c>
      <c r="J34">
        <v>2.93</v>
      </c>
      <c r="K34">
        <v>2.92</v>
      </c>
      <c r="L34">
        <v>2.91</v>
      </c>
      <c r="M34">
        <v>2.9</v>
      </c>
    </row>
    <row r="35" spans="1:13">
      <c r="A35" s="1" t="s">
        <v>17</v>
      </c>
      <c r="B35">
        <f>B26</f>
        <v>13125.000000000016</v>
      </c>
      <c r="C35">
        <f t="dataTable" ref="C35:M39" dt2D="0" dtr="1" r1="C4"/>
        <v>13125.000000000016</v>
      </c>
      <c r="D35">
        <v>13985.483870967739</v>
      </c>
      <c r="E35">
        <v>14900.000000000016</v>
      </c>
      <c r="F35">
        <v>15874.137931034478</v>
      </c>
      <c r="G35">
        <v>16914.285714285736</v>
      </c>
      <c r="H35">
        <v>18027.777777777774</v>
      </c>
      <c r="I35">
        <v>19223.076923076951</v>
      </c>
      <c r="J35">
        <v>20510</v>
      </c>
      <c r="K35">
        <v>21900.000000000036</v>
      </c>
      <c r="L35">
        <v>23406.52173913044</v>
      </c>
      <c r="M35">
        <v>25045.454545454591</v>
      </c>
    </row>
    <row r="36" spans="1:13">
      <c r="A36" s="1" t="s">
        <v>16</v>
      </c>
      <c r="B36">
        <f>B27</f>
        <v>7476.5625000000055</v>
      </c>
      <c r="C36">
        <v>7476.5625000000055</v>
      </c>
      <c r="D36">
        <v>7768.4703433922987</v>
      </c>
      <c r="E36">
        <v>8100.0000000000055</v>
      </c>
      <c r="F36">
        <v>8477.4078478002357</v>
      </c>
      <c r="G36">
        <v>8908.1632653061315</v>
      </c>
      <c r="H36">
        <v>9401.2345679012324</v>
      </c>
      <c r="I36">
        <v>9967.4556213017877</v>
      </c>
      <c r="J36">
        <v>10620</v>
      </c>
      <c r="K36">
        <v>11375.000000000022</v>
      </c>
      <c r="L36">
        <v>12252.362948960304</v>
      </c>
      <c r="M36">
        <v>13276.859504132262</v>
      </c>
    </row>
    <row r="37" spans="1:13">
      <c r="A37" s="1" t="s">
        <v>19</v>
      </c>
      <c r="B37">
        <f>B29</f>
        <v>1.7089285714285705</v>
      </c>
      <c r="C37">
        <v>1.7089285714285705</v>
      </c>
      <c r="D37">
        <v>1.6608453837597332</v>
      </c>
      <c r="E37">
        <v>1.6199999999999992</v>
      </c>
      <c r="F37">
        <v>1.5860956618464961</v>
      </c>
      <c r="G37">
        <v>1.5589285714285712</v>
      </c>
      <c r="H37">
        <v>1.5383838383838384</v>
      </c>
      <c r="I37">
        <v>1.5244343891402712</v>
      </c>
      <c r="J37">
        <v>1.5171428571428571</v>
      </c>
      <c r="K37">
        <v>1.5166666666666671</v>
      </c>
      <c r="L37">
        <v>1.5232667450058757</v>
      </c>
      <c r="M37">
        <v>1.5373205741626801</v>
      </c>
    </row>
    <row r="38" spans="1:13">
      <c r="A38" s="1" t="s">
        <v>20</v>
      </c>
      <c r="B38">
        <f>B31</f>
        <v>5648.4375000000109</v>
      </c>
      <c r="C38">
        <v>5648.4375000000109</v>
      </c>
      <c r="D38">
        <v>6217.0135275754401</v>
      </c>
      <c r="E38">
        <v>6800.0000000000109</v>
      </c>
      <c r="F38">
        <v>7396.7300832342426</v>
      </c>
      <c r="G38">
        <v>8006.1224489796041</v>
      </c>
      <c r="H38">
        <v>8626.5432098765414</v>
      </c>
      <c r="I38">
        <v>9255.6213017751634</v>
      </c>
      <c r="J38">
        <v>9890</v>
      </c>
      <c r="K38">
        <v>10525.000000000015</v>
      </c>
      <c r="L38">
        <v>11154.158790170135</v>
      </c>
      <c r="M38">
        <v>11768.595041322329</v>
      </c>
    </row>
    <row r="39" spans="1:13">
      <c r="A39" s="1" t="s">
        <v>21</v>
      </c>
      <c r="B39">
        <f>B32</f>
        <v>1.2910714285714295</v>
      </c>
      <c r="C39">
        <v>1.2910714285714295</v>
      </c>
      <c r="D39">
        <v>1.3291546162402668</v>
      </c>
      <c r="E39">
        <v>1.3600000000000008</v>
      </c>
      <c r="F39">
        <v>1.3839043381535039</v>
      </c>
      <c r="G39">
        <v>1.401071428571429</v>
      </c>
      <c r="H39">
        <v>1.4116161616161618</v>
      </c>
      <c r="I39">
        <v>1.4155656108597288</v>
      </c>
      <c r="J39">
        <v>1.4128571428571428</v>
      </c>
      <c r="K39">
        <v>1.4033333333333329</v>
      </c>
      <c r="L39">
        <v>1.3867332549941247</v>
      </c>
      <c r="M39">
        <v>1.3626794258373198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docencia</cp:lastModifiedBy>
  <dcterms:created xsi:type="dcterms:W3CDTF">2016-01-26T07:06:45Z</dcterms:created>
  <dcterms:modified xsi:type="dcterms:W3CDTF">2016-01-26T08:27:35Z</dcterms:modified>
</cp:coreProperties>
</file>