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Krebner\excel\"/>
    </mc:Choice>
  </mc:AlternateContent>
  <bookViews>
    <workbookView xWindow="0" yWindow="0" windowWidth="24000" windowHeight="9600"/>
  </bookViews>
  <sheets>
    <sheet name="Data Tabl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 s="1"/>
  <c r="C11" i="1" s="1"/>
  <c r="E4" i="1"/>
  <c r="B11" i="1" l="1"/>
  <c r="E7" i="1"/>
  <c r="D11" i="1" s="1"/>
</calcChain>
</file>

<file path=xl/sharedStrings.xml><?xml version="1.0" encoding="utf-8"?>
<sst xmlns="http://schemas.openxmlformats.org/spreadsheetml/2006/main" count="16" uniqueCount="13">
  <si>
    <t>Input Cells</t>
  </si>
  <si>
    <t>Loan Amount</t>
  </si>
  <si>
    <t>Deposit</t>
  </si>
  <si>
    <t>Term (years)</t>
  </si>
  <si>
    <t>Interest Rate</t>
  </si>
  <si>
    <t>Result Cells</t>
  </si>
  <si>
    <t>Financed Amount</t>
  </si>
  <si>
    <t>Monthly Payment</t>
  </si>
  <si>
    <t>Total Repaid</t>
  </si>
  <si>
    <t>Total Interest</t>
  </si>
  <si>
    <t>Mortgage Calculator</t>
  </si>
  <si>
    <t>Total Payments</t>
  </si>
  <si>
    <t>Remember to read this, just in case.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</si>
</sst>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BD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0" fillId="0" borderId="1" xfId="0" applyBorder="1"/>
    <xf numFmtId="164" fontId="0" fillId="0" borderId="1" xfId="0" applyNumberFormat="1" applyBorder="1"/>
    <xf numFmtId="164" fontId="4" fillId="0" borderId="1" xfId="0" applyNumberFormat="1" applyFont="1" applyBorder="1"/>
    <xf numFmtId="0" fontId="2" fillId="0" borderId="1" xfId="0" applyFont="1" applyBorder="1"/>
    <xf numFmtId="0" fontId="5" fillId="0" borderId="0" xfId="2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2" borderId="1" xfId="1" applyNumberFormat="1" applyFont="1" applyFill="1" applyBorder="1"/>
    <xf numFmtId="0" fontId="0" fillId="2" borderId="1" xfId="1" applyNumberFormat="1" applyFont="1" applyFill="1" applyBorder="1"/>
    <xf numFmtId="10" fontId="0" fillId="2" borderId="1" xfId="0" applyNumberFormat="1" applyFill="1" applyBorder="1"/>
    <xf numFmtId="10" fontId="7" fillId="2" borderId="1" xfId="1" applyNumberFormat="1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AFB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inyurl.com/vaexceldatatab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32"/>
  <sheetViews>
    <sheetView tabSelected="1" workbookViewId="0">
      <selection activeCell="D1" sqref="D1"/>
    </sheetView>
  </sheetViews>
  <sheetFormatPr defaultRowHeight="15" x14ac:dyDescent="0.25"/>
  <cols>
    <col min="1" max="1" width="12.7109375" bestFit="1" customWidth="1"/>
    <col min="2" max="2" width="17.42578125" customWidth="1"/>
    <col min="3" max="3" width="14.7109375" bestFit="1" customWidth="1"/>
    <col min="4" max="4" width="16.85546875" bestFit="1" customWidth="1"/>
    <col min="5" max="5" width="20.140625" customWidth="1"/>
  </cols>
  <sheetData>
    <row r="1" spans="1:5" ht="18.75" x14ac:dyDescent="0.3">
      <c r="B1" s="7" t="s">
        <v>10</v>
      </c>
      <c r="C1" s="8"/>
    </row>
    <row r="3" spans="1:5" ht="15.75" x14ac:dyDescent="0.25">
      <c r="A3" s="1" t="s">
        <v>0</v>
      </c>
      <c r="D3" s="1" t="s">
        <v>5</v>
      </c>
    </row>
    <row r="4" spans="1:5" x14ac:dyDescent="0.25">
      <c r="A4" s="2" t="s">
        <v>1</v>
      </c>
      <c r="B4" s="9">
        <v>850000</v>
      </c>
      <c r="D4" s="2" t="s">
        <v>6</v>
      </c>
      <c r="E4" s="4">
        <f>B4-B5</f>
        <v>650000</v>
      </c>
    </row>
    <row r="5" spans="1:5" x14ac:dyDescent="0.25">
      <c r="A5" s="2" t="s">
        <v>2</v>
      </c>
      <c r="B5" s="9">
        <v>200000</v>
      </c>
      <c r="D5" s="2" t="s">
        <v>7</v>
      </c>
      <c r="E5" s="4">
        <f>IFERROR(PMT(B7/12,B6*12,-(B4-B5)),0)</f>
        <v>6127.543610757697</v>
      </c>
    </row>
    <row r="6" spans="1:5" x14ac:dyDescent="0.25">
      <c r="A6" s="2" t="s">
        <v>3</v>
      </c>
      <c r="B6" s="10">
        <v>10</v>
      </c>
      <c r="D6" s="2" t="s">
        <v>8</v>
      </c>
      <c r="E6" s="4">
        <f>IFERROR(E5*B6*12,0)</f>
        <v>735305.23329092364</v>
      </c>
    </row>
    <row r="7" spans="1:5" ht="15.75" x14ac:dyDescent="0.25">
      <c r="A7" s="2" t="s">
        <v>4</v>
      </c>
      <c r="B7" s="12">
        <v>2.5000000000000001E-2</v>
      </c>
      <c r="D7" s="2" t="s">
        <v>9</v>
      </c>
      <c r="E7" s="4">
        <f>IFERROR(E6-E4,0)</f>
        <v>85305.233290923643</v>
      </c>
    </row>
    <row r="10" spans="1:5" x14ac:dyDescent="0.25">
      <c r="A10" s="5" t="s">
        <v>4</v>
      </c>
      <c r="B10" s="5" t="s">
        <v>7</v>
      </c>
      <c r="C10" s="5" t="s">
        <v>11</v>
      </c>
      <c r="D10" s="5" t="s">
        <v>9</v>
      </c>
    </row>
    <row r="11" spans="1:5" x14ac:dyDescent="0.25">
      <c r="A11" s="11">
        <v>2.5000000000000001E-2</v>
      </c>
      <c r="B11" s="3">
        <f>E5</f>
        <v>6127.543610757697</v>
      </c>
      <c r="C11" s="3">
        <f>E6</f>
        <v>735305.23329092364</v>
      </c>
      <c r="D11" s="3">
        <f>E7</f>
        <v>85305.233290923643</v>
      </c>
    </row>
    <row r="12" spans="1:5" x14ac:dyDescent="0.25">
      <c r="A12" s="11">
        <v>0.03</v>
      </c>
      <c r="B12" s="3"/>
      <c r="C12" s="3"/>
      <c r="D12" s="3"/>
    </row>
    <row r="13" spans="1:5" x14ac:dyDescent="0.25">
      <c r="A13" s="11">
        <v>3.5000000000000003E-2</v>
      </c>
      <c r="B13" s="3"/>
      <c r="C13" s="3"/>
      <c r="D13" s="3"/>
    </row>
    <row r="14" spans="1:5" x14ac:dyDescent="0.25">
      <c r="A14" s="11">
        <v>0.04</v>
      </c>
      <c r="B14" s="3"/>
      <c r="C14" s="3"/>
      <c r="D14" s="3"/>
    </row>
    <row r="15" spans="1:5" x14ac:dyDescent="0.25">
      <c r="A15" s="11">
        <v>4.4999999999999998E-2</v>
      </c>
      <c r="B15" s="3"/>
      <c r="C15" s="3"/>
      <c r="D15" s="3"/>
    </row>
    <row r="16" spans="1:5" x14ac:dyDescent="0.25">
      <c r="A16" s="11">
        <v>0.05</v>
      </c>
      <c r="B16" s="3"/>
      <c r="C16" s="3"/>
      <c r="D16" s="3"/>
    </row>
    <row r="17" spans="1:4" x14ac:dyDescent="0.25">
      <c r="A17" s="11">
        <v>5.5E-2</v>
      </c>
      <c r="B17" s="3"/>
      <c r="C17" s="3"/>
      <c r="D17" s="3"/>
    </row>
    <row r="18" spans="1:4" x14ac:dyDescent="0.25">
      <c r="A18" s="11">
        <v>0.06</v>
      </c>
      <c r="B18" s="3"/>
      <c r="C18" s="3"/>
      <c r="D18" s="3"/>
    </row>
    <row r="19" spans="1:4" x14ac:dyDescent="0.25">
      <c r="A19" s="11">
        <v>6.5000000000000002E-2</v>
      </c>
      <c r="B19" s="3"/>
      <c r="C19" s="3"/>
      <c r="D19" s="3"/>
    </row>
    <row r="20" spans="1:4" x14ac:dyDescent="0.25">
      <c r="A20" s="11">
        <v>7.0000000000000007E-2</v>
      </c>
      <c r="B20" s="3"/>
      <c r="C20" s="3"/>
      <c r="D20" s="3"/>
    </row>
    <row r="21" spans="1:4" x14ac:dyDescent="0.25">
      <c r="A21" s="11">
        <v>7.4999999999999997E-2</v>
      </c>
      <c r="B21" s="3"/>
      <c r="C21" s="3"/>
      <c r="D21" s="3"/>
    </row>
    <row r="22" spans="1:4" x14ac:dyDescent="0.25">
      <c r="A22" s="11">
        <v>0.08</v>
      </c>
      <c r="B22" s="3"/>
      <c r="C22" s="3"/>
      <c r="D22" s="3"/>
    </row>
    <row r="23" spans="1:4" x14ac:dyDescent="0.25">
      <c r="A23" s="11">
        <v>8.5000000000000006E-2</v>
      </c>
      <c r="B23" s="3"/>
      <c r="C23" s="3"/>
      <c r="D23" s="3"/>
    </row>
    <row r="24" spans="1:4" x14ac:dyDescent="0.25">
      <c r="A24" s="11">
        <v>0.09</v>
      </c>
      <c r="B24" s="3"/>
      <c r="C24" s="3"/>
      <c r="D24" s="3"/>
    </row>
    <row r="25" spans="1:4" x14ac:dyDescent="0.25">
      <c r="A25" s="11">
        <v>9.5000000000000001E-2</v>
      </c>
      <c r="B25" s="3"/>
      <c r="C25" s="3"/>
      <c r="D25" s="3"/>
    </row>
    <row r="26" spans="1:4" x14ac:dyDescent="0.25">
      <c r="A26" s="11">
        <v>0.1</v>
      </c>
      <c r="B26" s="3"/>
      <c r="C26" s="3"/>
      <c r="D26" s="3"/>
    </row>
    <row r="27" spans="1:4" x14ac:dyDescent="0.25">
      <c r="A27" s="11">
        <v>0.105</v>
      </c>
      <c r="B27" s="3"/>
      <c r="C27" s="3"/>
      <c r="D27" s="3"/>
    </row>
    <row r="28" spans="1:4" x14ac:dyDescent="0.25">
      <c r="A28" s="11">
        <v>0.11</v>
      </c>
      <c r="B28" s="3"/>
      <c r="C28" s="3"/>
      <c r="D28" s="3"/>
    </row>
    <row r="29" spans="1:4" x14ac:dyDescent="0.25">
      <c r="A29" s="11">
        <v>0.115</v>
      </c>
      <c r="B29" s="3"/>
      <c r="C29" s="3"/>
      <c r="D29" s="3"/>
    </row>
    <row r="32" spans="1:4" x14ac:dyDescent="0.25">
      <c r="A32" s="6" t="s">
        <v>12</v>
      </c>
    </row>
  </sheetData>
  <hyperlinks>
    <hyperlink ref="A32" r:id="rId1" tooltip="Please read this article before doing the exercise.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Tables</vt:lpstr>
    </vt:vector>
  </TitlesOfParts>
  <Company>Pasadena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Pasadena</dc:creator>
  <cp:lastModifiedBy>Developer</cp:lastModifiedBy>
  <dcterms:created xsi:type="dcterms:W3CDTF">2018-06-14T14:02:42Z</dcterms:created>
  <dcterms:modified xsi:type="dcterms:W3CDTF">2018-06-22T06:16:20Z</dcterms:modified>
</cp:coreProperties>
</file>