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1.xml" ContentType="application/vnd.openxmlformats-officedocument.customXmlProperties+xml"/>
  <Override PartName="/customXml/item1.xml" ContentType="application/xml"/>
  <Override PartName="/customXml/itemProps2.xml" ContentType="application/vnd.openxmlformats-officedocument.customXmlProperties+xml"/>
  <Override PartName="/customXml/item3.xml" ContentType="application/xml"/>
  <Override PartName="/customXml/item2.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glés" sheetId="1" state="visible" r:id="rId3"/>
    <sheet name="Digitalización" sheetId="2" state="visible" r:id="rId4"/>
    <sheet name="IPE1" sheetId="3" state="visible" r:id="rId5"/>
    <sheet name="IPE2" sheetId="4" state="visible" r:id="rId6"/>
    <sheet name="Sostenibilidad" sheetId="5" state="visible" r:id="rId7"/>
    <sheet name="MME" sheetId="6" state="visible" r:id="rId8"/>
    <sheet name="SOM" sheetId="7" state="visible" r:id="rId9"/>
    <sheet name="AOF" sheetId="8" state="visible" r:id="rId10"/>
    <sheet name="SOX" sheetId="9" state="visible" r:id="rId11"/>
    <sheet name="SIN" sheetId="10" state="visible" r:id="rId12"/>
    <sheet name="SRE" sheetId="11" state="visible" r:id="rId13"/>
    <sheet name="AW" sheetId="12" state="visible" r:id="rId14"/>
    <sheet name="Introducción a la Programación" sheetId="13" state="visible" r:id="rId15"/>
    <sheet name="Redes" sheetId="14"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<sst xmlns="http://schemas.openxmlformats.org/spreadsheetml/2006/main" count="1509" uniqueCount="865">
  <si>
    <t xml:space="preserve">Código</t>
  </si>
  <si>
    <t xml:space="preserve">0156</t>
  </si>
  <si>
    <t xml:space="preserve">Nombre</t>
  </si>
  <si>
    <t xml:space="preserve">Inglés Profesional (GM)</t>
  </si>
  <si>
    <t xml:space="preserve">CPROF</t>
  </si>
  <si>
    <t xml:space="preserve">Horas</t>
  </si>
  <si>
    <t xml:space="preserve">68</t>
  </si>
  <si>
    <t xml:space="preserve">TOTAL HORAS</t>
  </si>
  <si>
    <t xml:space="preserve">TOTAL H.DUAL</t>
  </si>
  <si>
    <t xml:space="preserve">EMPLEA</t>
  </si>
  <si>
    <t xml:space="preserve">RESULTADO DE APRENDIZAJE</t>
  </si>
  <si>
    <t xml:space="preserve">% RA</t>
  </si>
  <si>
    <t xml:space="preserve">COMP</t>
  </si>
  <si>
    <t xml:space="preserve">CRITERIOS DE EVALUACIÓN</t>
  </si>
  <si>
    <t xml:space="preserve">HORAS</t>
  </si>
  <si>
    <t xml:space="preserve">% CE</t>
  </si>
  <si>
    <t xml:space="preserve">REQUISITO FE</t>
  </si>
  <si>
    <t xml:space="preserve">HORAS DUAL</t>
  </si>
  <si>
    <t xml:space="preserve">CONTENIDOS</t>
  </si>
  <si>
    <t xml:space="preserve">RA01. Comprende información, de índole profesional y cotidiana, contenida en discursos orales sencillos, emitidos en lengua estándar, descifrando el contenido global del mensaje, y relacionándolo con los recursos lingüísticos correspondientes.</t>
  </si>
  <si>
    <t xml:space="preserve">TODOS</t>
  </si>
  <si>
    <t xml:space="preserve">a) Se ha situado el mensaje en su contexto por medio del análisis de sus características textuales y contextuales.</t>
  </si>
  <si>
    <t xml:space="preserve">b) Se ha identificado el hilo argumental de mensajes orales y determinado los roles que aparecen en los mismos.</t>
  </si>
  <si>
    <t xml:space="preserve">c) Se ha reconocido la finalidad del mensaje, ya se trate de un mensaje directo, telefónico o en cualquier otro medio auditivo.</t>
  </si>
  <si>
    <t xml:space="preserve">d) Se ha extraído información específica contenida en discursos orales, en lengua estándar, relacionados con la vida social, profesional o académica.</t>
  </si>
  <si>
    <t xml:space="preserve">e) Se han secuenciado los elementos constituyentes del mensaje.</t>
  </si>
  <si>
    <t xml:space="preserve">f) Se han identificado y resumido con claridad las ideas principales de un discurso sobre temas conocidos, transmitido por los medios de comunicación y emitido en lengua estándar.</t>
  </si>
  <si>
    <t xml:space="preserve">g) Se han reconocido las instrucciones orales y se han seguido las indicaciones siendo capaz de concluir si precisan de una respuesta verbal o de una no verbal.</t>
  </si>
  <si>
    <t xml:space="preserve">h) Se ha tomado conciencia de la importancia de comprender globalmente un mensaje, sin necesidad de entender todos y cada uno de los elementos del mismo.</t>
  </si>
  <si>
    <t xml:space="preserve">i) Se ha servido del análisis de la entonación y de los elementos visuales para identificar los diversos significados e intenciones comunicativas del emisor.</t>
  </si>
  <si>
    <t xml:space="preserve">RA02. Comprende información profesional contenida en textos escritos sencillos, analizando de forma comprensiva su contenido.</t>
  </si>
  <si>
    <t xml:space="preserve">a) Se han seleccionado los materiales de consulta y diccionarios técnicos. para la comprensión del texto.</t>
  </si>
  <si>
    <t xml:space="preserve">b) Se han leído de forma comprensiva textos claros en lengua estándar.</t>
  </si>
  <si>
    <t xml:space="preserve">c) Se ha relacionado el texto con el ámbito del sector a que se refiere.</t>
  </si>
  <si>
    <t xml:space="preserve">d) Se han reconocido las ideas principales de un texto escrito identificando la información relevante, sin necesidad de entender todos y cada uno de los elementos de dicho texto.</t>
  </si>
  <si>
    <t xml:space="preserve">e) Se ha identificado la terminología utilizada, así como las estructuras gramaticales y demás elementos característicos de cada tipología discursiva.</t>
  </si>
  <si>
    <t xml:space="preserve">f) Se han realizado traducciones de textos en lengua estándar utilizando material de apoyo en caso necesario.</t>
  </si>
  <si>
    <t xml:space="preserve">g) Se ha interpretado el mensaje recibido a través de soportes telemáticos o cualquier otro tipo de soporte.</t>
  </si>
  <si>
    <t xml:space="preserve">h) Se ha reconocido la finalidad de distintos textos escritos en cualquier soporte, en lengua estándar y relacionados con la actividad profesional.</t>
  </si>
  <si>
    <t xml:space="preserve">i) Se ha extraído información específica de textos de diferente naturaleza, relativos a su profesión y contenidos en distintos soportes.</t>
  </si>
  <si>
    <t xml:space="preserve">RA03. Produce mensajes orales sencillos, claros y estructurados, participando como agente activo en conversaciones profesionales.</t>
  </si>
  <si>
    <t xml:space="preserve">a) Se han determinado los registros más adecuados para la emisión del mensaje.</t>
  </si>
  <si>
    <t xml:space="preserve">b) Se ha comunicado utilizando fórmulas, nexos de unión, marcadores discursivos y estrategias de interacción acordes a la situación de comunicación.</t>
  </si>
  <si>
    <t xml:space="preserve">c) Se han descrito hechos breves e imprevistos relacionados con su profesión.</t>
  </si>
  <si>
    <t xml:space="preserve">d) Se ha utilizado correctamente la terminología de la profesión.</t>
  </si>
  <si>
    <t xml:space="preserve">e) Se han expresado sentimientos, ideas u opiniones.</t>
  </si>
  <si>
    <t xml:space="preserve">f) Se han enumerado las actividades propias de la tarea profesional.</t>
  </si>
  <si>
    <t xml:space="preserve">g) Se ha descrito y secuenciado un proceso de trabajo de su competencia.</t>
  </si>
  <si>
    <t xml:space="preserve">h) Se ha justificado la aceptación o no de propuestas realizadas haciendo uso de normas de cortesía y de modales apropiados.</t>
  </si>
  <si>
    <t xml:space="preserve">i) Se ha intercambiado, con relativa fluidez, información específica y detallada utilizando frases de estructura sencilla y diferentes soportes telemáticos.</t>
  </si>
  <si>
    <t xml:space="preserve">j) Se han realizado, de manera clara, presentaciones breves y preparadas sobre un tema dentro de su especialidad, haciendo uso de los protocolos adecuados.</t>
  </si>
  <si>
    <t xml:space="preserve">k) Se ha comunicado espontáneamente adoptando un nivel de formalidad adecuado a las circunstancias.</t>
  </si>
  <si>
    <t xml:space="preserve">l) Se han respondido preguntas relativas a su vida socio-profesional, incluidas las propias de una entrevista de trabajo.</t>
  </si>
  <si>
    <t xml:space="preserve">m) Se ha solicitado la reformulación del discurso o la aclaración de parte del mismo cuando se ha considerado necesario para una mejor comprensión.</t>
  </si>
  <si>
    <t xml:space="preserve">RA04. Redacta textos sencillos en lengua estándar, relacionando las reglas gramaticales con la finalidad de los mismos.</t>
  </si>
  <si>
    <t xml:space="preserve">a) Se han seleccionado las estrategias, estructuras, vocabulario y convenciones más adecuadas para el tipo de texto que se va a crear (fax, nota, carta o correo electrónico, entre otros</t>
  </si>
  <si>
    <t xml:space="preserve">b) Se han redactado textos breves relacionados con aspectos cotidianos y/o profesionales.</t>
  </si>
  <si>
    <t xml:space="preserve">c) Se ha organizado la información de manera coherente y cohesionada.</t>
  </si>
  <si>
    <t xml:space="preserve">d) Se han realizado resúmenes de textos relacionados con su entorno profesional, identificando las ideas principales de los mismos.</t>
  </si>
  <si>
    <t xml:space="preserve">e) Se ha cumplimentado documentación específica de su campo profesional, aplicando las fórmulas establecidas y el vocabulario específico.</t>
  </si>
  <si>
    <t xml:space="preserve">f) Se ha cumplimentado un texto dado con apoyos visuales y claves lingüísticas aportadas.</t>
  </si>
  <si>
    <t xml:space="preserve">g) Se han utilizado las fórmulas de cortesía propias del documento que se va a elaborar.</t>
  </si>
  <si>
    <t xml:space="preserve">h) Se ha escrito correspondencia formal básica en formato físico o digital destinada principalmente a pedir información, solicitar un servicio o llevar a cabo una reclamación u otra gestión sencilla, siempre atendiendo a las convenciones de la tipología textual.</t>
  </si>
  <si>
    <t xml:space="preserve">i) Se han tomado notas, y mensajes, con información sencilla sobre aspectos propios de su labor profesional.</t>
  </si>
  <si>
    <t xml:space="preserve">j) Se ha solicitado, de forma escrita, información referente a aspectos relacionados con su campo profesional (página web y correo electrónico, entre otros</t>
  </si>
  <si>
    <t xml:space="preserve">RA05. Aplica actitudes y comportamientos profesionales en situaciones de comunicación, describiendo las relaciones típicas características del país de la lengua extranjera.</t>
  </si>
  <si>
    <t xml:space="preserve">a) Se han definido los rasgos más significativos de las costumbres y usos de la comunidad donde se habla la lengua extranjera.</t>
  </si>
  <si>
    <t xml:space="preserve">b) Se han descrito los protocolos y normas de relación social propios del país.</t>
  </si>
  <si>
    <t xml:space="preserve">c) Se han identificado los valores y creencias propios de la comunidad donde se habla la lengua extranjera.</t>
  </si>
  <si>
    <t xml:space="preserve">d) Se han identificado los aspectos socio-profesionales propios del sector, en cualquier tipo de texto.</t>
  </si>
  <si>
    <t xml:space="preserve">e) Se han aplicado los protocolos y normas de relación social propios del país de la lengua extranjera.</t>
  </si>
  <si>
    <t xml:space="preserve">1664</t>
  </si>
  <si>
    <t xml:space="preserve">Digitalización aplicada a los sectores productivos (GM)</t>
  </si>
  <si>
    <t xml:space="preserve">30</t>
  </si>
  <si>
    <t xml:space="preserve">['e', 'j', 'q']</t>
  </si>
  <si>
    <t xml:space="preserve">['a', 'e', 'f', 'i', 'j', 'v', 'y', 'z']</t>
  </si>
  <si>
    <t xml:space="preserve">RA01. Establece las diferencias entre la Economía Lineal (EL) y la Economía Circular (EC), identificando las ventajas de la EC en relación con el medioambiente y el desarrollo sostenible.</t>
  </si>
  <si>
    <t xml:space="preserve">j), z)</t>
  </si>
  <si>
    <t xml:space="preserve">a) Se han identificado las etapas «típicas» de los modelos basados en EL y modelos basados en EC.</t>
  </si>
  <si>
    <t xml:space="preserve">b) Se ha analizado cada etapa de los modelos EL y EC y su repercusión en el medio ambiente.</t>
  </si>
  <si>
    <t xml:space="preserve">c) Se ha valorado la importancia del reciclaje en los modelos económicos.</t>
  </si>
  <si>
    <t xml:space="preserve">d) Se han identificado procesos reales basados en EL.</t>
  </si>
  <si>
    <t xml:space="preserve">o), q), r)</t>
  </si>
  <si>
    <t xml:space="preserve">e) Se han identificado procesos reales basados en EC.</t>
  </si>
  <si>
    <t xml:space="preserve">f) Se han comparado los modelos anteriores en relación con su impacto medioambiental y los ODS</t>
  </si>
  <si>
    <t xml:space="preserve">RA02. Caracteriza los principales aspectos de la 4.ª Revolución Industrial indicando los cambios y las ventajas que se producen tanto desde el punto de vista de los clientes como de las empresas.</t>
  </si>
  <si>
    <t xml:space="preserve">a), j), z)</t>
  </si>
  <si>
    <t xml:space="preserve">a) Se han relacionado los sistemas ciber físicos con la evolución industrial.</t>
  </si>
  <si>
    <t xml:space="preserve">b) Se ha analizado el cambio producido en los sistemas automatizados.</t>
  </si>
  <si>
    <t xml:space="preserve">c) Se ha descrito la combinación de la parte física de las industrias con el software, IoT (Internet de las cosas)</t>
  </si>
  <si>
    <t xml:space="preserve">d) Se ha descrito la interrelación entre el mundo físico y el virtual.</t>
  </si>
  <si>
    <t xml:space="preserve">n), p), q)</t>
  </si>
  <si>
    <t xml:space="preserve">e) Se ha relacionado la migración a entornos 4.0 con la mejora de los resultados de las empresas.</t>
  </si>
  <si>
    <t xml:space="preserve">f) Se han identificado las ventajas para clientes y empresas.</t>
  </si>
  <si>
    <t xml:space="preserve">RA03. Identifica la estructura de los sistemas basados en cloud/nube describiendo su tipología y campo de aplicación.</t>
  </si>
  <si>
    <t xml:space="preserve">f), i), j)</t>
  </si>
  <si>
    <t xml:space="preserve">a) Se han identificado los diferentes niveles de la cloud/nube.</t>
  </si>
  <si>
    <t xml:space="preserve">b) Se han identificado las principales funciones de la cloud/nube (procesamiento de datos, intercambio de información, ejecución de aplicaciones, entre otros</t>
  </si>
  <si>
    <t xml:space="preserve">c) Se ha descrito el concepto de edge computing y su relación con la cloud/nube.</t>
  </si>
  <si>
    <t xml:space="preserve">d) Se han definido los conceptos de fog y mist y sus zonas de aplicación en el conjunto.</t>
  </si>
  <si>
    <t xml:space="preserve">ñ), o), r)</t>
  </si>
  <si>
    <t xml:space="preserve">e) Se han identificado las ventajas que proporciona la utilización de la cloud/nube en los sistemas conectados.</t>
  </si>
  <si>
    <t xml:space="preserve">RA04. Compara los sistemas de producción/prestación de servicios digitalizados con los sistemas clásicos identificando las mejoras introducidas.</t>
  </si>
  <si>
    <t xml:space="preserve">a), f), j), z)</t>
  </si>
  <si>
    <t xml:space="preserve">a) Se han identificado las tecnologías habilitadoras (THD).</t>
  </si>
  <si>
    <t xml:space="preserve">b) Se han descrito las características y aplicaciones del IoT, IA (Inteligencia Artificial, Big Data, tecnología 5G, la robótica colaborativa, Blockchain, Ciberseguridad, fabricación aditiva, realidad virtual, gemelos digitales, entre otras).</t>
  </si>
  <si>
    <t xml:space="preserve">c) Se ha descrito la contribución de las THD a la mejora de la productividad y la eficiencia de los sistemas productivos o de prestación de servicios.</t>
  </si>
  <si>
    <t xml:space="preserve">d) Se ha relacionado la alineación entre las unidades funcionales de las empresas que conforman el sistema y el objetivo del mismo.</t>
  </si>
  <si>
    <t xml:space="preserve">e) Se ha relacionado la implantación de las tecnologías habilitadoras (sensórica, tratamiento de datos, automatización y comunicaciones, entre otras con la reducción de costes y la mejora de la competitividad.</t>
  </si>
  <si>
    <t xml:space="preserve">n), q), r)</t>
  </si>
  <si>
    <t xml:space="preserve">f) Se han relacionado las tecnologías disruptivas con aplicaciones concretas en los sectores productivos.</t>
  </si>
  <si>
    <t xml:space="preserve">g) Se han definido los sistemas de almacenamiento de datos no convencionales y el acceso a los mismos desde cada unidad.</t>
  </si>
  <si>
    <t xml:space="preserve">h) Se han descrito las mejoras producidas en el sistema y en cada una de sus etapas.</t>
  </si>
  <si>
    <t xml:space="preserve">RA05. Elabora un plan de transformación de una empresa clásica del sector en el que se enmarca el título, basada en una EL, al concepto 4.0, determinando los cambios a introducir en las principales fases del sistema e indicando como afectaría a los recursos humanos.</t>
  </si>
  <si>
    <t xml:space="preserve">a), e), f), i), j), y), z)</t>
  </si>
  <si>
    <t xml:space="preserve">a) Se ha definido a nivel de bloques el diagrama de funcionamiento de la empresa clásica.</t>
  </si>
  <si>
    <t xml:space="preserve">b) Se han identificado las etapas susceptibles de ser digitalizadas.</t>
  </si>
  <si>
    <t xml:space="preserve">c) Se han definido las tecnologías implicadas en cada una de las etapas.</t>
  </si>
  <si>
    <t xml:space="preserve">d) Se ha establecido la conexión de las etapas digitalizadas con el resto del sistema.</t>
  </si>
  <si>
    <t xml:space="preserve">e) Se ha elaborado un diagrama de bloques del sistema digitalizado.</t>
  </si>
  <si>
    <t xml:space="preserve">m), n), p), q), r)</t>
  </si>
  <si>
    <t xml:space="preserve">f) Se ha elaborado un informe de viabilidad y de las mejoras introducidas.</t>
  </si>
  <si>
    <t xml:space="preserve">g) Se ha analizado la mejora en la producción y gestión de residuos, entre otras.</t>
  </si>
  <si>
    <t xml:space="preserve">h) Se ha elaborado un documento con la secuencia del plan de transformación y los recursos empleados.</t>
  </si>
  <si>
    <t xml:space="preserve">1709</t>
  </si>
  <si>
    <t xml:space="preserve">Itinerario personal para la empleabilidad I</t>
  </si>
  <si>
    <t xml:space="preserve">100</t>
  </si>
  <si>
    <t xml:space="preserve">RA01. Alcanza las competencias necesarias para la obtención del Título de técnico básico en Prevención de Riesgos Laborales.</t>
  </si>
  <si>
    <t xml:space="preserve">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</si>
  <si>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 xml:space="preserve">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</si>
  <si>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 xml:space="preserve">si</t>
  </si>
  <si>
    <t xml:space="preserve">b) Se han clasificado y descrito los tipos de daños profesionales, con especial referencia a accidentes de trabajo y enfermedades profesionales, relacionados con el perfil profesional del título.</t>
  </si>
  <si>
    <t xml:space="preserve">c) Se ha determinado la evaluación de riesgos en la empresa u organismo equiparado y definido las técnicas de prevención y de protección que deben aplicarse para evitar los daños en su origen y minimizar sus consecuencias.</t>
  </si>
  <si>
    <t xml:space="preserve">d) Se han analizado los protocolos de actuación en caso de emergencia.</t>
  </si>
  <si>
    <t xml:space="preserve">e) Se han determinado los principales derechos y deberes en materia de prevención de riesgos laborales.</t>
  </si>
  <si>
    <t xml:space="preserve">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</si>
  <si>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 xml:space="preserve">g) Se ha valorado la importancia de la existencia de un plan preventivo en la empresa u organismo equiparado que incluya la secuenciación de 16 actuaciones a realizar en caso de emergencia y reflexionado sobre el contenido del mismo.</t>
  </si>
  <si>
    <t xml:space="preserve">h) Se han determinado los requisitos y condiciones para la vigilancia de la salud de la persona trabajadora y su importancia como medida de prevención.</t>
  </si>
  <si>
    <t xml:space="preserve">i) Se han identificado las técnicas básicas de primeros auxilios que han de ser aplicadas en el lugar del accidente ante distintos tipos de daños y la composición y uso del botiquín.</t>
  </si>
  <si>
    <t xml:space="preserve">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</si>
  <si>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</si>
  <si>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 xml:space="preserve">a) Se han analizado las principales oportunidades de empleo y de inserción laboral en el sector profesional, identificando las posibilidades de empleo, analizado sus requerimientos actuales para el perfil profesional.</t>
  </si>
  <si>
    <t xml:space="preserve">no</t>
  </si>
  <si>
    <t xml:space="preserve">b) Se ha comparado los diferentes requerimientos exigidos por el mercado laboral con las exigencias para el trabajo en la función pública relacionados con el sector privado.</t>
  </si>
  <si>
    <t xml:space="preserve">c) Se ha reflexionado sobre las actitudes y aptitudes requeridas actualmente para la actividad profesional relacionadas con el título, así como las competencias personales y sociales más relevantes para el sector, identificando nuestra zona de desarrollo próximo.</t>
  </si>
  <si>
    <t xml:space="preserve">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</si>
  <si>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</si>
  <si>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 xml:space="preserve">a) Se han analizado los derechos y obligaciones derivados de la relación laboral, así como las condiciones de trabajo pactadas en un convenio colectivo aplicable al sector profesional relacionado con el título.</t>
  </si>
  <si>
    <t xml:space="preserve">b) Se han comparado las principales modalidades de contratación, localizando los diferentes modelos en las fuentes oficiales.</t>
  </si>
  <si>
    <t xml:space="preserve">c) Se han identificado las características definitorias de los nuevos entornos de organización del trabajo y los derechos que conlleval.</t>
  </si>
  <si>
    <t xml:space="preserve">d) Se han identificado los diferentes componentes del recibo de salario.</t>
  </si>
  <si>
    <t xml:space="preserve">e) Se han identificado los recursos laborales existentes ante las diferentes vicisitudes que se pueden dar en la relación laboral,</t>
  </si>
  <si>
    <t xml:space="preserve">f) Se ha valorado el papel de laSeguridad Social como pilar esencial para la mejora de la calidad de vida de los ciudadanos.</t>
  </si>
  <si>
    <t xml:space="preserve">g) Se han analizado las principales prestaciones derivadas de la suspensión y extinción de la relación laboral.</t>
  </si>
  <si>
    <t xml:space="preserve">RA04. Analiza y evalúa su potencial profesional y sus intereses para guiarse en el proceso de auto orientación y elabora una hoja de ruta para la inserción profesional en base al análisis de las competencias, intereses y destrezas personales.</t>
  </si>
  <si>
    <t xml:space="preserve">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</si>
  <si>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 xml:space="preserve">a) Se han evaluado los propios intereses, motivaciones, habilidades y destrezas en el marco de un proceso de autoconocimiento.</t>
  </si>
  <si>
    <t xml:space="preserve">b) Se han analizado las cualidades y competencias personales afines a la actividad profesional relacionada con el perfil del título.</t>
  </si>
  <si>
    <t xml:space="preserve">c) Se han determinado las competencias personales y sociales con valor para el empleo.</t>
  </si>
  <si>
    <t xml:space="preserve">d) Se han señalado las preferencias profesionales, intereses y metas en el marco de un proyecto profesional.</t>
  </si>
  <si>
    <t xml:space="preserve">e) Se ha valorado el concepto de autoestima en el proceso de búsqueda de empleo.</t>
  </si>
  <si>
    <t xml:space="preserve">f) Se han identificado las fortalezas, debilidades, amenazas y oportunidades propias para la inserción profesional.</t>
  </si>
  <si>
    <t xml:space="preserve">g) Se han identificado expectativas de futuro para inserción profesional analizando competencias, intereses y destrezas personales.</t>
  </si>
  <si>
    <t xml:space="preserve">h) Se han valorado hitos importantes en la trayectoria vital con valor profesionalizador.</t>
  </si>
  <si>
    <t xml:space="preserve">i) Se han identificado los itinerarios formativos profesionales relacionados con el perfil profesional.</t>
  </si>
  <si>
    <t xml:space="preserve">j) Se han formulado objetivos profesionales y se ha determinado metas personales y profesionales para la mejora de la empleabilidad y las condiciones de inserción laboral.</t>
  </si>
  <si>
    <t xml:space="preserve">k) Se ha trazado un plan de acción para desarrollar las áreas de mejora y potenciar las fortalezas personales con valor para el empleo.</t>
  </si>
  <si>
    <t xml:space="preserve">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</si>
  <si>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</si>
  <si>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 xml:space="preserve">a) Se ha tomado conciencia de la responsabilidad individual en el desarrollo profesional valorando la actitud de aprendizaje permanente para el desarrollo de propias y nuevas competencias.</t>
  </si>
  <si>
    <t xml:space="preserve">b) Se ha identificado la empleabilidad como capacidad de adaptación al entorno laboral.</t>
  </si>
  <si>
    <t xml:space="preserve">c) Se han conocido y utilizado herramientas, fuentes de información, conexiones y actividades para la configuración de un entorno personal de aprendizaje para la empleabilidad.</t>
  </si>
  <si>
    <t xml:space="preserve">d) Se ha puesto en práctica la competencia digital para configurar un entorno personal de aprendizaje para la empleabilidad.</t>
  </si>
  <si>
    <t xml:space="preserve">e) Se ha analizado el concepto de identidad digital y su impacto en la empleabilidad.</t>
  </si>
  <si>
    <t xml:space="preserve">f) Se ha justificado el diseño de su entorno de aprendizaje basado en cómo éste mejora la empleabilidad.</t>
  </si>
  <si>
    <t xml:space="preserve">g) Se ha elaborado su plan de desarrollo individual como herramienta para la mejora de la empleabilidad.</t>
  </si>
  <si>
    <t xml:space="preserve">h) Se han aplicado las herramientas de aprendizaje autónomo para su desarrollo personal y profesional.</t>
  </si>
  <si>
    <t xml:space="preserve">i) Se ha diseñado el entorno de aprendizaje que permite alcanzar el plan de desarrollo individual.</t>
  </si>
  <si>
    <t xml:space="preserve">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</si>
  <si>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</si>
  <si>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 xml:space="preserve">a) Se ha identificado y valorado el concepto de salud psicosocial como factor determinante del bienestar mental del individuo y de los entornos laborales saludables.</t>
  </si>
  <si>
    <t xml:space="preserve">b) Se ha analizado la salud mental como desencadenante de siniestralidad y absentismo laboral, así como su evolución en los diferentes colectivos de trabajadores, especialmente en los grupos de población joven.</t>
  </si>
  <si>
    <t xml:space="preserve">c) Se ha aprendido a reconocer e identificar los factores de riesgo psicosocial en el ámbito laboral.</t>
  </si>
  <si>
    <t xml:space="preserve">d) Se han identificado los diferentes tipos de daños derivados de los factores de riesgo psicosocial y su repercusión en los individuos y en las organizaciones, así como su impacto en la competitividad y productividad de las empresas.</t>
  </si>
  <si>
    <t xml:space="preserve">e) Se han definido y delimitado los conceptos de estrés laboral, tecnoestrés y burnout como las principales consecuencias ante condiciones psicosociales desfavorables o adversas en el entorno laboral.</t>
  </si>
  <si>
    <t xml:space="preserve">f) Se han activado las estrategias de afrontamiento personal frente a los estresores derivados de las condiciones laborales así como los recursos facilitadores del bienestar emocional de las personas a lo largo de su vida</t>
  </si>
  <si>
    <t xml:space="preserve">g) Se han determinado las medidas de intervención a nivel social, empresarial y asistencial, que permitan la adecuada respuesta a las situaciones de conflicto en el ámbito laboral.</t>
  </si>
  <si>
    <t xml:space="preserve">1710</t>
  </si>
  <si>
    <t xml:space="preserve">Itinerario personal para la empleabilidad II</t>
  </si>
  <si>
    <t xml:space="preserve">(Para el módulo de IPE II no hay requisito imprescindible para la FE)</t>
  </si>
  <si>
    <t xml:space="preserve">RA01. Planifica y pone en marcha estrategias en los diferentes procesos selectivos de empleo que le permiten mejorar sus posibilidades de inserción laboral.</t>
  </si>
  <si>
    <t xml:space="preserve">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</si>
  <si>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 xml:space="preserve">a) Se han determinado las técnicas utilizadas actualmente en el sector para el proceso de selección de personal.</t>
  </si>
  <si>
    <t xml:space="preserve">b) Se han desarrollado estrategias para la búsqueda de empleo relacionadas con las técnicas actuales más utilizadas contextualizadas al sector.</t>
  </si>
  <si>
    <t xml:space="preserve">c) Se han valorado las actitudes y aptitudes que permiten superar procesos selectivos en el sector privado y en el sector público.</t>
  </si>
  <si>
    <t xml:space="preserve">d) Se ha construido una marca personal identificando las necesidades del mercado actual, sus habilidades, destrezas y su aporte de valor.</t>
  </si>
  <si>
    <t xml:space="preserve">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</si>
  <si>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</si>
  <si>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 xml:space="preserve">a) Se ha valorado la importancia de las competencias personales y sociales en la empleabilidad en el sector de referencia.</t>
  </si>
  <si>
    <t xml:space="preserve">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</si>
  <si>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 xml:space="preserve">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</si>
  <si>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 xml:space="preserve">d) Se han aplicado técnicas y estrategias para la gestión del tiempo disponible para alcanzar los objetivos tanto individuales como del equipo y programado las actividades necesarias.</t>
  </si>
  <si>
    <t xml:space="preserve">e) Se han aplicado estrategias para canalizar las emociones mostrando una actitud flexible en las relaciones con otras personas.</t>
  </si>
  <si>
    <t xml:space="preserve">f) Se han desarrollado estrategias para la programación de actividades atendiendo a criterios de organización eficiente y previendo las posibles dificultades.</t>
  </si>
  <si>
    <t xml:space="preserve">g) Se ha reaccionado de forma flexible y positiva ante conflictos y situaciones nuevas,aprovechando las oportunidades y gestionando las dificultades haciendo uso de estrategias relacionadas con la inteligencia emocional.</t>
  </si>
  <si>
    <t xml:space="preserve">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</si>
  <si>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</si>
  <si>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 xml:space="preserve">a) Se ha identificado el concepto de innovación y su relación con la construcción de una sociedad más sostenible que mejore en el bienestar de los individuos.</t>
  </si>
  <si>
    <t xml:space="preserve">b) Se han analizado las distintas metodologías para emprender y su importancia para favorecer la innovación y como fuente de creación de empleo y bienestar social.</t>
  </si>
  <si>
    <t xml:space="preserve">c) Se han aplicado las habilidades emprendedoras necesarias para promover el emprendimiento y el intraemprendimiento.</t>
  </si>
  <si>
    <t xml:space="preserve">d) Se ha puesto en práctica el trabajo colaborativo como requisito para el desarrollo de procesos de innovación.</t>
  </si>
  <si>
    <t xml:space="preserve">e) Se ha desarrollado la competencia digital necesaria para la mejora de los procesos de innovación e investigación aplicadas que promuevan la modernización del sector productivo.</t>
  </si>
  <si>
    <t xml:space="preserve">f) Se han incorporado los objetivos de las políticas e iniciativas relacionadas con la sostenibilidad y el medio ambiente a la estrategia empresarial enfocada al desarrollo de un modelo económico y social sostenible.</t>
  </si>
  <si>
    <t xml:space="preserve">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</si>
  <si>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</si>
  <si>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 xml:space="preserve">a) Se han identificado los problemas de las personas destinatarias potenciales del proyecto emprendedor como paso previo a la propuesta de soluciones que se conviertan en oportunidades.</t>
  </si>
  <si>
    <t xml:space="preserve">b) Se ha puesto en práctica el proceso creativo con el fin de conseguir una idea emprendedora que aporte valor económico, social y/o cultural.</t>
  </si>
  <si>
    <t xml:space="preserve">c) Se ha diseñado un modelo de negocio y/o gestión derivado de la idea emprendedora.</t>
  </si>
  <si>
    <t xml:space="preserve">d) Se han incorporado valores éticos y sociales a la idea emprendedora analizando modelos de balance social.</t>
  </si>
  <si>
    <t xml:space="preserve">e) Se ha analizado la contribución de la Economía Circular y la Economía del Bien Común al desarrollo de un modelo económico y social basado en la equidad, la justicia social y la sostenibilidad.</t>
  </si>
  <si>
    <t xml:space="preserve">f) Se han analizado los principales componentes del entorno general y específico, y su impacto en la idea emprendedora.</t>
  </si>
  <si>
    <t xml:space="preserve">g) Se han realizado entrevistas de problema para validar el perfil y el problema de las personas destinatarias de la idea emprendedora.</t>
  </si>
  <si>
    <t xml:space="preserve">h) Se ha validado la solución mediante la creación de prototipos buscando el encaje problema-solución.</t>
  </si>
  <si>
    <t xml:space="preserve">i) Se ha experimentado con la puesta en práctica de estrategias de marketing para desarrollar destrezas en técnicas de comunicación y venta.</t>
  </si>
  <si>
    <t xml:space="preserve">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</si>
  <si>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</si>
  <si>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 xml:space="preserve">a) Se han analizado los conceptos básicos del emprendimiento y la innovación social.</t>
  </si>
  <si>
    <t xml:space="preserve">b) Se ha reflexionado sobre la necesidad del liderazgo ético y sostenible en las organizaciones.</t>
  </si>
  <si>
    <t xml:space="preserve">c) Se ha reflexionado sobre la tecnología como base para el cambio del modelo productivo.</t>
  </si>
  <si>
    <t xml:space="preserve">d) Se han puesto en marcha las estrategias propias del pensamiento de diseño para detectar necesidades sociales y medioambientales.</t>
  </si>
  <si>
    <t xml:space="preserve">e) Se han analizado los elementos del diseño de modelos de negocio ecosociales y/o de base tecnológica.</t>
  </si>
  <si>
    <t xml:space="preserve">f) Se han alineado metas de desarrollo sostenible con el diseño de modelos de negocio ecosociales y/o de base tecnológica.</t>
  </si>
  <si>
    <t xml:space="preserve">g) Se han aplicado las estrategias necesarias para analizar la viabilidad del proyecto emprendedor.</t>
  </si>
  <si>
    <t xml:space="preserve">h) Se han investigado las opciones financieras socialmente responsables.</t>
  </si>
  <si>
    <t xml:space="preserve">i) Se han definido los agentes implicados en el proyecto, así como su participación en el mismo.</t>
  </si>
  <si>
    <t xml:space="preserve">RA06. Analiza la rentabilidad de la propuesta emprendedora valorando inversión, costes y beneficios y diseña una estrategia para la puesta en marcha de la misma teniendo en cuenta obligaciones administrativas, fiscales y contables.</t>
  </si>
  <si>
    <t xml:space="preserve">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</si>
  <si>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 xml:space="preserve">a) Se han analizado la inversión, los costes y beneficios y determinado si la propuesta emprendedora es rentable.</t>
  </si>
  <si>
    <t xml:space="preserve">b) Se han consultado y comparado las diferentes formas jurídicas y asociativas que pueden aplicarse a la propuesta emprendedora y se ha tomado una decisión razonada sobre la más adecuada al supuesto concreto.</t>
  </si>
  <si>
    <t xml:space="preserve">c) Se han identificado las diferentes obligaciones administrativas, fiscales y contables que se derivan de la propuesta emprendedora.</t>
  </si>
  <si>
    <t xml:space="preserve">d) Se ha trazado un plan de acción para la puesta en marcha de la propuesta emprendedora.</t>
  </si>
  <si>
    <t xml:space="preserve">1708</t>
  </si>
  <si>
    <t xml:space="preserve">Sostenibilidad aplicada al sistema productivo</t>
  </si>
  <si>
    <t xml:space="preserve">34</t>
  </si>
  <si>
    <t xml:space="preserve">[]</t>
  </si>
  <si>
    <t xml:space="preserve">RA01. Identifica los aspectos ambientales, sociales y de gobernanza (ASG) relativos a la sostenibilidad teniendo en cuenta el concepto de desarrollo sostenible y los marcos internacionales que contribuyen a su consecución.</t>
  </si>
  <si>
    <t xml:space="preserve">a) Se ha descrito el concepto de sostenibilidad, estableciendo los marcos internacionales asociados al desarrollo sostenible.</t>
  </si>
  <si>
    <t xml:space="preserve">b) Se han identificado los asuntos ambientales, sociales y de gobernanza que influyen en el desarrollo sostenible de las organizaciones empresariales.</t>
  </si>
  <si>
    <t xml:space="preserve">c) Se han relacionado los Objetivos de Desarrollo Sostenible ODS,con su importancia para la consecución de la Agenda 2030.</t>
  </si>
  <si>
    <t xml:space="preserve">d) Se ha analizado la importancia de identificar los aspectos ASG más relevantes para los grupos de interés de las organizaciones relacionándolos con los riesgos y oportunidades que suponen para la propia organización.</t>
  </si>
  <si>
    <t xml:space="preserve">e) Se han identificado los principales estándares de métricas para la evaluación del desempeño en sostenibilidad y su papel en la rendición de cuentas que marca la legislación vigente y las futuras regulaciones en desarrollo.</t>
  </si>
  <si>
    <t xml:space="preserve">f) Se ha descrito la inversión socialmente responsable y el papel de los analistas, inversores, agencias e índices de sostenibilidad en el fomento de la sostenibilidad.</t>
  </si>
  <si>
    <t xml:space="preserve">RA02. Caracteriza los retos ambientales y sociales a los que se enfrenta la sociedad, describiendo los impactos sobre las personas y los sectores productivos y proponiendo acciones para minimizarlos.</t>
  </si>
  <si>
    <t xml:space="preserve">a) Se han identificado los principales retos ambientales y sociales.</t>
  </si>
  <si>
    <t xml:space="preserve">b) Se han relacionado los retos ambientales y sociales con el desarrollo de la actividad económica.</t>
  </si>
  <si>
    <t xml:space="preserve">c) Se ha analizado el efecto de los impactos ambientales y sociales sobre las personas y los sectores productivos.</t>
  </si>
  <si>
    <t xml:space="preserve">d) Se han identificado las medidas y acciones encaminadas a minimizar los impactos ambientales y sociales.</t>
  </si>
  <si>
    <t xml:space="preserve">e) Se ha analizado la importancia de establecer alianzas y trabajar de manera transversal y coordinada para abordar con éxito los retos ambientales y sociales.</t>
  </si>
  <si>
    <t xml:space="preserve">RA03. Establece la aplicación de criterios de sostenibilidad en el desempeño profesional y personal, identificando los elementos necesarios.</t>
  </si>
  <si>
    <t xml:space="preserve">a) Se han identificado los ODS más relevantes para la actividad profesional que realiza.</t>
  </si>
  <si>
    <t xml:space="preserve">b) Se han analizado los riesgos y oportunidades que representan los ODS.</t>
  </si>
  <si>
    <t xml:space="preserve">c) Se han identificado las acciones necesarias para atender algunos de los retos ambientales y sociales desde la actividad profesional y el entorno personal.</t>
  </si>
  <si>
    <t xml:space="preserve">RA04. Propón productos y servicios responsables teniendo en cuenta los principios de la economía circular.</t>
  </si>
  <si>
    <t xml:space="preserve">a) Se ha caracterizado el modelo de producción y consumo actual.</t>
  </si>
  <si>
    <t xml:space="preserve">b) Se han identificado los principios de la economía verde y circular.</t>
  </si>
  <si>
    <t xml:space="preserve">c) Se han contrastado los beneficios de la economía verde y circular frente al modelo clásico de producción.</t>
  </si>
  <si>
    <t xml:space="preserve">d) Se han aplicado principios de ecodiseño.</t>
  </si>
  <si>
    <t xml:space="preserve">e) Se ha analizado el ciclo de vida del producto.</t>
  </si>
  <si>
    <t xml:space="preserve">f) Se han identificado los procesos de producción y los criterios de sostenibilidad aplicados.</t>
  </si>
  <si>
    <t xml:space="preserve">RA05. Realiza actividades sostenibles minimizando el impacto de las mismas en el medio ambiente.</t>
  </si>
  <si>
    <t xml:space="preserve">d) Se ha evaluado el impacto de las actividades personales y profesionales.</t>
  </si>
  <si>
    <t xml:space="preserve">e) Se han aplicado principios de ecodiseño.</t>
  </si>
  <si>
    <t xml:space="preserve">f) Se han aplicado estrategias sostenibles.</t>
  </si>
  <si>
    <t xml:space="preserve">g) Se ha analizado el ciclo de vida del producto.</t>
  </si>
  <si>
    <t xml:space="preserve">h) Se han identificado los procesos de producción y los criterios de sostenibilidad aplicados.</t>
  </si>
  <si>
    <t xml:space="preserve">i) Se ha aplicado la normativa ambiental.</t>
  </si>
  <si>
    <t xml:space="preserve">RA06. Analiza un plan de sostenibilidad de una empresa del sector, identificando sus grupos de interés, los aspectos ASG materiales y justificando acciones para su gestión y medición.</t>
  </si>
  <si>
    <t xml:space="preserve">a) Se han identificado los principales grupos de interés de la empresa.</t>
  </si>
  <si>
    <t xml:space="preserve">b) Se han analizado los aspectos ASG materiales, las expectativas de los grupos de interés y la importancia de los aspectos ASG en relación con los objetivos empresariales.</t>
  </si>
  <si>
    <t xml:space="preserve">c) Se han definido acciones encaminadas a minimizar los impactos negativos y aprovechar las oportunidades que plantean los principales aspectos ASG identificados.</t>
  </si>
  <si>
    <t xml:space="preserve">d) Se han determinado las métricas de evaluación del desempeño de la empresa de acuerdo con los estándares de sostenibilidad más ampliamente utilizados.</t>
  </si>
  <si>
    <t xml:space="preserve">e) Se ha elaborado un informe de sostenibilidad con el plan y los indicadores propuestos.</t>
  </si>
  <si>
    <t xml:space="preserve">0221</t>
  </si>
  <si>
    <t xml:space="preserve">Montaje y mantenimiento de equipos</t>
  </si>
  <si>
    <t xml:space="preserve">233</t>
  </si>
  <si>
    <t xml:space="preserve">['a', 'b', 'c', 'g', 'h', 'i', 'j', 'k', 'l']</t>
  </si>
  <si>
    <t xml:space="preserve">['a', 'b', 'g', 'h', 'i', 'j', 'k', 'l']</t>
  </si>
  <si>
    <t xml:space="preserve">RA01. Selecciona los componentes de integración de un equipo microinformático estándar, describiendo sus funciones y comparando prestaciones de distintos fabricantes.</t>
  </si>
  <si>
    <t xml:space="preserve">a, j, k, l,</t>
  </si>
  <si>
    <t xml:space="preserve">a) Se han descrito los bloques que componen un equipo microinformático y sus funciones.</t>
  </si>
  <si>
    <t xml:space="preserve">b) Se ha reconocido la arquitectura de buses.</t>
  </si>
  <si>
    <t xml:space="preserve">c) Se han descrito las características de los tipos de microprocesadores (frecuencia, tensiones, potencia, zócalos, entre otros)</t>
  </si>
  <si>
    <t xml:space="preserve">d) Se ha descrito la función de los disipadores y ventiladores.</t>
  </si>
  <si>
    <t xml:space="preserve">e) Se han descrito las características y utilidades más importantes de la configuración de la placa base.</t>
  </si>
  <si>
    <t xml:space="preserve">f) Se han evaluado tipos de chasis para la placa base y el resto de componentes.</t>
  </si>
  <si>
    <t xml:space="preserve">a, b, g, h, i, j, k, l</t>
  </si>
  <si>
    <t xml:space="preserve">g) Se han identificado y manipulado los componentes básicos (módulos de memoria, discos fijos y sus controladoras, soportes de memorias auxiliares, entre otros).</t>
  </si>
  <si>
    <t xml:space="preserve">h) Se ha analizado la función del adaptador gráfico y el monitor.</t>
  </si>
  <si>
    <t xml:space="preserve">i) Se han identificado y manipulado distintos adaptadores (gráficos, LAN, modems, entre otros).</t>
  </si>
  <si>
    <t xml:space="preserve">j) Se han identificado los elementos que acompañan a un componente de integración (documentación, controladores, cables y utilidades, entre otros).</t>
  </si>
  <si>
    <t xml:space="preserve">RA02. Ensambla un equipo microinformático, interpretando planos e instrucciones del fabricante aplicando técnicas de montaje.</t>
  </si>
  <si>
    <t xml:space="preserve">a, b, j, l,</t>
  </si>
  <si>
    <t xml:space="preserve">a) Se han seleccionado las herramientas y útiles necesarios para el ensamblado de equipos microinformáticos.</t>
  </si>
  <si>
    <t xml:space="preserve">b) Se ha interpretado la documentación técnica de todos los componentes a ensamblar.</t>
  </si>
  <si>
    <t xml:space="preserve">c) Se ha determinado el sistema de apertura / cierre del chasis y los distintos sistemas de fijación para ensamblar-desensamblar los elementos del equipo.</t>
  </si>
  <si>
    <t xml:space="preserve">d) Se han ensamblado diferentes conjuntos de placa base, microprocesador y elementos de refrigeración en diferentes modelos de chasis, según las especificaciones dadas.</t>
  </si>
  <si>
    <t xml:space="preserve">e) Se han ensamblado los módulos de memoria RAM, los discos fijos, las unidades de lectura / grabación en soportes de memoria auxiliar y otros componentes.</t>
  </si>
  <si>
    <t xml:space="preserve">f) Se han configurado parámetros básicos del conjunto accediendo a la configuración de la placa base.</t>
  </si>
  <si>
    <t xml:space="preserve">g) Se han ejecutado utilidades de chequeo y diagnóstico para verificar las prestaciones del conjunto ensamblado.</t>
  </si>
  <si>
    <t xml:space="preserve">h) Se ha realizado un informe de montaje.</t>
  </si>
  <si>
    <t xml:space="preserve">RA03. Mide parámetros eléctricos, identificando el tipo de señal y relacionándola con sus unidades características.</t>
  </si>
  <si>
    <t xml:space="preserve">b, g, h, j,</t>
  </si>
  <si>
    <t xml:space="preserve">a) Se ha identificado el tipo de señal a medir con el aparato correspondiente.</t>
  </si>
  <si>
    <t xml:space="preserve">b) Se ha seleccionado la magnitud, el rango de medida y se ha conectado el aparato según la magnitud a medir.</t>
  </si>
  <si>
    <t xml:space="preserve">c) Se ha relacionado la medida obtenida con los valores típicos.</t>
  </si>
  <si>
    <t xml:space="preserve">d) Se han identificado los bloques de una fuente de alimentación (F.A.) para un ordenador personal.</t>
  </si>
  <si>
    <t xml:space="preserve">e) Se han enumerado las tensiones proporcionadas por una F.A. típica.</t>
  </si>
  <si>
    <t xml:space="preserve">f) Se han medido las tensiones en F.A. típicas de ordenadores personales.</t>
  </si>
  <si>
    <t xml:space="preserve">g) Se han identificado los bloques de un sistema de alimentación ininterrumpida.</t>
  </si>
  <si>
    <t xml:space="preserve">h) Se han medido las señales en los puntos significativos de un SAI.</t>
  </si>
  <si>
    <t xml:space="preserve">RA04. Mantiene equipos informáticos interpretando las recomendaciones de los fabricantes y relacionando las disfunciones con sus causas.</t>
  </si>
  <si>
    <t xml:space="preserve">a) Se han reconocido las señales acústicas y/o visuales que avisan de problemas en el hardware de un equipo.</t>
  </si>
  <si>
    <t xml:space="preserve">b) Se han identificado y solventado las averías producidas por sobrecalentamiento del microprocesador.</t>
  </si>
  <si>
    <t xml:space="preserve">c) Se han identificado y solventado averías típicas de un equipo microinformático (mala conexión de componentes, incompatibilidades, problemas en discos fijos, suciedad, entre otras).</t>
  </si>
  <si>
    <t xml:space="preserve">d) Se han sustituido componentes deteriorados.</t>
  </si>
  <si>
    <t xml:space="preserve">e) Se ha verificado la compatibilidad de los componentes sustituidos.</t>
  </si>
  <si>
    <t xml:space="preserve">f) Se han realizado actualizaciones y ampliaciones de componentes.</t>
  </si>
  <si>
    <t xml:space="preserve">g) Se han elaborado informes de avería (reparación o ampliación).</t>
  </si>
  <si>
    <t xml:space="preserve">RA05. Instala software en un equipo informático utilizando una imagen almacenada en un soporte de memoria y justificando el procedimiento a seguir.</t>
  </si>
  <si>
    <t xml:space="preserve">a,c, i, j,</t>
  </si>
  <si>
    <t xml:space="preserve">a) Se ha reconocido la diferencia entre una instalación estándar y una preinstalación de software.</t>
  </si>
  <si>
    <t xml:space="preserve">b) Se han identificado y probado las distintas secuencias de arranque configurables en la placa base.</t>
  </si>
  <si>
    <t xml:space="preserve">c) Se han inicializado equipos desde distintos soportes de memoria auxiliar.</t>
  </si>
  <si>
    <t xml:space="preserve">d) Se han realizado imágenes de una preinstalación de software.</t>
  </si>
  <si>
    <t xml:space="preserve">e) Se han restaurado imágenes sobre el disco fijo desde distintos soportes.</t>
  </si>
  <si>
    <t xml:space="preserve">f) Se han descrito las utilidades para la creación de imágenes de partición/disco.</t>
  </si>
  <si>
    <t xml:space="preserve">RA06. Reconoce nuevas tendencias en el ensamblaje de equipos microinformáticos describiendo sus ventajas y adaptándolas a las características de uso de los equipos.</t>
  </si>
  <si>
    <t xml:space="preserve">j, l,</t>
  </si>
  <si>
    <t xml:space="preserve">a) Se han reconocido las nuevas posibilidades para dar forma al conjunto chasis-placa base.</t>
  </si>
  <si>
    <t xml:space="preserve">b) Se han descrito las prestaciones y características de algunas de las plataformas semiensambladas («barebones») más representativas del momento.</t>
  </si>
  <si>
    <t xml:space="preserve">c) Se han descrito las características de los ordenadores de entretenimiento multimedia (HTPC), los chasis y componentes específicos empleados en su ensamblado.</t>
  </si>
  <si>
    <t xml:space="preserve">d) Se han descrito las características diferenciales que demandan los equipos informáticos empleados en otros campos de aplicación específicos.</t>
  </si>
  <si>
    <t xml:space="preserve">e) Se ha evaluado la presencia de la informática móvil como mercado emergente, con una alta demanda en equipos y dispositivos con características específicas: móviles, PDA, navegadores, entre otros.</t>
  </si>
  <si>
    <t xml:space="preserve">f) Se ha evaluado la presencia del «modding» como corriente alternativa al ensamblado de equipos microinformáticos.</t>
  </si>
  <si>
    <t xml:space="preserve">RA07. Mantiene periféricos, interpretando las recomendaciones de los fabricantes de equipos y relacionando disfunciones con sus causas.</t>
  </si>
  <si>
    <t xml:space="preserve">b, g, j,</t>
  </si>
  <si>
    <t xml:space="preserve">a) Se han identificado y solucionado problemas mecánicos en periféricos de impresión estándar.</t>
  </si>
  <si>
    <t xml:space="preserve">b) Se han sustituido consumibles en periféricos de impresión estándar.</t>
  </si>
  <si>
    <t xml:space="preserve">c) Se han identificado y solucionado problemas mecánicos en periféricos de entrada.</t>
  </si>
  <si>
    <t xml:space="preserve">d) Se han asociado las características y prestaciones de los periféricos de captura de imágenes digitales, fijas y en movimiento con sus posibles aplicaciones.</t>
  </si>
  <si>
    <t xml:space="preserve">e) Se han asociado las características y prestaciones de otros periféricos multimedia con sus posibles aplicaciones.</t>
  </si>
  <si>
    <t xml:space="preserve">f) Se han reconocido los usos y ámbitos de aplicación de equipos de fotocopiado, impresión digital profesional y filmado.</t>
  </si>
  <si>
    <t xml:space="preserve">g) Se han aplicado técnicas de mantenimiento preventivo a los periféricos.</t>
  </si>
  <si>
    <t xml:space="preserve">RA08. Cumple las normas de prevención de riesgos laborales y de protección ambiental, identificando los riesgos asociados, las medidas y equipos para prevenirlos.</t>
  </si>
  <si>
    <t xml:space="preserve">j,</t>
  </si>
  <si>
    <t xml:space="preserve">a) Se han identificado los riesgos y el nivel de peligrosidad que suponen la manipulación de los materiales, herramientas, útiles, máquinas y medios de transporte.</t>
  </si>
  <si>
    <t xml:space="preserve">b) Se han operado las máquinas respetando las normas de seguridad.</t>
  </si>
  <si>
    <t xml:space="preserve">c) Se han identificado las causas más frecuentes de accidentes en la manipulación de materiales, herramientas, máquinas de corte y conformado, entre otras.</t>
  </si>
  <si>
    <t xml:space="preserve">d) Se han descrito los elementos de seguridad (protecciones, alarmas, pasos de emergencia, entre otros) de las máquinas y los equipos de protección individual (calzado, protección ocular, indumentaria, entre otros) que se deben emplear en las distintas operaciones de montaje y mantenimiento.</t>
  </si>
  <si>
    <t xml:space="preserve">e) Se ha relacionado la manipulación de materiales, herramientas y máquinas con las medidas de seguridad y protección personal requeridos.</t>
  </si>
  <si>
    <t xml:space="preserve">f) Se han identificado las posibles fuentes de contaminación del entorno ambiental.</t>
  </si>
  <si>
    <t xml:space="preserve">g) Se han clasificado los residuos generados para su retirada selectiva.</t>
  </si>
  <si>
    <t xml:space="preserve">h) Se ha valorado el orden y la limpieza de instalaciones y equipos como primer factor de prevención de riesgos.</t>
  </si>
  <si>
    <t xml:space="preserve">0222</t>
  </si>
  <si>
    <t xml:space="preserve">Sistemas operativos monopuesto</t>
  </si>
  <si>
    <t xml:space="preserve">133</t>
  </si>
  <si>
    <t xml:space="preserve">['a', 'c', 'g', 'h', 'i', 'j', 'k', 'l', 'm']</t>
  </si>
  <si>
    <t xml:space="preserve">['a', 'c', 'g', 'h', 'k', 'l', 'm', 'n', 'ñ', 'r']</t>
  </si>
  <si>
    <t xml:space="preserve">RA01. Reconoce las características de los sistemas de archivo, describiendo sus tipos y aplicaciones.</t>
  </si>
  <si>
    <t xml:space="preserve">a) Se han identificado y descrito los elementos funcionales de un sistema informático.</t>
  </si>
  <si>
    <t xml:space="preserve">b) Se ha codificado y relacionado la información en los diferentes sistemas de representación.</t>
  </si>
  <si>
    <t xml:space="preserve">c) Se han identificado los procesos y sus estados.</t>
  </si>
  <si>
    <t xml:space="preserve">d) Se ha descrito la estructura y organización del sistema de archivos.</t>
  </si>
  <si>
    <t xml:space="preserve">e) Se han distinguido los atributos de un archivo y un directorio.</t>
  </si>
  <si>
    <t xml:space="preserve">f) Se han reconocido los permisos de archivos y directorios.</t>
  </si>
  <si>
    <t xml:space="preserve">g) Se ha constatado la utilidad de los sistemas transaccionales y sus repercusiones al seleccionar un sistema de archivos.</t>
  </si>
  <si>
    <t xml:space="preserve">RA02. Instala sistemas operativos, relacionando sus características con el hardware del equipo y el software de aplicación.</t>
  </si>
  <si>
    <t xml:space="preserve">a) Se han analizando las funciones del sistema operativo.</t>
  </si>
  <si>
    <t xml:space="preserve">b) Se ha descrito la arquitectura del sistema operativo.</t>
  </si>
  <si>
    <t xml:space="preserve">c) Se ha verificado la idoneidad del hardware.</t>
  </si>
  <si>
    <t xml:space="preserve">d) Se ha seleccionado el sistema operativo.</t>
  </si>
  <si>
    <t xml:space="preserve">e) Se ha elaborado un plan de instalación.</t>
  </si>
  <si>
    <t xml:space="preserve">f) Se han configurado parámetros básicos de la instalación.</t>
  </si>
  <si>
    <t xml:space="preserve">g) Se ha configurado un gestor de arranque.</t>
  </si>
  <si>
    <t xml:space="preserve">h) Se han descrito las incidencias de la instalación.</t>
  </si>
  <si>
    <t xml:space="preserve">i) Se han respetado las normas de utilización del software (licencias).</t>
  </si>
  <si>
    <t xml:space="preserve">j) Se ha actualizado el sistema operativo.</t>
  </si>
  <si>
    <t xml:space="preserve">RA03. Realiza tareas básicas de configuración de sistemas operativos, interpretando requerimientos y describiendo los procedimientos seguidos.</t>
  </si>
  <si>
    <t xml:space="preserve">a) Se han diferenciado los interfaces de usuario según sus propiedades.</t>
  </si>
  <si>
    <t xml:space="preserve">b) Se han aplicado preferencias en la configuración del entorno personal.</t>
  </si>
  <si>
    <t xml:space="preserve">c) Se han gestionado los sistemas de archivos específicos.</t>
  </si>
  <si>
    <t xml:space="preserve">d) Se han aplicado métodos para la recuperación del sistema operativo.</t>
  </si>
  <si>
    <t xml:space="preserve">e) Se ha realizado la configuración para la actualización del sistema operativo.</t>
  </si>
  <si>
    <t xml:space="preserve">f) Se han realizado operaciones de instala-ción/desinstalación de utilidades.</t>
  </si>
  <si>
    <t xml:space="preserve">g) Se han utilizado los asistentes de configuración del sistema (acceso a redes, dispositivos, entre otros).</t>
  </si>
  <si>
    <t xml:space="preserve">h) Se han ejecutado operaciones para la automatización de tareas del sistema.</t>
  </si>
  <si>
    <t xml:space="preserve">RA04. Realiza operaciones básicas de administración de sistemas operativos, interpretando requerimientos y optimizando el sistema para su uso.</t>
  </si>
  <si>
    <t xml:space="preserve">a) Se han configurado perfiles de usuario y grupo.</t>
  </si>
  <si>
    <t xml:space="preserve">b) Se han utilizado herramientas gráficas para describir la organización de los archivos del sistema.</t>
  </si>
  <si>
    <t xml:space="preserve">c) Se ha actuado sobre los procesos del usuario en función de las necesidades puntuales.</t>
  </si>
  <si>
    <t xml:space="preserve">d) Se ha actuado sobre los servicios del sistema en función de las necesidades puntuales.</t>
  </si>
  <si>
    <t xml:space="preserve">e) Se han aplicado criterios para la optimización de la memoria disponible.</t>
  </si>
  <si>
    <t xml:space="preserve">f) Se ha analizado la actividad del sistema a partir de las trazas generadas por el propio sistema.</t>
  </si>
  <si>
    <t xml:space="preserve">g) Se ha optimizado el funcionamiento de los dispositivos de almacenamiento.</t>
  </si>
  <si>
    <t xml:space="preserve">h) Se han reconocido y configurado los recursos compartibles del sistema.</t>
  </si>
  <si>
    <t xml:space="preserve">i) Se ha interpretado la información de configuración del sistema operativo.</t>
  </si>
  <si>
    <t xml:space="preserve">RA05. Crea máquinas virtuales identificando su campo de aplicación e instalando software específico.</t>
  </si>
  <si>
    <t xml:space="preserve">a) Se ha diferenciado entre máquina real y máquina virtual.</t>
  </si>
  <si>
    <t xml:space="preserve">b) Se han establecido las ventajas e inconvenientes de la utilización de máquinas virtuales.</t>
  </si>
  <si>
    <t xml:space="preserve">c) Se ha instalado el software libre y propietario para la creación de máquinas virtuales.</t>
  </si>
  <si>
    <t xml:space="preserve">d) Se han creado máquinas virtuales a partir de sistemas operativos libres y propietarios.</t>
  </si>
  <si>
    <t xml:space="preserve">e) Se han configurado máquinas virtuales.</t>
  </si>
  <si>
    <t xml:space="preserve">f) Se ha relacionado la máquina virtual con el sistema operativo anfitrión.</t>
  </si>
  <si>
    <t xml:space="preserve">g) Se han realizado pruebas de rendimiento del sistema.</t>
  </si>
  <si>
    <t xml:space="preserve">0223</t>
  </si>
  <si>
    <t xml:space="preserve">Aplicaciones ofimáticas</t>
  </si>
  <si>
    <t xml:space="preserve">['a', 'c', 'g', 'h', 'i', 'k', 'l', 'm', 'n', 'o']</t>
  </si>
  <si>
    <t xml:space="preserve">['a', 'c', 'f', 'g', 'h', 'j', 'k', 'l', 'm', 'n', 'ñ', 'p', 'r']</t>
  </si>
  <si>
    <t xml:space="preserve">RA01. Instala y actualiza aplicaciones ofimáticas, interpretando especificaciones y describiendo los pasos a seguir en el proceso.</t>
  </si>
  <si>
    <t xml:space="preserve">a) Se han identificado y establecido las fases del proceso de instalación.</t>
  </si>
  <si>
    <t xml:space="preserve">b) Se han respetado las especificaciones técnicas del proceso de instalación.</t>
  </si>
  <si>
    <t xml:space="preserve">c) Se han configurado las aplicaciones según los criterios establecidos.</t>
  </si>
  <si>
    <t xml:space="preserve">d) Se han documentado las incidencias.</t>
  </si>
  <si>
    <t xml:space="preserve">e) Se han solucionado problemas en la instalación o integración con el sistema informático.</t>
  </si>
  <si>
    <t xml:space="preserve">f) Se han eliminado y/o añadido componentes de la instalación en el equipo.</t>
  </si>
  <si>
    <t xml:space="preserve">g) Se han actualizado las aplicaciones.</t>
  </si>
  <si>
    <t xml:space="preserve">h) Se han respetado las licencias software.</t>
  </si>
  <si>
    <t xml:space="preserve">i) Se han propuesto soluciones software para entornos de aplicación.</t>
  </si>
  <si>
    <t xml:space="preserve">RA02. Elabora documentos y plantillas, describiendo y aplicando las opciones avanzadas de procesadores de textos.</t>
  </si>
  <si>
    <t xml:space="preserve">a) Se ha personalizado las opciones de software y barra de herramientas.</t>
  </si>
  <si>
    <t xml:space="preserve">b) Se han diseñado plantillas.</t>
  </si>
  <si>
    <t xml:space="preserve">c) Se han utilizado aplicaciones y periféricos para introducir textos e imágenes.</t>
  </si>
  <si>
    <t xml:space="preserve">d) Se han importado y exportado documentos creados con otras aplicaciones y en otros formatos.</t>
  </si>
  <si>
    <t xml:space="preserve">e) Se han creado y utilizado macros en la realización de documentos.</t>
  </si>
  <si>
    <t xml:space="preserve">f) Se han elaborado manuales específicos.</t>
  </si>
  <si>
    <t xml:space="preserve">RA03. Elabora documentos y plantillas de cálculo, describiendo y aplicando opciones avanzadas de hojas de cálculo.</t>
  </si>
  <si>
    <t xml:space="preserve">b) Se han utilizado los diversos tipos de datos y referencia para celdas, rangos, hojas y libros.</t>
  </si>
  <si>
    <t xml:space="preserve">c) Se han aplicado fórmulas y funciones.</t>
  </si>
  <si>
    <t xml:space="preserve">d) Se han generado y modificado gráficos de diferentes tipos.</t>
  </si>
  <si>
    <t xml:space="preserve">e) Se han empleado macros para la realización de documentos y plantillas.</t>
  </si>
  <si>
    <t xml:space="preserve">f) Se han importado y exportado hojas de cálculo creadas con otras aplicaciones y en otros formatos.</t>
  </si>
  <si>
    <t xml:space="preserve">g) Se ha utilizado la hoja de cálculo como base de datos: formularios, creación de listas, filtrado, protección y ordenación de datos.</t>
  </si>
  <si>
    <t xml:space="preserve">h) Se han utilizado aplicaciones y periféricos para introducir textos, números, códigos e imágenes.</t>
  </si>
  <si>
    <t xml:space="preserve">RA04. Elabora documentos con bases de datos ofimáticas describiendo y aplicando operaciones de manipulación de datos.</t>
  </si>
  <si>
    <t xml:space="preserve">a) Se han identificado los elementos de las bases de datos relacionales.</t>
  </si>
  <si>
    <t xml:space="preserve">b) Se han creado bases de datos ofimáticas.</t>
  </si>
  <si>
    <t xml:space="preserve">c) Se han utilizado las tablas de la base de datos (insertar, modificar y eliminar registros).</t>
  </si>
  <si>
    <t xml:space="preserve">d) Se han utilizado asistentes en la creación de consultas.</t>
  </si>
  <si>
    <t xml:space="preserve">e) Se han utilizado asistentes en la creación de formularios.</t>
  </si>
  <si>
    <t xml:space="preserve">f) Se han utilizado asistentes en la creación de informes.</t>
  </si>
  <si>
    <t xml:space="preserve">g) Se ha realizado búsqueda y filtrado sobre la información almacenada.</t>
  </si>
  <si>
    <t xml:space="preserve">h) Se han creado y utilizado macros.</t>
  </si>
  <si>
    <t xml:space="preserve">RA05. Manipula imágenes digitales analizando las posibilidades de distintos programas y aplicando técnicas de captura y edición básicas.</t>
  </si>
  <si>
    <t xml:space="preserve">a) Se han analizado los distintos formatos de imágenes.</t>
  </si>
  <si>
    <t xml:space="preserve">b) Se ha realizado la adquisición de imágenes con periféricos.</t>
  </si>
  <si>
    <t xml:space="preserve">c) Se ha trabajado con imágenes a diferentes resoluciones, según su finalidad.</t>
  </si>
  <si>
    <t xml:space="preserve">d) Se han empleado herramientas para la edición de imagen digital.</t>
  </si>
  <si>
    <t xml:space="preserve">e) Se han importado y exportado imágenes en diversos formatos.</t>
  </si>
  <si>
    <t xml:space="preserve">RA06. Manipula secuencias de vídeo analizando las posibilidades de distintos programas y aplicando técnicas de captura y edición básicas.</t>
  </si>
  <si>
    <t xml:space="preserve">a) Se han reconocido los elementos que componen una secuencia de vídeo.</t>
  </si>
  <si>
    <t xml:space="preserve">b) Se han estudiado los tipos de formatos y codecs más empleados.</t>
  </si>
  <si>
    <t xml:space="preserve">c) Se han importado y exportado secuencias de vídeo.</t>
  </si>
  <si>
    <t xml:space="preserve">d) Se han capturado secuencias de vídeo con recursos adecuados.</t>
  </si>
  <si>
    <t xml:space="preserve">e) Se han elaborado vídeo tutoriales.</t>
  </si>
  <si>
    <t xml:space="preserve">RA07. Elabora presentaciones multimedia describiendo y aplicando normas básicas de composición y diseño.</t>
  </si>
  <si>
    <t xml:space="preserve">a) Se han identificado las opciones básicas de las aplicaciones de presentaciones.</t>
  </si>
  <si>
    <t xml:space="preserve">b) Se han reconocido los distintos tipos de vista asociados a una presentación.</t>
  </si>
  <si>
    <t xml:space="preserve">c) Se han aplicado y reconocido las distintas tipografías y normas básicas de composición, diseño y utilización del color.</t>
  </si>
  <si>
    <t xml:space="preserve">d) Se han diseñado plantillas de presentaciones.</t>
  </si>
  <si>
    <t xml:space="preserve">e) Se han creado presentaciones.</t>
  </si>
  <si>
    <t xml:space="preserve">f) Se han utilizado periféricos para ejecutar presentaciones.</t>
  </si>
  <si>
    <t xml:space="preserve">RA08. Realiza operaciones de gestión del correo y la agenda electrónica, relacionando necesidades de uso con su configuración.</t>
  </si>
  <si>
    <t xml:space="preserve">a) Se han descrito los elementos que componen un correo electrónico.</t>
  </si>
  <si>
    <t xml:space="preserve">b) Se han analizado las necesidades básicas de gestión de correo y agenda electrónica.</t>
  </si>
  <si>
    <t xml:space="preserve">c) Se han configurado distintos tipos de cuentas de correo electrónico.</t>
  </si>
  <si>
    <t xml:space="preserve">d) Se han conectado y sincronizado agendas del equipo informático con dispositivos móviles.</t>
  </si>
  <si>
    <t xml:space="preserve">e) Se ha operado con la libreta de direcciones.</t>
  </si>
  <si>
    <t xml:space="preserve">f) Se ha trabajado con todas las opciones de gestión de correo electrónico (etiquetas, filtros, carpetas, entre otros).</t>
  </si>
  <si>
    <t xml:space="preserve">g) Se han utilizado opciones de agenda electrónica.</t>
  </si>
  <si>
    <t xml:space="preserve">RA09. Aplica técnicas de soporte en el uso de aplicaciones, identificando y resolviendo incidencias.</t>
  </si>
  <si>
    <t xml:space="preserve">a) Se han elaborado guías visuales con los conceptos básicos de uso de una aplicación.</t>
  </si>
  <si>
    <t xml:space="preserve">b) Se han identificado problemas relacionados con el uso de aplicaciones ofimáticas.</t>
  </si>
  <si>
    <t xml:space="preserve">c) Se han utilizado manuales de usuario para instruir en el uso de aplicaciones.</t>
  </si>
  <si>
    <t xml:space="preserve">d) Se han aplicado técnicas de asesoramiento en el uso de aplicaciones.</t>
  </si>
  <si>
    <t xml:space="preserve">e) Se han realizado informes de incidencias.</t>
  </si>
  <si>
    <t xml:space="preserve">f) Se han aplicado los procedimientos necesarios para salvaguardar la información y su recuperación.</t>
  </si>
  <si>
    <t xml:space="preserve">g) Se han utilizado los recursos disponibles (documentación técnica, ayudas en línea, soporte técnico, entre otros) para solventar incidencias.</t>
  </si>
  <si>
    <t xml:space="preserve">h) Se han solventando las incidencias en el tiempo adecuado y con el nivel de calidad esperado.</t>
  </si>
  <si>
    <t xml:space="preserve">0224</t>
  </si>
  <si>
    <t xml:space="preserve">Sistemas operativos en red</t>
  </si>
  <si>
    <t xml:space="preserve">200</t>
  </si>
  <si>
    <t xml:space="preserve">['a', 'c', 'd', 'f', 'g', 'h', 'i', 'j', 'k', 'l', 'm', 'ñ']</t>
  </si>
  <si>
    <t xml:space="preserve">['a', 'c', 'e', 'f', 'h', 'l', 'm', 'n', 'ñ', 'p', 'q', 'r']</t>
  </si>
  <si>
    <t xml:space="preserve">RA01. Instala sistemas operativos en red describiendo sus características e interpretando la documentación técnica.</t>
  </si>
  <si>
    <t xml:space="preserve">a) Se ha realizado el estudio de compatibilidad del sistema informático.</t>
  </si>
  <si>
    <t xml:space="preserve">b) Se han diferenciado los modos de instalación.</t>
  </si>
  <si>
    <t xml:space="preserve">c) Se ha planificado y realizado el particionado del disco del servidor.</t>
  </si>
  <si>
    <t xml:space="preserve">d) Se han seleccionado y aplicado los sistemas de archivos.</t>
  </si>
  <si>
    <t xml:space="preserve">e) Se han seleccionado los componentes a instalar.</t>
  </si>
  <si>
    <t xml:space="preserve">f) Se han aplicado procedimientos para la automatización de instalaciones.</t>
  </si>
  <si>
    <t xml:space="preserve">g) Se han aplicado preferencias en la configuración del entorno personal.</t>
  </si>
  <si>
    <t xml:space="preserve">h) Se ha actualizado el sistema operativo en red.</t>
  </si>
  <si>
    <t xml:space="preserve">i) Se ha comprobado la conectividad del servidor con los equipos cliente.</t>
  </si>
  <si>
    <t xml:space="preserve">RA02. Gestiona usuarios y grupos de sistemas operativos en red, interpretando especificaciones y aplicando herramientas del sistema.</t>
  </si>
  <si>
    <t xml:space="preserve">a) Se han configurado y gestionado cuentas de usuario.</t>
  </si>
  <si>
    <t xml:space="preserve">b) Se han configurado y gestionado perfiles de usuario.</t>
  </si>
  <si>
    <t xml:space="preserve">c) Se han configurado y gestionado cuentas de equipo.</t>
  </si>
  <si>
    <t xml:space="preserve">d) Se ha distinguido el propósito de los grupos, sus tipos y ámbitos.</t>
  </si>
  <si>
    <t xml:space="preserve">e) Se han configurado y gestionado grupos.</t>
  </si>
  <si>
    <t xml:space="preserve">f) Se ha gestionado la pertenencia de usuarios a grupos.</t>
  </si>
  <si>
    <t xml:space="preserve">g) Se han identificado las características de usuarios y grupos predeterminados y especiales.</t>
  </si>
  <si>
    <t xml:space="preserve">h) Se han planificado perfiles móviles de usuarios.</t>
  </si>
  <si>
    <t xml:space="preserve">i) Se han utilizado herramientas para la administración de usuarios y grupos, incluidas en el sistema operativo en red.</t>
  </si>
  <si>
    <t xml:space="preserve">RA03. Realiza tareas de gestión sobre dominios identificando necesidades y aplicando herramientas de administración de dominios.</t>
  </si>
  <si>
    <t xml:space="preserve">a) Se ha identificado la función del servicio de directorio, sus elementos y nomenclatura.</t>
  </si>
  <si>
    <t xml:space="preserve">b) Se ha reconocido el concepto de dominio y sus funciones.</t>
  </si>
  <si>
    <t xml:space="preserve">c) Se han establecido relaciones de confianza entre dominios.</t>
  </si>
  <si>
    <t xml:space="preserve">d) Se ha realizado la instalación del servicio de directorio.</t>
  </si>
  <si>
    <t xml:space="preserve">e) Se ha realizado la configuración básica del servicio de directorio.</t>
  </si>
  <si>
    <t xml:space="preserve">f) Se han utilizado agrupaciones de elementos para la creación de modelos administrativos.</t>
  </si>
  <si>
    <t xml:space="preserve">g) Se ha analizado la estructura del servicio de directorio.</t>
  </si>
  <si>
    <t xml:space="preserve">h) Se han utilizado herramientas de administración de dominios.</t>
  </si>
  <si>
    <t xml:space="preserve">RA04. Gestiona los recursos compartidos del sistema, interpretando especificaciones y determinando niveles de seguridad.</t>
  </si>
  <si>
    <t xml:space="preserve">a) Se ha reconocido la diferencia entre permiso y derecho.</t>
  </si>
  <si>
    <t xml:space="preserve">b) Se han identificado los recursos del sistema que se van a compartir y en qué condiciones.</t>
  </si>
  <si>
    <t xml:space="preserve">c) Se han asignado permisos a los recursos del sistema que se van a compartir.</t>
  </si>
  <si>
    <t xml:space="preserve">d) Se han compartido impresoras en red.</t>
  </si>
  <si>
    <t xml:space="preserve">e) Se ha utilizado el entorno gráfico para compartir recursos.</t>
  </si>
  <si>
    <t xml:space="preserve">f) Se han establecido niveles de seguridad para controlar el acceso del cliente a los recursos compartidos en red.</t>
  </si>
  <si>
    <t xml:space="preserve">g) Se ha trabajado en grupo para comprobar el acceso a los recursos compartidos del sistema.</t>
  </si>
  <si>
    <t xml:space="preserve">RA05. Realiza tareas de monitorización y uso del sistema operativo en red, describiendo las herramientas utilizadas e identificando las principales incidencias.</t>
  </si>
  <si>
    <t xml:space="preserve">a) Se han descrito las características de los programas de monitorización.</t>
  </si>
  <si>
    <t xml:space="preserve">b) Se han identificado problemas de rendimiento en los dispositivos de almacenamiento.</t>
  </si>
  <si>
    <t xml:space="preserve">c) Se ha observado la actividad del sistema operativo en red a partir de las trazas generadas por el propio sistema.</t>
  </si>
  <si>
    <t xml:space="preserve">d) Se han realizado tareas de mantenimiento del software instalado en el sistema.</t>
  </si>
  <si>
    <t xml:space="preserve">e) Se han ejecutado operaciones para la automatización de tareas del sistema.</t>
  </si>
  <si>
    <t xml:space="preserve">f) Se ha interpretado la información de configuración del sistema operativo en red.</t>
  </si>
  <si>
    <t xml:space="preserve">RA06. Realiza tareas de integración de sistemas operativos libres y propietarios, describiendo las ventajas de compartir recursos e instalando software específico.</t>
  </si>
  <si>
    <t xml:space="preserve">a) Se ha identificado la necesidad de compartir recursos en red entre diferentes sistemas operativos.</t>
  </si>
  <si>
    <t xml:space="preserve">b) Se ha comprobado la conectividad de la red en un escenario heterogéneo.</t>
  </si>
  <si>
    <t xml:space="preserve">c) Se ha descrito la funcionalidad de los servicios que permiten compartir recursos en red.</t>
  </si>
  <si>
    <t xml:space="preserve">d) Se han instalado y configurado servicios para compartir recursos en red.</t>
  </si>
  <si>
    <t xml:space="preserve">e) Se ha accedido a sistemas de archivos en red desde equipos con diferentes sistemas operativos.</t>
  </si>
  <si>
    <t xml:space="preserve">f) Se ha accedido a impresoras desde equipos con diferentes sistemas operativos.</t>
  </si>
  <si>
    <t xml:space="preserve">g) Se ha trabajado en grupo.</t>
  </si>
  <si>
    <t xml:space="preserve">h) Se han establecido niveles de seguridad para controlar el acceso del usuario a los recursos compartidos en red.</t>
  </si>
  <si>
    <t xml:space="preserve">i) Se ha comprobado el funcionamiento de los servicios instalados.</t>
  </si>
  <si>
    <t xml:space="preserve">0226</t>
  </si>
  <si>
    <t xml:space="preserve">Seguridad informática</t>
  </si>
  <si>
    <t xml:space="preserve">['a', 'c', 'd', 'e', 'g', 'k', 'l']</t>
  </si>
  <si>
    <t xml:space="preserve">['a', 'c', 'i', 'j', 'l', 'n', 'o', 'p', 't']</t>
  </si>
  <si>
    <t xml:space="preserve">RA01. Aplica medidas de seguridad pasiva en sistemas informáticos describiendo características de entornos y relacionándolas con sus necesidades.</t>
  </si>
  <si>
    <t xml:space="preserve">a, b, j, o</t>
  </si>
  <si>
    <t xml:space="preserve">a) Se ha valorado la importancia de mantener la información segura.</t>
  </si>
  <si>
    <t xml:space="preserve">b) Se han descrito las diferencias entre seguridad física y lógica.</t>
  </si>
  <si>
    <t xml:space="preserve">X</t>
  </si>
  <si>
    <t xml:space="preserve">c) Se han definido las características de la ubicación física y condiciones ambientales de los equipos y servidores.</t>
  </si>
  <si>
    <t xml:space="preserve">d) Se ha identificado la necesidad de proteger físicamente los sistemas informáticos.</t>
  </si>
  <si>
    <t xml:space="preserve">e) Se ha verificado el funcionamiento de los sistemas de alimentación ininterrumpida.</t>
  </si>
  <si>
    <t xml:space="preserve">f) Se han seleccionado los puntos de aplicación de los sistemas de alimentación ininterrumpida.</t>
  </si>
  <si>
    <t xml:space="preserve">n, r, v</t>
  </si>
  <si>
    <t xml:space="preserve">g) Se han esquematizado las características de una política de seguridad basada en listas de control de acceso.</t>
  </si>
  <si>
    <t xml:space="preserve">h) Se ha valorado la importancia de establecer una política de contraseñas.</t>
  </si>
  <si>
    <t xml:space="preserve">i) Se han valorado las ventajas que supone la utilización de sistemas biométricos.</t>
  </si>
  <si>
    <t xml:space="preserve">RA02. Gestiona dispositivos de almacenamiento describiendo los procedimientos efectuados y aplicando técnicas para asegurar la integridad de la información.</t>
  </si>
  <si>
    <t xml:space="preserve">a, g, h, i, j</t>
  </si>
  <si>
    <t xml:space="preserve">a) Se ha interpretado la documentación técnica relativa a la política de almacenamiento.</t>
  </si>
  <si>
    <t xml:space="preserve">b) Se han tenido en cuenta factores inherentes al almacenamiento de la información (rendimiento, disponibilidad, accesibilidad, entre otros).</t>
  </si>
  <si>
    <t xml:space="preserve">c) Se han clasificado y enumerado los principales métodos de almacenamiento incluidos los sistemas de almacenamiento en red.</t>
  </si>
  <si>
    <t xml:space="preserve">d) Se han descrito las tecnologías de almacenamiento redundante y distribuido.</t>
  </si>
  <si>
    <t xml:space="preserve">e) Se han seleccionado estrategias para la realización de copias de seguridad.</t>
  </si>
  <si>
    <t xml:space="preserve">f) Se ha tenido en cuenta la frecuencia y el esquema de rotación.</t>
  </si>
  <si>
    <t xml:space="preserve">r, ñ, n, v</t>
  </si>
  <si>
    <t xml:space="preserve">g) Se han realizado copias de seguridad con distintas estrategias.</t>
  </si>
  <si>
    <t xml:space="preserve">h) Se han identificado las características de los medios de almacenamiento remotos y extraíbles.</t>
  </si>
  <si>
    <t xml:space="preserve">i) Se han utilizado medios de almacenamiento remotos y extraíbles.</t>
  </si>
  <si>
    <t xml:space="preserve">j) Se han creado y restaurado imágenes de respaldo de sistemas en funcionamiento.</t>
  </si>
  <si>
    <t xml:space="preserve">RA03. Aplica mecanismos de seguridad activa describiendo sus características y relacionándolas con las necesidades de uso del sistema informático.</t>
  </si>
  <si>
    <t xml:space="preserve">c, h, i, j, o</t>
  </si>
  <si>
    <t xml:space="preserve">a) Se han seguido planes de contingencia para actuar ante fallos de seguridad.</t>
  </si>
  <si>
    <t xml:space="preserve">b) Se han clasificado los principales tipos de software malicioso.</t>
  </si>
  <si>
    <t xml:space="preserve">c) Se han realizado actualizaciones periódicas de los sistemas para corregir posibles vulnerabilidades.</t>
  </si>
  <si>
    <t xml:space="preserve">d) Se ha verificado el origen y la autenticidad de las aplicaciones que se instalan en los sistemas.</t>
  </si>
  <si>
    <t xml:space="preserve">r, ñ, n, q</t>
  </si>
  <si>
    <t xml:space="preserve">e) Se han instalado, probado y actualizado aplicaciones específicas para la detección y eliminación de software malicioso.</t>
  </si>
  <si>
    <t xml:space="preserve">f) Se han aplicado técnicas de recuperación de datos.</t>
  </si>
  <si>
    <t xml:space="preserve">RA04. Asegura la privacidad de la información transmitida en redes informáticas describiendo vulnerabilidades e instalando software especifico.</t>
  </si>
  <si>
    <t xml:space="preserve">e, f, j, o</t>
  </si>
  <si>
    <t xml:space="preserve">a) Se ha identificado la necesidad de inventariar y controlar los servicios de red.</t>
  </si>
  <si>
    <t xml:space="preserve">b) Se ha contrastado la incidencia de las técnicas de ingeniería social en los fraudes informáticos y robos de información.</t>
  </si>
  <si>
    <t xml:space="preserve">c) Se ha deducido la importancia de minimizar el volumen de tráfico generado por la publicidad y el correo no deseado.</t>
  </si>
  <si>
    <t xml:space="preserve">d) Se han aplicado medidas para evitar la monitorización de redes cableadas.</t>
  </si>
  <si>
    <t xml:space="preserve">e) Se han clasificado y valorado las propiedades de seguridad de los protocolos usados en redes inalámbricas.</t>
  </si>
  <si>
    <t xml:space="preserve">r, q, n, v</t>
  </si>
  <si>
    <t xml:space="preserve">f) Se han descrito sistemas de identificación como la firma electrónica, certificado digital, entre otros.</t>
  </si>
  <si>
    <t xml:space="preserve">g) Se han utilizado sistemas de identificación como la firma electrónica, certificado digital, entre otros.</t>
  </si>
  <si>
    <t xml:space="preserve">h) Se ha instalado y configurado un cortafuegos en un equipo o servidor.</t>
  </si>
  <si>
    <t xml:space="preserve">RA05. Reconoce la legislación y normativa sobre seguridad y protección de datos analizando las repercusiones de su incumplimiento.</t>
  </si>
  <si>
    <t xml:space="preserve">j, o, s</t>
  </si>
  <si>
    <t xml:space="preserve">a) Se ha descrito la legislación sobre protección de datos de carácter personal.</t>
  </si>
  <si>
    <t xml:space="preserve">b) Se ha determinado la necesidad de controlar el acceso a la información personal almacenada.</t>
  </si>
  <si>
    <t xml:space="preserve">c) Se han identificado las figuras legales que intervienen en el tratamiento y mantenimiento de los ficheros de datos.</t>
  </si>
  <si>
    <t xml:space="preserve">d) Se ha contrastado la obligación de poner a disposición de las personas los datos personales que les conciernen.</t>
  </si>
  <si>
    <t xml:space="preserve">r, t, v, ñ, n</t>
  </si>
  <si>
    <t xml:space="preserve">e) Se ha descrito la legislación actual sobre los servicios de la sociedad de la información y comercio electrónico.</t>
  </si>
  <si>
    <t xml:space="preserve">f) Se han contrastado las normas sobre gestión de seguridad de la información.</t>
  </si>
  <si>
    <t xml:space="preserve">0227</t>
  </si>
  <si>
    <t xml:space="preserve">Servicios en red</t>
  </si>
  <si>
    <t xml:space="preserve">['d', 'f', 'h', 'i', 'k', 'l', 'm']</t>
  </si>
  <si>
    <t xml:space="preserve">['a', 'd', 'e', 'f', 'g', 'j', 'm', 'ñ', 'r']</t>
  </si>
  <si>
    <t xml:space="preserve">RA01. Instala servicios de configuración dinámica, describiendo sus características y aplicaciones.</t>
  </si>
  <si>
    <t xml:space="preserve">e), f), g), j), ñ), r)</t>
  </si>
  <si>
    <t xml:space="preserve">a) Se ha reconocido el funcionamiento de los mecanismos automatizados de configuración de los parámetros de red.</t>
  </si>
  <si>
    <t xml:space="preserve">b) Se han identificado las ventajas que proporcionan.</t>
  </si>
  <si>
    <t xml:space="preserve">c) Se han ilustrado los procedimientos y pautas que intervienen en una solicitud de configuración de los parámetros de red.</t>
  </si>
  <si>
    <t xml:space="preserve">d) Se ha instalado un servicio de configuración dinámica de los parámetros de red.</t>
  </si>
  <si>
    <t xml:space="preserve">e) Se ha preparado el servicio para asignar la configuración básica a los sistemas de una red local.</t>
  </si>
  <si>
    <t xml:space="preserve">t), v)</t>
  </si>
  <si>
    <t xml:space="preserve">f) Se han realizado asignaciones dinámicas y estáticas.</t>
  </si>
  <si>
    <t xml:space="preserve">g) Se han integrado en el servicio opciones adicionales de configuración.</t>
  </si>
  <si>
    <t xml:space="preserve">h) Se ha verificando la correcta asignación de los parámetros.</t>
  </si>
  <si>
    <t xml:space="preserve">RA02. Instala servicios de resolución de nombres, describiendo sus características y aplicaciones.</t>
  </si>
  <si>
    <t xml:space="preserve">e), f), g), j), m), ñ), r)</t>
  </si>
  <si>
    <t xml:space="preserve">a) Se han identificado y descrito escenarios en los que surge la necesidad de un servicio de resolución de nombres.</t>
  </si>
  <si>
    <t xml:space="preserve">b) Se han clasificado los principales mecanismos de resolución de nombres.</t>
  </si>
  <si>
    <t xml:space="preserve">c) Se ha descrito la estructura, nomenclatura y funcionalidad de los sistemas de nombres jerárquicos.</t>
  </si>
  <si>
    <t xml:space="preserve">d) Se ha instalado un servicio jerárquico de resolución de nombres.</t>
  </si>
  <si>
    <t xml:space="preserve">e) Se ha preparado el servicio para almacenar las respuestas procedentes de servidores de redes públicas y servirlas a los equipos de la red local.</t>
  </si>
  <si>
    <t xml:space="preserve">f) Se han añadido registros de nombres correspondientes a una zona nueva, con opciones relativas a servidores de correo y alias.</t>
  </si>
  <si>
    <t xml:space="preserve">g) Se ha trabajado en grupo para realizar transferencias de zona entre dos o más servidores.</t>
  </si>
  <si>
    <t xml:space="preserve">h) Se ha comprobado el funcionamiento correcto del servidor.</t>
  </si>
  <si>
    <t xml:space="preserve">RA03. Instala servicios de transferencia de ficheros, describiendo sus características y aplicaciones.</t>
  </si>
  <si>
    <t xml:space="preserve">a) Se ha establecido la utilidad y modo de operación del servicio de transferencia de ficheros.</t>
  </si>
  <si>
    <t xml:space="preserve">b) Se ha instalado un servicio de transferencia de ficheros.</t>
  </si>
  <si>
    <t xml:space="preserve">c) Se han creado usuarios y grupos para acceso remoto al servidor.</t>
  </si>
  <si>
    <t xml:space="preserve">d) Se ha configurado el acceso anónimo.</t>
  </si>
  <si>
    <t xml:space="preserve">e) Se han establecido límites en los distintos modos de acceso.</t>
  </si>
  <si>
    <t xml:space="preserve">s), t), v)</t>
  </si>
  <si>
    <t xml:space="preserve">f) Se ha comprobado el acceso al servidor, tanto en modo activo como en modo pasivo.</t>
  </si>
  <si>
    <t xml:space="preserve">g) Se han realizado pruebas con clientes en línea de comandos y en modo gráfico.</t>
  </si>
  <si>
    <t xml:space="preserve">RA04. Gestiona servidores de correo electrónico identificando requerimientos de utilización y aplicando criterios de configuración.</t>
  </si>
  <si>
    <t xml:space="preserve">f), g), j), ñ), r)</t>
  </si>
  <si>
    <t xml:space="preserve">a) Se han descrito los diferentes protocolos que intervienen en el envío y recogida del correo electrónico.</t>
  </si>
  <si>
    <t xml:space="preserve">b) Se ha instalado un servidor de correo electrónico.</t>
  </si>
  <si>
    <t xml:space="preserve">c) Se han creado cuentas de usuario y verificado el acceso de las mismas.</t>
  </si>
  <si>
    <t xml:space="preserve">d) Se han definido alias para las cuentas de correo.</t>
  </si>
  <si>
    <t xml:space="preserve">e) Se han aplicado métodos para impedir usos indebidos del servidor de correo electrónico.</t>
  </si>
  <si>
    <t xml:space="preserve">f) Se han instalado servicios para permitir la recogida remota del correo existente en los buzones de usuario.</t>
  </si>
  <si>
    <t xml:space="preserve">g) Se han usado clientes de correo electrónico para enviar y recibir correo.</t>
  </si>
  <si>
    <t xml:space="preserve">RA05. Gestiona servidores web identificando requerimientos de utilización y aplicando criterios de configuración.</t>
  </si>
  <si>
    <t xml:space="preserve">a) Se han descrito los fundamentos y protocolos en los que se basa el funcionamiento de un servidor web.</t>
  </si>
  <si>
    <t xml:space="preserve">b) Se ha instalado un servidor web.</t>
  </si>
  <si>
    <t xml:space="preserve">c) Se han creado sitios virtuales.</t>
  </si>
  <si>
    <t xml:space="preserve">d) Se han verificado las posibilidades existentes para discriminar el sitio destino del tráfico entrante al servidor.</t>
  </si>
  <si>
    <t xml:space="preserve">e) Se ha configurado la seguridad del servidor.</t>
  </si>
  <si>
    <t xml:space="preserve">f) Se ha comprobando el acceso de los usuarios al servidor.</t>
  </si>
  <si>
    <t xml:space="preserve">g) Se ha diferenciado y probado la ejecución de código en el servidor y en el cliente.</t>
  </si>
  <si>
    <t xml:space="preserve">h) Se han instalado módulos sobre el servidor.</t>
  </si>
  <si>
    <t xml:space="preserve">i) Se han establecido mecanismos para asegurar las comunicaciones entre el cliente y el servidor.</t>
  </si>
  <si>
    <t xml:space="preserve">RA06. Gestiona métodos de acceso remoto describiendo sus características e instalando los servicios correspondientes.</t>
  </si>
  <si>
    <t xml:space="preserve">a) Se han descrito métodos de acceso y administración remota de sistemas.</t>
  </si>
  <si>
    <t xml:space="preserve">b) Se ha instalado un servicio de acceso remoto en línea de comandos.</t>
  </si>
  <si>
    <t xml:space="preserve">c) Se ha instalado un servicio de acceso remoto en modo gráfico.</t>
  </si>
  <si>
    <t xml:space="preserve">d) Se ha comprobado el funcionamiento de ambos métodos.</t>
  </si>
  <si>
    <t xml:space="preserve">e) Se han identificado las principales ventajas y deficiencias de cada uno.</t>
  </si>
  <si>
    <t xml:space="preserve">f) Se han realizado pruebas de acceso remoto entre sistemas de distinta naturaleza.</t>
  </si>
  <si>
    <t xml:space="preserve">g) Se han realizado pruebas de administración remota entre sistemas de distinta naturaleza.</t>
  </si>
  <si>
    <t xml:space="preserve">RA07. Despliega redes inalámbricas seguras justificando la configuración elegida y describiendo los procedimientos de implantación.</t>
  </si>
  <si>
    <t xml:space="preserve">d), e), f), g), j), ñ), r)</t>
  </si>
  <si>
    <t xml:space="preserve">a) Se ha instalado un punto de acceso inalámbrico dentro de una red local.</t>
  </si>
  <si>
    <t xml:space="preserve">b) Se han reconocido los protocolos, modos de funcionamiento y principales parámetros de configuración del punto de acceso.</t>
  </si>
  <si>
    <t xml:space="preserve">c) Se ha seleccionado la configuración más idónea sobre distintos escenarios de prueba.</t>
  </si>
  <si>
    <t xml:space="preserve">d) Se ha establecido un mecanismo adecuado de seguridad para las comunicaciones inalámbricas.</t>
  </si>
  <si>
    <t xml:space="preserve">e) Se han usado diversos tipos de dispositivos y adaptadores inalámbricos para comprobar la cobertura.</t>
  </si>
  <si>
    <t xml:space="preserve">f) Se ha instalado un encaminador inalámbrico con conexión a red pública y servicios inalámbricos de red local.</t>
  </si>
  <si>
    <t xml:space="preserve">g) Se ha configurado y probado el encaminador desde los ordenadores de la red local.</t>
  </si>
  <si>
    <t xml:space="preserve">RA08. Establece el acceso desde redes locales a redes públicas identificando posibles escenarios y aplicando software específico.</t>
  </si>
  <si>
    <t xml:space="preserve">a) Se ha instalado y configurado el hardware de un sistema con acceso a una red privada local y a una red pública.</t>
  </si>
  <si>
    <t xml:space="preserve">b) Se ha instalado una aplicación que actúe de pasarela entre la red privada local y la red pública.</t>
  </si>
  <si>
    <t xml:space="preserve">c) Se han reconocido y diferenciado las principales características y posibilidades de la aplicación seleccionada.</t>
  </si>
  <si>
    <t xml:space="preserve">d) Se han configurado los sistemas de la red privada local para acceder a la red pública a través de la pasarela.</t>
  </si>
  <si>
    <t xml:space="preserve">e) Se han establecido los procedimientos de control de acceso para asegurar el tráfico que se transmite a través de la pasarela.</t>
  </si>
  <si>
    <t xml:space="preserve">f) Se han implementado mecanismos para acelerar las comunicaciones entre la red privada local y la pública.</t>
  </si>
  <si>
    <t xml:space="preserve">g) Se han identificado los posibles escenarios de aplicación de este tipo de mecanismos.</t>
  </si>
  <si>
    <t xml:space="preserve">h) Se ha establecido un mecanismo que permita reenviar tráfico de red entre dos o más interfaces de un mismo sistema.</t>
  </si>
  <si>
    <t xml:space="preserve">i) Se ha comprobado el acceso a una red determinada desde los sistemas conectados a otra red distinta.</t>
  </si>
  <si>
    <t xml:space="preserve">j) Se ha implantado y verificado la configuración para acceder desde una red pública a un servicio localizado en una máquina de una red privada local</t>
  </si>
  <si>
    <t xml:space="preserve">0228</t>
  </si>
  <si>
    <t xml:space="preserve">Aplicaciones web</t>
  </si>
  <si>
    <t xml:space="preserve">['a', 'c', 'i', 'k', 'l', 'm']</t>
  </si>
  <si>
    <t xml:space="preserve">['c', 'f', 'i', 'j', 'm', 'n', 'ñ', 'q', 'r']</t>
  </si>
  <si>
    <t xml:space="preserve">RA01. Instala gestores de contenidos, identificando sus aplicaciones y configurándolos según requerimientos.</t>
  </si>
  <si>
    <t xml:space="preserve">c. f. j. l.</t>
  </si>
  <si>
    <t xml:space="preserve">a) Se han identificado los requerimientos necesarios para instalar gestores de contenidos.</t>
  </si>
  <si>
    <t xml:space="preserve">b) Se han gestionado usuarios con roles diferentes.</t>
  </si>
  <si>
    <t xml:space="preserve">c) Se ha personalizado la interfaz del gestor de contenidos.</t>
  </si>
  <si>
    <t xml:space="preserve">d) Se han realizado pruebas de funcionamiento.</t>
  </si>
  <si>
    <t xml:space="preserve">e) Se han realizado tareas de actualización del gestor de contenidos, especialmente las de seguridad.</t>
  </si>
  <si>
    <t xml:space="preserve">f) Se han instalado y configurado los módulos y menús necesarios.</t>
  </si>
  <si>
    <t xml:space="preserve">m. ñ. q. r.</t>
  </si>
  <si>
    <t xml:space="preserve">g) Se han activado y configurado los mecanismos de seguridad proporcionados por el propio gestor de contenidos.</t>
  </si>
  <si>
    <t xml:space="preserve">h) Se han habilitado foros y establecido reglas de acceso.</t>
  </si>
  <si>
    <t xml:space="preserve">i) Se han realizado pruebas de funcionamiento.</t>
  </si>
  <si>
    <t xml:space="preserve">j) Se han realizado copias de seguridad de los contenidos del gestor.</t>
  </si>
  <si>
    <t xml:space="preserve">RA02. Instala sistemas de gestión de aprendizaje a distancia, describiendo la estructura del sitio y la jerarquía de directorios generada.</t>
  </si>
  <si>
    <t xml:space="preserve">c. f. j. </t>
  </si>
  <si>
    <t xml:space="preserve">a) Se ha reconocido la estructura del sitio y la jerarquía de directorios generada.</t>
  </si>
  <si>
    <t xml:space="preserve">b) Se han realizado modificaciones en la estética o aspecto del sitio.</t>
  </si>
  <si>
    <t xml:space="preserve">c) Se han manipulado y generado perfiles personalizados.</t>
  </si>
  <si>
    <t xml:space="preserve">d) Se ha comprobado la funcionalidad de las comunicaciones mediante foros, consultas, entre otros.</t>
  </si>
  <si>
    <t xml:space="preserve">e) Se han importado y exportado contenidos en distintos formatos.</t>
  </si>
  <si>
    <t xml:space="preserve">f) Se han realizado copias de seguridad y restauraciones.</t>
  </si>
  <si>
    <t xml:space="preserve">g) Se han realizado informes de acceso y utilización del sitio.</t>
  </si>
  <si>
    <t xml:space="preserve">h) Se ha comprobado la seguridad del sitio.</t>
  </si>
  <si>
    <t xml:space="preserve">RA03. Instala servicios de gestión de archivos web, identificando sus aplicaciones y verificando su integridad.</t>
  </si>
  <si>
    <t xml:space="preserve">f. g. i. j. o.</t>
  </si>
  <si>
    <t xml:space="preserve">a) Se ha establecido la utilidad de un servicio de gestión de archivos web.</t>
  </si>
  <si>
    <t xml:space="preserve">b) Se han descrito diferentes aplicaciones de gestión de archivos web.</t>
  </si>
  <si>
    <t xml:space="preserve">c) Se ha instalado y adaptado una herramienta de gestión de archivos web.</t>
  </si>
  <si>
    <t xml:space="preserve">d) Se han creado y clasificado cuentas de usuario en función de sus permisos.</t>
  </si>
  <si>
    <t xml:space="preserve">e) Se han gestionado archivos y directorios.</t>
  </si>
  <si>
    <t xml:space="preserve">f) Se han utilizado archivos de información adicional.</t>
  </si>
  <si>
    <t xml:space="preserve">g) Se han aplicado criterios de indexación sobre los archivos y directorios.</t>
  </si>
  <si>
    <t xml:space="preserve">h) Se ha comprobado la seguridad del gestor de archivos.</t>
  </si>
  <si>
    <t xml:space="preserve">RA04. Instala aplicaciones de ofimática web, describiendo sus características y entornos de uso.</t>
  </si>
  <si>
    <t xml:space="preserve">c. f. l.</t>
  </si>
  <si>
    <t xml:space="preserve">a) Se ha establecido la utilidad de las aplicaciones de ofimática web.</t>
  </si>
  <si>
    <t xml:space="preserve">b) Se han descrito diferentes aplicaciones de ofimática web (procesador de textos, hoja de cálculo, entre otras).</t>
  </si>
  <si>
    <t xml:space="preserve">c) Se han instalado aplicaciones de ofimática web.</t>
  </si>
  <si>
    <t xml:space="preserve">d) Se han gestionado las cuentas de usuario.</t>
  </si>
  <si>
    <t xml:space="preserve">e) Se han aplicado criterios de seguridad en el acceso de los usuarios.</t>
  </si>
  <si>
    <t xml:space="preserve">m. p. q.</t>
  </si>
  <si>
    <t xml:space="preserve">f) Se han reconocido las prestaciones específicas de cada una de las aplicaciones instaladas.</t>
  </si>
  <si>
    <t xml:space="preserve">g) Se han utilizado las aplicaciones de forma colaborativa.</t>
  </si>
  <si>
    <t xml:space="preserve">RA05. Instala aplicaciones web de escritorio, describiendo sus características y entornos de uso.</t>
  </si>
  <si>
    <t xml:space="preserve">c. f. j. o.</t>
  </si>
  <si>
    <t xml:space="preserve">a) Se han descrito diferentes aplicaciones web de escritorio.</t>
  </si>
  <si>
    <t xml:space="preserve">b) Se han instalado aplicaciones para proveer de acceso web al servicio de correo electrónico.</t>
  </si>
  <si>
    <t xml:space="preserve">c) Se han configurado las aplicaciones para integrarlas con un servidor de correo.</t>
  </si>
  <si>
    <t xml:space="preserve">e) Se ha verificado el acceso al correo electrónico.</t>
  </si>
  <si>
    <t xml:space="preserve">m. ñ. r.</t>
  </si>
  <si>
    <t xml:space="preserve">f) Se han instalado aplicaciones de calendario web.</t>
  </si>
  <si>
    <t xml:space="preserve">g) Se han reconocido las prestaciones específicas de las aplicaciones instaladas (citas, tareas, entre otras).</t>
  </si>
  <si>
    <t xml:space="preserve">CVOPS190</t>
  </si>
  <si>
    <t xml:space="preserve">Introducción a la Programación</t>
  </si>
  <si>
    <t xml:space="preserve">RA01. Reconoce la estructura de un programa informático, identificando y relacionando los elementos propios del lenguaje de programación utilizado.</t>
  </si>
  <si>
    <t xml:space="preserve">a, c</t>
  </si>
  <si>
    <t xml:space="preserve">a) Se han identificado los bloques que componen la estructura de un programa informático.</t>
  </si>
  <si>
    <t xml:space="preserve">b) Se han creado proyectos de desarrollo de aplicaciones</t>
  </si>
  <si>
    <t xml:space="preserve">c) Se han utilizado entornos integrados de desarrollo.</t>
  </si>
  <si>
    <t xml:space="preserve">d) Se han identificado los distintos tipos de variables y la utilidad específica de cada uno.</t>
  </si>
  <si>
    <t xml:space="preserve">e) Se ha modificado el código de un programa para crear y utilizar variables.</t>
  </si>
  <si>
    <t xml:space="preserve">f) Se han creado y utilizado constantes y literales.</t>
  </si>
  <si>
    <t xml:space="preserve">o, q</t>
  </si>
  <si>
    <t xml:space="preserve">g) Se han clasificado, reconocido y utilizado en expresiones los operadores del lenguaje.</t>
  </si>
  <si>
    <t xml:space="preserve">h) Se ha comprobado el funcionamiento de las conversiones de tipo explícitas e implícitas.</t>
  </si>
  <si>
    <t xml:space="preserve">i) Se han introducido comentarios en el código.</t>
  </si>
  <si>
    <t xml:space="preserve">RA02. Escribe y prueba programas sencillos, reconociendo y aplicando los fundamentos de la programación orientada a objetos.</t>
  </si>
  <si>
    <t xml:space="preserve">c, m</t>
  </si>
  <si>
    <t xml:space="preserve">a) Se han identificado los fundamentos de la programación orientada a objetos.</t>
  </si>
  <si>
    <t xml:space="preserve">b) Se han escrito programas simples.</t>
  </si>
  <si>
    <t xml:space="preserve">c) Se han instanciado objetos a partir de clases predefinidas.</t>
  </si>
  <si>
    <t xml:space="preserve">d) Se han utilizado métodos y propiedades de los objetos.</t>
  </si>
  <si>
    <t xml:space="preserve">e) Se han escrito llamadas a métodos estáticos.</t>
  </si>
  <si>
    <t xml:space="preserve">f) Se han utilizado parámetros en la llamada a métodos.</t>
  </si>
  <si>
    <t xml:space="preserve">o, q, r</t>
  </si>
  <si>
    <t xml:space="preserve">g) Se han incorporado y utilizado librerías de objetos.</t>
  </si>
  <si>
    <t xml:space="preserve">h) Se han utilizado constructores.</t>
  </si>
  <si>
    <t xml:space="preserve">i) Se ha utilizado el entorno integrado de desarrollo en la creación y compilación de programas simples.</t>
  </si>
  <si>
    <t xml:space="preserve">RA03. Escribe y depura código, analizando y utilizando las estructuras de control del lenguaje.</t>
  </si>
  <si>
    <t xml:space="preserve">g, m, n</t>
  </si>
  <si>
    <t xml:space="preserve">a) Se ha escrito y probado código que haga uso de estructuras de selección.</t>
  </si>
  <si>
    <t xml:space="preserve">b) Se han utilizado estructuras de repetición.</t>
  </si>
  <si>
    <t xml:space="preserve">c) Se han reconocido las posibilidades de las sentencias de salto.</t>
  </si>
  <si>
    <t xml:space="preserve">d) Se ha escrito código utilizando control de excepciones.</t>
  </si>
  <si>
    <t xml:space="preserve">e) Se han creado programas ejecutables utilizando diferentes estructuras de control.</t>
  </si>
  <si>
    <t xml:space="preserve">f) Se han probado y depurado los programas.</t>
  </si>
  <si>
    <t xml:space="preserve">g) Se ha comentado y documentado el código.</t>
  </si>
  <si>
    <t xml:space="preserve">h) Se han creado excepciones.</t>
  </si>
  <si>
    <t xml:space="preserve">i) Se han utilizado aserciones para la detección y corrección de errores durante la fase de desarrollo.</t>
  </si>
  <si>
    <t xml:space="preserve">RA04. Desarrolla programas organizados en clases analizando y aplicando los principios de la programación orientada a objetos.</t>
  </si>
  <si>
    <t xml:space="preserve">c</t>
  </si>
  <si>
    <t xml:space="preserve">a) Se ha reconocido la sintaxis, estructura y componentes típicos de una clase.</t>
  </si>
  <si>
    <t xml:space="preserve">b) Se han definido clases.</t>
  </si>
  <si>
    <t xml:space="preserve">c) Se han definido propiedades y métodos.</t>
  </si>
  <si>
    <t xml:space="preserve">d) Se han creado constructores.</t>
  </si>
  <si>
    <t xml:space="preserve">e) Se han desarrollado programas que instancien y utilicen objetos de las clases creadas anteriormente.</t>
  </si>
  <si>
    <t xml:space="preserve">f) Se han utilizado mecanismos para controlar la visibilidad de las clases y de sus miembros.</t>
  </si>
  <si>
    <t xml:space="preserve">g) Se han definido y utilizado clases heredadas.</t>
  </si>
  <si>
    <t xml:space="preserve">h) Se han creado y utilizado métodos estáticos.</t>
  </si>
  <si>
    <t xml:space="preserve">i) Se han creado y utilizado conjuntos y librerías de clases.</t>
  </si>
  <si>
    <t xml:space="preserve">RA05. Realiza operaciones de entrada y salida de información, utilizando procedimientos específicos del lenguaje y librerías de clases.</t>
  </si>
  <si>
    <t xml:space="preserve">c, i</t>
  </si>
  <si>
    <t xml:space="preserve">a) Se ha utilizado la consola para realizar operaciones de entrada y salida de información.</t>
  </si>
  <si>
    <t xml:space="preserve">b) Se han aplicado formatos en la visualización de la información.</t>
  </si>
  <si>
    <t xml:space="preserve">c) Se han reconocido las posibilidades de entrada / salida del lenguaje y las librerías asociadas.</t>
  </si>
  <si>
    <t xml:space="preserve">d) Se han utilizado ficheros para almacenar y recuperar información.</t>
  </si>
  <si>
    <t xml:space="preserve">e) Se han creado programas que utilicen diversos métodos de acceso al contenido de los ficheros.</t>
  </si>
  <si>
    <t xml:space="preserve">f) Se han utilizado las herramientas del entorno de desarrollo para crear interfaces gráficos de usuario simples.</t>
  </si>
  <si>
    <t xml:space="preserve">g) Se han programado controladores de eventos.</t>
  </si>
  <si>
    <t xml:space="preserve">h) Se han escrito programas que utilicen interfaces gráficos para la entrada y salida de información.</t>
  </si>
  <si>
    <t xml:space="preserve">RA06. Escribe programas que manipulen información, seleccionando y utilizando tipos avanzados de datos.</t>
  </si>
  <si>
    <t xml:space="preserve">a) Se han escrito programas que utilicen matrices (arrays)</t>
  </si>
  <si>
    <t xml:space="preserve">b) Se han reconocido las librerías de clases relacionadas con tipos de datos avanzados.</t>
  </si>
  <si>
    <t xml:space="preserve">c) Se han utilizado listas para almacenar y procesar información.</t>
  </si>
  <si>
    <t xml:space="preserve">d) Se han utilizado iteradores para recorrer los elementos de las listas.</t>
  </si>
  <si>
    <t xml:space="preserve">e) Se han reconocido las características y ventajas de cada una de las colecciones de datos disponibles.</t>
  </si>
  <si>
    <t xml:space="preserve">f) Se han creado clases y métodos genéricos.</t>
  </si>
  <si>
    <t xml:space="preserve">g) Se han utilizado expresiones regulares en la búsqueda de patrones en cadenas de texto.</t>
  </si>
  <si>
    <t xml:space="preserve">h) Se han identificado las clases relacionadas con el tratamiento de documentos escritos en diferentes lenguajes de intercambio de datos.</t>
  </si>
  <si>
    <t xml:space="preserve">i) Se han realizado programas que realicen manipulaciones sobre documentos escritos en diferentes lenguajes de intercambio de datos.</t>
  </si>
  <si>
    <t xml:space="preserve">j) Se han utilizado operaciones agregadas para el manejo de información almacenada en colecciones.</t>
  </si>
  <si>
    <t xml:space="preserve">0225</t>
  </si>
  <si>
    <t xml:space="preserve">Redes Locales</t>
  </si>
  <si>
    <t xml:space="preserve">['a', 'b', 'd', 'e', 'f', 'g', 'h', 'i', 'j', 'k', 'l', 'm']</t>
  </si>
  <si>
    <t xml:space="preserve">['c', 'e', 'f', 'g', 'h', 'j', 'l']</t>
  </si>
  <si>
    <t xml:space="preserve">RA01. Reconoce la estructura de redes locales cableadas analizando las características de entornos de aplicación y describiendo la funcionalidad de sus componentes.</t>
  </si>
  <si>
    <t xml:space="preserve">a) Se han descrito los principios de funcionamiento de las redes locales.</t>
  </si>
  <si>
    <t xml:space="preserve">b) Se han identificado los distintos tipos de redes.</t>
  </si>
  <si>
    <t xml:space="preserve">c) Se han descrito los elementos de la red local y su función.</t>
  </si>
  <si>
    <t xml:space="preserve">d) Se han identificado y clasificado los medios de transmisión.</t>
  </si>
  <si>
    <t xml:space="preserve">e) Se ha reconocido el mapa físico de la red local.</t>
  </si>
  <si>
    <t xml:space="preserve">f) Se han utilizado aplicaciones para representar el mapa físico de la red local.</t>
  </si>
  <si>
    <t xml:space="preserve">g) Se han reconocido las distintas topologías de red.</t>
  </si>
  <si>
    <t xml:space="preserve">h) Se han identificado estructuras alternativas.</t>
  </si>
  <si>
    <t xml:space="preserve">RA02. Despliega el cableado de una red local interpretando especificaciones y aplicando técnicas de montaje.</t>
  </si>
  <si>
    <t xml:space="preserve">a) Se han reconocido los principios funcionales de las redes locales.</t>
  </si>
  <si>
    <t xml:space="preserve">c) Se han diferenciado los medios de transmisión.</t>
  </si>
  <si>
    <t xml:space="preserve">d) Se han reconocido los detalles del cableado de la instalación y su despliegue (categoría del cableado, espacios por los que discurre, soporte para las canalizaciones, entre otros)</t>
  </si>
  <si>
    <t xml:space="preserve">e) Se han seleccionado y montado las canalizaciones y tubos.</t>
  </si>
  <si>
    <t xml:space="preserve">f) Se han montado los armarios de comunicaciones y sus accesorios.</t>
  </si>
  <si>
    <t xml:space="preserve">g) Se han montado y conexionado las tomas de usuario y paneles de parcheo.</t>
  </si>
  <si>
    <t xml:space="preserve">h) Se han probado las líneas de comunicación entre las tomas de usuario y paneles de parcheo.</t>
  </si>
  <si>
    <t xml:space="preserve">i) Se han etiquetado los cables y tomas de usuario.</t>
  </si>
  <si>
    <t xml:space="preserve">j) Se ha trabajado con la calidad y seguridad requeridas.</t>
  </si>
  <si>
    <t xml:space="preserve">RA03. Interconecta equipos en redes locales cableadas describiendo estándares de cableado y aplicando técnicas de montaje de conectores.</t>
  </si>
  <si>
    <t xml:space="preserve">a) Se ha interpretado el plan de montaje lógico de la red.</t>
  </si>
  <si>
    <t xml:space="preserve">b) Se han montado los adaptadores de red en los equipos.</t>
  </si>
  <si>
    <t xml:space="preserve">c) Se han montado conectores sobre cables (cobre y fibra) de red.</t>
  </si>
  <si>
    <t xml:space="preserve">d) Se han montado los equipos de conmutación en los armarios de comunicaciones.</t>
  </si>
  <si>
    <t xml:space="preserve">e) Se han conectado los equipos de conmutación a los paneles de parcheo.</t>
  </si>
  <si>
    <t xml:space="preserve">f) Se ha verificado la conectividad de la instalación.</t>
  </si>
  <si>
    <t xml:space="preserve">g) Se ha trabajado con la calidad requerida.</t>
  </si>
  <si>
    <t xml:space="preserve">RA04. Instala equipos en red, describiendo sus prestaciones y aplicando técnicas de montaje.</t>
  </si>
  <si>
    <t xml:space="preserve">a) Se han identificado las características funcionales de las redes inalámbricas.</t>
  </si>
  <si>
    <t xml:space="preserve">b) Se han identificado los modos de funcionamiento de las redes inalámbricas.</t>
  </si>
  <si>
    <t xml:space="preserve">c) Se han instalado adaptadores y puntos de acceso inalámbrico.</t>
  </si>
  <si>
    <t xml:space="preserve">d) Se han configurado los modos de funcionamiento y los parámetros básicos.</t>
  </si>
  <si>
    <t xml:space="preserve">e) Se ha comprobado la conectividad entre diversos dispositivos y adaptadores inalámbricos.</t>
  </si>
  <si>
    <t xml:space="preserve">f) Se ha instalado el software correspondiente.</t>
  </si>
  <si>
    <t xml:space="preserve">g) Se han identificado los protocolos.</t>
  </si>
  <si>
    <t xml:space="preserve">h) Se han configurado los parámetros básicos.</t>
  </si>
  <si>
    <t xml:space="preserve">i) Se han aplicado mecanismos básicos de seguridad.</t>
  </si>
  <si>
    <t xml:space="preserve">j) Se han creado y configurado VLANS.</t>
  </si>
  <si>
    <t xml:space="preserve">RA05. Mantiene una red local interpretando recomendaciones de los fabricantes de hardware o software y estableciendo la relación entre disfunciones y sus causas.</t>
  </si>
  <si>
    <t xml:space="preserve">a) Se han identificado incidencias y comportamientos anómalos.</t>
  </si>
  <si>
    <t xml:space="preserve">b) Se ha identificado si la disfunción es debida al hardware o al software.</t>
  </si>
  <si>
    <t xml:space="preserve">c) Se han monitorizado las señales visuales de los dispositivos de interconexión.</t>
  </si>
  <si>
    <t xml:space="preserve">d) Se han verificado los protocolos de comunicaciones.</t>
  </si>
  <si>
    <t xml:space="preserve">e) Se ha localizado la causa de la disfunción.</t>
  </si>
  <si>
    <t xml:space="preserve">f) Se ha restituido el funcionamiento sustituyendo equipos o elementos.</t>
  </si>
  <si>
    <t xml:space="preserve">g) Se han solucionado las disfunciones software.</t>
  </si>
  <si>
    <t xml:space="preserve">h) Se ha elaborado un informe de incidencias.</t>
  </si>
  <si>
    <t xml:space="preserve">RA06. Cumple las normas de prevención de riesgos laborales y de protección ambiental, identificando los riesgos asociados, las medidas y equipos para prevenirlos.</t>
  </si>
  <si>
    <t xml:space="preserve">d) Se han descrito los elementos de seguridad (protecciones, alarmas, pasos de emergencia, entre otros) de las máquinas y los equipos de protección individual (calzado, protección ocular, indumentaria, entre otros) que se deben emplear en las operaciones de montaje y mantenimiento.</t>
  </si>
</sst>
</file>

<file path=xl/styles.xml><?xml version="1.0" encoding="utf-8"?>
<styleSheet xmlns="http://schemas.openxmlformats.org/spreadsheetml/2006/main">
  <numFmts count="2">
    <numFmt numFmtId="164" formatCode="General"/>
    <numFmt numFmtId="165" formatCode="0.00"/>
  </numFmts>
  <fonts count="17">
    <font>
      <sz val="11"/>
      <color theme="1"/>
      <name val="Calibri"/>
      <family val="2"/>
      <charset val="1"/>
    </font>
    <font>
      <sz val="10"/>
      <name val="Arial"/>
      <family val="0"/>
    </font>
    <font>
      <sz val="10"/>
      <name val="Arial"/>
      <family val="0"/>
    </font>
    <font>
      <sz val="10"/>
      <name val="Arial"/>
      <family val="0"/>
    </font>
    <font>
      <sz val="11"/>
      <name val="Calibri"/>
      <family val="0"/>
      <charset val="1"/>
    </font>
    <font>
      <sz val="13"/>
      <name val="Calibri"/>
      <family val="0"/>
      <charset val="1"/>
    </font>
    <font>
      <sz val="14"/>
      <name val="Calibri"/>
      <family val="0"/>
      <charset val="1"/>
    </font>
    <font>
      <sz val="16"/>
      <name val="Calibri"/>
      <family val="0"/>
      <charset val="1"/>
    </font>
    <font>
      <sz val="13"/>
      <color theme="0"/>
      <name val="Cambria"/>
      <family val="0"/>
      <charset val="1"/>
    </font>
    <font>
      <sz val="14"/>
      <color theme="0"/>
      <name val="Cambria"/>
      <family val="0"/>
      <charset val="1"/>
    </font>
    <font>
      <sz val="13"/>
      <color theme="2"/>
      <name val="Cambria"/>
      <family val="0"/>
      <charset val="1"/>
    </font>
    <font>
      <sz val="11"/>
      <color theme="3"/>
      <name val="Calibri"/>
      <family val="2"/>
      <charset val="1"/>
    </font>
    <font>
      <sz val="16"/>
      <name val="Cambria"/>
      <family val="0"/>
      <charset val="1"/>
    </font>
    <font>
      <sz val="14"/>
      <name val="Cambria"/>
      <family val="0"/>
      <charset val="1"/>
    </font>
    <font>
      <b val="true"/>
      <sz val="11"/>
      <color theme="1"/>
      <name val="Calibri"/>
      <family val="2"/>
      <charset val="1"/>
    </font>
    <font>
      <sz val="13"/>
      <name val="Cambria"/>
      <family val="0"/>
      <charset val="1"/>
    </font>
    <font>
      <sz val="11"/>
      <color rgb="FF000000"/>
      <name val="Calibri"/>
      <family val="2"/>
      <charset val="1"/>
    </font>
  </fonts>
  <fills count="6">
    <fill>
      <patternFill patternType="none"/>
    </fill>
    <fill>
      <patternFill patternType="gray125"/>
    </fill>
    <fill>
      <patternFill patternType="solid">
        <fgColor rgb="FFC0C0C0"/>
        <bgColor rgb="FF99CCFF"/>
      </patternFill>
    </fill>
    <fill>
      <patternFill patternType="solid">
        <fgColor rgb="FF404040"/>
        <bgColor rgb="FF333300"/>
      </patternFill>
    </fill>
    <fill>
      <patternFill patternType="solid">
        <fgColor rgb="FFE0E0E0"/>
        <bgColor rgb="FFEEECE1"/>
      </patternFill>
    </fill>
    <fill>
      <patternFill patternType="solid">
        <fgColor rgb="FFF0F0F0"/>
        <bgColor rgb="FFEEECE1"/>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5" fontId="4" fillId="0" borderId="0" xfId="20" applyFont="true" applyBorder="true" applyAlignment="true" applyProtection="false">
      <alignment horizontal="center" vertical="center"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4" fillId="0" borderId="0" xfId="20" applyFont="true" applyBorder="true" applyAlignment="true" applyProtection="false">
      <alignment horizontal="righ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15" fillId="3" borderId="0"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6" fillId="4"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umberStyle"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0F0F0"/>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EEECE1"/>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sharedStrings" Target="sharedStrings.xml"/><Relationship Id="rId18" Type="http://schemas.openxmlformats.org/officeDocument/2006/relationships/customXml" Target="../customXml/item1.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1</v>
      </c>
      <c r="D1" s="2"/>
      <c r="E1" s="2"/>
    </row>
    <row r="2" customFormat="false" ht="17.35" hidden="false" customHeight="false" outlineLevel="0" collapsed="false">
      <c r="B2" s="1" t="s">
        <v>2</v>
      </c>
      <c r="C2" s="3" t="s">
        <v>3</v>
      </c>
      <c r="D2" s="3"/>
      <c r="E2" s="3"/>
      <c r="J2" s="0" t="s">
        <v>4</v>
      </c>
    </row>
    <row r="3" customFormat="false" ht="16.15" hidden="false" customHeight="true" outlineLevel="0" collapsed="false">
      <c r="B3" s="1" t="s">
        <v>5</v>
      </c>
      <c r="C3" s="2" t="s">
        <v>6</v>
      </c>
      <c r="D3" s="2"/>
      <c r="E3" s="2"/>
      <c r="F3" s="4" t="s">
        <v>7</v>
      </c>
      <c r="I3" s="4" t="s">
        <v>8</v>
      </c>
    </row>
    <row r="4" customFormat="false" ht="15" hidden="false" customHeight="false" outlineLevel="0" collapsed="false">
      <c r="F4" s="4"/>
      <c r="I4" s="4"/>
      <c r="J4" s="0" t="s">
        <v>9</v>
      </c>
    </row>
    <row r="5" customFormat="false" ht="19.7" hidden="false" customHeight="false" outlineLevel="0" collapsed="false">
      <c r="F5" s="5" t="n">
        <f aca="false">SUM(F8:F200)/2</f>
        <v>0</v>
      </c>
      <c r="I5" s="6" t="n">
        <f aca="false">SUM(I8:I200)/2</f>
        <v>0</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19</v>
      </c>
      <c r="C10" s="10" t="n">
        <v>20</v>
      </c>
      <c r="D10" s="11" t="s">
        <v>4</v>
      </c>
      <c r="E10" s="12" t="s">
        <v>20</v>
      </c>
      <c r="F10" s="13" t="n">
        <f aca="false">SUM(F11:F19)</f>
        <v>0</v>
      </c>
      <c r="G10" s="13" t="n">
        <f aca="false">SUM(G11:G19)</f>
        <v>100</v>
      </c>
      <c r="I10" s="13" t="n">
        <f aca="false">SUM(I11:I19)</f>
        <v>0</v>
      </c>
      <c r="J10" s="14"/>
    </row>
    <row r="11" customFormat="false" ht="28.35" hidden="false" customHeight="false" outlineLevel="0" collapsed="false">
      <c r="B11" s="9"/>
      <c r="C11" s="9"/>
      <c r="D11" s="15"/>
      <c r="E11" s="16" t="s">
        <v>21</v>
      </c>
      <c r="F11" s="0" t="n">
        <v>0</v>
      </c>
      <c r="G11" s="17" t="n">
        <v>11.1111111111111</v>
      </c>
      <c r="J11" s="14"/>
    </row>
    <row r="12" customFormat="false" ht="28.35" hidden="false" customHeight="false" outlineLevel="0" collapsed="false">
      <c r="B12" s="9"/>
      <c r="C12" s="9"/>
      <c r="D12" s="9"/>
      <c r="E12" s="16" t="s">
        <v>22</v>
      </c>
      <c r="F12" s="0" t="n">
        <v>0</v>
      </c>
      <c r="G12" s="17" t="n">
        <v>11.1111111111111</v>
      </c>
      <c r="J12" s="14"/>
    </row>
    <row r="13" customFormat="false" ht="28.35" hidden="false" customHeight="false" outlineLevel="0" collapsed="false">
      <c r="B13" s="9"/>
      <c r="C13" s="9"/>
      <c r="D13" s="9"/>
      <c r="E13" s="16" t="s">
        <v>23</v>
      </c>
      <c r="F13" s="0" t="n">
        <v>0</v>
      </c>
      <c r="G13" s="17" t="n">
        <v>11.1111111111111</v>
      </c>
      <c r="J13" s="14"/>
    </row>
    <row r="14" customFormat="false" ht="28.35" hidden="false" customHeight="false" outlineLevel="0" collapsed="false">
      <c r="B14" s="9"/>
      <c r="C14" s="9"/>
      <c r="D14" s="9"/>
      <c r="E14" s="16" t="s">
        <v>24</v>
      </c>
      <c r="F14" s="0" t="n">
        <v>0</v>
      </c>
      <c r="G14" s="17" t="n">
        <v>11.1111111111111</v>
      </c>
      <c r="J14" s="14"/>
    </row>
    <row r="15" customFormat="false" ht="15" hidden="false" customHeight="false" outlineLevel="0" collapsed="false">
      <c r="B15" s="9"/>
      <c r="C15" s="9"/>
      <c r="D15" s="9"/>
      <c r="E15" s="16" t="s">
        <v>25</v>
      </c>
      <c r="F15" s="0" t="n">
        <v>0</v>
      </c>
      <c r="G15" s="17" t="n">
        <v>11.1111111111111</v>
      </c>
      <c r="J15" s="14"/>
    </row>
    <row r="16" customFormat="false" ht="28.35" hidden="false" customHeight="false" outlineLevel="0" collapsed="false">
      <c r="B16" s="9"/>
      <c r="C16" s="9"/>
      <c r="D16" s="11" t="s">
        <v>9</v>
      </c>
      <c r="E16" s="16" t="s">
        <v>26</v>
      </c>
      <c r="F16" s="0" t="n">
        <v>0</v>
      </c>
      <c r="G16" s="17" t="n">
        <v>11.1111111111111</v>
      </c>
      <c r="J16" s="14"/>
    </row>
    <row r="17" customFormat="false" ht="28.35" hidden="false" customHeight="false" outlineLevel="0" collapsed="false">
      <c r="B17" s="9"/>
      <c r="C17" s="9"/>
      <c r="D17" s="15"/>
      <c r="E17" s="16" t="s">
        <v>27</v>
      </c>
      <c r="F17" s="0" t="n">
        <v>0</v>
      </c>
      <c r="G17" s="17" t="n">
        <v>11.1111111111111</v>
      </c>
      <c r="J17" s="14"/>
    </row>
    <row r="18" customFormat="false" ht="28.35" hidden="false" customHeight="false" outlineLevel="0" collapsed="false">
      <c r="B18" s="9"/>
      <c r="C18" s="9"/>
      <c r="D18" s="9"/>
      <c r="E18" s="16" t="s">
        <v>28</v>
      </c>
      <c r="F18" s="0" t="n">
        <v>0</v>
      </c>
      <c r="G18" s="17" t="n">
        <v>11.1111111111111</v>
      </c>
      <c r="J18" s="14"/>
    </row>
    <row r="19" customFormat="false" ht="28.35" hidden="false" customHeight="false" outlineLevel="0" collapsed="false">
      <c r="B19" s="9"/>
      <c r="C19" s="9"/>
      <c r="D19" s="9"/>
      <c r="E19" s="16" t="s">
        <v>29</v>
      </c>
      <c r="F19" s="0" t="n">
        <v>0</v>
      </c>
      <c r="G19" s="17" t="n">
        <v>11.1111111111111</v>
      </c>
      <c r="J19" s="14"/>
    </row>
    <row r="20" customFormat="false" ht="15" hidden="false" customHeight="false" outlineLevel="0" collapsed="false">
      <c r="B20" s="9"/>
      <c r="C20" s="9"/>
      <c r="D20" s="9"/>
    </row>
    <row r="21" customFormat="false" ht="15" hidden="false" customHeight="true" outlineLevel="0" collapsed="false">
      <c r="B21" s="9" t="s">
        <v>30</v>
      </c>
      <c r="C21" s="10" t="n">
        <v>20</v>
      </c>
      <c r="D21" s="11" t="s">
        <v>4</v>
      </c>
      <c r="E21" s="12" t="s">
        <v>20</v>
      </c>
      <c r="F21" s="13" t="n">
        <f aca="false">SUM(F22:F30)</f>
        <v>0</v>
      </c>
      <c r="G21" s="13" t="n">
        <f aca="false">SUM(G22:G30)</f>
        <v>100</v>
      </c>
      <c r="I21" s="13" t="n">
        <f aca="false">SUM(I22:I30)</f>
        <v>0</v>
      </c>
      <c r="J21" s="14"/>
    </row>
    <row r="22" customFormat="false" ht="15" hidden="false" customHeight="false" outlineLevel="0" collapsed="false">
      <c r="B22" s="9"/>
      <c r="C22" s="9"/>
      <c r="D22" s="15"/>
      <c r="E22" s="16" t="s">
        <v>31</v>
      </c>
      <c r="F22" s="0" t="n">
        <v>0</v>
      </c>
      <c r="G22" s="17" t="n">
        <v>11.1111111111111</v>
      </c>
      <c r="J22" s="14"/>
    </row>
    <row r="23" customFormat="false" ht="15" hidden="false" customHeight="false" outlineLevel="0" collapsed="false">
      <c r="B23" s="9"/>
      <c r="C23" s="9"/>
      <c r="D23" s="9"/>
      <c r="E23" s="16" t="s">
        <v>32</v>
      </c>
      <c r="F23" s="0" t="n">
        <v>0</v>
      </c>
      <c r="G23" s="17" t="n">
        <v>11.1111111111111</v>
      </c>
      <c r="J23" s="14"/>
    </row>
    <row r="24" customFormat="false" ht="15" hidden="false" customHeight="false" outlineLevel="0" collapsed="false">
      <c r="B24" s="9"/>
      <c r="C24" s="9"/>
      <c r="D24" s="9"/>
      <c r="E24" s="16" t="s">
        <v>33</v>
      </c>
      <c r="F24" s="0" t="n">
        <v>0</v>
      </c>
      <c r="G24" s="17" t="n">
        <v>11.1111111111111</v>
      </c>
      <c r="J24" s="14"/>
    </row>
    <row r="25" customFormat="false" ht="28.35" hidden="false" customHeight="false" outlineLevel="0" collapsed="false">
      <c r="B25" s="9"/>
      <c r="C25" s="9"/>
      <c r="D25" s="9"/>
      <c r="E25" s="16" t="s">
        <v>34</v>
      </c>
      <c r="F25" s="0" t="n">
        <v>0</v>
      </c>
      <c r="G25" s="17" t="n">
        <v>11.1111111111111</v>
      </c>
      <c r="J25" s="14"/>
    </row>
    <row r="26" customFormat="false" ht="28.35" hidden="false" customHeight="false" outlineLevel="0" collapsed="false">
      <c r="B26" s="9"/>
      <c r="C26" s="9"/>
      <c r="D26" s="9"/>
      <c r="E26" s="16" t="s">
        <v>35</v>
      </c>
      <c r="F26" s="0" t="n">
        <v>0</v>
      </c>
      <c r="G26" s="17" t="n">
        <v>11.1111111111111</v>
      </c>
      <c r="J26" s="14"/>
    </row>
    <row r="27" customFormat="false" ht="28.35" hidden="false" customHeight="false" outlineLevel="0" collapsed="false">
      <c r="B27" s="9"/>
      <c r="C27" s="9"/>
      <c r="D27" s="11" t="s">
        <v>9</v>
      </c>
      <c r="E27" s="16" t="s">
        <v>36</v>
      </c>
      <c r="F27" s="0" t="n">
        <v>0</v>
      </c>
      <c r="G27" s="17" t="n">
        <v>11.1111111111111</v>
      </c>
      <c r="J27" s="14"/>
    </row>
    <row r="28" customFormat="false" ht="28.35" hidden="false" customHeight="false" outlineLevel="0" collapsed="false">
      <c r="B28" s="9"/>
      <c r="C28" s="9"/>
      <c r="D28" s="15"/>
      <c r="E28" s="16" t="s">
        <v>37</v>
      </c>
      <c r="F28" s="0" t="n">
        <v>0</v>
      </c>
      <c r="G28" s="17" t="n">
        <v>11.1111111111111</v>
      </c>
      <c r="J28" s="14"/>
    </row>
    <row r="29" customFormat="false" ht="28.35" hidden="false" customHeight="false" outlineLevel="0" collapsed="false">
      <c r="B29" s="9"/>
      <c r="C29" s="9"/>
      <c r="D29" s="9"/>
      <c r="E29" s="16" t="s">
        <v>38</v>
      </c>
      <c r="F29" s="0" t="n">
        <v>0</v>
      </c>
      <c r="G29" s="17" t="n">
        <v>11.1111111111111</v>
      </c>
      <c r="J29" s="14"/>
    </row>
    <row r="30" customFormat="false" ht="28.35" hidden="false" customHeight="false" outlineLevel="0" collapsed="false">
      <c r="B30" s="9"/>
      <c r="C30" s="9"/>
      <c r="D30" s="9"/>
      <c r="E30" s="16" t="s">
        <v>39</v>
      </c>
      <c r="F30" s="0" t="n">
        <v>0</v>
      </c>
      <c r="G30" s="17" t="n">
        <v>11.1111111111111</v>
      </c>
      <c r="J30" s="14"/>
    </row>
    <row r="31" customFormat="false" ht="15" hidden="false" customHeight="false" outlineLevel="0" collapsed="false">
      <c r="B31" s="9"/>
      <c r="C31" s="9"/>
      <c r="D31" s="9"/>
    </row>
    <row r="32" customFormat="false" ht="15" hidden="false" customHeight="true" outlineLevel="0" collapsed="false">
      <c r="B32" s="9" t="s">
        <v>40</v>
      </c>
      <c r="C32" s="10" t="n">
        <v>20</v>
      </c>
      <c r="D32" s="11" t="s">
        <v>4</v>
      </c>
      <c r="E32" s="12" t="s">
        <v>20</v>
      </c>
      <c r="F32" s="13" t="n">
        <f aca="false">SUM(F33:F45)</f>
        <v>0</v>
      </c>
      <c r="G32" s="13" t="n">
        <f aca="false">SUM(G33:G45)</f>
        <v>100</v>
      </c>
      <c r="I32" s="13" t="n">
        <f aca="false">SUM(I33:I45)</f>
        <v>0</v>
      </c>
      <c r="J32" s="14"/>
    </row>
    <row r="33" customFormat="false" ht="15" hidden="false" customHeight="false" outlineLevel="0" collapsed="false">
      <c r="B33" s="9"/>
      <c r="C33" s="9"/>
      <c r="D33" s="15"/>
      <c r="E33" s="16" t="s">
        <v>41</v>
      </c>
      <c r="F33" s="0" t="n">
        <v>0</v>
      </c>
      <c r="G33" s="17" t="n">
        <v>7.69230769230769</v>
      </c>
      <c r="J33" s="14"/>
    </row>
    <row r="34" customFormat="false" ht="28.35" hidden="false" customHeight="false" outlineLevel="0" collapsed="false">
      <c r="B34" s="9"/>
      <c r="C34" s="9"/>
      <c r="D34" s="9"/>
      <c r="E34" s="16" t="s">
        <v>42</v>
      </c>
      <c r="F34" s="0" t="n">
        <v>0</v>
      </c>
      <c r="G34" s="17" t="n">
        <v>7.69230769230769</v>
      </c>
      <c r="J34" s="14"/>
    </row>
    <row r="35" customFormat="false" ht="15" hidden="false" customHeight="false" outlineLevel="0" collapsed="false">
      <c r="B35" s="9"/>
      <c r="C35" s="9"/>
      <c r="D35" s="9"/>
      <c r="E35" s="16" t="s">
        <v>43</v>
      </c>
      <c r="F35" s="0" t="n">
        <v>0</v>
      </c>
      <c r="G35" s="17" t="n">
        <v>7.69230769230769</v>
      </c>
      <c r="J35" s="14"/>
    </row>
    <row r="36" customFormat="false" ht="15" hidden="false" customHeight="false" outlineLevel="0" collapsed="false">
      <c r="B36" s="9"/>
      <c r="C36" s="9"/>
      <c r="D36" s="9"/>
      <c r="E36" s="16" t="s">
        <v>44</v>
      </c>
      <c r="F36" s="0" t="n">
        <v>0</v>
      </c>
      <c r="G36" s="17" t="n">
        <v>7.69230769230769</v>
      </c>
      <c r="J36" s="14"/>
    </row>
    <row r="37" customFormat="false" ht="15" hidden="false" customHeight="false" outlineLevel="0" collapsed="false">
      <c r="B37" s="9"/>
      <c r="C37" s="9"/>
      <c r="D37" s="9"/>
      <c r="E37" s="16" t="s">
        <v>45</v>
      </c>
      <c r="F37" s="0" t="n">
        <v>0</v>
      </c>
      <c r="G37" s="17" t="n">
        <v>7.69230769230769</v>
      </c>
      <c r="J37" s="14"/>
    </row>
    <row r="38" customFormat="false" ht="15" hidden="false" customHeight="false" outlineLevel="0" collapsed="false">
      <c r="B38" s="9"/>
      <c r="C38" s="9"/>
      <c r="D38" s="9"/>
      <c r="E38" s="16" t="s">
        <v>46</v>
      </c>
      <c r="F38" s="0" t="n">
        <v>0</v>
      </c>
      <c r="G38" s="17" t="n">
        <v>7.69230769230769</v>
      </c>
      <c r="J38" s="14"/>
    </row>
    <row r="39" customFormat="false" ht="15" hidden="false" customHeight="false" outlineLevel="0" collapsed="false">
      <c r="B39" s="9"/>
      <c r="C39" s="9"/>
      <c r="D39" s="9"/>
      <c r="E39" s="16" t="s">
        <v>47</v>
      </c>
      <c r="F39" s="0" t="n">
        <v>0</v>
      </c>
      <c r="G39" s="17" t="n">
        <v>7.69230769230769</v>
      </c>
      <c r="J39" s="14"/>
    </row>
    <row r="40" customFormat="false" ht="28.35" hidden="false" customHeight="false" outlineLevel="0" collapsed="false">
      <c r="B40" s="9"/>
      <c r="C40" s="9"/>
      <c r="D40" s="11" t="s">
        <v>9</v>
      </c>
      <c r="E40" s="16" t="s">
        <v>48</v>
      </c>
      <c r="F40" s="0" t="n">
        <v>0</v>
      </c>
      <c r="G40" s="17" t="n">
        <v>7.69230769230769</v>
      </c>
      <c r="J40" s="14"/>
    </row>
    <row r="41" customFormat="false" ht="28.35" hidden="false" customHeight="false" outlineLevel="0" collapsed="false">
      <c r="B41" s="9"/>
      <c r="C41" s="9"/>
      <c r="D41" s="15"/>
      <c r="E41" s="16" t="s">
        <v>49</v>
      </c>
      <c r="F41" s="0" t="n">
        <v>0</v>
      </c>
      <c r="G41" s="17" t="n">
        <v>7.69230769230769</v>
      </c>
      <c r="J41" s="14"/>
    </row>
    <row r="42" customFormat="false" ht="28.35" hidden="false" customHeight="false" outlineLevel="0" collapsed="false">
      <c r="B42" s="9"/>
      <c r="C42" s="9"/>
      <c r="D42" s="9"/>
      <c r="E42" s="16" t="s">
        <v>50</v>
      </c>
      <c r="F42" s="0" t="n">
        <v>0</v>
      </c>
      <c r="G42" s="17" t="n">
        <v>7.69230769230769</v>
      </c>
      <c r="J42" s="14"/>
    </row>
    <row r="43" customFormat="false" ht="15" hidden="false" customHeight="false" outlineLevel="0" collapsed="false">
      <c r="B43" s="9"/>
      <c r="C43" s="9"/>
      <c r="D43" s="9"/>
      <c r="E43" s="16" t="s">
        <v>51</v>
      </c>
      <c r="F43" s="0" t="n">
        <v>0</v>
      </c>
      <c r="G43" s="17" t="n">
        <v>7.69230769230769</v>
      </c>
      <c r="J43" s="14"/>
    </row>
    <row r="44" customFormat="false" ht="28.35" hidden="false" customHeight="false" outlineLevel="0" collapsed="false">
      <c r="B44" s="9"/>
      <c r="C44" s="9"/>
      <c r="D44" s="9"/>
      <c r="E44" s="16" t="s">
        <v>52</v>
      </c>
      <c r="F44" s="0" t="n">
        <v>0</v>
      </c>
      <c r="G44" s="17" t="n">
        <v>7.69230769230769</v>
      </c>
      <c r="J44" s="14"/>
    </row>
    <row r="45" customFormat="false" ht="28.35" hidden="false" customHeight="false" outlineLevel="0" collapsed="false">
      <c r="B45" s="9"/>
      <c r="C45" s="9"/>
      <c r="D45" s="9"/>
      <c r="E45" s="16" t="s">
        <v>53</v>
      </c>
      <c r="F45" s="0" t="n">
        <v>0</v>
      </c>
      <c r="G45" s="17" t="n">
        <v>7.69230769230769</v>
      </c>
      <c r="J45" s="14"/>
    </row>
    <row r="46" customFormat="false" ht="15" hidden="false" customHeight="false" outlineLevel="0" collapsed="false">
      <c r="B46" s="9"/>
      <c r="C46" s="9"/>
      <c r="D46" s="9"/>
    </row>
    <row r="47" customFormat="false" ht="15" hidden="false" customHeight="true" outlineLevel="0" collapsed="false">
      <c r="B47" s="9" t="s">
        <v>54</v>
      </c>
      <c r="C47" s="10" t="n">
        <v>20</v>
      </c>
      <c r="D47" s="11" t="s">
        <v>4</v>
      </c>
      <c r="E47" s="12" t="s">
        <v>20</v>
      </c>
      <c r="F47" s="13" t="n">
        <f aca="false">SUM(F48:F57)</f>
        <v>0</v>
      </c>
      <c r="G47" s="13" t="n">
        <f aca="false">SUM(G48:G57)</f>
        <v>100</v>
      </c>
      <c r="I47" s="13" t="n">
        <f aca="false">SUM(I48:I57)</f>
        <v>0</v>
      </c>
      <c r="J47" s="14"/>
    </row>
    <row r="48" customFormat="false" ht="28.35" hidden="false" customHeight="false" outlineLevel="0" collapsed="false">
      <c r="B48" s="9"/>
      <c r="C48" s="9"/>
      <c r="D48" s="15"/>
      <c r="E48" s="16" t="s">
        <v>55</v>
      </c>
      <c r="F48" s="0" t="n">
        <v>0</v>
      </c>
      <c r="G48" s="17" t="n">
        <v>10</v>
      </c>
      <c r="J48" s="14"/>
    </row>
    <row r="49" customFormat="false" ht="15" hidden="false" customHeight="false" outlineLevel="0" collapsed="false">
      <c r="B49" s="9"/>
      <c r="C49" s="9"/>
      <c r="D49" s="9"/>
      <c r="E49" s="16" t="s">
        <v>56</v>
      </c>
      <c r="F49" s="0" t="n">
        <v>0</v>
      </c>
      <c r="G49" s="17" t="n">
        <v>10</v>
      </c>
      <c r="J49" s="14"/>
    </row>
    <row r="50" customFormat="false" ht="15" hidden="false" customHeight="false" outlineLevel="0" collapsed="false">
      <c r="B50" s="9"/>
      <c r="C50" s="9"/>
      <c r="D50" s="9"/>
      <c r="E50" s="16" t="s">
        <v>57</v>
      </c>
      <c r="F50" s="0" t="n">
        <v>0</v>
      </c>
      <c r="G50" s="17" t="n">
        <v>10</v>
      </c>
      <c r="J50" s="14"/>
    </row>
    <row r="51" customFormat="false" ht="28.35" hidden="false" customHeight="false" outlineLevel="0" collapsed="false">
      <c r="B51" s="9"/>
      <c r="C51" s="9"/>
      <c r="D51" s="9"/>
      <c r="E51" s="16" t="s">
        <v>58</v>
      </c>
      <c r="F51" s="0" t="n">
        <v>0</v>
      </c>
      <c r="G51" s="17" t="n">
        <v>10</v>
      </c>
      <c r="J51" s="14"/>
    </row>
    <row r="52" customFormat="false" ht="28.35" hidden="false" customHeight="false" outlineLevel="0" collapsed="false">
      <c r="B52" s="9"/>
      <c r="C52" s="9"/>
      <c r="D52" s="9"/>
      <c r="E52" s="16" t="s">
        <v>59</v>
      </c>
      <c r="F52" s="0" t="n">
        <v>0</v>
      </c>
      <c r="G52" s="17" t="n">
        <v>10</v>
      </c>
      <c r="J52" s="14"/>
    </row>
    <row r="53" customFormat="false" ht="15" hidden="false" customHeight="false" outlineLevel="0" collapsed="false">
      <c r="B53" s="9"/>
      <c r="C53" s="9"/>
      <c r="D53" s="11" t="s">
        <v>9</v>
      </c>
      <c r="E53" s="16" t="s">
        <v>60</v>
      </c>
      <c r="F53" s="0" t="n">
        <v>0</v>
      </c>
      <c r="G53" s="17" t="n">
        <v>10</v>
      </c>
      <c r="J53" s="14"/>
    </row>
    <row r="54" customFormat="false" ht="15" hidden="false" customHeight="false" outlineLevel="0" collapsed="false">
      <c r="B54" s="9"/>
      <c r="C54" s="9"/>
      <c r="D54" s="15"/>
      <c r="E54" s="16" t="s">
        <v>61</v>
      </c>
      <c r="F54" s="0" t="n">
        <v>0</v>
      </c>
      <c r="G54" s="17" t="n">
        <v>10</v>
      </c>
      <c r="J54" s="14"/>
    </row>
    <row r="55" customFormat="false" ht="41.75" hidden="false" customHeight="false" outlineLevel="0" collapsed="false">
      <c r="B55" s="9"/>
      <c r="C55" s="9"/>
      <c r="D55" s="9"/>
      <c r="E55" s="16" t="s">
        <v>62</v>
      </c>
      <c r="F55" s="0" t="n">
        <v>0</v>
      </c>
      <c r="G55" s="17" t="n">
        <v>10</v>
      </c>
      <c r="J55" s="14"/>
    </row>
    <row r="56" customFormat="false" ht="28.35" hidden="false" customHeight="false" outlineLevel="0" collapsed="false">
      <c r="B56" s="9"/>
      <c r="C56" s="9"/>
      <c r="D56" s="9"/>
      <c r="E56" s="16" t="s">
        <v>63</v>
      </c>
      <c r="F56" s="0" t="n">
        <v>0</v>
      </c>
      <c r="G56" s="17" t="n">
        <v>10</v>
      </c>
      <c r="J56" s="14"/>
    </row>
    <row r="57" customFormat="false" ht="28.35" hidden="false" customHeight="false" outlineLevel="0" collapsed="false">
      <c r="B57" s="9"/>
      <c r="C57" s="9"/>
      <c r="D57" s="9"/>
      <c r="E57" s="16" t="s">
        <v>64</v>
      </c>
      <c r="F57" s="0" t="n">
        <v>0</v>
      </c>
      <c r="G57" s="17" t="n">
        <v>10</v>
      </c>
      <c r="J57" s="14"/>
    </row>
    <row r="58" customFormat="false" ht="15" hidden="false" customHeight="false" outlineLevel="0" collapsed="false">
      <c r="B58" s="9"/>
      <c r="C58" s="9"/>
      <c r="D58" s="9"/>
    </row>
    <row r="59" customFormat="false" ht="15" hidden="false" customHeight="true" outlineLevel="0" collapsed="false">
      <c r="B59" s="9" t="s">
        <v>65</v>
      </c>
      <c r="C59" s="10" t="n">
        <v>20</v>
      </c>
      <c r="D59" s="11" t="s">
        <v>4</v>
      </c>
      <c r="E59" s="12" t="s">
        <v>20</v>
      </c>
      <c r="F59" s="13" t="n">
        <f aca="false">SUM(F60:F64)</f>
        <v>0</v>
      </c>
      <c r="G59" s="13" t="n">
        <f aca="false">SUM(G60:G64)</f>
        <v>100</v>
      </c>
      <c r="I59" s="13" t="n">
        <f aca="false">SUM(I60:I64)</f>
        <v>0</v>
      </c>
      <c r="J59" s="14"/>
    </row>
    <row r="60" customFormat="false" ht="28.35" hidden="false" customHeight="false" outlineLevel="0" collapsed="false">
      <c r="B60" s="9"/>
      <c r="C60" s="9"/>
      <c r="D60" s="15"/>
      <c r="E60" s="16" t="s">
        <v>66</v>
      </c>
      <c r="F60" s="0" t="n">
        <v>0</v>
      </c>
      <c r="G60" s="17" t="n">
        <v>20</v>
      </c>
      <c r="J60" s="14"/>
    </row>
    <row r="61" customFormat="false" ht="15" hidden="false" customHeight="false" outlineLevel="0" collapsed="false">
      <c r="B61" s="9"/>
      <c r="C61" s="9"/>
      <c r="D61" s="9"/>
      <c r="E61" s="16" t="s">
        <v>67</v>
      </c>
      <c r="F61" s="0" t="n">
        <v>0</v>
      </c>
      <c r="G61" s="17" t="n">
        <v>20</v>
      </c>
      <c r="J61" s="14"/>
    </row>
    <row r="62" customFormat="false" ht="28.35" hidden="false" customHeight="false" outlineLevel="0" collapsed="false">
      <c r="B62" s="9"/>
      <c r="C62" s="9"/>
      <c r="D62" s="9"/>
      <c r="E62" s="16" t="s">
        <v>68</v>
      </c>
      <c r="F62" s="0" t="n">
        <v>0</v>
      </c>
      <c r="G62" s="17" t="n">
        <v>20</v>
      </c>
      <c r="J62" s="14"/>
    </row>
    <row r="63" customFormat="false" ht="15" hidden="false" customHeight="false" outlineLevel="0" collapsed="false">
      <c r="B63" s="9"/>
      <c r="C63" s="9"/>
      <c r="D63" s="11" t="s">
        <v>9</v>
      </c>
      <c r="E63" s="16" t="s">
        <v>69</v>
      </c>
      <c r="F63" s="0" t="n">
        <v>0</v>
      </c>
      <c r="G63" s="17" t="n">
        <v>20</v>
      </c>
      <c r="J63" s="14"/>
    </row>
    <row r="64" customFormat="false" ht="15" hidden="false" customHeight="false" outlineLevel="0" collapsed="false">
      <c r="B64" s="9"/>
      <c r="C64" s="9"/>
      <c r="D64" s="15"/>
      <c r="E64" s="16" t="s">
        <v>70</v>
      </c>
      <c r="F64" s="0" t="n">
        <v>0</v>
      </c>
      <c r="G64" s="17" t="n">
        <v>20</v>
      </c>
      <c r="J64" s="14"/>
    </row>
    <row r="65" customFormat="false" ht="15" hidden="false" customHeight="false" outlineLevel="0" collapsed="false">
      <c r="B65" s="9"/>
      <c r="C65" s="9"/>
      <c r="D65" s="9"/>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1"/>
    <mergeCell ref="C21:C31"/>
    <mergeCell ref="J21:J30"/>
    <mergeCell ref="D22:D26"/>
    <mergeCell ref="D28:D31"/>
    <mergeCell ref="B32:B46"/>
    <mergeCell ref="C32:C46"/>
    <mergeCell ref="J32:J45"/>
    <mergeCell ref="D33:D39"/>
    <mergeCell ref="D41:D46"/>
    <mergeCell ref="B47:B58"/>
    <mergeCell ref="C47:C58"/>
    <mergeCell ref="J47:J57"/>
    <mergeCell ref="D48:D52"/>
    <mergeCell ref="D54:D58"/>
    <mergeCell ref="B59:B65"/>
    <mergeCell ref="C59:C65"/>
    <mergeCell ref="J59:J64"/>
    <mergeCell ref="D60:D62"/>
    <mergeCell ref="D64:D6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547</v>
      </c>
      <c r="D1" s="2"/>
      <c r="E1" s="2"/>
    </row>
    <row r="2" customFormat="false" ht="17.35" hidden="false" customHeight="false" outlineLevel="0" collapsed="false">
      <c r="B2" s="1" t="s">
        <v>2</v>
      </c>
      <c r="C2" s="3" t="s">
        <v>548</v>
      </c>
      <c r="D2" s="3"/>
      <c r="E2" s="3"/>
      <c r="J2" s="0" t="s">
        <v>4</v>
      </c>
    </row>
    <row r="3" customFormat="false" ht="16.15" hidden="false" customHeight="true" outlineLevel="0" collapsed="false">
      <c r="B3" s="1" t="s">
        <v>5</v>
      </c>
      <c r="C3" s="2" t="s">
        <v>365</v>
      </c>
      <c r="D3" s="2"/>
      <c r="E3" s="2"/>
      <c r="F3" s="4" t="s">
        <v>7</v>
      </c>
      <c r="I3" s="4" t="s">
        <v>8</v>
      </c>
      <c r="J3" s="0" t="s">
        <v>549</v>
      </c>
    </row>
    <row r="4" customFormat="false" ht="15" hidden="false" customHeight="false" outlineLevel="0" collapsed="false">
      <c r="F4" s="4"/>
      <c r="I4" s="4"/>
      <c r="J4" s="0" t="s">
        <v>9</v>
      </c>
    </row>
    <row r="5" customFormat="false" ht="19.7" hidden="false" customHeight="false" outlineLevel="0" collapsed="false">
      <c r="F5" s="5" t="n">
        <f aca="false">SUM(F8:F200)/2</f>
        <v>133</v>
      </c>
      <c r="I5" s="6" t="n">
        <f aca="false">SUM(I8:I200)/2</f>
        <v>57</v>
      </c>
      <c r="J5" s="0" t="s">
        <v>550</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551</v>
      </c>
      <c r="C10" s="10" t="n">
        <v>20</v>
      </c>
      <c r="D10" s="11" t="s">
        <v>4</v>
      </c>
      <c r="E10" s="12" t="s">
        <v>20</v>
      </c>
      <c r="F10" s="13" t="n">
        <f aca="false">SUM(F11:F19)</f>
        <v>26</v>
      </c>
      <c r="G10" s="13" t="n">
        <f aca="false">SUM(G11:G19)</f>
        <v>100</v>
      </c>
      <c r="H10" s="35"/>
      <c r="I10" s="13" t="n">
        <f aca="false">SUM(I11:I19)</f>
        <v>0</v>
      </c>
      <c r="J10" s="14"/>
    </row>
    <row r="11" customFormat="false" ht="15" hidden="false" customHeight="true" outlineLevel="0" collapsed="false">
      <c r="B11" s="9"/>
      <c r="C11" s="9"/>
      <c r="D11" s="9" t="s">
        <v>552</v>
      </c>
      <c r="E11" s="16" t="s">
        <v>553</v>
      </c>
      <c r="F11" s="0" t="n">
        <v>4</v>
      </c>
      <c r="G11" s="17" t="n">
        <v>5</v>
      </c>
      <c r="H11" s="35"/>
      <c r="J11" s="14"/>
    </row>
    <row r="12" customFormat="false" ht="15" hidden="false" customHeight="false" outlineLevel="0" collapsed="false">
      <c r="B12" s="9"/>
      <c r="C12" s="9"/>
      <c r="D12" s="9"/>
      <c r="E12" s="16" t="s">
        <v>554</v>
      </c>
      <c r="F12" s="0" t="n">
        <v>4</v>
      </c>
      <c r="G12" s="17" t="n">
        <v>10</v>
      </c>
      <c r="H12" s="35" t="s">
        <v>555</v>
      </c>
      <c r="J12" s="14"/>
    </row>
    <row r="13" customFormat="false" ht="28.35" hidden="false" customHeight="false" outlineLevel="0" collapsed="false">
      <c r="B13" s="9"/>
      <c r="C13" s="9"/>
      <c r="D13" s="9"/>
      <c r="E13" s="16" t="s">
        <v>556</v>
      </c>
      <c r="F13" s="0" t="n">
        <v>4</v>
      </c>
      <c r="G13" s="17" t="n">
        <v>10</v>
      </c>
      <c r="H13" s="35"/>
      <c r="J13" s="14"/>
    </row>
    <row r="14" customFormat="false" ht="15" hidden="false" customHeight="false" outlineLevel="0" collapsed="false">
      <c r="B14" s="9"/>
      <c r="C14" s="9"/>
      <c r="D14" s="9"/>
      <c r="E14" s="16" t="s">
        <v>557</v>
      </c>
      <c r="F14" s="0" t="n">
        <v>3</v>
      </c>
      <c r="G14" s="17" t="n">
        <v>15</v>
      </c>
      <c r="H14" s="35" t="s">
        <v>555</v>
      </c>
      <c r="J14" s="14"/>
    </row>
    <row r="15" customFormat="false" ht="15" hidden="false" customHeight="false" outlineLevel="0" collapsed="false">
      <c r="B15" s="9"/>
      <c r="C15" s="9"/>
      <c r="D15" s="9"/>
      <c r="E15" s="16" t="s">
        <v>558</v>
      </c>
      <c r="F15" s="0" t="n">
        <v>2</v>
      </c>
      <c r="G15" s="17" t="n">
        <v>10</v>
      </c>
      <c r="H15" s="35" t="s">
        <v>555</v>
      </c>
      <c r="J15" s="14"/>
    </row>
    <row r="16" customFormat="false" ht="15" hidden="false" customHeight="false" outlineLevel="0" collapsed="false">
      <c r="B16" s="9"/>
      <c r="C16" s="9"/>
      <c r="D16" s="11" t="s">
        <v>9</v>
      </c>
      <c r="E16" s="16" t="s">
        <v>559</v>
      </c>
      <c r="F16" s="0" t="n">
        <v>2</v>
      </c>
      <c r="G16" s="17" t="n">
        <v>15</v>
      </c>
      <c r="H16" s="35"/>
      <c r="J16" s="14"/>
    </row>
    <row r="17" customFormat="false" ht="28.35" hidden="false" customHeight="true" outlineLevel="0" collapsed="false">
      <c r="B17" s="9"/>
      <c r="C17" s="9"/>
      <c r="D17" s="9" t="s">
        <v>560</v>
      </c>
      <c r="E17" s="16" t="s">
        <v>561</v>
      </c>
      <c r="F17" s="0" t="n">
        <v>1</v>
      </c>
      <c r="G17" s="17" t="n">
        <v>10</v>
      </c>
      <c r="H17" s="35"/>
      <c r="J17" s="14"/>
    </row>
    <row r="18" customFormat="false" ht="15" hidden="false" customHeight="false" outlineLevel="0" collapsed="false">
      <c r="B18" s="9"/>
      <c r="C18" s="9"/>
      <c r="D18" s="9"/>
      <c r="E18" s="16" t="s">
        <v>562</v>
      </c>
      <c r="F18" s="0" t="n">
        <v>3</v>
      </c>
      <c r="G18" s="17" t="n">
        <v>10</v>
      </c>
      <c r="H18" s="35" t="s">
        <v>555</v>
      </c>
      <c r="J18" s="14"/>
    </row>
    <row r="19" customFormat="false" ht="15" hidden="false" customHeight="false" outlineLevel="0" collapsed="false">
      <c r="B19" s="9"/>
      <c r="C19" s="9"/>
      <c r="D19" s="9"/>
      <c r="E19" s="16" t="s">
        <v>563</v>
      </c>
      <c r="F19" s="0" t="n">
        <v>3</v>
      </c>
      <c r="G19" s="17" t="n">
        <v>15</v>
      </c>
      <c r="H19" s="35"/>
      <c r="J19" s="14"/>
    </row>
    <row r="20" customFormat="false" ht="15" hidden="false" customHeight="false" outlineLevel="0" collapsed="false">
      <c r="B20" s="9"/>
      <c r="C20" s="9"/>
      <c r="D20" s="9"/>
      <c r="H20" s="35"/>
    </row>
    <row r="21" customFormat="false" ht="15" hidden="false" customHeight="true" outlineLevel="0" collapsed="false">
      <c r="B21" s="9" t="s">
        <v>564</v>
      </c>
      <c r="C21" s="10" t="n">
        <v>30</v>
      </c>
      <c r="D21" s="11" t="s">
        <v>4</v>
      </c>
      <c r="E21" s="12" t="s">
        <v>20</v>
      </c>
      <c r="F21" s="13" t="n">
        <f aca="false">SUM(F22:F31)</f>
        <v>40</v>
      </c>
      <c r="G21" s="13" t="n">
        <f aca="false">SUM(G22:G31)</f>
        <v>100</v>
      </c>
      <c r="H21" s="35"/>
      <c r="I21" s="13" t="n">
        <f aca="false">SUM(I22:I31)</f>
        <v>24</v>
      </c>
      <c r="J21" s="14"/>
    </row>
    <row r="22" customFormat="false" ht="15" hidden="false" customHeight="true" outlineLevel="0" collapsed="false">
      <c r="B22" s="9"/>
      <c r="C22" s="9"/>
      <c r="D22" s="9" t="s">
        <v>565</v>
      </c>
      <c r="E22" s="16" t="s">
        <v>566</v>
      </c>
      <c r="F22" s="0" t="n">
        <v>4</v>
      </c>
      <c r="G22" s="17" t="n">
        <v>5</v>
      </c>
      <c r="H22" s="35"/>
      <c r="I22" s="0" t="n">
        <v>3</v>
      </c>
      <c r="J22" s="14"/>
    </row>
    <row r="23" customFormat="false" ht="28.35" hidden="false" customHeight="false" outlineLevel="0" collapsed="false">
      <c r="B23" s="9"/>
      <c r="C23" s="9"/>
      <c r="D23" s="9"/>
      <c r="E23" s="16" t="s">
        <v>567</v>
      </c>
      <c r="F23" s="0" t="n">
        <v>4</v>
      </c>
      <c r="G23" s="17" t="n">
        <v>10</v>
      </c>
      <c r="H23" s="35"/>
      <c r="I23" s="0" t="n">
        <v>3</v>
      </c>
      <c r="J23" s="14"/>
    </row>
    <row r="24" customFormat="false" ht="28.35" hidden="false" customHeight="false" outlineLevel="0" collapsed="false">
      <c r="B24" s="9"/>
      <c r="C24" s="9"/>
      <c r="D24" s="9"/>
      <c r="E24" s="16" t="s">
        <v>568</v>
      </c>
      <c r="F24" s="0" t="n">
        <v>4</v>
      </c>
      <c r="G24" s="17" t="n">
        <v>15</v>
      </c>
      <c r="H24" s="35" t="s">
        <v>555</v>
      </c>
      <c r="I24" s="0" t="n">
        <v>3</v>
      </c>
      <c r="J24" s="14"/>
    </row>
    <row r="25" customFormat="false" ht="15" hidden="false" customHeight="false" outlineLevel="0" collapsed="false">
      <c r="B25" s="9"/>
      <c r="C25" s="9"/>
      <c r="D25" s="9"/>
      <c r="E25" s="16" t="s">
        <v>569</v>
      </c>
      <c r="F25" s="0" t="n">
        <v>4</v>
      </c>
      <c r="G25" s="17" t="n">
        <v>5</v>
      </c>
      <c r="H25" s="35"/>
      <c r="I25" s="0" t="n">
        <v>3</v>
      </c>
      <c r="J25" s="14"/>
    </row>
    <row r="26" customFormat="false" ht="15" hidden="false" customHeight="false" outlineLevel="0" collapsed="false">
      <c r="B26" s="9"/>
      <c r="C26" s="9"/>
      <c r="D26" s="9"/>
      <c r="E26" s="16" t="s">
        <v>570</v>
      </c>
      <c r="F26" s="0" t="n">
        <v>4</v>
      </c>
      <c r="G26" s="17" t="n">
        <v>15</v>
      </c>
      <c r="H26" s="35"/>
      <c r="I26" s="0" t="n">
        <v>2</v>
      </c>
      <c r="J26" s="14"/>
    </row>
    <row r="27" customFormat="false" ht="15" hidden="false" customHeight="false" outlineLevel="0" collapsed="false">
      <c r="B27" s="9"/>
      <c r="C27" s="9"/>
      <c r="D27" s="11" t="s">
        <v>9</v>
      </c>
      <c r="E27" s="16" t="s">
        <v>571</v>
      </c>
      <c r="F27" s="0" t="n">
        <v>4</v>
      </c>
      <c r="G27" s="17" t="n">
        <v>5</v>
      </c>
      <c r="H27" s="35"/>
      <c r="I27" s="0" t="n">
        <v>2</v>
      </c>
      <c r="J27" s="14"/>
    </row>
    <row r="28" customFormat="false" ht="15" hidden="false" customHeight="true" outlineLevel="0" collapsed="false">
      <c r="B28" s="9"/>
      <c r="C28" s="9"/>
      <c r="D28" s="9" t="s">
        <v>572</v>
      </c>
      <c r="E28" s="16" t="s">
        <v>573</v>
      </c>
      <c r="F28" s="0" t="n">
        <v>4</v>
      </c>
      <c r="G28" s="17" t="n">
        <v>15</v>
      </c>
      <c r="H28" s="35"/>
      <c r="I28" s="0" t="n">
        <v>2</v>
      </c>
      <c r="J28" s="14"/>
    </row>
    <row r="29" customFormat="false" ht="15" hidden="false" customHeight="false" outlineLevel="0" collapsed="false">
      <c r="B29" s="9"/>
      <c r="C29" s="9"/>
      <c r="D29" s="9"/>
      <c r="E29" s="16" t="s">
        <v>574</v>
      </c>
      <c r="F29" s="0" t="n">
        <v>4</v>
      </c>
      <c r="G29" s="17" t="n">
        <v>5</v>
      </c>
      <c r="H29" s="35"/>
      <c r="I29" s="0" t="n">
        <v>2</v>
      </c>
      <c r="J29" s="14"/>
    </row>
    <row r="30" customFormat="false" ht="15" hidden="false" customHeight="false" outlineLevel="0" collapsed="false">
      <c r="B30" s="9"/>
      <c r="C30" s="9"/>
      <c r="D30" s="9"/>
      <c r="E30" s="16" t="s">
        <v>575</v>
      </c>
      <c r="F30" s="0" t="n">
        <v>4</v>
      </c>
      <c r="G30" s="17" t="n">
        <v>15</v>
      </c>
      <c r="H30" s="35"/>
      <c r="I30" s="0" t="n">
        <v>2</v>
      </c>
      <c r="J30" s="14"/>
    </row>
    <row r="31" customFormat="false" ht="15" hidden="false" customHeight="false" outlineLevel="0" collapsed="false">
      <c r="B31" s="9"/>
      <c r="C31" s="9"/>
      <c r="D31" s="9"/>
      <c r="E31" s="16" t="s">
        <v>576</v>
      </c>
      <c r="F31" s="0" t="n">
        <v>4</v>
      </c>
      <c r="G31" s="17" t="n">
        <v>10</v>
      </c>
      <c r="H31" s="35"/>
      <c r="I31" s="0" t="n">
        <v>2</v>
      </c>
      <c r="J31" s="14"/>
    </row>
    <row r="32" customFormat="false" ht="15" hidden="false" customHeight="false" outlineLevel="0" collapsed="false">
      <c r="B32" s="9"/>
      <c r="C32" s="9"/>
      <c r="D32" s="9"/>
      <c r="H32" s="35"/>
    </row>
    <row r="33" customFormat="false" ht="15" hidden="false" customHeight="true" outlineLevel="0" collapsed="false">
      <c r="B33" s="9" t="s">
        <v>577</v>
      </c>
      <c r="C33" s="10" t="n">
        <v>30</v>
      </c>
      <c r="D33" s="11" t="s">
        <v>4</v>
      </c>
      <c r="E33" s="12" t="s">
        <v>20</v>
      </c>
      <c r="F33" s="13" t="n">
        <f aca="false">SUM(F34:F39)</f>
        <v>40</v>
      </c>
      <c r="G33" s="13" t="n">
        <f aca="false">SUM(G34:G39)</f>
        <v>100</v>
      </c>
      <c r="H33" s="35"/>
      <c r="I33" s="13" t="n">
        <f aca="false">SUM(I34:I39)</f>
        <v>9</v>
      </c>
      <c r="J33" s="14"/>
    </row>
    <row r="34" customFormat="false" ht="15" hidden="false" customHeight="true" outlineLevel="0" collapsed="false">
      <c r="B34" s="9"/>
      <c r="C34" s="9"/>
      <c r="D34" s="9" t="s">
        <v>578</v>
      </c>
      <c r="E34" s="16" t="s">
        <v>579</v>
      </c>
      <c r="F34" s="0" t="n">
        <v>6</v>
      </c>
      <c r="G34" s="17" t="n">
        <v>15</v>
      </c>
      <c r="H34" s="35"/>
      <c r="I34" s="0" t="n">
        <v>1</v>
      </c>
      <c r="J34" s="14"/>
    </row>
    <row r="35" customFormat="false" ht="15" hidden="false" customHeight="false" outlineLevel="0" collapsed="false">
      <c r="B35" s="9"/>
      <c r="C35" s="9"/>
      <c r="D35" s="9"/>
      <c r="E35" s="16" t="s">
        <v>580</v>
      </c>
      <c r="F35" s="0" t="n">
        <v>6</v>
      </c>
      <c r="G35" s="17" t="n">
        <v>15</v>
      </c>
      <c r="H35" s="35" t="s">
        <v>555</v>
      </c>
      <c r="I35" s="0" t="n">
        <v>1</v>
      </c>
      <c r="J35" s="14"/>
    </row>
    <row r="36" customFormat="false" ht="15" hidden="false" customHeight="false" outlineLevel="0" collapsed="false">
      <c r="B36" s="9"/>
      <c r="C36" s="9"/>
      <c r="D36" s="9"/>
      <c r="E36" s="16" t="s">
        <v>581</v>
      </c>
      <c r="F36" s="0" t="n">
        <v>6</v>
      </c>
      <c r="G36" s="17" t="n">
        <v>15</v>
      </c>
      <c r="H36" s="35"/>
      <c r="I36" s="0" t="n">
        <v>1</v>
      </c>
      <c r="J36" s="14"/>
    </row>
    <row r="37" customFormat="false" ht="15" hidden="false" customHeight="false" outlineLevel="0" collapsed="false">
      <c r="B37" s="9"/>
      <c r="C37" s="9"/>
      <c r="D37" s="11" t="s">
        <v>9</v>
      </c>
      <c r="E37" s="16" t="s">
        <v>582</v>
      </c>
      <c r="F37" s="0" t="n">
        <v>6</v>
      </c>
      <c r="G37" s="17" t="n">
        <v>20</v>
      </c>
      <c r="H37" s="35"/>
      <c r="I37" s="0" t="n">
        <v>1</v>
      </c>
      <c r="J37" s="14"/>
    </row>
    <row r="38" customFormat="false" ht="28.35" hidden="false" customHeight="true" outlineLevel="0" collapsed="false">
      <c r="B38" s="9"/>
      <c r="C38" s="9"/>
      <c r="D38" s="9" t="s">
        <v>583</v>
      </c>
      <c r="E38" s="16" t="s">
        <v>584</v>
      </c>
      <c r="F38" s="0" t="n">
        <v>6</v>
      </c>
      <c r="G38" s="17" t="n">
        <v>15</v>
      </c>
      <c r="H38" s="35"/>
      <c r="I38" s="0" t="n">
        <v>1</v>
      </c>
      <c r="J38" s="14"/>
    </row>
    <row r="39" customFormat="false" ht="15" hidden="false" customHeight="false" outlineLevel="0" collapsed="false">
      <c r="B39" s="9"/>
      <c r="C39" s="9"/>
      <c r="D39" s="9"/>
      <c r="E39" s="16" t="s">
        <v>585</v>
      </c>
      <c r="F39" s="0" t="n">
        <v>10</v>
      </c>
      <c r="G39" s="17" t="n">
        <v>20</v>
      </c>
      <c r="H39" s="35"/>
      <c r="I39" s="0" t="n">
        <v>4</v>
      </c>
      <c r="J39" s="14"/>
    </row>
    <row r="40" customFormat="false" ht="15" hidden="false" customHeight="false" outlineLevel="0" collapsed="false">
      <c r="B40" s="9"/>
      <c r="C40" s="9"/>
      <c r="D40" s="9"/>
      <c r="H40" s="35"/>
    </row>
    <row r="41" customFormat="false" ht="15" hidden="false" customHeight="true" outlineLevel="0" collapsed="false">
      <c r="B41" s="9" t="s">
        <v>586</v>
      </c>
      <c r="C41" s="10" t="n">
        <v>15</v>
      </c>
      <c r="D41" s="11" t="s">
        <v>4</v>
      </c>
      <c r="E41" s="12" t="s">
        <v>20</v>
      </c>
      <c r="F41" s="13" t="n">
        <f aca="false">SUM(F42:F49)</f>
        <v>20</v>
      </c>
      <c r="G41" s="13" t="n">
        <f aca="false">SUM(G42:G49)</f>
        <v>100</v>
      </c>
      <c r="H41" s="35"/>
      <c r="I41" s="13" t="n">
        <f aca="false">SUM(I42:I49)</f>
        <v>17</v>
      </c>
      <c r="J41" s="14"/>
    </row>
    <row r="42" customFormat="false" ht="15" hidden="false" customHeight="true" outlineLevel="0" collapsed="false">
      <c r="B42" s="9"/>
      <c r="C42" s="9"/>
      <c r="D42" s="9" t="s">
        <v>587</v>
      </c>
      <c r="E42" s="16" t="s">
        <v>588</v>
      </c>
      <c r="F42" s="0" t="n">
        <v>2</v>
      </c>
      <c r="G42" s="17" t="n">
        <v>5</v>
      </c>
      <c r="H42" s="35"/>
      <c r="I42" s="0" t="n">
        <v>2</v>
      </c>
      <c r="J42" s="14"/>
    </row>
    <row r="43" customFormat="false" ht="28.35" hidden="false" customHeight="false" outlineLevel="0" collapsed="false">
      <c r="B43" s="9"/>
      <c r="C43" s="9"/>
      <c r="D43" s="9"/>
      <c r="E43" s="16" t="s">
        <v>589</v>
      </c>
      <c r="F43" s="0" t="n">
        <v>3</v>
      </c>
      <c r="G43" s="17" t="n">
        <v>10</v>
      </c>
      <c r="H43" s="35"/>
      <c r="I43" s="0" t="n">
        <v>2</v>
      </c>
      <c r="J43" s="14"/>
    </row>
    <row r="44" customFormat="false" ht="28.35" hidden="false" customHeight="false" outlineLevel="0" collapsed="false">
      <c r="B44" s="9"/>
      <c r="C44" s="9"/>
      <c r="D44" s="9"/>
      <c r="E44" s="16" t="s">
        <v>590</v>
      </c>
      <c r="F44" s="0" t="n">
        <v>3</v>
      </c>
      <c r="G44" s="17" t="n">
        <v>10</v>
      </c>
      <c r="H44" s="35" t="s">
        <v>555</v>
      </c>
      <c r="I44" s="0" t="n">
        <v>2</v>
      </c>
      <c r="J44" s="14"/>
    </row>
    <row r="45" customFormat="false" ht="15" hidden="false" customHeight="false" outlineLevel="0" collapsed="false">
      <c r="B45" s="9"/>
      <c r="C45" s="9"/>
      <c r="D45" s="9"/>
      <c r="E45" s="16" t="s">
        <v>591</v>
      </c>
      <c r="F45" s="0" t="n">
        <v>2</v>
      </c>
      <c r="G45" s="17" t="n">
        <v>15</v>
      </c>
      <c r="H45" s="35"/>
      <c r="I45" s="0" t="n">
        <v>2</v>
      </c>
      <c r="J45" s="14"/>
    </row>
    <row r="46" customFormat="false" ht="28.35" hidden="false" customHeight="false" outlineLevel="0" collapsed="false">
      <c r="B46" s="9"/>
      <c r="C46" s="9"/>
      <c r="D46" s="11" t="s">
        <v>9</v>
      </c>
      <c r="E46" s="16" t="s">
        <v>592</v>
      </c>
      <c r="F46" s="0" t="n">
        <v>4</v>
      </c>
      <c r="G46" s="17" t="n">
        <v>10</v>
      </c>
      <c r="H46" s="35"/>
      <c r="I46" s="0" t="n">
        <v>3</v>
      </c>
      <c r="J46" s="14"/>
    </row>
    <row r="47" customFormat="false" ht="15" hidden="false" customHeight="true" outlineLevel="0" collapsed="false">
      <c r="B47" s="9"/>
      <c r="C47" s="9"/>
      <c r="D47" s="9" t="s">
        <v>593</v>
      </c>
      <c r="E47" s="16" t="s">
        <v>594</v>
      </c>
      <c r="F47" s="0" t="n">
        <v>2</v>
      </c>
      <c r="G47" s="17" t="n">
        <v>15</v>
      </c>
      <c r="H47" s="35"/>
      <c r="I47" s="0" t="n">
        <v>2</v>
      </c>
      <c r="J47" s="14"/>
    </row>
    <row r="48" customFormat="false" ht="15" hidden="false" customHeight="false" outlineLevel="0" collapsed="false">
      <c r="B48" s="9"/>
      <c r="C48" s="9"/>
      <c r="D48" s="9"/>
      <c r="E48" s="16" t="s">
        <v>595</v>
      </c>
      <c r="F48" s="0" t="n">
        <v>2</v>
      </c>
      <c r="G48" s="17" t="n">
        <v>15</v>
      </c>
      <c r="H48" s="35"/>
      <c r="I48" s="0" t="n">
        <v>2</v>
      </c>
      <c r="J48" s="14"/>
    </row>
    <row r="49" customFormat="false" ht="15" hidden="false" customHeight="false" outlineLevel="0" collapsed="false">
      <c r="B49" s="9"/>
      <c r="C49" s="9"/>
      <c r="D49" s="9"/>
      <c r="E49" s="16" t="s">
        <v>596</v>
      </c>
      <c r="F49" s="0" t="n">
        <v>2</v>
      </c>
      <c r="G49" s="17" t="n">
        <v>20</v>
      </c>
      <c r="H49" s="35"/>
      <c r="I49" s="0" t="n">
        <v>2</v>
      </c>
      <c r="J49" s="14"/>
    </row>
    <row r="50" customFormat="false" ht="15" hidden="false" customHeight="false" outlineLevel="0" collapsed="false">
      <c r="B50" s="9"/>
      <c r="C50" s="9"/>
      <c r="D50" s="9"/>
      <c r="H50" s="35"/>
    </row>
    <row r="51" customFormat="false" ht="15" hidden="false" customHeight="true" outlineLevel="0" collapsed="false">
      <c r="B51" s="9" t="s">
        <v>597</v>
      </c>
      <c r="C51" s="10" t="n">
        <v>5</v>
      </c>
      <c r="D51" s="11" t="s">
        <v>4</v>
      </c>
      <c r="E51" s="12" t="s">
        <v>20</v>
      </c>
      <c r="F51" s="13" t="n">
        <f aca="false">SUM(F52:F57)</f>
        <v>7</v>
      </c>
      <c r="G51" s="13" t="n">
        <f aca="false">SUM(G52:G57)</f>
        <v>100</v>
      </c>
      <c r="H51" s="35"/>
      <c r="I51" s="13" t="n">
        <f aca="false">SUM(I52:I57)</f>
        <v>7</v>
      </c>
      <c r="J51" s="14"/>
    </row>
    <row r="52" customFormat="false" ht="15" hidden="false" customHeight="true" outlineLevel="0" collapsed="false">
      <c r="B52" s="9"/>
      <c r="C52" s="9"/>
      <c r="D52" s="9" t="s">
        <v>598</v>
      </c>
      <c r="E52" s="16" t="s">
        <v>599</v>
      </c>
      <c r="F52" s="0" t="n">
        <v>2</v>
      </c>
      <c r="G52" s="17" t="n">
        <v>5</v>
      </c>
      <c r="H52" s="35"/>
      <c r="I52" s="0" t="n">
        <f aca="false">F52</f>
        <v>2</v>
      </c>
      <c r="J52" s="14"/>
    </row>
    <row r="53" customFormat="false" ht="15" hidden="false" customHeight="false" outlineLevel="0" collapsed="false">
      <c r="B53" s="9"/>
      <c r="C53" s="9"/>
      <c r="D53" s="9"/>
      <c r="E53" s="16" t="s">
        <v>600</v>
      </c>
      <c r="F53" s="0" t="n">
        <v>1</v>
      </c>
      <c r="G53" s="17" t="n">
        <v>10</v>
      </c>
      <c r="H53" s="35"/>
      <c r="I53" s="0" t="n">
        <f aca="false">F53</f>
        <v>1</v>
      </c>
      <c r="J53" s="14"/>
    </row>
    <row r="54" customFormat="false" ht="28.35" hidden="false" customHeight="false" outlineLevel="0" collapsed="false">
      <c r="B54" s="9"/>
      <c r="C54" s="9"/>
      <c r="D54" s="9"/>
      <c r="E54" s="16" t="s">
        <v>601</v>
      </c>
      <c r="F54" s="0" t="n">
        <v>1</v>
      </c>
      <c r="G54" s="17" t="n">
        <v>20</v>
      </c>
      <c r="H54" s="35"/>
      <c r="I54" s="0" t="n">
        <f aca="false">F54</f>
        <v>1</v>
      </c>
      <c r="J54" s="14"/>
    </row>
    <row r="55" customFormat="false" ht="28.35" hidden="false" customHeight="false" outlineLevel="0" collapsed="false">
      <c r="B55" s="9"/>
      <c r="C55" s="9"/>
      <c r="D55" s="11" t="s">
        <v>9</v>
      </c>
      <c r="E55" s="16" t="s">
        <v>602</v>
      </c>
      <c r="F55" s="0" t="n">
        <v>1</v>
      </c>
      <c r="G55" s="17" t="n">
        <v>20</v>
      </c>
      <c r="H55" s="35"/>
      <c r="I55" s="0" t="n">
        <f aca="false">F55</f>
        <v>1</v>
      </c>
      <c r="J55" s="14"/>
    </row>
    <row r="56" customFormat="false" ht="28.35" hidden="false" customHeight="true" outlineLevel="0" collapsed="false">
      <c r="B56" s="9"/>
      <c r="C56" s="9"/>
      <c r="D56" s="9" t="s">
        <v>603</v>
      </c>
      <c r="E56" s="16" t="s">
        <v>604</v>
      </c>
      <c r="F56" s="0" t="n">
        <v>1</v>
      </c>
      <c r="G56" s="17" t="n">
        <v>30</v>
      </c>
      <c r="H56" s="35"/>
      <c r="I56" s="0" t="n">
        <f aca="false">F56</f>
        <v>1</v>
      </c>
      <c r="J56" s="14"/>
    </row>
    <row r="57" customFormat="false" ht="15" hidden="false" customHeight="false" outlineLevel="0" collapsed="false">
      <c r="B57" s="9"/>
      <c r="C57" s="9"/>
      <c r="D57" s="9"/>
      <c r="E57" s="16" t="s">
        <v>605</v>
      </c>
      <c r="F57" s="0" t="n">
        <v>1</v>
      </c>
      <c r="G57" s="17" t="n">
        <v>15</v>
      </c>
      <c r="H57" s="35"/>
      <c r="I57" s="0" t="n">
        <f aca="false">F57</f>
        <v>1</v>
      </c>
      <c r="J57" s="14"/>
    </row>
    <row r="58" customFormat="false" ht="15" hidden="false" customHeight="false" outlineLevel="0" collapsed="false">
      <c r="B58" s="9"/>
      <c r="C58" s="9"/>
      <c r="D58" s="9"/>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2"/>
    <mergeCell ref="C21:C32"/>
    <mergeCell ref="J21:J31"/>
    <mergeCell ref="D22:D26"/>
    <mergeCell ref="D28:D32"/>
    <mergeCell ref="B33:B40"/>
    <mergeCell ref="C33:C40"/>
    <mergeCell ref="J33:J39"/>
    <mergeCell ref="D34:D36"/>
    <mergeCell ref="D38:D40"/>
    <mergeCell ref="B41:B50"/>
    <mergeCell ref="C41:C50"/>
    <mergeCell ref="J41:J49"/>
    <mergeCell ref="D42:D45"/>
    <mergeCell ref="D47:D50"/>
    <mergeCell ref="B51:B58"/>
    <mergeCell ref="C51:C58"/>
    <mergeCell ref="J51:J57"/>
    <mergeCell ref="D52:D54"/>
    <mergeCell ref="D56:D5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8"/>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10" activeCellId="0" sqref="F10"/>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606</v>
      </c>
      <c r="D1" s="2"/>
      <c r="E1" s="2"/>
    </row>
    <row r="2" customFormat="false" ht="17.35" hidden="false" customHeight="false" outlineLevel="0" collapsed="false">
      <c r="B2" s="1" t="s">
        <v>2</v>
      </c>
      <c r="C2" s="3" t="s">
        <v>607</v>
      </c>
      <c r="D2" s="3"/>
      <c r="E2" s="3"/>
      <c r="J2" s="0" t="s">
        <v>4</v>
      </c>
    </row>
    <row r="3" customFormat="false" ht="16.15" hidden="false" customHeight="true" outlineLevel="0" collapsed="false">
      <c r="B3" s="1" t="s">
        <v>5</v>
      </c>
      <c r="C3" s="2" t="s">
        <v>284</v>
      </c>
      <c r="D3" s="2"/>
      <c r="E3" s="2"/>
      <c r="F3" s="4" t="s">
        <v>7</v>
      </c>
      <c r="I3" s="4" t="s">
        <v>8</v>
      </c>
      <c r="J3" s="0" t="s">
        <v>608</v>
      </c>
    </row>
    <row r="4" customFormat="false" ht="15" hidden="false" customHeight="false" outlineLevel="0" collapsed="false">
      <c r="F4" s="4"/>
      <c r="I4" s="4"/>
      <c r="J4" s="0" t="s">
        <v>9</v>
      </c>
    </row>
    <row r="5" customFormat="false" ht="19.7" hidden="false" customHeight="false" outlineLevel="0" collapsed="false">
      <c r="F5" s="5" t="n">
        <f aca="false">SUM(F8:F200)</f>
        <v>233</v>
      </c>
      <c r="I5" s="6" t="n">
        <f aca="false">SUM(I8:I200)</f>
        <v>100</v>
      </c>
      <c r="J5" s="0" t="s">
        <v>609</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610</v>
      </c>
      <c r="C10" s="10" t="n">
        <v>15</v>
      </c>
      <c r="D10" s="11" t="s">
        <v>4</v>
      </c>
      <c r="E10" s="12" t="s">
        <v>20</v>
      </c>
      <c r="F10" s="13" t="n">
        <v>19</v>
      </c>
      <c r="G10" s="13" t="n">
        <f aca="false">SUM(G11:G18)</f>
        <v>100</v>
      </c>
      <c r="I10" s="13" t="n">
        <v>8</v>
      </c>
      <c r="J10" s="14"/>
    </row>
    <row r="11" customFormat="false" ht="28.35" hidden="false" customHeight="true" outlineLevel="0" collapsed="false">
      <c r="B11" s="9"/>
      <c r="C11" s="9"/>
      <c r="D11" s="9" t="s">
        <v>611</v>
      </c>
      <c r="E11" s="16" t="s">
        <v>612</v>
      </c>
      <c r="G11" s="17" t="n">
        <v>12.5</v>
      </c>
      <c r="J11" s="14"/>
    </row>
    <row r="12" customFormat="false" ht="15" hidden="false" customHeight="false" outlineLevel="0" collapsed="false">
      <c r="B12" s="9"/>
      <c r="C12" s="9"/>
      <c r="D12" s="9"/>
      <c r="E12" s="16" t="s">
        <v>613</v>
      </c>
      <c r="G12" s="17" t="n">
        <v>12.5</v>
      </c>
      <c r="J12" s="14"/>
    </row>
    <row r="13" customFormat="false" ht="28.35" hidden="false" customHeight="false" outlineLevel="0" collapsed="false">
      <c r="B13" s="9"/>
      <c r="C13" s="9"/>
      <c r="D13" s="9"/>
      <c r="E13" s="16" t="s">
        <v>614</v>
      </c>
      <c r="G13" s="17" t="n">
        <v>12.5</v>
      </c>
      <c r="J13" s="14"/>
    </row>
    <row r="14" customFormat="false" ht="15" hidden="false" customHeight="false" outlineLevel="0" collapsed="false">
      <c r="B14" s="9"/>
      <c r="C14" s="9"/>
      <c r="D14" s="9"/>
      <c r="E14" s="16" t="s">
        <v>615</v>
      </c>
      <c r="G14" s="17" t="n">
        <v>12.5</v>
      </c>
      <c r="H14" s="0" t="s">
        <v>555</v>
      </c>
      <c r="J14" s="14"/>
    </row>
    <row r="15" customFormat="false" ht="15" hidden="false" customHeight="false" outlineLevel="0" collapsed="false">
      <c r="B15" s="9"/>
      <c r="C15" s="9"/>
      <c r="D15" s="11" t="s">
        <v>9</v>
      </c>
      <c r="E15" s="16" t="s">
        <v>616</v>
      </c>
      <c r="G15" s="17" t="n">
        <v>12.5</v>
      </c>
      <c r="J15" s="14"/>
    </row>
    <row r="16" customFormat="false" ht="15" hidden="false" customHeight="false" outlineLevel="0" collapsed="false">
      <c r="B16" s="9"/>
      <c r="C16" s="9"/>
      <c r="D16" s="18" t="s">
        <v>617</v>
      </c>
      <c r="E16" s="16" t="s">
        <v>618</v>
      </c>
      <c r="G16" s="17" t="n">
        <v>12.5</v>
      </c>
      <c r="J16" s="14"/>
    </row>
    <row r="17" customFormat="false" ht="15" hidden="false" customHeight="false" outlineLevel="0" collapsed="false">
      <c r="B17" s="9"/>
      <c r="C17" s="9"/>
      <c r="D17" s="9"/>
      <c r="E17" s="16" t="s">
        <v>619</v>
      </c>
      <c r="G17" s="17" t="n">
        <v>12.5</v>
      </c>
      <c r="J17" s="14"/>
    </row>
    <row r="18" customFormat="false" ht="15" hidden="false" customHeight="false" outlineLevel="0" collapsed="false">
      <c r="B18" s="9"/>
      <c r="C18" s="9"/>
      <c r="D18" s="9"/>
      <c r="E18" s="16" t="s">
        <v>620</v>
      </c>
      <c r="G18" s="17" t="n">
        <v>12.5</v>
      </c>
      <c r="J18" s="14"/>
    </row>
    <row r="19" customFormat="false" ht="15" hidden="false" customHeight="false" outlineLevel="0" collapsed="false">
      <c r="B19" s="9"/>
      <c r="C19" s="9"/>
      <c r="D19" s="9"/>
    </row>
    <row r="20" customFormat="false" ht="15" hidden="false" customHeight="true" outlineLevel="0" collapsed="false">
      <c r="B20" s="9" t="s">
        <v>621</v>
      </c>
      <c r="C20" s="10" t="n">
        <v>15</v>
      </c>
      <c r="D20" s="11" t="s">
        <v>4</v>
      </c>
      <c r="E20" s="12" t="s">
        <v>20</v>
      </c>
      <c r="F20" s="13" t="n">
        <v>18</v>
      </c>
      <c r="G20" s="13" t="n">
        <f aca="false">SUM(G21:G28)</f>
        <v>100</v>
      </c>
      <c r="I20" s="13" t="n">
        <v>7</v>
      </c>
      <c r="J20" s="14"/>
    </row>
    <row r="21" customFormat="false" ht="28.35" hidden="false" customHeight="false" outlineLevel="0" collapsed="false">
      <c r="B21" s="9"/>
      <c r="C21" s="9"/>
      <c r="D21" s="18" t="s">
        <v>622</v>
      </c>
      <c r="E21" s="16" t="s">
        <v>623</v>
      </c>
      <c r="G21" s="17" t="n">
        <v>12.5</v>
      </c>
      <c r="J21" s="14"/>
    </row>
    <row r="22" customFormat="false" ht="15" hidden="false" customHeight="false" outlineLevel="0" collapsed="false">
      <c r="B22" s="9"/>
      <c r="C22" s="9"/>
      <c r="D22" s="9"/>
      <c r="E22" s="16" t="s">
        <v>624</v>
      </c>
      <c r="G22" s="17" t="n">
        <v>12.5</v>
      </c>
      <c r="J22" s="14"/>
    </row>
    <row r="23" customFormat="false" ht="15" hidden="false" customHeight="false" outlineLevel="0" collapsed="false">
      <c r="B23" s="9"/>
      <c r="C23" s="9"/>
      <c r="D23" s="9"/>
      <c r="E23" s="16" t="s">
        <v>625</v>
      </c>
      <c r="G23" s="17" t="n">
        <v>12.5</v>
      </c>
      <c r="J23" s="14"/>
    </row>
    <row r="24" customFormat="false" ht="15" hidden="false" customHeight="false" outlineLevel="0" collapsed="false">
      <c r="B24" s="9"/>
      <c r="C24" s="9"/>
      <c r="D24" s="9"/>
      <c r="E24" s="16" t="s">
        <v>626</v>
      </c>
      <c r="G24" s="17" t="n">
        <v>12.5</v>
      </c>
      <c r="H24" s="0" t="s">
        <v>555</v>
      </c>
      <c r="J24" s="14"/>
    </row>
    <row r="25" customFormat="false" ht="28.35" hidden="false" customHeight="false" outlineLevel="0" collapsed="false">
      <c r="B25" s="9"/>
      <c r="C25" s="9"/>
      <c r="D25" s="11" t="s">
        <v>9</v>
      </c>
      <c r="E25" s="16" t="s">
        <v>627</v>
      </c>
      <c r="G25" s="17" t="n">
        <v>12.5</v>
      </c>
      <c r="J25" s="14"/>
    </row>
    <row r="26" customFormat="false" ht="28.35" hidden="false" customHeight="false" outlineLevel="0" collapsed="false">
      <c r="B26" s="9"/>
      <c r="C26" s="9"/>
      <c r="D26" s="18" t="s">
        <v>617</v>
      </c>
      <c r="E26" s="16" t="s">
        <v>628</v>
      </c>
      <c r="G26" s="17" t="n">
        <v>12.5</v>
      </c>
      <c r="J26" s="14"/>
    </row>
    <row r="27" customFormat="false" ht="15" hidden="false" customHeight="false" outlineLevel="0" collapsed="false">
      <c r="B27" s="9"/>
      <c r="C27" s="9"/>
      <c r="D27" s="9"/>
      <c r="E27" s="16" t="s">
        <v>629</v>
      </c>
      <c r="G27" s="17" t="n">
        <v>12.5</v>
      </c>
      <c r="J27" s="14"/>
    </row>
    <row r="28" customFormat="false" ht="15" hidden="false" customHeight="false" outlineLevel="0" collapsed="false">
      <c r="B28" s="9"/>
      <c r="C28" s="9"/>
      <c r="D28" s="9"/>
      <c r="E28" s="16" t="s">
        <v>630</v>
      </c>
      <c r="G28" s="17" t="n">
        <v>12.5</v>
      </c>
      <c r="J28" s="14"/>
    </row>
    <row r="29" customFormat="false" ht="15" hidden="false" customHeight="false" outlineLevel="0" collapsed="false">
      <c r="B29" s="9"/>
      <c r="C29" s="9"/>
      <c r="D29" s="9"/>
    </row>
    <row r="30" customFormat="false" ht="15" hidden="false" customHeight="true" outlineLevel="0" collapsed="false">
      <c r="B30" s="9" t="s">
        <v>631</v>
      </c>
      <c r="C30" s="10" t="n">
        <v>7</v>
      </c>
      <c r="D30" s="11" t="s">
        <v>4</v>
      </c>
      <c r="E30" s="12" t="s">
        <v>20</v>
      </c>
      <c r="F30" s="13" t="n">
        <v>20</v>
      </c>
      <c r="G30" s="13" t="n">
        <f aca="false">SUM(G31:G37)</f>
        <v>100</v>
      </c>
      <c r="I30" s="13" t="n">
        <v>7</v>
      </c>
      <c r="J30" s="14"/>
    </row>
    <row r="31" customFormat="false" ht="15" hidden="false" customHeight="false" outlineLevel="0" collapsed="false">
      <c r="B31" s="9"/>
      <c r="C31" s="9"/>
      <c r="D31" s="18" t="s">
        <v>611</v>
      </c>
      <c r="E31" s="16" t="s">
        <v>632</v>
      </c>
      <c r="G31" s="17" t="n">
        <v>14.2857142857143</v>
      </c>
      <c r="J31" s="14"/>
    </row>
    <row r="32" customFormat="false" ht="15" hidden="false" customHeight="false" outlineLevel="0" collapsed="false">
      <c r="B32" s="9"/>
      <c r="C32" s="9"/>
      <c r="D32" s="9"/>
      <c r="E32" s="16" t="s">
        <v>633</v>
      </c>
      <c r="G32" s="17" t="n">
        <v>14.2857142857143</v>
      </c>
      <c r="H32" s="0" t="s">
        <v>555</v>
      </c>
      <c r="J32" s="14"/>
    </row>
    <row r="33" customFormat="false" ht="15" hidden="false" customHeight="false" outlineLevel="0" collapsed="false">
      <c r="B33" s="9"/>
      <c r="C33" s="9"/>
      <c r="D33" s="9"/>
      <c r="E33" s="16" t="s">
        <v>634</v>
      </c>
      <c r="G33" s="17" t="n">
        <v>14.2857142857143</v>
      </c>
      <c r="J33" s="14"/>
    </row>
    <row r="34" customFormat="false" ht="15" hidden="false" customHeight="false" outlineLevel="0" collapsed="false">
      <c r="B34" s="9"/>
      <c r="C34" s="9"/>
      <c r="D34" s="9"/>
      <c r="E34" s="16" t="s">
        <v>635</v>
      </c>
      <c r="G34" s="17" t="n">
        <v>14.2857142857143</v>
      </c>
      <c r="J34" s="14"/>
    </row>
    <row r="35" customFormat="false" ht="15" hidden="false" customHeight="false" outlineLevel="0" collapsed="false">
      <c r="B35" s="9"/>
      <c r="C35" s="9"/>
      <c r="D35" s="11" t="s">
        <v>9</v>
      </c>
      <c r="E35" s="16" t="s">
        <v>636</v>
      </c>
      <c r="G35" s="17" t="n">
        <v>14.2857142857143</v>
      </c>
      <c r="J35" s="14"/>
    </row>
    <row r="36" customFormat="false" ht="15" hidden="false" customHeight="false" outlineLevel="0" collapsed="false">
      <c r="B36" s="9"/>
      <c r="C36" s="9"/>
      <c r="D36" s="18" t="s">
        <v>637</v>
      </c>
      <c r="E36" s="16" t="s">
        <v>638</v>
      </c>
      <c r="G36" s="17" t="n">
        <v>14.2857142857143</v>
      </c>
      <c r="J36" s="14"/>
    </row>
    <row r="37" customFormat="false" ht="15" hidden="false" customHeight="false" outlineLevel="0" collapsed="false">
      <c r="B37" s="9"/>
      <c r="C37" s="9"/>
      <c r="D37" s="9"/>
      <c r="E37" s="16" t="s">
        <v>639</v>
      </c>
      <c r="G37" s="17" t="n">
        <v>14.2857142857143</v>
      </c>
      <c r="J37" s="14"/>
    </row>
    <row r="38" customFormat="false" ht="15" hidden="false" customHeight="false" outlineLevel="0" collapsed="false">
      <c r="B38" s="9"/>
      <c r="C38" s="9"/>
      <c r="D38" s="9"/>
    </row>
    <row r="39" customFormat="false" ht="15" hidden="false" customHeight="true" outlineLevel="0" collapsed="false">
      <c r="B39" s="9" t="s">
        <v>640</v>
      </c>
      <c r="C39" s="10" t="n">
        <v>10</v>
      </c>
      <c r="D39" s="11" t="s">
        <v>4</v>
      </c>
      <c r="E39" s="12" t="s">
        <v>20</v>
      </c>
      <c r="F39" s="13" t="n">
        <v>38</v>
      </c>
      <c r="G39" s="13" t="n">
        <f aca="false">SUM(G40:G46)</f>
        <v>100</v>
      </c>
      <c r="I39" s="13" t="n">
        <v>16</v>
      </c>
      <c r="J39" s="14"/>
    </row>
    <row r="40" customFormat="false" ht="15" hidden="false" customHeight="false" outlineLevel="0" collapsed="false">
      <c r="B40" s="9"/>
      <c r="C40" s="9"/>
      <c r="D40" s="18" t="s">
        <v>641</v>
      </c>
      <c r="E40" s="16" t="s">
        <v>642</v>
      </c>
      <c r="G40" s="17" t="n">
        <v>14.2857142857143</v>
      </c>
      <c r="J40" s="14"/>
    </row>
    <row r="41" customFormat="false" ht="15" hidden="false" customHeight="false" outlineLevel="0" collapsed="false">
      <c r="B41" s="9"/>
      <c r="C41" s="9"/>
      <c r="D41" s="9"/>
      <c r="E41" s="16" t="s">
        <v>643</v>
      </c>
      <c r="G41" s="17" t="n">
        <v>14.2857142857143</v>
      </c>
      <c r="J41" s="14"/>
    </row>
    <row r="42" customFormat="false" ht="15" hidden="false" customHeight="false" outlineLevel="0" collapsed="false">
      <c r="B42" s="9"/>
      <c r="C42" s="9"/>
      <c r="D42" s="9"/>
      <c r="E42" s="16" t="s">
        <v>644</v>
      </c>
      <c r="G42" s="17" t="n">
        <v>14.2857142857143</v>
      </c>
      <c r="J42" s="14"/>
    </row>
    <row r="43" customFormat="false" ht="15" hidden="false" customHeight="false" outlineLevel="0" collapsed="false">
      <c r="B43" s="9"/>
      <c r="C43" s="9"/>
      <c r="D43" s="9"/>
      <c r="E43" s="16" t="s">
        <v>645</v>
      </c>
      <c r="G43" s="17" t="n">
        <v>14.2857142857143</v>
      </c>
      <c r="J43" s="14"/>
    </row>
    <row r="44" customFormat="false" ht="15" hidden="false" customHeight="false" outlineLevel="0" collapsed="false">
      <c r="B44" s="9"/>
      <c r="C44" s="9"/>
      <c r="D44" s="11" t="s">
        <v>9</v>
      </c>
      <c r="E44" s="16" t="s">
        <v>646</v>
      </c>
      <c r="G44" s="17" t="n">
        <v>14.2857142857143</v>
      </c>
      <c r="J44" s="14"/>
    </row>
    <row r="45" customFormat="false" ht="28.35" hidden="false" customHeight="false" outlineLevel="0" collapsed="false">
      <c r="B45" s="9"/>
      <c r="C45" s="9"/>
      <c r="D45" s="18" t="s">
        <v>637</v>
      </c>
      <c r="E45" s="16" t="s">
        <v>647</v>
      </c>
      <c r="G45" s="17" t="n">
        <v>14.2857142857143</v>
      </c>
      <c r="J45" s="14"/>
    </row>
    <row r="46" customFormat="false" ht="15" hidden="false" customHeight="false" outlineLevel="0" collapsed="false">
      <c r="B46" s="9"/>
      <c r="C46" s="9"/>
      <c r="D46" s="9"/>
      <c r="E46" s="16" t="s">
        <v>648</v>
      </c>
      <c r="G46" s="17" t="n">
        <v>14.2857142857143</v>
      </c>
      <c r="J46" s="14"/>
    </row>
    <row r="47" customFormat="false" ht="15" hidden="false" customHeight="false" outlineLevel="0" collapsed="false">
      <c r="B47" s="9"/>
      <c r="C47" s="9"/>
      <c r="D47" s="9"/>
    </row>
    <row r="48" customFormat="false" ht="15" hidden="false" customHeight="true" outlineLevel="0" collapsed="false">
      <c r="B48" s="9" t="s">
        <v>649</v>
      </c>
      <c r="C48" s="10" t="n">
        <v>18</v>
      </c>
      <c r="D48" s="11" t="s">
        <v>4</v>
      </c>
      <c r="E48" s="12" t="s">
        <v>20</v>
      </c>
      <c r="F48" s="13" t="n">
        <v>40</v>
      </c>
      <c r="G48" s="13" t="n">
        <f aca="false">SUM(G49:G57)</f>
        <v>100</v>
      </c>
      <c r="I48" s="13" t="n">
        <v>18</v>
      </c>
      <c r="J48" s="14"/>
    </row>
    <row r="49" customFormat="false" ht="28.35" hidden="false" customHeight="false" outlineLevel="0" collapsed="false">
      <c r="B49" s="9"/>
      <c r="C49" s="9"/>
      <c r="D49" s="18" t="s">
        <v>641</v>
      </c>
      <c r="E49" s="16" t="s">
        <v>650</v>
      </c>
      <c r="G49" s="17" t="n">
        <v>11.1111111111111</v>
      </c>
      <c r="J49" s="14"/>
    </row>
    <row r="50" customFormat="false" ht="15" hidden="false" customHeight="false" outlineLevel="0" collapsed="false">
      <c r="B50" s="9"/>
      <c r="C50" s="9"/>
      <c r="D50" s="9"/>
      <c r="E50" s="16" t="s">
        <v>651</v>
      </c>
      <c r="G50" s="17" t="n">
        <v>11.1111111111111</v>
      </c>
      <c r="H50" s="0" t="s">
        <v>555</v>
      </c>
      <c r="J50" s="14"/>
    </row>
    <row r="51" customFormat="false" ht="15" hidden="false" customHeight="false" outlineLevel="0" collapsed="false">
      <c r="B51" s="9"/>
      <c r="C51" s="9"/>
      <c r="D51" s="9"/>
      <c r="E51" s="16" t="s">
        <v>652</v>
      </c>
      <c r="G51" s="17" t="n">
        <v>11.1111111111111</v>
      </c>
      <c r="H51" s="0" t="s">
        <v>555</v>
      </c>
      <c r="J51" s="14"/>
    </row>
    <row r="52" customFormat="false" ht="28.35" hidden="false" customHeight="false" outlineLevel="0" collapsed="false">
      <c r="B52" s="9"/>
      <c r="C52" s="9"/>
      <c r="D52" s="9"/>
      <c r="E52" s="16" t="s">
        <v>653</v>
      </c>
      <c r="G52" s="17" t="n">
        <v>11.1111111111111</v>
      </c>
      <c r="J52" s="14"/>
    </row>
    <row r="53" customFormat="false" ht="15" hidden="false" customHeight="false" outlineLevel="0" collapsed="false">
      <c r="B53" s="9"/>
      <c r="C53" s="9"/>
      <c r="D53" s="9"/>
      <c r="E53" s="16" t="s">
        <v>654</v>
      </c>
      <c r="G53" s="17" t="n">
        <v>11.1111111111111</v>
      </c>
      <c r="H53" s="0" t="s">
        <v>555</v>
      </c>
      <c r="J53" s="14"/>
    </row>
    <row r="54" customFormat="false" ht="15" hidden="false" customHeight="false" outlineLevel="0" collapsed="false">
      <c r="B54" s="9"/>
      <c r="C54" s="9"/>
      <c r="D54" s="11" t="s">
        <v>9</v>
      </c>
      <c r="E54" s="16" t="s">
        <v>655</v>
      </c>
      <c r="G54" s="17" t="n">
        <v>11.1111111111111</v>
      </c>
      <c r="J54" s="14"/>
    </row>
    <row r="55" customFormat="false" ht="15" hidden="false" customHeight="false" outlineLevel="0" collapsed="false">
      <c r="B55" s="9"/>
      <c r="C55" s="9"/>
      <c r="D55" s="18" t="s">
        <v>637</v>
      </c>
      <c r="E55" s="16" t="s">
        <v>656</v>
      </c>
      <c r="G55" s="17" t="n">
        <v>11.1111111111111</v>
      </c>
      <c r="J55" s="14"/>
    </row>
    <row r="56" customFormat="false" ht="15" hidden="false" customHeight="false" outlineLevel="0" collapsed="false">
      <c r="B56" s="9"/>
      <c r="C56" s="9"/>
      <c r="D56" s="9"/>
      <c r="E56" s="16" t="s">
        <v>657</v>
      </c>
      <c r="G56" s="17" t="n">
        <v>11.1111111111111</v>
      </c>
      <c r="J56" s="14"/>
    </row>
    <row r="57" customFormat="false" ht="15" hidden="false" customHeight="false" outlineLevel="0" collapsed="false">
      <c r="B57" s="9"/>
      <c r="C57" s="9"/>
      <c r="D57" s="9"/>
      <c r="E57" s="16" t="s">
        <v>658</v>
      </c>
      <c r="G57" s="17" t="n">
        <v>11.1111111111111</v>
      </c>
      <c r="J57" s="14"/>
    </row>
    <row r="58" customFormat="false" ht="15" hidden="false" customHeight="false" outlineLevel="0" collapsed="false">
      <c r="B58" s="9"/>
      <c r="C58" s="9"/>
      <c r="D58" s="9"/>
    </row>
    <row r="59" customFormat="false" ht="15" hidden="false" customHeight="true" outlineLevel="0" collapsed="false">
      <c r="B59" s="9" t="s">
        <v>659</v>
      </c>
      <c r="C59" s="10" t="n">
        <v>10</v>
      </c>
      <c r="D59" s="11" t="s">
        <v>4</v>
      </c>
      <c r="E59" s="12" t="s">
        <v>20</v>
      </c>
      <c r="F59" s="13" t="n">
        <v>24</v>
      </c>
      <c r="G59" s="13" t="n">
        <f aca="false">SUM(G60:G66)</f>
        <v>100</v>
      </c>
      <c r="I59" s="13" t="n">
        <v>10</v>
      </c>
      <c r="J59" s="14"/>
    </row>
    <row r="60" customFormat="false" ht="15" hidden="false" customHeight="false" outlineLevel="0" collapsed="false">
      <c r="B60" s="9"/>
      <c r="C60" s="9"/>
      <c r="D60" s="18" t="s">
        <v>641</v>
      </c>
      <c r="E60" s="16" t="s">
        <v>660</v>
      </c>
      <c r="G60" s="17" t="n">
        <v>14.2857142857143</v>
      </c>
      <c r="J60" s="14"/>
    </row>
    <row r="61" customFormat="false" ht="15" hidden="false" customHeight="false" outlineLevel="0" collapsed="false">
      <c r="B61" s="9"/>
      <c r="C61" s="9"/>
      <c r="D61" s="9"/>
      <c r="E61" s="16" t="s">
        <v>661</v>
      </c>
      <c r="G61" s="17" t="n">
        <v>14.2857142857143</v>
      </c>
      <c r="H61" s="0" t="s">
        <v>555</v>
      </c>
      <c r="J61" s="14"/>
    </row>
    <row r="62" customFormat="false" ht="15" hidden="false" customHeight="false" outlineLevel="0" collapsed="false">
      <c r="B62" s="9"/>
      <c r="C62" s="9"/>
      <c r="D62" s="9"/>
      <c r="E62" s="16" t="s">
        <v>662</v>
      </c>
      <c r="G62" s="17" t="n">
        <v>14.2857142857143</v>
      </c>
      <c r="J62" s="14"/>
    </row>
    <row r="63" customFormat="false" ht="15" hidden="false" customHeight="false" outlineLevel="0" collapsed="false">
      <c r="B63" s="9"/>
      <c r="C63" s="9"/>
      <c r="D63" s="9"/>
      <c r="E63" s="16" t="s">
        <v>663</v>
      </c>
      <c r="G63" s="17" t="n">
        <v>14.2857142857143</v>
      </c>
      <c r="J63" s="14"/>
    </row>
    <row r="64" customFormat="false" ht="15" hidden="false" customHeight="false" outlineLevel="0" collapsed="false">
      <c r="B64" s="9"/>
      <c r="C64" s="9"/>
      <c r="D64" s="11" t="s">
        <v>9</v>
      </c>
      <c r="E64" s="16" t="s">
        <v>664</v>
      </c>
      <c r="G64" s="17" t="n">
        <v>14.2857142857143</v>
      </c>
      <c r="J64" s="14"/>
    </row>
    <row r="65" customFormat="false" ht="15" hidden="false" customHeight="false" outlineLevel="0" collapsed="false">
      <c r="B65" s="9"/>
      <c r="C65" s="9"/>
      <c r="D65" s="18" t="s">
        <v>637</v>
      </c>
      <c r="E65" s="16" t="s">
        <v>665</v>
      </c>
      <c r="G65" s="17" t="n">
        <v>14.2857142857143</v>
      </c>
      <c r="J65" s="14"/>
    </row>
    <row r="66" customFormat="false" ht="15" hidden="false" customHeight="false" outlineLevel="0" collapsed="false">
      <c r="B66" s="9"/>
      <c r="C66" s="9"/>
      <c r="D66" s="9"/>
      <c r="E66" s="16" t="s">
        <v>666</v>
      </c>
      <c r="G66" s="17" t="n">
        <v>14.2857142857143</v>
      </c>
      <c r="J66" s="14"/>
    </row>
    <row r="67" customFormat="false" ht="15" hidden="false" customHeight="false" outlineLevel="0" collapsed="false">
      <c r="B67" s="9"/>
      <c r="C67" s="9"/>
      <c r="D67" s="9"/>
    </row>
    <row r="68" customFormat="false" ht="15" hidden="false" customHeight="true" outlineLevel="0" collapsed="false">
      <c r="B68" s="9" t="s">
        <v>667</v>
      </c>
      <c r="C68" s="10" t="n">
        <v>10</v>
      </c>
      <c r="D68" s="11" t="s">
        <v>4</v>
      </c>
      <c r="E68" s="12" t="s">
        <v>20</v>
      </c>
      <c r="F68" s="13" t="n">
        <v>24</v>
      </c>
      <c r="G68" s="13" t="n">
        <f aca="false">SUM(G69:G75)</f>
        <v>100</v>
      </c>
      <c r="I68" s="13" t="n">
        <v>10</v>
      </c>
      <c r="J68" s="14"/>
    </row>
    <row r="69" customFormat="false" ht="15" hidden="false" customHeight="false" outlineLevel="0" collapsed="false">
      <c r="B69" s="9"/>
      <c r="C69" s="9"/>
      <c r="D69" s="18" t="s">
        <v>668</v>
      </c>
      <c r="E69" s="16" t="s">
        <v>669</v>
      </c>
      <c r="G69" s="17" t="n">
        <v>14.2857142857143</v>
      </c>
      <c r="J69" s="14"/>
    </row>
    <row r="70" customFormat="false" ht="28.35" hidden="false" customHeight="false" outlineLevel="0" collapsed="false">
      <c r="B70" s="9"/>
      <c r="C70" s="9"/>
      <c r="D70" s="9"/>
      <c r="E70" s="16" t="s">
        <v>670</v>
      </c>
      <c r="G70" s="17" t="n">
        <v>14.2857142857143</v>
      </c>
      <c r="J70" s="14"/>
    </row>
    <row r="71" customFormat="false" ht="15" hidden="false" customHeight="false" outlineLevel="0" collapsed="false">
      <c r="B71" s="9"/>
      <c r="C71" s="9"/>
      <c r="D71" s="9"/>
      <c r="E71" s="16" t="s">
        <v>671</v>
      </c>
      <c r="G71" s="17" t="n">
        <v>14.2857142857143</v>
      </c>
      <c r="J71" s="14"/>
    </row>
    <row r="72" customFormat="false" ht="15" hidden="false" customHeight="false" outlineLevel="0" collapsed="false">
      <c r="B72" s="9"/>
      <c r="C72" s="9"/>
      <c r="D72" s="9"/>
      <c r="E72" s="16" t="s">
        <v>672</v>
      </c>
      <c r="G72" s="17" t="n">
        <v>14.2857142857143</v>
      </c>
      <c r="J72" s="14"/>
    </row>
    <row r="73" customFormat="false" ht="15" hidden="false" customHeight="false" outlineLevel="0" collapsed="false">
      <c r="B73" s="9"/>
      <c r="C73" s="9"/>
      <c r="D73" s="11" t="s">
        <v>9</v>
      </c>
      <c r="E73" s="16" t="s">
        <v>673</v>
      </c>
      <c r="G73" s="17" t="n">
        <v>14.2857142857143</v>
      </c>
      <c r="J73" s="14"/>
    </row>
    <row r="74" customFormat="false" ht="28.35" hidden="false" customHeight="false" outlineLevel="0" collapsed="false">
      <c r="B74" s="9"/>
      <c r="C74" s="9"/>
      <c r="D74" s="18" t="s">
        <v>637</v>
      </c>
      <c r="E74" s="16" t="s">
        <v>674</v>
      </c>
      <c r="G74" s="17" t="n">
        <v>14.2857142857143</v>
      </c>
      <c r="J74" s="14"/>
    </row>
    <row r="75" customFormat="false" ht="15" hidden="false" customHeight="false" outlineLevel="0" collapsed="false">
      <c r="B75" s="9"/>
      <c r="C75" s="9"/>
      <c r="D75" s="9"/>
      <c r="E75" s="16" t="s">
        <v>675</v>
      </c>
      <c r="G75" s="17" t="n">
        <v>14.2857142857143</v>
      </c>
      <c r="J75" s="14"/>
    </row>
    <row r="76" customFormat="false" ht="15" hidden="false" customHeight="false" outlineLevel="0" collapsed="false">
      <c r="B76" s="9"/>
      <c r="C76" s="9"/>
      <c r="D76" s="9"/>
    </row>
    <row r="77" customFormat="false" ht="15" hidden="false" customHeight="true" outlineLevel="0" collapsed="false">
      <c r="B77" s="9" t="s">
        <v>676</v>
      </c>
      <c r="C77" s="10" t="n">
        <v>15</v>
      </c>
      <c r="D77" s="11" t="s">
        <v>4</v>
      </c>
      <c r="E77" s="12" t="s">
        <v>20</v>
      </c>
      <c r="F77" s="13" t="n">
        <v>50</v>
      </c>
      <c r="G77" s="13" t="n">
        <f aca="false">SUM(G78:G87)</f>
        <v>100</v>
      </c>
      <c r="I77" s="13" t="n">
        <v>24</v>
      </c>
      <c r="J77" s="14"/>
    </row>
    <row r="78" customFormat="false" ht="28.35" hidden="false" customHeight="false" outlineLevel="0" collapsed="false">
      <c r="B78" s="9"/>
      <c r="C78" s="9"/>
      <c r="D78" s="18" t="s">
        <v>668</v>
      </c>
      <c r="E78" s="16" t="s">
        <v>677</v>
      </c>
      <c r="G78" s="17" t="n">
        <v>10</v>
      </c>
      <c r="J78" s="14"/>
    </row>
    <row r="79" customFormat="false" ht="15" hidden="false" customHeight="false" outlineLevel="0" collapsed="false">
      <c r="B79" s="9"/>
      <c r="C79" s="9"/>
      <c r="D79" s="9"/>
      <c r="E79" s="16" t="s">
        <v>678</v>
      </c>
      <c r="G79" s="17" t="n">
        <v>10</v>
      </c>
      <c r="H79" s="0" t="s">
        <v>555</v>
      </c>
      <c r="J79" s="14"/>
    </row>
    <row r="80" customFormat="false" ht="28.35" hidden="false" customHeight="false" outlineLevel="0" collapsed="false">
      <c r="B80" s="9"/>
      <c r="C80" s="9"/>
      <c r="D80" s="9"/>
      <c r="E80" s="16" t="s">
        <v>679</v>
      </c>
      <c r="G80" s="17" t="n">
        <v>10</v>
      </c>
      <c r="J80" s="14"/>
    </row>
    <row r="81" customFormat="false" ht="28.35" hidden="false" customHeight="false" outlineLevel="0" collapsed="false">
      <c r="B81" s="9"/>
      <c r="C81" s="9"/>
      <c r="D81" s="9"/>
      <c r="E81" s="16" t="s">
        <v>680</v>
      </c>
      <c r="G81" s="17" t="n">
        <v>10</v>
      </c>
      <c r="J81" s="14"/>
    </row>
    <row r="82" customFormat="false" ht="28.35" hidden="false" customHeight="false" outlineLevel="0" collapsed="false">
      <c r="B82" s="9"/>
      <c r="C82" s="9"/>
      <c r="D82" s="9"/>
      <c r="E82" s="16" t="s">
        <v>681</v>
      </c>
      <c r="G82" s="17" t="n">
        <v>10</v>
      </c>
      <c r="J82" s="14"/>
    </row>
    <row r="83" customFormat="false" ht="28.35" hidden="false" customHeight="false" outlineLevel="0" collapsed="false">
      <c r="B83" s="9"/>
      <c r="C83" s="9"/>
      <c r="D83" s="11" t="s">
        <v>9</v>
      </c>
      <c r="E83" s="16" t="s">
        <v>682</v>
      </c>
      <c r="G83" s="17" t="n">
        <v>10</v>
      </c>
      <c r="J83" s="14"/>
    </row>
    <row r="84" customFormat="false" ht="15" hidden="false" customHeight="false" outlineLevel="0" collapsed="false">
      <c r="B84" s="9"/>
      <c r="C84" s="9"/>
      <c r="D84" s="18" t="s">
        <v>637</v>
      </c>
      <c r="E84" s="16" t="s">
        <v>683</v>
      </c>
      <c r="G84" s="17" t="n">
        <v>10</v>
      </c>
      <c r="J84" s="14"/>
    </row>
    <row r="85" customFormat="false" ht="28.35" hidden="false" customHeight="false" outlineLevel="0" collapsed="false">
      <c r="B85" s="9"/>
      <c r="C85" s="9"/>
      <c r="D85" s="9"/>
      <c r="E85" s="16" t="s">
        <v>684</v>
      </c>
      <c r="G85" s="17" t="n">
        <v>10</v>
      </c>
      <c r="J85" s="14"/>
    </row>
    <row r="86" customFormat="false" ht="15" hidden="false" customHeight="false" outlineLevel="0" collapsed="false">
      <c r="B86" s="9"/>
      <c r="C86" s="9"/>
      <c r="D86" s="9"/>
      <c r="E86" s="16" t="s">
        <v>685</v>
      </c>
      <c r="G86" s="17" t="n">
        <v>10</v>
      </c>
      <c r="J86" s="14"/>
    </row>
    <row r="87" customFormat="false" ht="28.35" hidden="false" customHeight="false" outlineLevel="0" collapsed="false">
      <c r="B87" s="9"/>
      <c r="C87" s="9"/>
      <c r="D87" s="9"/>
      <c r="E87" s="16" t="s">
        <v>686</v>
      </c>
      <c r="G87" s="17" t="n">
        <v>10</v>
      </c>
      <c r="J87" s="14"/>
    </row>
    <row r="88" customFormat="false" ht="15" hidden="false" customHeight="false" outlineLevel="0" collapsed="false">
      <c r="B88" s="9"/>
      <c r="C88" s="9"/>
      <c r="D88" s="9"/>
    </row>
  </sheetData>
  <mergeCells count="54">
    <mergeCell ref="C1:E1"/>
    <mergeCell ref="C2:E2"/>
    <mergeCell ref="C3:E3"/>
    <mergeCell ref="F3:F4"/>
    <mergeCell ref="I3:I4"/>
    <mergeCell ref="B8:B9"/>
    <mergeCell ref="C8:C9"/>
    <mergeCell ref="D8:D9"/>
    <mergeCell ref="E8:E9"/>
    <mergeCell ref="F8:F9"/>
    <mergeCell ref="G8:G9"/>
    <mergeCell ref="H8:H9"/>
    <mergeCell ref="I8:I9"/>
    <mergeCell ref="J8:J9"/>
    <mergeCell ref="B10:B19"/>
    <mergeCell ref="C10:C19"/>
    <mergeCell ref="J10:J18"/>
    <mergeCell ref="D11:D14"/>
    <mergeCell ref="D16:D19"/>
    <mergeCell ref="B20:B29"/>
    <mergeCell ref="C20:C29"/>
    <mergeCell ref="J20:J28"/>
    <mergeCell ref="D21:D24"/>
    <mergeCell ref="D26:D29"/>
    <mergeCell ref="B30:B38"/>
    <mergeCell ref="C30:C38"/>
    <mergeCell ref="J30:J37"/>
    <mergeCell ref="D31:D34"/>
    <mergeCell ref="D36:D38"/>
    <mergeCell ref="B39:B47"/>
    <mergeCell ref="C39:C47"/>
    <mergeCell ref="J39:J46"/>
    <mergeCell ref="D40:D43"/>
    <mergeCell ref="D45:D47"/>
    <mergeCell ref="B48:B58"/>
    <mergeCell ref="C48:C58"/>
    <mergeCell ref="J48:J57"/>
    <mergeCell ref="D49:D53"/>
    <mergeCell ref="D55:D58"/>
    <mergeCell ref="B59:B67"/>
    <mergeCell ref="C59:C67"/>
    <mergeCell ref="J59:J66"/>
    <mergeCell ref="D60:D63"/>
    <mergeCell ref="D65:D67"/>
    <mergeCell ref="B68:B76"/>
    <mergeCell ref="C68:C76"/>
    <mergeCell ref="J68:J75"/>
    <mergeCell ref="D69:D72"/>
    <mergeCell ref="D74:D76"/>
    <mergeCell ref="B77:B88"/>
    <mergeCell ref="C77:C88"/>
    <mergeCell ref="J77:J87"/>
    <mergeCell ref="D78:D82"/>
    <mergeCell ref="D84:D8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687</v>
      </c>
      <c r="D1" s="2"/>
      <c r="E1" s="2"/>
    </row>
    <row r="2" customFormat="false" ht="17.35" hidden="false" customHeight="false" outlineLevel="0" collapsed="false">
      <c r="B2" s="1" t="s">
        <v>2</v>
      </c>
      <c r="C2" s="3" t="s">
        <v>688</v>
      </c>
      <c r="D2" s="3"/>
      <c r="E2" s="3"/>
      <c r="J2" s="0" t="s">
        <v>4</v>
      </c>
    </row>
    <row r="3" customFormat="false" ht="16.15" hidden="false" customHeight="true" outlineLevel="0" collapsed="false">
      <c r="B3" s="1" t="s">
        <v>5</v>
      </c>
      <c r="C3" s="2" t="s">
        <v>126</v>
      </c>
      <c r="D3" s="2"/>
      <c r="E3" s="2"/>
      <c r="F3" s="4" t="s">
        <v>7</v>
      </c>
      <c r="I3" s="4" t="s">
        <v>8</v>
      </c>
      <c r="J3" s="0" t="s">
        <v>689</v>
      </c>
    </row>
    <row r="4" customFormat="false" ht="15" hidden="false" customHeight="false" outlineLevel="0" collapsed="false">
      <c r="F4" s="4"/>
      <c r="I4" s="4"/>
      <c r="J4" s="0" t="s">
        <v>9</v>
      </c>
    </row>
    <row r="5" customFormat="false" ht="19.7" hidden="false" customHeight="false" outlineLevel="0" collapsed="false">
      <c r="F5" s="5" t="n">
        <f aca="false">SUM(F8:F200)</f>
        <v>100</v>
      </c>
      <c r="I5" s="6" t="n">
        <f aca="false">SUM(I8:I200)</f>
        <v>43</v>
      </c>
      <c r="J5" s="0" t="s">
        <v>690</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691</v>
      </c>
      <c r="C10" s="10" t="n">
        <v>20</v>
      </c>
      <c r="D10" s="11" t="s">
        <v>4</v>
      </c>
      <c r="E10" s="12" t="s">
        <v>20</v>
      </c>
      <c r="F10" s="13" t="n">
        <v>50</v>
      </c>
      <c r="G10" s="13" t="n">
        <f aca="false">SUM(G11:G20)</f>
        <v>100</v>
      </c>
      <c r="I10" s="13" t="n">
        <v>12</v>
      </c>
      <c r="J10" s="14"/>
    </row>
    <row r="11" customFormat="false" ht="15" hidden="false" customHeight="false" outlineLevel="0" collapsed="false">
      <c r="B11" s="9"/>
      <c r="C11" s="9"/>
      <c r="D11" s="18" t="s">
        <v>692</v>
      </c>
      <c r="E11" s="16" t="s">
        <v>693</v>
      </c>
      <c r="F11" s="0" t="n">
        <v>0</v>
      </c>
      <c r="G11" s="17" t="n">
        <v>10</v>
      </c>
      <c r="H11" s="0" t="s">
        <v>555</v>
      </c>
      <c r="J11" s="14"/>
    </row>
    <row r="12" customFormat="false" ht="15" hidden="false" customHeight="false" outlineLevel="0" collapsed="false">
      <c r="B12" s="9"/>
      <c r="C12" s="9"/>
      <c r="D12" s="9"/>
      <c r="E12" s="16" t="s">
        <v>694</v>
      </c>
      <c r="F12" s="0" t="n">
        <v>0</v>
      </c>
      <c r="G12" s="17" t="n">
        <v>10</v>
      </c>
      <c r="J12" s="14"/>
    </row>
    <row r="13" customFormat="false" ht="15" hidden="false" customHeight="false" outlineLevel="0" collapsed="false">
      <c r="B13" s="9"/>
      <c r="C13" s="9"/>
      <c r="D13" s="9"/>
      <c r="E13" s="16" t="s">
        <v>695</v>
      </c>
      <c r="F13" s="0" t="n">
        <v>0</v>
      </c>
      <c r="G13" s="17" t="n">
        <v>10</v>
      </c>
      <c r="J13" s="14"/>
    </row>
    <row r="14" customFormat="false" ht="15" hidden="false" customHeight="false" outlineLevel="0" collapsed="false">
      <c r="B14" s="9"/>
      <c r="C14" s="9"/>
      <c r="D14" s="9"/>
      <c r="E14" s="16" t="s">
        <v>696</v>
      </c>
      <c r="F14" s="0" t="n">
        <v>0</v>
      </c>
      <c r="G14" s="17" t="n">
        <v>10</v>
      </c>
      <c r="H14" s="0" t="s">
        <v>555</v>
      </c>
      <c r="J14" s="14"/>
    </row>
    <row r="15" customFormat="false" ht="15" hidden="false" customHeight="false" outlineLevel="0" collapsed="false">
      <c r="B15" s="9"/>
      <c r="C15" s="9"/>
      <c r="D15" s="9"/>
      <c r="E15" s="16" t="s">
        <v>697</v>
      </c>
      <c r="F15" s="0" t="n">
        <v>0</v>
      </c>
      <c r="G15" s="17" t="n">
        <v>10</v>
      </c>
      <c r="H15" s="0" t="s">
        <v>555</v>
      </c>
      <c r="J15" s="14"/>
    </row>
    <row r="16" customFormat="false" ht="15" hidden="false" customHeight="false" outlineLevel="0" collapsed="false">
      <c r="B16" s="9"/>
      <c r="C16" s="9"/>
      <c r="D16" s="11" t="s">
        <v>9</v>
      </c>
      <c r="E16" s="16" t="s">
        <v>698</v>
      </c>
      <c r="F16" s="0" t="n">
        <v>0</v>
      </c>
      <c r="G16" s="17" t="n">
        <v>10</v>
      </c>
      <c r="H16" s="0" t="s">
        <v>555</v>
      </c>
      <c r="J16" s="14"/>
    </row>
    <row r="17" customFormat="false" ht="28.35" hidden="false" customHeight="false" outlineLevel="0" collapsed="false">
      <c r="B17" s="9"/>
      <c r="C17" s="9"/>
      <c r="D17" s="18" t="s">
        <v>699</v>
      </c>
      <c r="E17" s="16" t="s">
        <v>700</v>
      </c>
      <c r="F17" s="0" t="n">
        <v>0</v>
      </c>
      <c r="G17" s="17" t="n">
        <v>10</v>
      </c>
      <c r="J17" s="14"/>
    </row>
    <row r="18" customFormat="false" ht="15" hidden="false" customHeight="false" outlineLevel="0" collapsed="false">
      <c r="B18" s="9"/>
      <c r="C18" s="9"/>
      <c r="D18" s="9"/>
      <c r="E18" s="16" t="s">
        <v>701</v>
      </c>
      <c r="F18" s="0" t="n">
        <v>0</v>
      </c>
      <c r="G18" s="17" t="n">
        <v>10</v>
      </c>
      <c r="J18" s="14"/>
    </row>
    <row r="19" customFormat="false" ht="15" hidden="false" customHeight="false" outlineLevel="0" collapsed="false">
      <c r="B19" s="9"/>
      <c r="C19" s="9"/>
      <c r="D19" s="9"/>
      <c r="E19" s="16" t="s">
        <v>702</v>
      </c>
      <c r="F19" s="0" t="n">
        <v>0</v>
      </c>
      <c r="G19" s="17" t="n">
        <v>10</v>
      </c>
      <c r="H19" s="0" t="s">
        <v>555</v>
      </c>
      <c r="J19" s="14"/>
    </row>
    <row r="20" customFormat="false" ht="15" hidden="false" customHeight="false" outlineLevel="0" collapsed="false">
      <c r="B20" s="9"/>
      <c r="C20" s="9"/>
      <c r="D20" s="9"/>
      <c r="E20" s="16" t="s">
        <v>703</v>
      </c>
      <c r="F20" s="0" t="n">
        <v>0</v>
      </c>
      <c r="G20" s="17" t="n">
        <v>10</v>
      </c>
      <c r="H20" s="0" t="s">
        <v>555</v>
      </c>
      <c r="J20" s="14"/>
    </row>
    <row r="21" customFormat="false" ht="15" hidden="false" customHeight="false" outlineLevel="0" collapsed="false">
      <c r="B21" s="9"/>
      <c r="C21" s="9"/>
      <c r="D21" s="9"/>
    </row>
    <row r="22" customFormat="false" ht="15" hidden="false" customHeight="true" outlineLevel="0" collapsed="false">
      <c r="B22" s="9" t="s">
        <v>704</v>
      </c>
      <c r="C22" s="10" t="n">
        <v>20</v>
      </c>
      <c r="D22" s="11" t="s">
        <v>4</v>
      </c>
      <c r="E22" s="12" t="s">
        <v>20</v>
      </c>
      <c r="F22" s="13" t="n">
        <v>20</v>
      </c>
      <c r="G22" s="13" t="n">
        <f aca="false">SUM(G23:G30)</f>
        <v>100</v>
      </c>
      <c r="I22" s="13" t="n">
        <v>3</v>
      </c>
      <c r="J22" s="14"/>
    </row>
    <row r="23" customFormat="false" ht="15" hidden="false" customHeight="false" outlineLevel="0" collapsed="false">
      <c r="B23" s="9"/>
      <c r="C23" s="9"/>
      <c r="D23" s="18" t="s">
        <v>705</v>
      </c>
      <c r="E23" s="16" t="s">
        <v>706</v>
      </c>
      <c r="F23" s="0" t="n">
        <v>0</v>
      </c>
      <c r="G23" s="17" t="n">
        <v>12.5</v>
      </c>
      <c r="J23" s="14"/>
    </row>
    <row r="24" customFormat="false" ht="15" hidden="false" customHeight="false" outlineLevel="0" collapsed="false">
      <c r="B24" s="9"/>
      <c r="C24" s="9"/>
      <c r="D24" s="9"/>
      <c r="E24" s="16" t="s">
        <v>707</v>
      </c>
      <c r="F24" s="0" t="n">
        <v>0</v>
      </c>
      <c r="G24" s="17" t="n">
        <v>12.5</v>
      </c>
      <c r="J24" s="14"/>
    </row>
    <row r="25" customFormat="false" ht="15" hidden="false" customHeight="false" outlineLevel="0" collapsed="false">
      <c r="B25" s="9"/>
      <c r="C25" s="9"/>
      <c r="D25" s="9"/>
      <c r="E25" s="16" t="s">
        <v>708</v>
      </c>
      <c r="F25" s="0" t="n">
        <v>0</v>
      </c>
      <c r="G25" s="17" t="n">
        <v>12.5</v>
      </c>
      <c r="J25" s="14"/>
    </row>
    <row r="26" customFormat="false" ht="15" hidden="false" customHeight="false" outlineLevel="0" collapsed="false">
      <c r="B26" s="9"/>
      <c r="C26" s="9"/>
      <c r="D26" s="9"/>
      <c r="E26" s="16" t="s">
        <v>709</v>
      </c>
      <c r="F26" s="0" t="n">
        <v>0</v>
      </c>
      <c r="G26" s="17" t="n">
        <v>12.5</v>
      </c>
      <c r="J26" s="14"/>
    </row>
    <row r="27" customFormat="false" ht="15" hidden="false" customHeight="false" outlineLevel="0" collapsed="false">
      <c r="B27" s="9"/>
      <c r="C27" s="9"/>
      <c r="D27" s="11" t="s">
        <v>9</v>
      </c>
      <c r="E27" s="16" t="s">
        <v>710</v>
      </c>
      <c r="F27" s="0" t="n">
        <v>0</v>
      </c>
      <c r="G27" s="17" t="n">
        <v>12.5</v>
      </c>
      <c r="J27" s="14"/>
    </row>
    <row r="28" customFormat="false" ht="15" hidden="false" customHeight="false" outlineLevel="0" collapsed="false">
      <c r="B28" s="9"/>
      <c r="C28" s="9"/>
      <c r="D28" s="18" t="s">
        <v>699</v>
      </c>
      <c r="E28" s="16" t="s">
        <v>711</v>
      </c>
      <c r="F28" s="0" t="n">
        <v>0</v>
      </c>
      <c r="G28" s="17" t="n">
        <v>12.5</v>
      </c>
      <c r="J28" s="14"/>
    </row>
    <row r="29" customFormat="false" ht="15" hidden="false" customHeight="false" outlineLevel="0" collapsed="false">
      <c r="B29" s="9"/>
      <c r="C29" s="9"/>
      <c r="D29" s="9"/>
      <c r="E29" s="16" t="s">
        <v>712</v>
      </c>
      <c r="F29" s="0" t="n">
        <v>0</v>
      </c>
      <c r="G29" s="17" t="n">
        <v>12.5</v>
      </c>
      <c r="J29" s="14"/>
    </row>
    <row r="30" customFormat="false" ht="15" hidden="false" customHeight="false" outlineLevel="0" collapsed="false">
      <c r="B30" s="9"/>
      <c r="C30" s="9"/>
      <c r="D30" s="9"/>
      <c r="E30" s="16" t="s">
        <v>713</v>
      </c>
      <c r="F30" s="0" t="n">
        <v>0</v>
      </c>
      <c r="G30" s="17" t="n">
        <v>12.5</v>
      </c>
      <c r="J30" s="14"/>
    </row>
    <row r="31" customFormat="false" ht="15" hidden="false" customHeight="false" outlineLevel="0" collapsed="false">
      <c r="B31" s="9"/>
      <c r="C31" s="9"/>
      <c r="D31" s="9"/>
    </row>
    <row r="32" customFormat="false" ht="15" hidden="false" customHeight="true" outlineLevel="0" collapsed="false">
      <c r="B32" s="9" t="s">
        <v>714</v>
      </c>
      <c r="C32" s="10" t="n">
        <v>20</v>
      </c>
      <c r="D32" s="11" t="s">
        <v>4</v>
      </c>
      <c r="E32" s="12" t="s">
        <v>20</v>
      </c>
      <c r="F32" s="13" t="n">
        <v>25</v>
      </c>
      <c r="G32" s="13" t="n">
        <f aca="false">SUM(G33:G40)</f>
        <v>100</v>
      </c>
      <c r="I32" s="13" t="n">
        <v>8</v>
      </c>
      <c r="J32" s="14"/>
    </row>
    <row r="33" customFormat="false" ht="15" hidden="false" customHeight="false" outlineLevel="0" collapsed="false">
      <c r="B33" s="9"/>
      <c r="C33" s="9"/>
      <c r="D33" s="18" t="s">
        <v>715</v>
      </c>
      <c r="E33" s="16" t="s">
        <v>716</v>
      </c>
      <c r="F33" s="0" t="n">
        <v>0</v>
      </c>
      <c r="G33" s="17" t="n">
        <v>12.5</v>
      </c>
      <c r="J33" s="14"/>
    </row>
    <row r="34" customFormat="false" ht="15" hidden="false" customHeight="false" outlineLevel="0" collapsed="false">
      <c r="B34" s="9"/>
      <c r="C34" s="9"/>
      <c r="D34" s="9"/>
      <c r="E34" s="16" t="s">
        <v>717</v>
      </c>
      <c r="F34" s="0" t="n">
        <v>0</v>
      </c>
      <c r="G34" s="17" t="n">
        <v>12.5</v>
      </c>
      <c r="J34" s="14"/>
    </row>
    <row r="35" customFormat="false" ht="15" hidden="false" customHeight="false" outlineLevel="0" collapsed="false">
      <c r="B35" s="9"/>
      <c r="C35" s="9"/>
      <c r="D35" s="9"/>
      <c r="E35" s="16" t="s">
        <v>718</v>
      </c>
      <c r="F35" s="0" t="n">
        <v>0</v>
      </c>
      <c r="G35" s="17" t="n">
        <v>12.5</v>
      </c>
      <c r="J35" s="14"/>
    </row>
    <row r="36" customFormat="false" ht="15" hidden="false" customHeight="false" outlineLevel="0" collapsed="false">
      <c r="B36" s="9"/>
      <c r="C36" s="9"/>
      <c r="D36" s="9"/>
      <c r="E36" s="16" t="s">
        <v>719</v>
      </c>
      <c r="F36" s="0" t="n">
        <v>0</v>
      </c>
      <c r="G36" s="17" t="n">
        <v>12.5</v>
      </c>
      <c r="J36" s="14"/>
    </row>
    <row r="37" customFormat="false" ht="15" hidden="false" customHeight="false" outlineLevel="0" collapsed="false">
      <c r="B37" s="9"/>
      <c r="C37" s="9"/>
      <c r="D37" s="11" t="s">
        <v>9</v>
      </c>
      <c r="E37" s="16" t="s">
        <v>720</v>
      </c>
      <c r="F37" s="0" t="n">
        <v>0</v>
      </c>
      <c r="G37" s="17" t="n">
        <v>12.5</v>
      </c>
      <c r="J37" s="14"/>
    </row>
    <row r="38" customFormat="false" ht="15" hidden="false" customHeight="false" outlineLevel="0" collapsed="false">
      <c r="B38" s="9"/>
      <c r="C38" s="9"/>
      <c r="D38" s="18" t="s">
        <v>699</v>
      </c>
      <c r="E38" s="16" t="s">
        <v>721</v>
      </c>
      <c r="F38" s="0" t="n">
        <v>0</v>
      </c>
      <c r="G38" s="17" t="n">
        <v>12.5</v>
      </c>
      <c r="J38" s="14"/>
    </row>
    <row r="39" customFormat="false" ht="15" hidden="false" customHeight="false" outlineLevel="0" collapsed="false">
      <c r="B39" s="9"/>
      <c r="C39" s="9"/>
      <c r="D39" s="9"/>
      <c r="E39" s="16" t="s">
        <v>722</v>
      </c>
      <c r="F39" s="0" t="n">
        <v>0</v>
      </c>
      <c r="G39" s="17" t="n">
        <v>12.5</v>
      </c>
      <c r="J39" s="14"/>
    </row>
    <row r="40" customFormat="false" ht="15" hidden="false" customHeight="false" outlineLevel="0" collapsed="false">
      <c r="B40" s="9"/>
      <c r="C40" s="9"/>
      <c r="D40" s="9"/>
      <c r="E40" s="16" t="s">
        <v>723</v>
      </c>
      <c r="F40" s="0" t="n">
        <v>0</v>
      </c>
      <c r="G40" s="17" t="n">
        <v>12.5</v>
      </c>
      <c r="J40" s="14"/>
    </row>
    <row r="41" customFormat="false" ht="15" hidden="false" customHeight="false" outlineLevel="0" collapsed="false">
      <c r="B41" s="9"/>
      <c r="C41" s="9"/>
      <c r="D41" s="9"/>
    </row>
    <row r="42" customFormat="false" ht="15" hidden="false" customHeight="true" outlineLevel="0" collapsed="false">
      <c r="B42" s="9" t="s">
        <v>724</v>
      </c>
      <c r="C42" s="10" t="n">
        <v>20</v>
      </c>
      <c r="D42" s="11" t="s">
        <v>4</v>
      </c>
      <c r="E42" s="12" t="s">
        <v>20</v>
      </c>
      <c r="F42" s="13" t="n">
        <v>2</v>
      </c>
      <c r="G42" s="13" t="n">
        <f aca="false">SUM(G43:G49)</f>
        <v>100</v>
      </c>
      <c r="I42" s="13" t="n">
        <v>10</v>
      </c>
      <c r="J42" s="14"/>
    </row>
    <row r="43" customFormat="false" ht="15" hidden="false" customHeight="false" outlineLevel="0" collapsed="false">
      <c r="B43" s="9"/>
      <c r="C43" s="9"/>
      <c r="D43" s="18" t="s">
        <v>725</v>
      </c>
      <c r="E43" s="16" t="s">
        <v>726</v>
      </c>
      <c r="F43" s="0" t="n">
        <v>0</v>
      </c>
      <c r="G43" s="17" t="n">
        <v>14.2857142857143</v>
      </c>
      <c r="J43" s="14"/>
    </row>
    <row r="44" customFormat="false" ht="28.35" hidden="false" customHeight="false" outlineLevel="0" collapsed="false">
      <c r="B44" s="9"/>
      <c r="C44" s="9"/>
      <c r="D44" s="9"/>
      <c r="E44" s="16" t="s">
        <v>727</v>
      </c>
      <c r="F44" s="0" t="n">
        <v>0</v>
      </c>
      <c r="G44" s="17" t="n">
        <v>14.2857142857143</v>
      </c>
      <c r="J44" s="14"/>
    </row>
    <row r="45" customFormat="false" ht="15" hidden="false" customHeight="false" outlineLevel="0" collapsed="false">
      <c r="B45" s="9"/>
      <c r="C45" s="9"/>
      <c r="D45" s="9"/>
      <c r="E45" s="16" t="s">
        <v>728</v>
      </c>
      <c r="F45" s="0" t="n">
        <v>0</v>
      </c>
      <c r="G45" s="17" t="n">
        <v>14.2857142857143</v>
      </c>
      <c r="J45" s="14"/>
    </row>
    <row r="46" customFormat="false" ht="15" hidden="false" customHeight="false" outlineLevel="0" collapsed="false">
      <c r="B46" s="9"/>
      <c r="C46" s="9"/>
      <c r="D46" s="9"/>
      <c r="E46" s="16" t="s">
        <v>729</v>
      </c>
      <c r="F46" s="0" t="n">
        <v>0</v>
      </c>
      <c r="G46" s="17" t="n">
        <v>14.2857142857143</v>
      </c>
      <c r="J46" s="14"/>
    </row>
    <row r="47" customFormat="false" ht="15" hidden="false" customHeight="false" outlineLevel="0" collapsed="false">
      <c r="B47" s="9"/>
      <c r="C47" s="9"/>
      <c r="D47" s="11" t="s">
        <v>9</v>
      </c>
      <c r="E47" s="16" t="s">
        <v>730</v>
      </c>
      <c r="F47" s="0" t="n">
        <v>0</v>
      </c>
      <c r="G47" s="17" t="n">
        <v>14.2857142857143</v>
      </c>
      <c r="J47" s="14"/>
    </row>
    <row r="48" customFormat="false" ht="15" hidden="false" customHeight="false" outlineLevel="0" collapsed="false">
      <c r="B48" s="9"/>
      <c r="C48" s="9"/>
      <c r="D48" s="18" t="s">
        <v>731</v>
      </c>
      <c r="E48" s="16" t="s">
        <v>732</v>
      </c>
      <c r="F48" s="0" t="n">
        <v>0</v>
      </c>
      <c r="G48" s="17" t="n">
        <v>14.2857142857143</v>
      </c>
      <c r="J48" s="14"/>
    </row>
    <row r="49" customFormat="false" ht="15" hidden="false" customHeight="false" outlineLevel="0" collapsed="false">
      <c r="B49" s="9"/>
      <c r="C49" s="9"/>
      <c r="D49" s="9"/>
      <c r="E49" s="16" t="s">
        <v>733</v>
      </c>
      <c r="F49" s="0" t="n">
        <v>0</v>
      </c>
      <c r="G49" s="17" t="n">
        <v>14.2857142857143</v>
      </c>
      <c r="J49" s="14"/>
    </row>
    <row r="50" customFormat="false" ht="15" hidden="false" customHeight="false" outlineLevel="0" collapsed="false">
      <c r="B50" s="9"/>
      <c r="C50" s="9"/>
      <c r="D50" s="9"/>
    </row>
    <row r="51" customFormat="false" ht="15" hidden="false" customHeight="true" outlineLevel="0" collapsed="false">
      <c r="B51" s="9" t="s">
        <v>734</v>
      </c>
      <c r="C51" s="10" t="n">
        <v>20</v>
      </c>
      <c r="D51" s="11" t="s">
        <v>4</v>
      </c>
      <c r="E51" s="12" t="s">
        <v>20</v>
      </c>
      <c r="F51" s="13" t="n">
        <v>3</v>
      </c>
      <c r="G51" s="13" t="n">
        <f aca="false">SUM(G52:G58)</f>
        <v>100</v>
      </c>
      <c r="I51" s="13" t="n">
        <v>10</v>
      </c>
      <c r="J51" s="14"/>
    </row>
    <row r="52" customFormat="false" ht="15" hidden="false" customHeight="false" outlineLevel="0" collapsed="false">
      <c r="B52" s="9"/>
      <c r="C52" s="9"/>
      <c r="D52" s="18" t="s">
        <v>735</v>
      </c>
      <c r="E52" s="16" t="s">
        <v>736</v>
      </c>
      <c r="F52" s="0" t="n">
        <v>0</v>
      </c>
      <c r="G52" s="17" t="n">
        <v>14.2857142857143</v>
      </c>
      <c r="J52" s="14"/>
    </row>
    <row r="53" customFormat="false" ht="15" hidden="false" customHeight="false" outlineLevel="0" collapsed="false">
      <c r="B53" s="9"/>
      <c r="C53" s="9"/>
      <c r="D53" s="9"/>
      <c r="E53" s="16" t="s">
        <v>737</v>
      </c>
      <c r="F53" s="0" t="n">
        <v>0</v>
      </c>
      <c r="G53" s="17" t="n">
        <v>14.2857142857143</v>
      </c>
      <c r="J53" s="14"/>
    </row>
    <row r="54" customFormat="false" ht="15" hidden="false" customHeight="false" outlineLevel="0" collapsed="false">
      <c r="B54" s="9"/>
      <c r="C54" s="9"/>
      <c r="D54" s="9"/>
      <c r="E54" s="16" t="s">
        <v>738</v>
      </c>
      <c r="F54" s="0" t="n">
        <v>0</v>
      </c>
      <c r="G54" s="17" t="n">
        <v>14.2857142857143</v>
      </c>
      <c r="J54" s="14"/>
    </row>
    <row r="55" customFormat="false" ht="15" hidden="false" customHeight="false" outlineLevel="0" collapsed="false">
      <c r="B55" s="9"/>
      <c r="C55" s="9"/>
      <c r="D55" s="9"/>
      <c r="E55" s="16" t="s">
        <v>729</v>
      </c>
      <c r="F55" s="0" t="n">
        <v>0</v>
      </c>
      <c r="G55" s="17" t="n">
        <v>14.2857142857143</v>
      </c>
      <c r="J55" s="14"/>
    </row>
    <row r="56" customFormat="false" ht="15" hidden="false" customHeight="false" outlineLevel="0" collapsed="false">
      <c r="B56" s="9"/>
      <c r="C56" s="9"/>
      <c r="D56" s="11" t="s">
        <v>9</v>
      </c>
      <c r="E56" s="16" t="s">
        <v>739</v>
      </c>
      <c r="F56" s="0" t="n">
        <v>0</v>
      </c>
      <c r="G56" s="17" t="n">
        <v>14.2857142857143</v>
      </c>
      <c r="J56" s="14"/>
    </row>
    <row r="57" customFormat="false" ht="15" hidden="false" customHeight="false" outlineLevel="0" collapsed="false">
      <c r="B57" s="9"/>
      <c r="C57" s="9"/>
      <c r="D57" s="18" t="s">
        <v>740</v>
      </c>
      <c r="E57" s="16" t="s">
        <v>741</v>
      </c>
      <c r="F57" s="0" t="n">
        <v>0</v>
      </c>
      <c r="G57" s="17" t="n">
        <v>14.2857142857143</v>
      </c>
      <c r="J57" s="14"/>
    </row>
    <row r="58" customFormat="false" ht="15" hidden="false" customHeight="false" outlineLevel="0" collapsed="false">
      <c r="B58" s="9"/>
      <c r="C58" s="9"/>
      <c r="D58" s="9"/>
      <c r="E58" s="16" t="s">
        <v>742</v>
      </c>
      <c r="F58" s="0" t="n">
        <v>0</v>
      </c>
      <c r="G58" s="17" t="n">
        <v>14.2857142857143</v>
      </c>
      <c r="J58" s="14"/>
    </row>
    <row r="59" customFormat="false" ht="15" hidden="false" customHeight="false" outlineLevel="0" collapsed="false">
      <c r="B59" s="9"/>
      <c r="C59" s="9"/>
      <c r="D59" s="9"/>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21"/>
    <mergeCell ref="C10:C21"/>
    <mergeCell ref="J10:J20"/>
    <mergeCell ref="D11:D15"/>
    <mergeCell ref="D17:D21"/>
    <mergeCell ref="B22:B31"/>
    <mergeCell ref="C22:C31"/>
    <mergeCell ref="J22:J30"/>
    <mergeCell ref="D23:D26"/>
    <mergeCell ref="D28:D31"/>
    <mergeCell ref="B32:B41"/>
    <mergeCell ref="C32:C41"/>
    <mergeCell ref="J32:J40"/>
    <mergeCell ref="D33:D36"/>
    <mergeCell ref="D38:D41"/>
    <mergeCell ref="B42:B50"/>
    <mergeCell ref="C42:C50"/>
    <mergeCell ref="J42:J49"/>
    <mergeCell ref="D43:D46"/>
    <mergeCell ref="D48:D50"/>
    <mergeCell ref="B51:B59"/>
    <mergeCell ref="C51:C59"/>
    <mergeCell ref="J51:J58"/>
    <mergeCell ref="D52:D55"/>
    <mergeCell ref="D57:D59"/>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1" activeCellId="0" sqref="D71"/>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743</v>
      </c>
      <c r="D1" s="2"/>
      <c r="E1" s="2"/>
    </row>
    <row r="2" customFormat="false" ht="17.35" hidden="false" customHeight="false" outlineLevel="0" collapsed="false">
      <c r="B2" s="1" t="s">
        <v>2</v>
      </c>
      <c r="C2" s="3" t="s">
        <v>744</v>
      </c>
      <c r="D2" s="3"/>
      <c r="E2" s="3"/>
      <c r="J2" s="0" t="s">
        <v>4</v>
      </c>
    </row>
    <row r="3" customFormat="false" ht="16.15" hidden="false" customHeight="true" outlineLevel="0" collapsed="false">
      <c r="B3" s="1" t="s">
        <v>5</v>
      </c>
      <c r="C3" s="2" t="s">
        <v>126</v>
      </c>
      <c r="D3" s="2"/>
      <c r="E3" s="2"/>
      <c r="F3" s="4" t="s">
        <v>7</v>
      </c>
      <c r="I3" s="4" t="s">
        <v>8</v>
      </c>
      <c r="J3" s="0" t="s">
        <v>244</v>
      </c>
    </row>
    <row r="4" customFormat="false" ht="15" hidden="false" customHeight="false" outlineLevel="0" collapsed="false">
      <c r="F4" s="4"/>
      <c r="I4" s="4"/>
      <c r="J4" s="0" t="s">
        <v>9</v>
      </c>
    </row>
    <row r="5" customFormat="false" ht="19.7" hidden="false" customHeight="false" outlineLevel="0" collapsed="false">
      <c r="F5" s="5" t="n">
        <f aca="false">SUM(F8:F200)</f>
        <v>100</v>
      </c>
      <c r="I5" s="6" t="n">
        <f aca="false">SUM(I8:I200)</f>
        <v>43</v>
      </c>
      <c r="J5" s="0" t="s">
        <v>244</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745</v>
      </c>
      <c r="C10" s="10" t="n">
        <v>16.6666666666667</v>
      </c>
      <c r="D10" s="40" t="s">
        <v>4</v>
      </c>
      <c r="E10" s="12" t="s">
        <v>20</v>
      </c>
      <c r="F10" s="13" t="n">
        <v>15</v>
      </c>
      <c r="G10" s="13" t="n">
        <f aca="false">SUM(G11:G19)</f>
        <v>100</v>
      </c>
      <c r="H10" s="41"/>
      <c r="I10" s="13" t="n">
        <v>5</v>
      </c>
      <c r="J10" s="14"/>
    </row>
    <row r="11" customFormat="false" ht="15" hidden="false" customHeight="false" outlineLevel="0" collapsed="false">
      <c r="B11" s="9"/>
      <c r="C11" s="9"/>
      <c r="D11" s="42" t="s">
        <v>746</v>
      </c>
      <c r="E11" s="16" t="s">
        <v>747</v>
      </c>
      <c r="F11" s="0" t="n">
        <v>0</v>
      </c>
      <c r="G11" s="17" t="n">
        <v>11.1111111111111</v>
      </c>
      <c r="H11" s="41" t="s">
        <v>555</v>
      </c>
      <c r="J11" s="14"/>
    </row>
    <row r="12" customFormat="false" ht="15" hidden="false" customHeight="false" outlineLevel="0" collapsed="false">
      <c r="B12" s="9"/>
      <c r="C12" s="9"/>
      <c r="D12" s="42"/>
      <c r="E12" s="16" t="s">
        <v>748</v>
      </c>
      <c r="F12" s="0" t="n">
        <v>0</v>
      </c>
      <c r="G12" s="17" t="n">
        <v>11.1111111111111</v>
      </c>
      <c r="H12" s="41"/>
      <c r="J12" s="14"/>
    </row>
    <row r="13" customFormat="false" ht="15" hidden="false" customHeight="false" outlineLevel="0" collapsed="false">
      <c r="B13" s="9"/>
      <c r="C13" s="9"/>
      <c r="D13" s="42"/>
      <c r="E13" s="16" t="s">
        <v>749</v>
      </c>
      <c r="F13" s="0" t="n">
        <v>0</v>
      </c>
      <c r="G13" s="17" t="n">
        <v>11.1111111111111</v>
      </c>
      <c r="H13" s="41"/>
      <c r="J13" s="14"/>
    </row>
    <row r="14" customFormat="false" ht="15" hidden="false" customHeight="false" outlineLevel="0" collapsed="false">
      <c r="B14" s="9"/>
      <c r="C14" s="9"/>
      <c r="D14" s="42"/>
      <c r="E14" s="16" t="s">
        <v>750</v>
      </c>
      <c r="F14" s="0" t="n">
        <v>0</v>
      </c>
      <c r="G14" s="17" t="n">
        <v>11.1111111111111</v>
      </c>
      <c r="H14" s="41" t="s">
        <v>555</v>
      </c>
      <c r="J14" s="14"/>
    </row>
    <row r="15" customFormat="false" ht="15" hidden="false" customHeight="false" outlineLevel="0" collapsed="false">
      <c r="B15" s="9"/>
      <c r="C15" s="9"/>
      <c r="D15" s="42"/>
      <c r="E15" s="16" t="s">
        <v>751</v>
      </c>
      <c r="F15" s="0" t="n">
        <v>0</v>
      </c>
      <c r="G15" s="17" t="n">
        <v>11.1111111111111</v>
      </c>
      <c r="H15" s="41" t="s">
        <v>555</v>
      </c>
      <c r="J15" s="14"/>
    </row>
    <row r="16" customFormat="false" ht="15" hidden="false" customHeight="false" outlineLevel="0" collapsed="false">
      <c r="B16" s="9"/>
      <c r="C16" s="9"/>
      <c r="D16" s="40" t="s">
        <v>9</v>
      </c>
      <c r="E16" s="16" t="s">
        <v>752</v>
      </c>
      <c r="F16" s="0" t="n">
        <v>0</v>
      </c>
      <c r="G16" s="17" t="n">
        <v>11.1111111111111</v>
      </c>
      <c r="H16" s="41" t="s">
        <v>555</v>
      </c>
      <c r="J16" s="14"/>
    </row>
    <row r="17" customFormat="false" ht="15" hidden="false" customHeight="false" outlineLevel="0" collapsed="false">
      <c r="B17" s="9"/>
      <c r="C17" s="9"/>
      <c r="D17" s="42" t="s">
        <v>753</v>
      </c>
      <c r="E17" s="16" t="s">
        <v>754</v>
      </c>
      <c r="F17" s="0" t="n">
        <v>0</v>
      </c>
      <c r="G17" s="17" t="n">
        <v>11.1111111111111</v>
      </c>
      <c r="H17" s="41" t="s">
        <v>555</v>
      </c>
      <c r="J17" s="14"/>
    </row>
    <row r="18" customFormat="false" ht="15" hidden="false" customHeight="false" outlineLevel="0" collapsed="false">
      <c r="B18" s="9"/>
      <c r="C18" s="9"/>
      <c r="D18" s="42"/>
      <c r="E18" s="16" t="s">
        <v>755</v>
      </c>
      <c r="F18" s="0" t="n">
        <v>0</v>
      </c>
      <c r="G18" s="17" t="n">
        <v>11.1111111111111</v>
      </c>
      <c r="H18" s="41" t="s">
        <v>555</v>
      </c>
      <c r="J18" s="14"/>
    </row>
    <row r="19" customFormat="false" ht="15" hidden="false" customHeight="false" outlineLevel="0" collapsed="false">
      <c r="B19" s="9"/>
      <c r="C19" s="9"/>
      <c r="D19" s="42"/>
      <c r="E19" s="16" t="s">
        <v>756</v>
      </c>
      <c r="F19" s="0" t="n">
        <v>0</v>
      </c>
      <c r="G19" s="17" t="n">
        <v>11.1111111111111</v>
      </c>
      <c r="H19" s="41" t="s">
        <v>555</v>
      </c>
      <c r="J19" s="14"/>
    </row>
    <row r="20" customFormat="false" ht="15" hidden="false" customHeight="false" outlineLevel="0" collapsed="false">
      <c r="B20" s="9"/>
      <c r="C20" s="9"/>
      <c r="D20" s="42"/>
      <c r="H20" s="41"/>
    </row>
    <row r="21" customFormat="false" ht="15" hidden="false" customHeight="true" outlineLevel="0" collapsed="false">
      <c r="B21" s="9" t="s">
        <v>757</v>
      </c>
      <c r="C21" s="10" t="n">
        <v>16.6666666666667</v>
      </c>
      <c r="D21" s="40" t="s">
        <v>4</v>
      </c>
      <c r="E21" s="12" t="s">
        <v>20</v>
      </c>
      <c r="F21" s="13" t="n">
        <v>20</v>
      </c>
      <c r="G21" s="13" t="n">
        <f aca="false">SUM(G22:G30)</f>
        <v>100</v>
      </c>
      <c r="H21" s="41"/>
      <c r="I21" s="13" t="n">
        <v>5</v>
      </c>
      <c r="J21" s="14"/>
    </row>
    <row r="22" customFormat="false" ht="15" hidden="false" customHeight="false" outlineLevel="0" collapsed="false">
      <c r="B22" s="9"/>
      <c r="C22" s="9"/>
      <c r="D22" s="42" t="s">
        <v>758</v>
      </c>
      <c r="E22" s="16" t="s">
        <v>759</v>
      </c>
      <c r="F22" s="0" t="n">
        <v>0</v>
      </c>
      <c r="G22" s="17" t="n">
        <v>11.1111111111111</v>
      </c>
      <c r="H22" s="41"/>
      <c r="J22" s="14"/>
    </row>
    <row r="23" customFormat="false" ht="15" hidden="false" customHeight="false" outlineLevel="0" collapsed="false">
      <c r="B23" s="9"/>
      <c r="C23" s="9"/>
      <c r="D23" s="42"/>
      <c r="E23" s="16" t="s">
        <v>760</v>
      </c>
      <c r="F23" s="0" t="n">
        <v>0</v>
      </c>
      <c r="G23" s="17" t="n">
        <v>11.1111111111111</v>
      </c>
      <c r="H23" s="41" t="s">
        <v>555</v>
      </c>
      <c r="J23" s="14"/>
    </row>
    <row r="24" customFormat="false" ht="15" hidden="false" customHeight="false" outlineLevel="0" collapsed="false">
      <c r="B24" s="9"/>
      <c r="C24" s="9"/>
      <c r="D24" s="42"/>
      <c r="E24" s="16" t="s">
        <v>761</v>
      </c>
      <c r="F24" s="0" t="n">
        <v>0</v>
      </c>
      <c r="G24" s="17" t="n">
        <v>11.1111111111111</v>
      </c>
      <c r="H24" s="41"/>
      <c r="J24" s="14"/>
    </row>
    <row r="25" customFormat="false" ht="15" hidden="false" customHeight="false" outlineLevel="0" collapsed="false">
      <c r="B25" s="9"/>
      <c r="C25" s="9"/>
      <c r="D25" s="42"/>
      <c r="E25" s="16" t="s">
        <v>762</v>
      </c>
      <c r="F25" s="0" t="n">
        <v>0</v>
      </c>
      <c r="G25" s="17" t="n">
        <v>11.1111111111111</v>
      </c>
      <c r="H25" s="41"/>
      <c r="J25" s="14"/>
    </row>
    <row r="26" customFormat="false" ht="15" hidden="false" customHeight="false" outlineLevel="0" collapsed="false">
      <c r="B26" s="9"/>
      <c r="C26" s="9"/>
      <c r="D26" s="42"/>
      <c r="E26" s="16" t="s">
        <v>763</v>
      </c>
      <c r="F26" s="0" t="n">
        <v>0</v>
      </c>
      <c r="G26" s="17" t="n">
        <v>11.1111111111111</v>
      </c>
      <c r="H26" s="41" t="s">
        <v>555</v>
      </c>
      <c r="J26" s="14"/>
    </row>
    <row r="27" customFormat="false" ht="15" hidden="false" customHeight="false" outlineLevel="0" collapsed="false">
      <c r="B27" s="9"/>
      <c r="C27" s="9"/>
      <c r="D27" s="40" t="s">
        <v>9</v>
      </c>
      <c r="E27" s="16" t="s">
        <v>764</v>
      </c>
      <c r="F27" s="0" t="n">
        <v>0</v>
      </c>
      <c r="G27" s="17" t="n">
        <v>11.1111111111111</v>
      </c>
      <c r="H27" s="41" t="s">
        <v>555</v>
      </c>
      <c r="J27" s="14"/>
    </row>
    <row r="28" customFormat="false" ht="15" hidden="false" customHeight="false" outlineLevel="0" collapsed="false">
      <c r="B28" s="9"/>
      <c r="C28" s="9"/>
      <c r="D28" s="42" t="s">
        <v>765</v>
      </c>
      <c r="E28" s="16" t="s">
        <v>766</v>
      </c>
      <c r="F28" s="0" t="n">
        <v>0</v>
      </c>
      <c r="G28" s="17" t="n">
        <v>11.1111111111111</v>
      </c>
      <c r="H28" s="41"/>
      <c r="J28" s="14"/>
    </row>
    <row r="29" customFormat="false" ht="15" hidden="false" customHeight="false" outlineLevel="0" collapsed="false">
      <c r="B29" s="9"/>
      <c r="C29" s="9"/>
      <c r="D29" s="42"/>
      <c r="E29" s="16" t="s">
        <v>767</v>
      </c>
      <c r="F29" s="0" t="n">
        <v>0</v>
      </c>
      <c r="G29" s="17" t="n">
        <v>11.1111111111111</v>
      </c>
      <c r="H29" s="41"/>
      <c r="J29" s="14"/>
    </row>
    <row r="30" customFormat="false" ht="15" hidden="false" customHeight="false" outlineLevel="0" collapsed="false">
      <c r="B30" s="9"/>
      <c r="C30" s="9"/>
      <c r="D30" s="42"/>
      <c r="E30" s="16" t="s">
        <v>768</v>
      </c>
      <c r="F30" s="0" t="n">
        <v>0</v>
      </c>
      <c r="G30" s="17" t="n">
        <v>11.1111111111111</v>
      </c>
      <c r="H30" s="41"/>
      <c r="J30" s="14"/>
    </row>
    <row r="31" customFormat="false" ht="15" hidden="false" customHeight="false" outlineLevel="0" collapsed="false">
      <c r="B31" s="9"/>
      <c r="C31" s="9"/>
      <c r="D31" s="42"/>
      <c r="H31" s="41"/>
    </row>
    <row r="32" customFormat="false" ht="15" hidden="false" customHeight="true" outlineLevel="0" collapsed="false">
      <c r="B32" s="9" t="s">
        <v>769</v>
      </c>
      <c r="C32" s="10" t="n">
        <v>16.6666666666667</v>
      </c>
      <c r="D32" s="40" t="s">
        <v>4</v>
      </c>
      <c r="E32" s="12" t="s">
        <v>20</v>
      </c>
      <c r="F32" s="13" t="n">
        <v>20</v>
      </c>
      <c r="G32" s="13" t="n">
        <f aca="false">SUM(G33:G41)</f>
        <v>100</v>
      </c>
      <c r="H32" s="41"/>
      <c r="I32" s="13" t="n">
        <v>10</v>
      </c>
      <c r="J32" s="14"/>
    </row>
    <row r="33" customFormat="false" ht="15" hidden="false" customHeight="false" outlineLevel="0" collapsed="false">
      <c r="B33" s="9"/>
      <c r="C33" s="9"/>
      <c r="D33" s="42" t="s">
        <v>770</v>
      </c>
      <c r="E33" s="16" t="s">
        <v>771</v>
      </c>
      <c r="F33" s="0" t="n">
        <v>0</v>
      </c>
      <c r="G33" s="17" t="n">
        <v>11.1111111111111</v>
      </c>
      <c r="H33" s="41" t="s">
        <v>555</v>
      </c>
      <c r="J33" s="14"/>
    </row>
    <row r="34" customFormat="false" ht="15" hidden="false" customHeight="false" outlineLevel="0" collapsed="false">
      <c r="B34" s="9"/>
      <c r="C34" s="9"/>
      <c r="D34" s="42"/>
      <c r="E34" s="16" t="s">
        <v>772</v>
      </c>
      <c r="F34" s="0" t="n">
        <v>0</v>
      </c>
      <c r="G34" s="17" t="n">
        <v>11.1111111111111</v>
      </c>
      <c r="H34" s="41" t="s">
        <v>555</v>
      </c>
      <c r="J34" s="14"/>
    </row>
    <row r="35" customFormat="false" ht="15" hidden="false" customHeight="false" outlineLevel="0" collapsed="false">
      <c r="B35" s="9"/>
      <c r="C35" s="9"/>
      <c r="D35" s="42"/>
      <c r="E35" s="16" t="s">
        <v>773</v>
      </c>
      <c r="F35" s="0" t="n">
        <v>0</v>
      </c>
      <c r="G35" s="17" t="n">
        <v>11.1111111111111</v>
      </c>
      <c r="H35" s="41"/>
      <c r="J35" s="14"/>
    </row>
    <row r="36" customFormat="false" ht="15" hidden="false" customHeight="false" outlineLevel="0" collapsed="false">
      <c r="B36" s="9"/>
      <c r="C36" s="9"/>
      <c r="D36" s="42"/>
      <c r="E36" s="16" t="s">
        <v>774</v>
      </c>
      <c r="F36" s="0" t="n">
        <v>0</v>
      </c>
      <c r="G36" s="17" t="n">
        <v>11.1111111111111</v>
      </c>
      <c r="H36" s="41"/>
      <c r="J36" s="14"/>
    </row>
    <row r="37" customFormat="false" ht="15" hidden="false" customHeight="false" outlineLevel="0" collapsed="false">
      <c r="B37" s="9"/>
      <c r="C37" s="9"/>
      <c r="D37" s="42"/>
      <c r="E37" s="16" t="s">
        <v>775</v>
      </c>
      <c r="F37" s="0" t="n">
        <v>0</v>
      </c>
      <c r="G37" s="17" t="n">
        <v>11.1111111111111</v>
      </c>
      <c r="H37" s="41" t="s">
        <v>555</v>
      </c>
      <c r="J37" s="14"/>
    </row>
    <row r="38" customFormat="false" ht="15" hidden="false" customHeight="false" outlineLevel="0" collapsed="false">
      <c r="B38" s="9"/>
      <c r="C38" s="9"/>
      <c r="D38" s="40" t="s">
        <v>9</v>
      </c>
      <c r="E38" s="16" t="s">
        <v>776</v>
      </c>
      <c r="F38" s="0" t="n">
        <v>0</v>
      </c>
      <c r="G38" s="17" t="n">
        <v>11.1111111111111</v>
      </c>
      <c r="H38" s="41"/>
      <c r="J38" s="14"/>
    </row>
    <row r="39" customFormat="false" ht="15" hidden="false" customHeight="false" outlineLevel="0" collapsed="false">
      <c r="B39" s="9"/>
      <c r="C39" s="9"/>
      <c r="D39" s="42" t="s">
        <v>765</v>
      </c>
      <c r="E39" s="16" t="s">
        <v>777</v>
      </c>
      <c r="F39" s="0" t="n">
        <v>0</v>
      </c>
      <c r="G39" s="17" t="n">
        <v>11.1111111111111</v>
      </c>
      <c r="H39" s="41" t="s">
        <v>555</v>
      </c>
      <c r="J39" s="14"/>
    </row>
    <row r="40" customFormat="false" ht="15" hidden="false" customHeight="false" outlineLevel="0" collapsed="false">
      <c r="B40" s="9"/>
      <c r="C40" s="9"/>
      <c r="D40" s="42"/>
      <c r="E40" s="16" t="s">
        <v>778</v>
      </c>
      <c r="F40" s="0" t="n">
        <v>0</v>
      </c>
      <c r="G40" s="17" t="n">
        <v>11.1111111111111</v>
      </c>
      <c r="H40" s="41"/>
      <c r="J40" s="14"/>
    </row>
    <row r="41" customFormat="false" ht="15" hidden="false" customHeight="false" outlineLevel="0" collapsed="false">
      <c r="B41" s="9"/>
      <c r="C41" s="9"/>
      <c r="D41" s="42"/>
      <c r="E41" s="16" t="s">
        <v>779</v>
      </c>
      <c r="F41" s="0" t="n">
        <v>0</v>
      </c>
      <c r="G41" s="17" t="n">
        <v>11.1111111111111</v>
      </c>
      <c r="H41" s="41"/>
      <c r="J41" s="14"/>
    </row>
    <row r="42" customFormat="false" ht="15" hidden="false" customHeight="false" outlineLevel="0" collapsed="false">
      <c r="B42" s="9"/>
      <c r="C42" s="9"/>
      <c r="D42" s="42"/>
      <c r="H42" s="41"/>
    </row>
    <row r="43" customFormat="false" ht="15" hidden="false" customHeight="true" outlineLevel="0" collapsed="false">
      <c r="B43" s="9" t="s">
        <v>780</v>
      </c>
      <c r="C43" s="10" t="n">
        <v>16.6666666666667</v>
      </c>
      <c r="D43" s="40" t="s">
        <v>4</v>
      </c>
      <c r="E43" s="12" t="s">
        <v>20</v>
      </c>
      <c r="F43" s="13" t="n">
        <v>15</v>
      </c>
      <c r="G43" s="13" t="n">
        <f aca="false">SUM(G44:G52)</f>
        <v>100</v>
      </c>
      <c r="H43" s="41"/>
      <c r="I43" s="13" t="n">
        <v>5</v>
      </c>
      <c r="J43" s="14"/>
    </row>
    <row r="44" customFormat="false" ht="15" hidden="false" customHeight="false" outlineLevel="0" collapsed="false">
      <c r="B44" s="9"/>
      <c r="C44" s="9"/>
      <c r="D44" s="42" t="s">
        <v>781</v>
      </c>
      <c r="E44" s="16" t="s">
        <v>782</v>
      </c>
      <c r="F44" s="0" t="n">
        <v>0</v>
      </c>
      <c r="G44" s="17" t="n">
        <v>11.1111111111111</v>
      </c>
      <c r="J44" s="14"/>
    </row>
    <row r="45" customFormat="false" ht="15" hidden="false" customHeight="false" outlineLevel="0" collapsed="false">
      <c r="B45" s="9"/>
      <c r="C45" s="9"/>
      <c r="D45" s="42"/>
      <c r="E45" s="16" t="s">
        <v>783</v>
      </c>
      <c r="F45" s="0" t="n">
        <v>0</v>
      </c>
      <c r="G45" s="17" t="n">
        <v>11.1111111111111</v>
      </c>
      <c r="J45" s="14"/>
    </row>
    <row r="46" customFormat="false" ht="15" hidden="false" customHeight="false" outlineLevel="0" collapsed="false">
      <c r="B46" s="9"/>
      <c r="C46" s="9"/>
      <c r="D46" s="42"/>
      <c r="E46" s="16" t="s">
        <v>784</v>
      </c>
      <c r="F46" s="0" t="n">
        <v>0</v>
      </c>
      <c r="G46" s="17" t="n">
        <v>11.1111111111111</v>
      </c>
      <c r="J46" s="14"/>
    </row>
    <row r="47" customFormat="false" ht="15" hidden="false" customHeight="false" outlineLevel="0" collapsed="false">
      <c r="B47" s="9"/>
      <c r="C47" s="9"/>
      <c r="D47" s="42"/>
      <c r="E47" s="16" t="s">
        <v>785</v>
      </c>
      <c r="F47" s="0" t="n">
        <v>0</v>
      </c>
      <c r="G47" s="17" t="n">
        <v>11.1111111111111</v>
      </c>
      <c r="J47" s="14"/>
    </row>
    <row r="48" customFormat="false" ht="15" hidden="false" customHeight="false" outlineLevel="0" collapsed="false">
      <c r="B48" s="9"/>
      <c r="C48" s="9"/>
      <c r="D48" s="42"/>
      <c r="E48" s="16" t="s">
        <v>786</v>
      </c>
      <c r="F48" s="0" t="n">
        <v>0</v>
      </c>
      <c r="G48" s="17" t="n">
        <v>11.1111111111111</v>
      </c>
      <c r="J48" s="14"/>
    </row>
    <row r="49" customFormat="false" ht="15" hidden="false" customHeight="false" outlineLevel="0" collapsed="false">
      <c r="B49" s="9"/>
      <c r="C49" s="9"/>
      <c r="D49" s="40" t="s">
        <v>9</v>
      </c>
      <c r="E49" s="16" t="s">
        <v>787</v>
      </c>
      <c r="F49" s="0" t="n">
        <v>0</v>
      </c>
      <c r="G49" s="17" t="n">
        <v>11.1111111111111</v>
      </c>
      <c r="J49" s="14"/>
    </row>
    <row r="50" customFormat="false" ht="15" hidden="false" customHeight="false" outlineLevel="0" collapsed="false">
      <c r="B50" s="9"/>
      <c r="C50" s="9"/>
      <c r="D50" s="42" t="s">
        <v>765</v>
      </c>
      <c r="E50" s="16" t="s">
        <v>788</v>
      </c>
      <c r="F50" s="0" t="n">
        <v>0</v>
      </c>
      <c r="G50" s="17" t="n">
        <v>11.1111111111111</v>
      </c>
      <c r="J50" s="14"/>
    </row>
    <row r="51" customFormat="false" ht="15" hidden="false" customHeight="false" outlineLevel="0" collapsed="false">
      <c r="B51" s="9"/>
      <c r="C51" s="9"/>
      <c r="D51" s="42"/>
      <c r="E51" s="16" t="s">
        <v>789</v>
      </c>
      <c r="F51" s="0" t="n">
        <v>0</v>
      </c>
      <c r="G51" s="17" t="n">
        <v>11.1111111111111</v>
      </c>
      <c r="J51" s="14"/>
    </row>
    <row r="52" customFormat="false" ht="15" hidden="false" customHeight="false" outlineLevel="0" collapsed="false">
      <c r="B52" s="9"/>
      <c r="C52" s="9"/>
      <c r="D52" s="42"/>
      <c r="E52" s="16" t="s">
        <v>790</v>
      </c>
      <c r="F52" s="0" t="n">
        <v>0</v>
      </c>
      <c r="G52" s="17" t="n">
        <v>11.1111111111111</v>
      </c>
      <c r="J52" s="14"/>
    </row>
    <row r="53" customFormat="false" ht="15" hidden="false" customHeight="false" outlineLevel="0" collapsed="false">
      <c r="B53" s="9"/>
      <c r="C53" s="9"/>
      <c r="D53" s="42"/>
    </row>
    <row r="54" customFormat="false" ht="15" hidden="false" customHeight="true" outlineLevel="0" collapsed="false">
      <c r="B54" s="9" t="s">
        <v>791</v>
      </c>
      <c r="C54" s="10" t="n">
        <v>16.6666666666667</v>
      </c>
      <c r="D54" s="40" t="s">
        <v>4</v>
      </c>
      <c r="E54" s="12" t="s">
        <v>20</v>
      </c>
      <c r="F54" s="13" t="n">
        <v>15</v>
      </c>
      <c r="G54" s="13" t="n">
        <f aca="false">SUM(G55:G62)</f>
        <v>100</v>
      </c>
      <c r="I54" s="13" t="n">
        <v>10</v>
      </c>
      <c r="J54" s="14"/>
    </row>
    <row r="55" customFormat="false" ht="15" hidden="false" customHeight="false" outlineLevel="0" collapsed="false">
      <c r="B55" s="9"/>
      <c r="C55" s="9"/>
      <c r="D55" s="42" t="s">
        <v>792</v>
      </c>
      <c r="E55" s="16" t="s">
        <v>793</v>
      </c>
      <c r="F55" s="0" t="n">
        <v>0</v>
      </c>
      <c r="G55" s="17" t="n">
        <v>12.5</v>
      </c>
      <c r="J55" s="14"/>
    </row>
    <row r="56" customFormat="false" ht="15" hidden="false" customHeight="false" outlineLevel="0" collapsed="false">
      <c r="B56" s="9"/>
      <c r="C56" s="9"/>
      <c r="D56" s="42"/>
      <c r="E56" s="16" t="s">
        <v>794</v>
      </c>
      <c r="F56" s="0" t="n">
        <v>0</v>
      </c>
      <c r="G56" s="17" t="n">
        <v>12.5</v>
      </c>
      <c r="J56" s="14"/>
    </row>
    <row r="57" customFormat="false" ht="15" hidden="false" customHeight="false" outlineLevel="0" collapsed="false">
      <c r="B57" s="9"/>
      <c r="C57" s="9"/>
      <c r="D57" s="42"/>
      <c r="E57" s="16" t="s">
        <v>795</v>
      </c>
      <c r="F57" s="0" t="n">
        <v>0</v>
      </c>
      <c r="G57" s="17" t="n">
        <v>12.5</v>
      </c>
      <c r="J57" s="14"/>
    </row>
    <row r="58" customFormat="false" ht="15" hidden="false" customHeight="false" outlineLevel="0" collapsed="false">
      <c r="B58" s="9"/>
      <c r="C58" s="9"/>
      <c r="D58" s="42"/>
      <c r="E58" s="16" t="s">
        <v>796</v>
      </c>
      <c r="F58" s="0" t="n">
        <v>0</v>
      </c>
      <c r="G58" s="17" t="n">
        <v>12.5</v>
      </c>
      <c r="J58" s="14"/>
    </row>
    <row r="59" customFormat="false" ht="15" hidden="false" customHeight="false" outlineLevel="0" collapsed="false">
      <c r="B59" s="9"/>
      <c r="C59" s="9"/>
      <c r="D59" s="40" t="s">
        <v>9</v>
      </c>
      <c r="E59" s="16" t="s">
        <v>797</v>
      </c>
      <c r="F59" s="0" t="n">
        <v>0</v>
      </c>
      <c r="G59" s="17" t="n">
        <v>12.5</v>
      </c>
      <c r="J59" s="14"/>
    </row>
    <row r="60" customFormat="false" ht="28.35" hidden="false" customHeight="false" outlineLevel="0" collapsed="false">
      <c r="B60" s="9"/>
      <c r="C60" s="9"/>
      <c r="D60" s="42" t="s">
        <v>765</v>
      </c>
      <c r="E60" s="16" t="s">
        <v>798</v>
      </c>
      <c r="F60" s="0" t="n">
        <v>0</v>
      </c>
      <c r="G60" s="17" t="n">
        <v>12.5</v>
      </c>
      <c r="J60" s="14"/>
    </row>
    <row r="61" customFormat="false" ht="15" hidden="false" customHeight="false" outlineLevel="0" collapsed="false">
      <c r="B61" s="9"/>
      <c r="C61" s="9"/>
      <c r="D61" s="42"/>
      <c r="E61" s="16" t="s">
        <v>799</v>
      </c>
      <c r="F61" s="0" t="n">
        <v>0</v>
      </c>
      <c r="G61" s="17" t="n">
        <v>12.5</v>
      </c>
      <c r="J61" s="14"/>
    </row>
    <row r="62" customFormat="false" ht="15" hidden="false" customHeight="false" outlineLevel="0" collapsed="false">
      <c r="B62" s="9"/>
      <c r="C62" s="9"/>
      <c r="D62" s="42"/>
      <c r="E62" s="16" t="s">
        <v>800</v>
      </c>
      <c r="F62" s="0" t="n">
        <v>0</v>
      </c>
      <c r="G62" s="17" t="n">
        <v>12.5</v>
      </c>
      <c r="J62" s="14"/>
    </row>
    <row r="63" customFormat="false" ht="15" hidden="false" customHeight="false" outlineLevel="0" collapsed="false">
      <c r="B63" s="9"/>
      <c r="C63" s="9"/>
      <c r="D63" s="42"/>
    </row>
    <row r="64" customFormat="false" ht="15" hidden="false" customHeight="true" outlineLevel="0" collapsed="false">
      <c r="B64" s="9" t="s">
        <v>801</v>
      </c>
      <c r="C64" s="10" t="n">
        <v>16.6666666666667</v>
      </c>
      <c r="D64" s="40" t="s">
        <v>4</v>
      </c>
      <c r="E64" s="12" t="s">
        <v>20</v>
      </c>
      <c r="F64" s="13" t="n">
        <v>15</v>
      </c>
      <c r="G64" s="13" t="n">
        <f aca="false">SUM(G65:G74)</f>
        <v>100</v>
      </c>
      <c r="I64" s="13" t="n">
        <v>8</v>
      </c>
      <c r="J64" s="14"/>
    </row>
    <row r="65" customFormat="false" ht="15" hidden="false" customHeight="false" outlineLevel="0" collapsed="false">
      <c r="B65" s="9"/>
      <c r="C65" s="9"/>
      <c r="D65" s="42" t="s">
        <v>792</v>
      </c>
      <c r="E65" s="16" t="s">
        <v>802</v>
      </c>
      <c r="F65" s="0" t="n">
        <v>0</v>
      </c>
      <c r="G65" s="17" t="n">
        <v>10</v>
      </c>
      <c r="J65" s="14"/>
    </row>
    <row r="66" customFormat="false" ht="15" hidden="false" customHeight="false" outlineLevel="0" collapsed="false">
      <c r="B66" s="9"/>
      <c r="C66" s="9"/>
      <c r="D66" s="42"/>
      <c r="E66" s="16" t="s">
        <v>803</v>
      </c>
      <c r="F66" s="0" t="n">
        <v>0</v>
      </c>
      <c r="G66" s="17" t="n">
        <v>10</v>
      </c>
      <c r="J66" s="14"/>
    </row>
    <row r="67" customFormat="false" ht="15" hidden="false" customHeight="false" outlineLevel="0" collapsed="false">
      <c r="B67" s="9"/>
      <c r="C67" s="9"/>
      <c r="D67" s="42"/>
      <c r="E67" s="16" t="s">
        <v>804</v>
      </c>
      <c r="F67" s="0" t="n">
        <v>0</v>
      </c>
      <c r="G67" s="17" t="n">
        <v>10</v>
      </c>
      <c r="J67" s="14"/>
    </row>
    <row r="68" customFormat="false" ht="15" hidden="false" customHeight="false" outlineLevel="0" collapsed="false">
      <c r="B68" s="9"/>
      <c r="C68" s="9"/>
      <c r="D68" s="42"/>
      <c r="E68" s="16" t="s">
        <v>805</v>
      </c>
      <c r="F68" s="0" t="n">
        <v>0</v>
      </c>
      <c r="G68" s="17" t="n">
        <v>10</v>
      </c>
      <c r="J68" s="14"/>
    </row>
    <row r="69" customFormat="false" ht="15" hidden="false" customHeight="false" outlineLevel="0" collapsed="false">
      <c r="B69" s="9"/>
      <c r="C69" s="9"/>
      <c r="D69" s="42"/>
      <c r="E69" s="16" t="s">
        <v>806</v>
      </c>
      <c r="F69" s="0" t="n">
        <v>0</v>
      </c>
      <c r="G69" s="17" t="n">
        <v>10</v>
      </c>
      <c r="J69" s="14"/>
    </row>
    <row r="70" customFormat="false" ht="15" hidden="false" customHeight="false" outlineLevel="0" collapsed="false">
      <c r="B70" s="9"/>
      <c r="C70" s="9"/>
      <c r="D70" s="40" t="s">
        <v>9</v>
      </c>
      <c r="E70" s="16" t="s">
        <v>807</v>
      </c>
      <c r="F70" s="0" t="n">
        <v>0</v>
      </c>
      <c r="G70" s="17" t="n">
        <v>10</v>
      </c>
      <c r="J70" s="14"/>
    </row>
    <row r="71" customFormat="false" ht="15" hidden="false" customHeight="false" outlineLevel="0" collapsed="false">
      <c r="B71" s="9"/>
      <c r="C71" s="9"/>
      <c r="D71" s="42" t="s">
        <v>765</v>
      </c>
      <c r="E71" s="16" t="s">
        <v>808</v>
      </c>
      <c r="F71" s="0" t="n">
        <v>0</v>
      </c>
      <c r="G71" s="17" t="n">
        <v>10</v>
      </c>
      <c r="J71" s="14"/>
    </row>
    <row r="72" customFormat="false" ht="28.35" hidden="false" customHeight="false" outlineLevel="0" collapsed="false">
      <c r="B72" s="9"/>
      <c r="C72" s="9"/>
      <c r="D72" s="42"/>
      <c r="E72" s="16" t="s">
        <v>809</v>
      </c>
      <c r="F72" s="0" t="n">
        <v>0</v>
      </c>
      <c r="G72" s="17" t="n">
        <v>10</v>
      </c>
      <c r="J72" s="14"/>
    </row>
    <row r="73" customFormat="false" ht="28.35" hidden="false" customHeight="false" outlineLevel="0" collapsed="false">
      <c r="B73" s="9"/>
      <c r="C73" s="9"/>
      <c r="D73" s="42"/>
      <c r="E73" s="16" t="s">
        <v>810</v>
      </c>
      <c r="F73" s="0" t="n">
        <v>0</v>
      </c>
      <c r="G73" s="17" t="n">
        <v>10</v>
      </c>
      <c r="J73" s="14"/>
    </row>
    <row r="74" customFormat="false" ht="15" hidden="false" customHeight="false" outlineLevel="0" collapsed="false">
      <c r="B74" s="9"/>
      <c r="C74" s="9"/>
      <c r="D74" s="42"/>
      <c r="E74" s="16" t="s">
        <v>811</v>
      </c>
      <c r="F74" s="0" t="n">
        <v>0</v>
      </c>
      <c r="G74" s="17" t="n">
        <v>10</v>
      </c>
      <c r="J74" s="14"/>
    </row>
    <row r="75" customFormat="false" ht="15" hidden="false" customHeight="false" outlineLevel="0" collapsed="false">
      <c r="B75" s="9"/>
      <c r="C75" s="9"/>
      <c r="D75" s="42"/>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1"/>
    <mergeCell ref="C21:C31"/>
    <mergeCell ref="J21:J30"/>
    <mergeCell ref="D22:D26"/>
    <mergeCell ref="D28:D31"/>
    <mergeCell ref="B32:B42"/>
    <mergeCell ref="C32:C42"/>
    <mergeCell ref="J32:J41"/>
    <mergeCell ref="D33:D37"/>
    <mergeCell ref="D39:D42"/>
    <mergeCell ref="B43:B53"/>
    <mergeCell ref="C43:C53"/>
    <mergeCell ref="J43:J52"/>
    <mergeCell ref="D44:D48"/>
    <mergeCell ref="D50:D53"/>
    <mergeCell ref="B54:B63"/>
    <mergeCell ref="C54:C63"/>
    <mergeCell ref="J54:J62"/>
    <mergeCell ref="D55:D58"/>
    <mergeCell ref="D60:D63"/>
    <mergeCell ref="B64:B75"/>
    <mergeCell ref="C64:C75"/>
    <mergeCell ref="J64:J74"/>
    <mergeCell ref="D65:D69"/>
    <mergeCell ref="D71:D7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72"/>
  <sheetViews>
    <sheetView showFormulas="false" showGridLines="true" showRowColHeaders="true" showZeros="true" rightToLeft="false" tabSelected="false" showOutlineSymbols="true" defaultGridColor="true" view="normal" topLeftCell="H11" colorId="64" zoomScale="100" zoomScaleNormal="100" zoomScalePageLayoutView="100" workbookViewId="0">
      <selection pane="topLeft" activeCell="H11" activeCellId="0" sqref="H11"/>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8" min="8" style="26" width="15"/>
    <col collapsed="false" customWidth="true" hidden="false" outlineLevel="0" max="9" min="9" style="0" width="15"/>
    <col collapsed="false" customWidth="true" hidden="false" outlineLevel="0" max="10" min="10" style="0" width="50"/>
  </cols>
  <sheetData>
    <row r="1" customFormat="false" ht="16.15" hidden="false" customHeight="false" outlineLevel="0" collapsed="false">
      <c r="B1" s="1" t="s">
        <v>0</v>
      </c>
      <c r="C1" s="2" t="s">
        <v>812</v>
      </c>
      <c r="D1" s="2"/>
      <c r="E1" s="2"/>
    </row>
    <row r="2" customFormat="false" ht="17.35" hidden="false" customHeight="false" outlineLevel="0" collapsed="false">
      <c r="B2" s="1" t="s">
        <v>2</v>
      </c>
      <c r="C2" s="3" t="s">
        <v>813</v>
      </c>
      <c r="D2" s="3"/>
      <c r="E2" s="3"/>
      <c r="J2" s="0" t="s">
        <v>4</v>
      </c>
    </row>
    <row r="3" customFormat="false" ht="16.15" hidden="false" customHeight="true" outlineLevel="0" collapsed="false">
      <c r="B3" s="1" t="s">
        <v>5</v>
      </c>
      <c r="C3" s="2" t="s">
        <v>284</v>
      </c>
      <c r="D3" s="2"/>
      <c r="E3" s="2"/>
      <c r="F3" s="4" t="s">
        <v>7</v>
      </c>
      <c r="I3" s="4" t="s">
        <v>8</v>
      </c>
      <c r="J3" s="0" t="s">
        <v>814</v>
      </c>
    </row>
    <row r="4" customFormat="false" ht="15" hidden="false" customHeight="false" outlineLevel="0" collapsed="false">
      <c r="F4" s="4"/>
      <c r="I4" s="4"/>
      <c r="J4" s="0" t="s">
        <v>9</v>
      </c>
    </row>
    <row r="5" customFormat="false" ht="19.7" hidden="false" customHeight="false" outlineLevel="0" collapsed="false">
      <c r="F5" s="5" t="n">
        <f aca="false">SUM(F8:F200)</f>
        <v>233</v>
      </c>
      <c r="I5" s="6" t="n">
        <f aca="false">SUM(I8:I200)/2</f>
        <v>23.3</v>
      </c>
      <c r="J5" s="0" t="s">
        <v>815</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8"/>
      <c r="I9" s="8"/>
      <c r="J9" s="8"/>
    </row>
    <row r="10" customFormat="false" ht="15" hidden="false" customHeight="true" outlineLevel="0" collapsed="false">
      <c r="B10" s="9" t="s">
        <v>816</v>
      </c>
      <c r="C10" s="10" t="n">
        <v>10</v>
      </c>
      <c r="D10" s="11" t="s">
        <v>4</v>
      </c>
      <c r="E10" s="12" t="s">
        <v>20</v>
      </c>
      <c r="F10" s="13" t="n">
        <v>33</v>
      </c>
      <c r="G10" s="13" t="n">
        <f aca="false">SUM(G11:G18)</f>
        <v>100</v>
      </c>
      <c r="I10" s="13" t="n">
        <f aca="false">SUM(I11:I18)</f>
        <v>2.3</v>
      </c>
      <c r="J10" s="14"/>
    </row>
    <row r="11" customFormat="false" ht="15" hidden="false" customHeight="false" outlineLevel="0" collapsed="false">
      <c r="B11" s="9"/>
      <c r="C11" s="9"/>
      <c r="D11" s="15"/>
      <c r="E11" s="16" t="s">
        <v>817</v>
      </c>
      <c r="G11" s="17" t="n">
        <v>12.5</v>
      </c>
      <c r="J11" s="14"/>
    </row>
    <row r="12" customFormat="false" ht="15" hidden="false" customHeight="false" outlineLevel="0" collapsed="false">
      <c r="B12" s="9"/>
      <c r="C12" s="9"/>
      <c r="D12" s="9"/>
      <c r="E12" s="16" t="s">
        <v>818</v>
      </c>
      <c r="G12" s="17" t="n">
        <v>12.5</v>
      </c>
      <c r="J12" s="14"/>
    </row>
    <row r="13" customFormat="false" ht="15" hidden="false" customHeight="false" outlineLevel="0" collapsed="false">
      <c r="B13" s="9"/>
      <c r="C13" s="9"/>
      <c r="D13" s="9"/>
      <c r="E13" s="16" t="s">
        <v>819</v>
      </c>
      <c r="G13" s="17" t="n">
        <v>12.5</v>
      </c>
      <c r="J13" s="14"/>
    </row>
    <row r="14" customFormat="false" ht="15" hidden="false" customHeight="false" outlineLevel="0" collapsed="false">
      <c r="B14" s="9"/>
      <c r="C14" s="9"/>
      <c r="D14" s="9"/>
      <c r="E14" s="16" t="s">
        <v>820</v>
      </c>
      <c r="G14" s="17" t="n">
        <v>12.5</v>
      </c>
      <c r="J14" s="14"/>
    </row>
    <row r="15" customFormat="false" ht="15" hidden="false" customHeight="false" outlineLevel="0" collapsed="false">
      <c r="B15" s="9"/>
      <c r="C15" s="9"/>
      <c r="D15" s="11" t="s">
        <v>9</v>
      </c>
      <c r="E15" s="16" t="s">
        <v>821</v>
      </c>
      <c r="G15" s="17" t="n">
        <v>12.5</v>
      </c>
      <c r="I15" s="0" t="n">
        <v>2.3</v>
      </c>
      <c r="J15" s="14"/>
    </row>
    <row r="16" customFormat="false" ht="15" hidden="false" customHeight="false" outlineLevel="0" collapsed="false">
      <c r="B16" s="9"/>
      <c r="C16" s="9"/>
      <c r="D16" s="15"/>
      <c r="E16" s="16" t="s">
        <v>822</v>
      </c>
      <c r="G16" s="17" t="n">
        <v>12.5</v>
      </c>
      <c r="J16" s="14"/>
    </row>
    <row r="17" customFormat="false" ht="15" hidden="false" customHeight="false" outlineLevel="0" collapsed="false">
      <c r="B17" s="9"/>
      <c r="C17" s="9"/>
      <c r="D17" s="9"/>
      <c r="E17" s="16" t="s">
        <v>823</v>
      </c>
      <c r="G17" s="17" t="n">
        <v>12.5</v>
      </c>
      <c r="J17" s="14"/>
    </row>
    <row r="18" customFormat="false" ht="15" hidden="false" customHeight="false" outlineLevel="0" collapsed="false">
      <c r="B18" s="9"/>
      <c r="C18" s="9"/>
      <c r="D18" s="9"/>
      <c r="E18" s="16" t="s">
        <v>824</v>
      </c>
      <c r="G18" s="17" t="n">
        <v>12.5</v>
      </c>
      <c r="J18" s="14"/>
    </row>
    <row r="19" customFormat="false" ht="15" hidden="false" customHeight="false" outlineLevel="0" collapsed="false">
      <c r="B19" s="9"/>
      <c r="C19" s="9"/>
      <c r="D19" s="9"/>
    </row>
    <row r="20" customFormat="false" ht="15" hidden="false" customHeight="true" outlineLevel="0" collapsed="false">
      <c r="B20" s="9" t="s">
        <v>825</v>
      </c>
      <c r="C20" s="10" t="n">
        <v>10</v>
      </c>
      <c r="D20" s="11" t="s">
        <v>4</v>
      </c>
      <c r="E20" s="12" t="s">
        <v>20</v>
      </c>
      <c r="F20" s="13" t="n">
        <v>40</v>
      </c>
      <c r="G20" s="13" t="n">
        <f aca="false">SUM(G21:G30)</f>
        <v>100</v>
      </c>
      <c r="I20" s="13" t="n">
        <f aca="false">SUM(I21:I30)</f>
        <v>2</v>
      </c>
      <c r="J20" s="14"/>
    </row>
    <row r="21" customFormat="false" ht="15" hidden="false" customHeight="false" outlineLevel="0" collapsed="false">
      <c r="B21" s="9"/>
      <c r="C21" s="9"/>
      <c r="D21" s="15"/>
      <c r="E21" s="16" t="s">
        <v>826</v>
      </c>
      <c r="G21" s="17" t="n">
        <v>10</v>
      </c>
      <c r="H21" s="43" t="s">
        <v>555</v>
      </c>
      <c r="J21" s="14"/>
    </row>
    <row r="22" customFormat="false" ht="15" hidden="false" customHeight="false" outlineLevel="0" collapsed="false">
      <c r="B22" s="9"/>
      <c r="C22" s="9"/>
      <c r="D22" s="9"/>
      <c r="E22" s="16" t="s">
        <v>818</v>
      </c>
      <c r="G22" s="17" t="n">
        <v>10</v>
      </c>
      <c r="J22" s="14"/>
    </row>
    <row r="23" customFormat="false" ht="15" hidden="false" customHeight="false" outlineLevel="0" collapsed="false">
      <c r="B23" s="9"/>
      <c r="C23" s="9"/>
      <c r="D23" s="9"/>
      <c r="E23" s="16" t="s">
        <v>827</v>
      </c>
      <c r="G23" s="17" t="n">
        <v>10</v>
      </c>
      <c r="H23" s="43" t="s">
        <v>555</v>
      </c>
      <c r="J23" s="14"/>
    </row>
    <row r="24" customFormat="false" ht="28.35" hidden="false" customHeight="false" outlineLevel="0" collapsed="false">
      <c r="B24" s="9"/>
      <c r="C24" s="9"/>
      <c r="D24" s="9"/>
      <c r="E24" s="16" t="s">
        <v>828</v>
      </c>
      <c r="G24" s="17" t="n">
        <v>10</v>
      </c>
      <c r="H24" s="43" t="s">
        <v>555</v>
      </c>
      <c r="J24" s="14"/>
    </row>
    <row r="25" customFormat="false" ht="15" hidden="false" customHeight="false" outlineLevel="0" collapsed="false">
      <c r="B25" s="9"/>
      <c r="C25" s="9"/>
      <c r="D25" s="9"/>
      <c r="E25" s="16" t="s">
        <v>829</v>
      </c>
      <c r="G25" s="17" t="n">
        <v>10</v>
      </c>
      <c r="J25" s="14"/>
    </row>
    <row r="26" customFormat="false" ht="15" hidden="false" customHeight="false" outlineLevel="0" collapsed="false">
      <c r="B26" s="9"/>
      <c r="C26" s="9"/>
      <c r="D26" s="11" t="s">
        <v>9</v>
      </c>
      <c r="E26" s="16" t="s">
        <v>830</v>
      </c>
      <c r="G26" s="17" t="n">
        <v>10</v>
      </c>
      <c r="J26" s="14"/>
    </row>
    <row r="27" customFormat="false" ht="15" hidden="false" customHeight="false" outlineLevel="0" collapsed="false">
      <c r="B27" s="9"/>
      <c r="C27" s="9"/>
      <c r="D27" s="15"/>
      <c r="E27" s="16" t="s">
        <v>831</v>
      </c>
      <c r="G27" s="17" t="n">
        <v>10</v>
      </c>
      <c r="H27" s="43" t="s">
        <v>555</v>
      </c>
      <c r="I27" s="0" t="n">
        <v>2</v>
      </c>
      <c r="J27" s="14"/>
    </row>
    <row r="28" customFormat="false" ht="15" hidden="false" customHeight="false" outlineLevel="0" collapsed="false">
      <c r="B28" s="9"/>
      <c r="C28" s="9"/>
      <c r="D28" s="9"/>
      <c r="E28" s="16" t="s">
        <v>832</v>
      </c>
      <c r="G28" s="17" t="n">
        <v>10</v>
      </c>
      <c r="J28" s="14"/>
    </row>
    <row r="29" customFormat="false" ht="15" hidden="false" customHeight="false" outlineLevel="0" collapsed="false">
      <c r="B29" s="9"/>
      <c r="C29" s="9"/>
      <c r="D29" s="9"/>
      <c r="E29" s="16" t="s">
        <v>833</v>
      </c>
      <c r="G29" s="17" t="n">
        <v>10</v>
      </c>
      <c r="J29" s="14"/>
    </row>
    <row r="30" customFormat="false" ht="15" hidden="false" customHeight="false" outlineLevel="0" collapsed="false">
      <c r="B30" s="9"/>
      <c r="C30" s="9"/>
      <c r="D30" s="9"/>
      <c r="E30" s="16" t="s">
        <v>834</v>
      </c>
      <c r="G30" s="17" t="n">
        <v>10</v>
      </c>
      <c r="H30" s="43" t="s">
        <v>555</v>
      </c>
      <c r="J30" s="14"/>
    </row>
    <row r="31" customFormat="false" ht="15" hidden="false" customHeight="false" outlineLevel="0" collapsed="false">
      <c r="B31" s="9"/>
      <c r="C31" s="9"/>
      <c r="D31" s="9"/>
    </row>
    <row r="32" customFormat="false" ht="15" hidden="false" customHeight="true" outlineLevel="0" collapsed="false">
      <c r="B32" s="9" t="s">
        <v>835</v>
      </c>
      <c r="C32" s="10" t="n">
        <v>10</v>
      </c>
      <c r="D32" s="11" t="s">
        <v>4</v>
      </c>
      <c r="E32" s="12" t="s">
        <v>20</v>
      </c>
      <c r="F32" s="13" t="n">
        <v>40</v>
      </c>
      <c r="G32" s="13" t="n">
        <f aca="false">SUM(G33:G39)</f>
        <v>100</v>
      </c>
      <c r="H32" s="43" t="s">
        <v>555</v>
      </c>
      <c r="I32" s="13" t="n">
        <f aca="false">SUM(I33:I39)</f>
        <v>5</v>
      </c>
      <c r="J32" s="14"/>
    </row>
    <row r="33" customFormat="false" ht="15" hidden="false" customHeight="false" outlineLevel="0" collapsed="false">
      <c r="B33" s="9"/>
      <c r="C33" s="9"/>
      <c r="D33" s="15"/>
      <c r="E33" s="16" t="s">
        <v>836</v>
      </c>
      <c r="G33" s="17" t="n">
        <v>14.2857142857143</v>
      </c>
      <c r="I33" s="0" t="n">
        <v>1</v>
      </c>
      <c r="J33" s="14"/>
    </row>
    <row r="34" customFormat="false" ht="15" hidden="false" customHeight="false" outlineLevel="0" collapsed="false">
      <c r="B34" s="9"/>
      <c r="C34" s="9"/>
      <c r="D34" s="9"/>
      <c r="E34" s="16" t="s">
        <v>837</v>
      </c>
      <c r="G34" s="17" t="n">
        <v>14.2857142857143</v>
      </c>
      <c r="J34" s="14"/>
    </row>
    <row r="35" customFormat="false" ht="15" hidden="false" customHeight="false" outlineLevel="0" collapsed="false">
      <c r="B35" s="9"/>
      <c r="C35" s="9"/>
      <c r="D35" s="9"/>
      <c r="E35" s="16" t="s">
        <v>838</v>
      </c>
      <c r="G35" s="17" t="n">
        <v>14.2857142857143</v>
      </c>
      <c r="I35" s="0" t="n">
        <v>2</v>
      </c>
      <c r="J35" s="14"/>
    </row>
    <row r="36" customFormat="false" ht="15" hidden="false" customHeight="false" outlineLevel="0" collapsed="false">
      <c r="B36" s="9"/>
      <c r="C36" s="9"/>
      <c r="D36" s="9"/>
      <c r="E36" s="16" t="s">
        <v>839</v>
      </c>
      <c r="G36" s="17" t="n">
        <v>14.2857142857143</v>
      </c>
      <c r="J36" s="14"/>
    </row>
    <row r="37" customFormat="false" ht="15" hidden="false" customHeight="false" outlineLevel="0" collapsed="false">
      <c r="B37" s="9"/>
      <c r="C37" s="9"/>
      <c r="D37" s="11" t="s">
        <v>9</v>
      </c>
      <c r="E37" s="16" t="s">
        <v>840</v>
      </c>
      <c r="G37" s="17" t="n">
        <v>14.2857142857143</v>
      </c>
      <c r="J37" s="14"/>
    </row>
    <row r="38" customFormat="false" ht="15" hidden="false" customHeight="false" outlineLevel="0" collapsed="false">
      <c r="B38" s="9"/>
      <c r="C38" s="9"/>
      <c r="D38" s="15"/>
      <c r="E38" s="16" t="s">
        <v>841</v>
      </c>
      <c r="G38" s="17" t="n">
        <v>14.2857142857143</v>
      </c>
      <c r="I38" s="0" t="n">
        <v>1</v>
      </c>
      <c r="J38" s="14"/>
    </row>
    <row r="39" customFormat="false" ht="15" hidden="false" customHeight="false" outlineLevel="0" collapsed="false">
      <c r="B39" s="9"/>
      <c r="C39" s="9"/>
      <c r="D39" s="9"/>
      <c r="E39" s="16" t="s">
        <v>842</v>
      </c>
      <c r="G39" s="17" t="n">
        <v>14.2857142857143</v>
      </c>
      <c r="I39" s="0" t="n">
        <v>1</v>
      </c>
      <c r="J39" s="14"/>
    </row>
    <row r="40" customFormat="false" ht="15" hidden="false" customHeight="false" outlineLevel="0" collapsed="false">
      <c r="B40" s="9"/>
      <c r="C40" s="9"/>
      <c r="D40" s="9"/>
    </row>
    <row r="41" customFormat="false" ht="15" hidden="false" customHeight="true" outlineLevel="0" collapsed="false">
      <c r="B41" s="9" t="s">
        <v>843</v>
      </c>
      <c r="C41" s="10" t="n">
        <v>30</v>
      </c>
      <c r="D41" s="11" t="s">
        <v>4</v>
      </c>
      <c r="E41" s="12" t="s">
        <v>20</v>
      </c>
      <c r="F41" s="13" t="n">
        <v>50</v>
      </c>
      <c r="G41" s="13" t="n">
        <f aca="false">SUM(G42:G51)</f>
        <v>100</v>
      </c>
      <c r="H41" s="43" t="s">
        <v>555</v>
      </c>
      <c r="I41" s="13" t="n">
        <f aca="false">SUM(I42:I51)</f>
        <v>7</v>
      </c>
      <c r="J41" s="14"/>
    </row>
    <row r="42" customFormat="false" ht="15" hidden="false" customHeight="false" outlineLevel="0" collapsed="false">
      <c r="B42" s="9"/>
      <c r="C42" s="9"/>
      <c r="D42" s="15"/>
      <c r="E42" s="16" t="s">
        <v>844</v>
      </c>
      <c r="G42" s="17" t="n">
        <v>10</v>
      </c>
      <c r="J42" s="14"/>
    </row>
    <row r="43" customFormat="false" ht="15" hidden="false" customHeight="false" outlineLevel="0" collapsed="false">
      <c r="B43" s="9"/>
      <c r="C43" s="9"/>
      <c r="D43" s="9"/>
      <c r="E43" s="16" t="s">
        <v>845</v>
      </c>
      <c r="G43" s="17" t="n">
        <v>10</v>
      </c>
      <c r="J43" s="14"/>
    </row>
    <row r="44" customFormat="false" ht="15" hidden="false" customHeight="false" outlineLevel="0" collapsed="false">
      <c r="B44" s="9"/>
      <c r="C44" s="9"/>
      <c r="D44" s="9"/>
      <c r="E44" s="16" t="s">
        <v>846</v>
      </c>
      <c r="G44" s="17" t="n">
        <v>10</v>
      </c>
      <c r="I44" s="0" t="n">
        <v>2</v>
      </c>
      <c r="J44" s="14"/>
    </row>
    <row r="45" customFormat="false" ht="15" hidden="false" customHeight="false" outlineLevel="0" collapsed="false">
      <c r="B45" s="9"/>
      <c r="C45" s="9"/>
      <c r="D45" s="9"/>
      <c r="E45" s="16" t="s">
        <v>847</v>
      </c>
      <c r="G45" s="17" t="n">
        <v>10</v>
      </c>
      <c r="I45" s="0" t="n">
        <v>1</v>
      </c>
      <c r="J45" s="14"/>
    </row>
    <row r="46" customFormat="false" ht="15" hidden="false" customHeight="false" outlineLevel="0" collapsed="false">
      <c r="B46" s="9"/>
      <c r="C46" s="9"/>
      <c r="D46" s="9"/>
      <c r="E46" s="16" t="s">
        <v>848</v>
      </c>
      <c r="G46" s="17" t="n">
        <v>10</v>
      </c>
      <c r="I46" s="0" t="n">
        <v>1</v>
      </c>
      <c r="J46" s="14"/>
    </row>
    <row r="47" customFormat="false" ht="15" hidden="false" customHeight="false" outlineLevel="0" collapsed="false">
      <c r="B47" s="9"/>
      <c r="C47" s="9"/>
      <c r="D47" s="11" t="s">
        <v>9</v>
      </c>
      <c r="E47" s="16" t="s">
        <v>849</v>
      </c>
      <c r="G47" s="17" t="n">
        <v>10</v>
      </c>
      <c r="I47" s="0" t="n">
        <v>1</v>
      </c>
      <c r="J47" s="14"/>
    </row>
    <row r="48" customFormat="false" ht="15" hidden="false" customHeight="false" outlineLevel="0" collapsed="false">
      <c r="B48" s="9"/>
      <c r="C48" s="9"/>
      <c r="D48" s="15"/>
      <c r="E48" s="16" t="s">
        <v>850</v>
      </c>
      <c r="G48" s="17" t="n">
        <v>10</v>
      </c>
      <c r="J48" s="14"/>
    </row>
    <row r="49" customFormat="false" ht="15" hidden="false" customHeight="false" outlineLevel="0" collapsed="false">
      <c r="B49" s="9"/>
      <c r="C49" s="9"/>
      <c r="D49" s="9"/>
      <c r="E49" s="16" t="s">
        <v>851</v>
      </c>
      <c r="G49" s="17" t="n">
        <v>10</v>
      </c>
      <c r="I49" s="0" t="n">
        <v>1</v>
      </c>
      <c r="J49" s="14"/>
    </row>
    <row r="50" customFormat="false" ht="15" hidden="false" customHeight="false" outlineLevel="0" collapsed="false">
      <c r="B50" s="9"/>
      <c r="C50" s="9"/>
      <c r="D50" s="9"/>
      <c r="E50" s="16" t="s">
        <v>852</v>
      </c>
      <c r="G50" s="17" t="n">
        <v>10</v>
      </c>
      <c r="I50" s="0" t="n">
        <v>1</v>
      </c>
      <c r="J50" s="14"/>
    </row>
    <row r="51" customFormat="false" ht="15" hidden="false" customHeight="false" outlineLevel="0" collapsed="false">
      <c r="B51" s="9"/>
      <c r="C51" s="9"/>
      <c r="D51" s="9"/>
      <c r="E51" s="16" t="s">
        <v>853</v>
      </c>
      <c r="G51" s="17" t="n">
        <v>10</v>
      </c>
      <c r="J51" s="14"/>
    </row>
    <row r="52" customFormat="false" ht="15" hidden="false" customHeight="false" outlineLevel="0" collapsed="false">
      <c r="B52" s="9"/>
      <c r="C52" s="9"/>
      <c r="D52" s="9"/>
    </row>
    <row r="53" customFormat="false" ht="15" hidden="false" customHeight="true" outlineLevel="0" collapsed="false">
      <c r="B53" s="9" t="s">
        <v>854</v>
      </c>
      <c r="C53" s="10" t="n">
        <v>30</v>
      </c>
      <c r="D53" s="11" t="s">
        <v>4</v>
      </c>
      <c r="E53" s="12" t="s">
        <v>20</v>
      </c>
      <c r="F53" s="13" t="n">
        <v>50</v>
      </c>
      <c r="G53" s="13" t="n">
        <f aca="false">SUM(G54:G61)</f>
        <v>100</v>
      </c>
      <c r="I53" s="13" t="n">
        <f aca="false">SUM(I54:I61)</f>
        <v>7</v>
      </c>
      <c r="J53" s="14"/>
    </row>
    <row r="54" customFormat="false" ht="15" hidden="false" customHeight="false" outlineLevel="0" collapsed="false">
      <c r="B54" s="9"/>
      <c r="C54" s="9"/>
      <c r="D54" s="15"/>
      <c r="E54" s="16" t="s">
        <v>855</v>
      </c>
      <c r="G54" s="17" t="n">
        <v>12.5</v>
      </c>
      <c r="I54" s="0" t="n">
        <v>1</v>
      </c>
      <c r="J54" s="14"/>
    </row>
    <row r="55" customFormat="false" ht="15" hidden="false" customHeight="false" outlineLevel="0" collapsed="false">
      <c r="B55" s="9"/>
      <c r="C55" s="9"/>
      <c r="D55" s="9"/>
      <c r="E55" s="16" t="s">
        <v>856</v>
      </c>
      <c r="G55" s="17" t="n">
        <v>12.5</v>
      </c>
      <c r="I55" s="0" t="n">
        <v>1</v>
      </c>
      <c r="J55" s="14"/>
    </row>
    <row r="56" customFormat="false" ht="15" hidden="false" customHeight="false" outlineLevel="0" collapsed="false">
      <c r="B56" s="9"/>
      <c r="C56" s="9"/>
      <c r="D56" s="9"/>
      <c r="E56" s="16" t="s">
        <v>857</v>
      </c>
      <c r="G56" s="17" t="n">
        <v>12.5</v>
      </c>
      <c r="I56" s="0" t="n">
        <v>1</v>
      </c>
      <c r="J56" s="14"/>
    </row>
    <row r="57" customFormat="false" ht="15" hidden="false" customHeight="false" outlineLevel="0" collapsed="false">
      <c r="B57" s="9"/>
      <c r="C57" s="9"/>
      <c r="D57" s="9"/>
      <c r="E57" s="16" t="s">
        <v>858</v>
      </c>
      <c r="G57" s="17" t="n">
        <v>12.5</v>
      </c>
      <c r="I57" s="0" t="n">
        <v>1</v>
      </c>
      <c r="J57" s="14"/>
    </row>
    <row r="58" customFormat="false" ht="15" hidden="false" customHeight="false" outlineLevel="0" collapsed="false">
      <c r="B58" s="9"/>
      <c r="C58" s="9"/>
      <c r="D58" s="11" t="s">
        <v>9</v>
      </c>
      <c r="E58" s="16" t="s">
        <v>859</v>
      </c>
      <c r="G58" s="17" t="n">
        <v>12.5</v>
      </c>
      <c r="I58" s="0" t="n">
        <v>2</v>
      </c>
      <c r="J58" s="14"/>
    </row>
    <row r="59" customFormat="false" ht="15" hidden="false" customHeight="false" outlineLevel="0" collapsed="false">
      <c r="B59" s="9"/>
      <c r="C59" s="9"/>
      <c r="D59" s="15"/>
      <c r="E59" s="16" t="s">
        <v>860</v>
      </c>
      <c r="G59" s="17" t="n">
        <v>12.5</v>
      </c>
      <c r="J59" s="14"/>
    </row>
    <row r="60" customFormat="false" ht="15" hidden="false" customHeight="false" outlineLevel="0" collapsed="false">
      <c r="B60" s="9"/>
      <c r="C60" s="9"/>
      <c r="D60" s="9"/>
      <c r="E60" s="16" t="s">
        <v>861</v>
      </c>
      <c r="G60" s="17" t="n">
        <v>12.5</v>
      </c>
      <c r="I60" s="0" t="n">
        <v>1</v>
      </c>
      <c r="J60" s="14"/>
    </row>
    <row r="61" customFormat="false" ht="15" hidden="false" customHeight="false" outlineLevel="0" collapsed="false">
      <c r="B61" s="9"/>
      <c r="C61" s="9"/>
      <c r="D61" s="9"/>
      <c r="E61" s="16" t="s">
        <v>862</v>
      </c>
      <c r="G61" s="17" t="n">
        <v>12.5</v>
      </c>
      <c r="J61" s="14"/>
    </row>
    <row r="62" customFormat="false" ht="15" hidden="false" customHeight="false" outlineLevel="0" collapsed="false">
      <c r="B62" s="9"/>
      <c r="C62" s="9"/>
      <c r="D62" s="9"/>
    </row>
    <row r="63" customFormat="false" ht="15" hidden="false" customHeight="true" outlineLevel="0" collapsed="false">
      <c r="B63" s="9" t="s">
        <v>863</v>
      </c>
      <c r="C63" s="10" t="n">
        <v>10</v>
      </c>
      <c r="D63" s="11" t="s">
        <v>4</v>
      </c>
      <c r="E63" s="12" t="s">
        <v>20</v>
      </c>
      <c r="F63" s="13" t="n">
        <v>20</v>
      </c>
      <c r="G63" s="13" t="n">
        <f aca="false">SUM(G64:G71)</f>
        <v>100</v>
      </c>
      <c r="I63" s="13" t="n">
        <f aca="false">SUM(I64:I71)</f>
        <v>0</v>
      </c>
      <c r="J63" s="14"/>
    </row>
    <row r="64" customFormat="false" ht="28.35" hidden="false" customHeight="false" outlineLevel="0" collapsed="false">
      <c r="B64" s="9"/>
      <c r="C64" s="9"/>
      <c r="D64" s="15"/>
      <c r="E64" s="16" t="s">
        <v>355</v>
      </c>
      <c r="G64" s="17" t="n">
        <v>12.5</v>
      </c>
      <c r="H64" s="43" t="s">
        <v>555</v>
      </c>
      <c r="J64" s="14"/>
    </row>
    <row r="65" customFormat="false" ht="15" hidden="false" customHeight="false" outlineLevel="0" collapsed="false">
      <c r="B65" s="9"/>
      <c r="C65" s="9"/>
      <c r="D65" s="9"/>
      <c r="E65" s="16" t="s">
        <v>356</v>
      </c>
      <c r="G65" s="17" t="n">
        <v>12.5</v>
      </c>
      <c r="H65" s="43" t="s">
        <v>555</v>
      </c>
      <c r="J65" s="14"/>
    </row>
    <row r="66" customFormat="false" ht="28.35" hidden="false" customHeight="false" outlineLevel="0" collapsed="false">
      <c r="B66" s="9"/>
      <c r="C66" s="9"/>
      <c r="D66" s="9"/>
      <c r="E66" s="16" t="s">
        <v>357</v>
      </c>
      <c r="G66" s="17" t="n">
        <v>12.5</v>
      </c>
      <c r="J66" s="14"/>
    </row>
    <row r="67" customFormat="false" ht="41.75" hidden="false" customHeight="false" outlineLevel="0" collapsed="false">
      <c r="B67" s="9"/>
      <c r="C67" s="9"/>
      <c r="D67" s="9"/>
      <c r="E67" s="16" t="s">
        <v>864</v>
      </c>
      <c r="G67" s="17" t="n">
        <v>12.5</v>
      </c>
      <c r="J67" s="14"/>
    </row>
    <row r="68" customFormat="false" ht="28.35" hidden="false" customHeight="false" outlineLevel="0" collapsed="false">
      <c r="B68" s="9"/>
      <c r="C68" s="9"/>
      <c r="D68" s="11" t="s">
        <v>9</v>
      </c>
      <c r="E68" s="16" t="s">
        <v>359</v>
      </c>
      <c r="G68" s="17" t="n">
        <v>12.5</v>
      </c>
      <c r="H68" s="43" t="s">
        <v>555</v>
      </c>
      <c r="J68" s="14"/>
    </row>
    <row r="69" customFormat="false" ht="15" hidden="false" customHeight="false" outlineLevel="0" collapsed="false">
      <c r="B69" s="9"/>
      <c r="C69" s="9"/>
      <c r="D69" s="15"/>
      <c r="E69" s="16" t="s">
        <v>360</v>
      </c>
      <c r="G69" s="17" t="n">
        <v>12.5</v>
      </c>
      <c r="J69" s="14"/>
    </row>
    <row r="70" customFormat="false" ht="15" hidden="false" customHeight="false" outlineLevel="0" collapsed="false">
      <c r="B70" s="9"/>
      <c r="C70" s="9"/>
      <c r="D70" s="9"/>
      <c r="E70" s="16" t="s">
        <v>361</v>
      </c>
      <c r="G70" s="17" t="n">
        <v>12.5</v>
      </c>
      <c r="J70" s="14"/>
    </row>
    <row r="71" customFormat="false" ht="28.35" hidden="false" customHeight="false" outlineLevel="0" collapsed="false">
      <c r="B71" s="9"/>
      <c r="C71" s="9"/>
      <c r="D71" s="9"/>
      <c r="E71" s="16" t="s">
        <v>362</v>
      </c>
      <c r="G71" s="17" t="n">
        <v>12.5</v>
      </c>
      <c r="J71" s="14"/>
    </row>
    <row r="72" customFormat="false" ht="15" hidden="false" customHeight="false" outlineLevel="0" collapsed="false">
      <c r="B72" s="9"/>
      <c r="C72" s="9"/>
      <c r="D72" s="9"/>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19"/>
    <mergeCell ref="C10:C19"/>
    <mergeCell ref="J10:J18"/>
    <mergeCell ref="D11:D14"/>
    <mergeCell ref="D16:D19"/>
    <mergeCell ref="B20:B31"/>
    <mergeCell ref="C20:C31"/>
    <mergeCell ref="J20:J30"/>
    <mergeCell ref="D21:D25"/>
    <mergeCell ref="D27:D31"/>
    <mergeCell ref="B32:B40"/>
    <mergeCell ref="C32:C40"/>
    <mergeCell ref="J32:J39"/>
    <mergeCell ref="D33:D36"/>
    <mergeCell ref="D38:D40"/>
    <mergeCell ref="B41:B52"/>
    <mergeCell ref="C41:C52"/>
    <mergeCell ref="J41:J51"/>
    <mergeCell ref="D42:D46"/>
    <mergeCell ref="D48:D52"/>
    <mergeCell ref="B53:B62"/>
    <mergeCell ref="C53:C62"/>
    <mergeCell ref="J53:J61"/>
    <mergeCell ref="D54:D57"/>
    <mergeCell ref="D59:D62"/>
    <mergeCell ref="B63:B72"/>
    <mergeCell ref="C63:C72"/>
    <mergeCell ref="J63:J71"/>
    <mergeCell ref="D64:D67"/>
    <mergeCell ref="D69:D7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52"/>
  <sheetViews>
    <sheetView showFormulas="false" showGridLines="true" showRowColHeaders="true" showZeros="true" rightToLeft="false" tabSelected="false" showOutlineSymbols="true" defaultGridColor="true" view="normal" topLeftCell="I10" colorId="64" zoomScale="100" zoomScaleNormal="100" zoomScalePageLayoutView="100" workbookViewId="0">
      <selection pane="topLeft" activeCell="I10" activeCellId="0" sqref="I10"/>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71</v>
      </c>
      <c r="D1" s="2"/>
      <c r="E1" s="2"/>
    </row>
    <row r="2" customFormat="false" ht="17.35" hidden="false" customHeight="false" outlineLevel="0" collapsed="false">
      <c r="B2" s="1" t="s">
        <v>2</v>
      </c>
      <c r="C2" s="3" t="s">
        <v>72</v>
      </c>
      <c r="D2" s="3"/>
      <c r="E2" s="3"/>
      <c r="J2" s="0" t="s">
        <v>4</v>
      </c>
    </row>
    <row r="3" customFormat="false" ht="16.15" hidden="false" customHeight="true" outlineLevel="0" collapsed="false">
      <c r="B3" s="1" t="s">
        <v>5</v>
      </c>
      <c r="C3" s="2" t="s">
        <v>73</v>
      </c>
      <c r="D3" s="2"/>
      <c r="E3" s="2"/>
      <c r="F3" s="4" t="s">
        <v>7</v>
      </c>
      <c r="I3" s="4" t="s">
        <v>8</v>
      </c>
      <c r="J3" s="0" t="s">
        <v>74</v>
      </c>
    </row>
    <row r="4" customFormat="false" ht="15" hidden="false" customHeight="false" outlineLevel="0" collapsed="false">
      <c r="F4" s="4"/>
      <c r="I4" s="4"/>
      <c r="J4" s="0" t="s">
        <v>9</v>
      </c>
    </row>
    <row r="5" customFormat="false" ht="19.7" hidden="false" customHeight="false" outlineLevel="0" collapsed="false">
      <c r="F5" s="5" t="n">
        <f aca="false">SUM(F8:F200)</f>
        <v>34</v>
      </c>
      <c r="I5" s="6" t="n">
        <f aca="false">SUM(I8:I200)</f>
        <v>15</v>
      </c>
      <c r="J5" s="0" t="s">
        <v>75</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76</v>
      </c>
      <c r="C10" s="10" t="n">
        <v>10</v>
      </c>
      <c r="D10" s="11" t="s">
        <v>4</v>
      </c>
      <c r="E10" s="12" t="s">
        <v>20</v>
      </c>
      <c r="F10" s="13" t="n">
        <v>6</v>
      </c>
      <c r="G10" s="13" t="n">
        <f aca="false">SUM(G11:G16)</f>
        <v>100</v>
      </c>
      <c r="I10" s="13" t="n">
        <v>3</v>
      </c>
      <c r="J10" s="14"/>
    </row>
    <row r="11" customFormat="false" ht="15" hidden="false" customHeight="false" outlineLevel="0" collapsed="false">
      <c r="B11" s="9"/>
      <c r="C11" s="9"/>
      <c r="D11" s="18" t="s">
        <v>77</v>
      </c>
      <c r="E11" s="16" t="s">
        <v>78</v>
      </c>
      <c r="F11" s="0" t="n">
        <v>0</v>
      </c>
      <c r="G11" s="17" t="n">
        <v>16.6666666666667</v>
      </c>
      <c r="J11" s="14"/>
    </row>
    <row r="12" customFormat="false" ht="15" hidden="false" customHeight="false" outlineLevel="0" collapsed="false">
      <c r="B12" s="9"/>
      <c r="C12" s="9"/>
      <c r="D12" s="9"/>
      <c r="E12" s="16" t="s">
        <v>79</v>
      </c>
      <c r="F12" s="0" t="n">
        <v>0</v>
      </c>
      <c r="G12" s="17" t="n">
        <v>16.6666666666667</v>
      </c>
      <c r="J12" s="14"/>
    </row>
    <row r="13" customFormat="false" ht="15" hidden="false" customHeight="false" outlineLevel="0" collapsed="false">
      <c r="B13" s="9"/>
      <c r="C13" s="9"/>
      <c r="D13" s="9"/>
      <c r="E13" s="16" t="s">
        <v>80</v>
      </c>
      <c r="F13" s="0" t="n">
        <v>0</v>
      </c>
      <c r="G13" s="17" t="n">
        <v>16.6666666666667</v>
      </c>
      <c r="J13" s="14"/>
    </row>
    <row r="14" customFormat="false" ht="15" hidden="false" customHeight="false" outlineLevel="0" collapsed="false">
      <c r="B14" s="9"/>
      <c r="C14" s="9"/>
      <c r="D14" s="11" t="s">
        <v>9</v>
      </c>
      <c r="E14" s="16" t="s">
        <v>81</v>
      </c>
      <c r="F14" s="0" t="n">
        <v>0</v>
      </c>
      <c r="G14" s="17" t="n">
        <v>16.6666666666667</v>
      </c>
      <c r="J14" s="14"/>
    </row>
    <row r="15" customFormat="false" ht="15" hidden="false" customHeight="false" outlineLevel="0" collapsed="false">
      <c r="B15" s="9"/>
      <c r="C15" s="9"/>
      <c r="D15" s="18" t="s">
        <v>82</v>
      </c>
      <c r="E15" s="16" t="s">
        <v>83</v>
      </c>
      <c r="F15" s="0" t="n">
        <v>0</v>
      </c>
      <c r="G15" s="17" t="n">
        <v>16.6666666666667</v>
      </c>
      <c r="J15" s="14"/>
    </row>
    <row r="16" customFormat="false" ht="15" hidden="false" customHeight="false" outlineLevel="0" collapsed="false">
      <c r="B16" s="9"/>
      <c r="C16" s="9"/>
      <c r="D16" s="9"/>
      <c r="E16" s="16" t="s">
        <v>84</v>
      </c>
      <c r="F16" s="0" t="n">
        <v>0</v>
      </c>
      <c r="G16" s="17" t="n">
        <v>16.6666666666667</v>
      </c>
      <c r="J16" s="14"/>
    </row>
    <row r="17" customFormat="false" ht="15" hidden="false" customHeight="false" outlineLevel="0" collapsed="false">
      <c r="B17" s="9"/>
      <c r="C17" s="9"/>
      <c r="D17" s="9"/>
    </row>
    <row r="18" customFormat="false" ht="15" hidden="false" customHeight="true" outlineLevel="0" collapsed="false">
      <c r="B18" s="9" t="s">
        <v>85</v>
      </c>
      <c r="C18" s="10" t="n">
        <v>10</v>
      </c>
      <c r="D18" s="11" t="s">
        <v>4</v>
      </c>
      <c r="E18" s="12" t="s">
        <v>20</v>
      </c>
      <c r="F18" s="13" t="n">
        <v>4</v>
      </c>
      <c r="G18" s="13" t="n">
        <f aca="false">SUM(G19:G24)</f>
        <v>100</v>
      </c>
      <c r="I18" s="13" t="n">
        <v>2</v>
      </c>
      <c r="J18" s="14"/>
    </row>
    <row r="19" customFormat="false" ht="15" hidden="false" customHeight="false" outlineLevel="0" collapsed="false">
      <c r="B19" s="9"/>
      <c r="C19" s="9"/>
      <c r="D19" s="18" t="s">
        <v>86</v>
      </c>
      <c r="E19" s="16" t="s">
        <v>87</v>
      </c>
      <c r="F19" s="0" t="n">
        <v>0</v>
      </c>
      <c r="G19" s="17" t="n">
        <v>16.6666666666667</v>
      </c>
      <c r="J19" s="14"/>
    </row>
    <row r="20" customFormat="false" ht="15" hidden="false" customHeight="false" outlineLevel="0" collapsed="false">
      <c r="B20" s="9"/>
      <c r="C20" s="9"/>
      <c r="D20" s="9"/>
      <c r="E20" s="16" t="s">
        <v>88</v>
      </c>
      <c r="F20" s="0" t="n">
        <v>0</v>
      </c>
      <c r="G20" s="17" t="n">
        <v>16.6666666666667</v>
      </c>
      <c r="J20" s="14"/>
    </row>
    <row r="21" customFormat="false" ht="28.35" hidden="false" customHeight="false" outlineLevel="0" collapsed="false">
      <c r="B21" s="9"/>
      <c r="C21" s="9"/>
      <c r="D21" s="9"/>
      <c r="E21" s="16" t="s">
        <v>89</v>
      </c>
      <c r="F21" s="0" t="n">
        <v>0</v>
      </c>
      <c r="G21" s="17" t="n">
        <v>16.6666666666667</v>
      </c>
      <c r="J21" s="14"/>
    </row>
    <row r="22" customFormat="false" ht="15" hidden="false" customHeight="false" outlineLevel="0" collapsed="false">
      <c r="B22" s="9"/>
      <c r="C22" s="9"/>
      <c r="D22" s="11" t="s">
        <v>9</v>
      </c>
      <c r="E22" s="16" t="s">
        <v>90</v>
      </c>
      <c r="F22" s="0" t="n">
        <v>0</v>
      </c>
      <c r="G22" s="17" t="n">
        <v>16.6666666666667</v>
      </c>
      <c r="J22" s="14"/>
    </row>
    <row r="23" customFormat="false" ht="15" hidden="false" customHeight="false" outlineLevel="0" collapsed="false">
      <c r="B23" s="9"/>
      <c r="C23" s="9"/>
      <c r="D23" s="18" t="s">
        <v>91</v>
      </c>
      <c r="E23" s="16" t="s">
        <v>92</v>
      </c>
      <c r="F23" s="0" t="n">
        <v>0</v>
      </c>
      <c r="G23" s="17" t="n">
        <v>16.6666666666667</v>
      </c>
      <c r="J23" s="14"/>
    </row>
    <row r="24" customFormat="false" ht="15" hidden="false" customHeight="false" outlineLevel="0" collapsed="false">
      <c r="B24" s="9"/>
      <c r="C24" s="9"/>
      <c r="D24" s="9"/>
      <c r="E24" s="16" t="s">
        <v>93</v>
      </c>
      <c r="F24" s="0" t="n">
        <v>0</v>
      </c>
      <c r="G24" s="17" t="n">
        <v>16.6666666666667</v>
      </c>
      <c r="J24" s="14"/>
    </row>
    <row r="25" customFormat="false" ht="15" hidden="false" customHeight="false" outlineLevel="0" collapsed="false">
      <c r="B25" s="9"/>
      <c r="C25" s="9"/>
      <c r="D25" s="9"/>
    </row>
    <row r="26" customFormat="false" ht="15" hidden="false" customHeight="true" outlineLevel="0" collapsed="false">
      <c r="B26" s="9" t="s">
        <v>94</v>
      </c>
      <c r="C26" s="10" t="n">
        <v>40</v>
      </c>
      <c r="D26" s="11" t="s">
        <v>4</v>
      </c>
      <c r="E26" s="12" t="s">
        <v>20</v>
      </c>
      <c r="F26" s="13" t="n">
        <v>12</v>
      </c>
      <c r="G26" s="13" t="n">
        <f aca="false">SUM(G27:G31)</f>
        <v>100</v>
      </c>
      <c r="I26" s="13" t="n">
        <v>4</v>
      </c>
      <c r="J26" s="14"/>
    </row>
    <row r="27" customFormat="false" ht="15" hidden="false" customHeight="false" outlineLevel="0" collapsed="false">
      <c r="B27" s="9"/>
      <c r="C27" s="9"/>
      <c r="D27" s="18" t="s">
        <v>95</v>
      </c>
      <c r="E27" s="16" t="s">
        <v>96</v>
      </c>
      <c r="F27" s="0" t="n">
        <v>0</v>
      </c>
      <c r="G27" s="17" t="n">
        <v>20</v>
      </c>
      <c r="J27" s="14"/>
    </row>
    <row r="28" customFormat="false" ht="28.35" hidden="false" customHeight="false" outlineLevel="0" collapsed="false">
      <c r="B28" s="9"/>
      <c r="C28" s="9"/>
      <c r="D28" s="9"/>
      <c r="E28" s="16" t="s">
        <v>97</v>
      </c>
      <c r="F28" s="0" t="n">
        <v>0</v>
      </c>
      <c r="G28" s="17" t="n">
        <v>20</v>
      </c>
      <c r="J28" s="14"/>
    </row>
    <row r="29" customFormat="false" ht="15" hidden="false" customHeight="false" outlineLevel="0" collapsed="false">
      <c r="B29" s="9"/>
      <c r="C29" s="9"/>
      <c r="D29" s="9"/>
      <c r="E29" s="16" t="s">
        <v>98</v>
      </c>
      <c r="F29" s="0" t="n">
        <v>0</v>
      </c>
      <c r="G29" s="17" t="n">
        <v>20</v>
      </c>
      <c r="J29" s="14"/>
    </row>
    <row r="30" customFormat="false" ht="15" hidden="false" customHeight="false" outlineLevel="0" collapsed="false">
      <c r="B30" s="9"/>
      <c r="C30" s="9"/>
      <c r="D30" s="11" t="s">
        <v>9</v>
      </c>
      <c r="E30" s="16" t="s">
        <v>99</v>
      </c>
      <c r="F30" s="0" t="n">
        <v>0</v>
      </c>
      <c r="G30" s="17" t="n">
        <v>20</v>
      </c>
      <c r="J30" s="14"/>
    </row>
    <row r="31" customFormat="false" ht="28.35" hidden="false" customHeight="false" outlineLevel="0" collapsed="false">
      <c r="B31" s="9"/>
      <c r="C31" s="9"/>
      <c r="D31" s="18" t="s">
        <v>100</v>
      </c>
      <c r="E31" s="16" t="s">
        <v>101</v>
      </c>
      <c r="F31" s="0" t="n">
        <v>0</v>
      </c>
      <c r="G31" s="17" t="n">
        <v>20</v>
      </c>
      <c r="J31" s="14"/>
    </row>
    <row r="32" customFormat="false" ht="15" hidden="false" customHeight="false" outlineLevel="0" collapsed="false">
      <c r="B32" s="9"/>
      <c r="C32" s="9"/>
      <c r="D32" s="9"/>
    </row>
    <row r="33" customFormat="false" ht="15" hidden="false" customHeight="true" outlineLevel="0" collapsed="false">
      <c r="B33" s="9" t="s">
        <v>102</v>
      </c>
      <c r="C33" s="10" t="n">
        <v>10</v>
      </c>
      <c r="D33" s="11" t="s">
        <v>4</v>
      </c>
      <c r="E33" s="12" t="s">
        <v>20</v>
      </c>
      <c r="F33" s="13" t="n">
        <v>4</v>
      </c>
      <c r="G33" s="13" t="n">
        <f aca="false">SUM(G34:G41)</f>
        <v>100</v>
      </c>
      <c r="I33" s="13" t="n">
        <v>2</v>
      </c>
      <c r="J33" s="14"/>
    </row>
    <row r="34" customFormat="false" ht="15" hidden="false" customHeight="false" outlineLevel="0" collapsed="false">
      <c r="B34" s="9"/>
      <c r="C34" s="9"/>
      <c r="D34" s="18" t="s">
        <v>103</v>
      </c>
      <c r="E34" s="16" t="s">
        <v>104</v>
      </c>
      <c r="F34" s="0" t="n">
        <v>0</v>
      </c>
      <c r="G34" s="17" t="n">
        <v>12.5</v>
      </c>
      <c r="J34" s="14"/>
    </row>
    <row r="35" customFormat="false" ht="41.75" hidden="false" customHeight="false" outlineLevel="0" collapsed="false">
      <c r="B35" s="9"/>
      <c r="C35" s="9"/>
      <c r="D35" s="9"/>
      <c r="E35" s="16" t="s">
        <v>105</v>
      </c>
      <c r="F35" s="0" t="n">
        <v>0</v>
      </c>
      <c r="G35" s="17" t="n">
        <v>12.5</v>
      </c>
      <c r="J35" s="14"/>
    </row>
    <row r="36" customFormat="false" ht="28.35" hidden="false" customHeight="false" outlineLevel="0" collapsed="false">
      <c r="B36" s="9"/>
      <c r="C36" s="9"/>
      <c r="D36" s="9"/>
      <c r="E36" s="16" t="s">
        <v>106</v>
      </c>
      <c r="F36" s="0" t="n">
        <v>0</v>
      </c>
      <c r="G36" s="17" t="n">
        <v>12.5</v>
      </c>
      <c r="J36" s="14"/>
    </row>
    <row r="37" customFormat="false" ht="28.35" hidden="false" customHeight="false" outlineLevel="0" collapsed="false">
      <c r="B37" s="9"/>
      <c r="C37" s="9"/>
      <c r="D37" s="9"/>
      <c r="E37" s="16" t="s">
        <v>107</v>
      </c>
      <c r="F37" s="0" t="n">
        <v>0</v>
      </c>
      <c r="G37" s="17" t="n">
        <v>12.5</v>
      </c>
      <c r="J37" s="14"/>
    </row>
    <row r="38" customFormat="false" ht="41.75" hidden="false" customHeight="false" outlineLevel="0" collapsed="false">
      <c r="B38" s="9"/>
      <c r="C38" s="9"/>
      <c r="D38" s="11" t="s">
        <v>9</v>
      </c>
      <c r="E38" s="16" t="s">
        <v>108</v>
      </c>
      <c r="F38" s="0" t="n">
        <v>0</v>
      </c>
      <c r="G38" s="17" t="n">
        <v>12.5</v>
      </c>
      <c r="J38" s="14"/>
    </row>
    <row r="39" customFormat="false" ht="15" hidden="false" customHeight="false" outlineLevel="0" collapsed="false">
      <c r="B39" s="9"/>
      <c r="C39" s="9"/>
      <c r="D39" s="18" t="s">
        <v>109</v>
      </c>
      <c r="E39" s="16" t="s">
        <v>110</v>
      </c>
      <c r="F39" s="0" t="n">
        <v>0</v>
      </c>
      <c r="G39" s="17" t="n">
        <v>12.5</v>
      </c>
      <c r="J39" s="14"/>
    </row>
    <row r="40" customFormat="false" ht="28.35" hidden="false" customHeight="false" outlineLevel="0" collapsed="false">
      <c r="B40" s="9"/>
      <c r="C40" s="9"/>
      <c r="D40" s="9"/>
      <c r="E40" s="16" t="s">
        <v>111</v>
      </c>
      <c r="F40" s="0" t="n">
        <v>0</v>
      </c>
      <c r="G40" s="17" t="n">
        <v>12.5</v>
      </c>
      <c r="J40" s="14"/>
    </row>
    <row r="41" customFormat="false" ht="15" hidden="false" customHeight="false" outlineLevel="0" collapsed="false">
      <c r="B41" s="9"/>
      <c r="C41" s="9"/>
      <c r="D41" s="9"/>
      <c r="E41" s="16" t="s">
        <v>112</v>
      </c>
      <c r="F41" s="0" t="n">
        <v>0</v>
      </c>
      <c r="G41" s="17" t="n">
        <v>12.5</v>
      </c>
      <c r="J41" s="14"/>
    </row>
    <row r="42" customFormat="false" ht="15" hidden="false" customHeight="false" outlineLevel="0" collapsed="false">
      <c r="B42" s="9"/>
      <c r="C42" s="9"/>
      <c r="D42" s="9"/>
    </row>
    <row r="43" customFormat="false" ht="15" hidden="false" customHeight="true" outlineLevel="0" collapsed="false">
      <c r="B43" s="9" t="s">
        <v>113</v>
      </c>
      <c r="C43" s="10" t="n">
        <v>30</v>
      </c>
      <c r="D43" s="11" t="s">
        <v>4</v>
      </c>
      <c r="E43" s="12" t="s">
        <v>20</v>
      </c>
      <c r="F43" s="13" t="n">
        <v>8</v>
      </c>
      <c r="G43" s="13" t="n">
        <f aca="false">SUM(G44:G51)</f>
        <v>100</v>
      </c>
      <c r="I43" s="13" t="n">
        <v>4</v>
      </c>
      <c r="J43" s="14"/>
    </row>
    <row r="44" customFormat="false" ht="15" hidden="false" customHeight="false" outlineLevel="0" collapsed="false">
      <c r="B44" s="9"/>
      <c r="C44" s="9"/>
      <c r="D44" s="18" t="s">
        <v>114</v>
      </c>
      <c r="E44" s="16" t="s">
        <v>115</v>
      </c>
      <c r="F44" s="0" t="n">
        <v>0</v>
      </c>
      <c r="G44" s="17" t="n">
        <v>12.5</v>
      </c>
      <c r="J44" s="14"/>
    </row>
    <row r="45" customFormat="false" ht="15" hidden="false" customHeight="false" outlineLevel="0" collapsed="false">
      <c r="B45" s="9"/>
      <c r="C45" s="9"/>
      <c r="D45" s="9"/>
      <c r="E45" s="16" t="s">
        <v>116</v>
      </c>
      <c r="F45" s="0" t="n">
        <v>0</v>
      </c>
      <c r="G45" s="17" t="n">
        <v>12.5</v>
      </c>
      <c r="J45" s="14"/>
    </row>
    <row r="46" customFormat="false" ht="15" hidden="false" customHeight="false" outlineLevel="0" collapsed="false">
      <c r="B46" s="9"/>
      <c r="C46" s="9"/>
      <c r="D46" s="9"/>
      <c r="E46" s="16" t="s">
        <v>117</v>
      </c>
      <c r="F46" s="0" t="n">
        <v>0</v>
      </c>
      <c r="G46" s="17" t="n">
        <v>12.5</v>
      </c>
      <c r="J46" s="14"/>
    </row>
    <row r="47" customFormat="false" ht="15" hidden="false" customHeight="false" outlineLevel="0" collapsed="false">
      <c r="B47" s="9"/>
      <c r="C47" s="9"/>
      <c r="D47" s="9"/>
      <c r="E47" s="16" t="s">
        <v>118</v>
      </c>
      <c r="F47" s="0" t="n">
        <v>0</v>
      </c>
      <c r="G47" s="17" t="n">
        <v>12.5</v>
      </c>
      <c r="J47" s="14"/>
    </row>
    <row r="48" customFormat="false" ht="15" hidden="false" customHeight="false" outlineLevel="0" collapsed="false">
      <c r="B48" s="9"/>
      <c r="C48" s="9"/>
      <c r="D48" s="11" t="s">
        <v>9</v>
      </c>
      <c r="E48" s="16" t="s">
        <v>119</v>
      </c>
      <c r="F48" s="0" t="n">
        <v>0</v>
      </c>
      <c r="G48" s="17" t="n">
        <v>12.5</v>
      </c>
      <c r="J48" s="14"/>
    </row>
    <row r="49" customFormat="false" ht="15" hidden="false" customHeight="false" outlineLevel="0" collapsed="false">
      <c r="B49" s="9"/>
      <c r="C49" s="9"/>
      <c r="D49" s="18" t="s">
        <v>120</v>
      </c>
      <c r="E49" s="16" t="s">
        <v>121</v>
      </c>
      <c r="F49" s="0" t="n">
        <v>0</v>
      </c>
      <c r="G49" s="17" t="n">
        <v>12.5</v>
      </c>
      <c r="J49" s="14"/>
    </row>
    <row r="50" customFormat="false" ht="15" hidden="false" customHeight="false" outlineLevel="0" collapsed="false">
      <c r="B50" s="9"/>
      <c r="C50" s="9"/>
      <c r="D50" s="9"/>
      <c r="E50" s="16" t="s">
        <v>122</v>
      </c>
      <c r="F50" s="0" t="n">
        <v>0</v>
      </c>
      <c r="G50" s="17" t="n">
        <v>12.5</v>
      </c>
      <c r="J50" s="14"/>
    </row>
    <row r="51" customFormat="false" ht="15" hidden="false" customHeight="false" outlineLevel="0" collapsed="false">
      <c r="B51" s="9"/>
      <c r="C51" s="9"/>
      <c r="D51" s="9"/>
      <c r="E51" s="16" t="s">
        <v>123</v>
      </c>
      <c r="F51" s="0" t="n">
        <v>0</v>
      </c>
      <c r="G51" s="17" t="n">
        <v>12.5</v>
      </c>
      <c r="J51" s="14"/>
    </row>
    <row r="52" customFormat="false" ht="15" hidden="false" customHeight="false" outlineLevel="0" collapsed="false">
      <c r="B52" s="9"/>
      <c r="C52" s="9"/>
      <c r="D52" s="9"/>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17"/>
    <mergeCell ref="C10:C17"/>
    <mergeCell ref="J10:J16"/>
    <mergeCell ref="D11:D13"/>
    <mergeCell ref="D15:D17"/>
    <mergeCell ref="B18:B25"/>
    <mergeCell ref="C18:C25"/>
    <mergeCell ref="J18:J24"/>
    <mergeCell ref="D19:D21"/>
    <mergeCell ref="D23:D25"/>
    <mergeCell ref="B26:B32"/>
    <mergeCell ref="C26:C32"/>
    <mergeCell ref="J26:J31"/>
    <mergeCell ref="D27:D29"/>
    <mergeCell ref="D31:D32"/>
    <mergeCell ref="B33:B42"/>
    <mergeCell ref="C33:C42"/>
    <mergeCell ref="J33:J41"/>
    <mergeCell ref="D34:D37"/>
    <mergeCell ref="D39:D42"/>
    <mergeCell ref="B43:B52"/>
    <mergeCell ref="C43:C52"/>
    <mergeCell ref="J43:J51"/>
    <mergeCell ref="D44:D47"/>
    <mergeCell ref="D49:D5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7"/>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I59" activeCellId="0" sqref="I59"/>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19" t="s">
        <v>124</v>
      </c>
      <c r="D1" s="19"/>
      <c r="E1" s="19"/>
    </row>
    <row r="2" customFormat="false" ht="17.35" hidden="false" customHeight="false" outlineLevel="0" collapsed="false">
      <c r="B2" s="1" t="s">
        <v>2</v>
      </c>
      <c r="C2" s="20" t="s">
        <v>125</v>
      </c>
      <c r="D2" s="20"/>
      <c r="E2" s="20"/>
      <c r="J2" s="0" t="s">
        <v>4</v>
      </c>
    </row>
    <row r="3" customFormat="false" ht="17.25" hidden="false" customHeight="true" outlineLevel="0" collapsed="false">
      <c r="B3" s="1" t="s">
        <v>5</v>
      </c>
      <c r="C3" s="19" t="s">
        <v>126</v>
      </c>
      <c r="D3" s="19"/>
      <c r="E3" s="19"/>
      <c r="F3" s="21" t="s">
        <v>7</v>
      </c>
      <c r="I3" s="21" t="s">
        <v>8</v>
      </c>
      <c r="J3" s="0" t="s">
        <v>74</v>
      </c>
    </row>
    <row r="4" customFormat="false" ht="15" hidden="false" customHeight="false" outlineLevel="0" collapsed="false">
      <c r="E4" s="22"/>
      <c r="F4" s="21"/>
      <c r="I4" s="21"/>
      <c r="J4" s="0" t="s">
        <v>9</v>
      </c>
    </row>
    <row r="5" customFormat="false" ht="19.7" hidden="false" customHeight="false" outlineLevel="0" collapsed="false">
      <c r="E5" s="22"/>
      <c r="F5" s="23" t="n">
        <f aca="false">SUM(F8:F200)/2</f>
        <v>90</v>
      </c>
      <c r="I5" s="24" t="n">
        <f aca="false">SUM(I8:I200)/2</f>
        <v>10</v>
      </c>
      <c r="J5" s="0" t="s">
        <v>75</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25" t="s">
        <v>127</v>
      </c>
      <c r="C10" s="10" t="n">
        <v>16.6666666666667</v>
      </c>
      <c r="D10" s="11" t="s">
        <v>4</v>
      </c>
      <c r="E10" s="12" t="s">
        <v>20</v>
      </c>
      <c r="F10" s="12" t="n">
        <f aca="false">SUM(F11:F19)</f>
        <v>26</v>
      </c>
      <c r="G10" s="12" t="n">
        <f aca="false">SUM(G11:G19)</f>
        <v>99.9999999999999</v>
      </c>
      <c r="H10" s="26"/>
      <c r="I10" s="12" t="n">
        <f aca="false">SUM(I11:I19)</f>
        <v>1</v>
      </c>
      <c r="J10" s="27" t="s">
        <v>128</v>
      </c>
    </row>
    <row r="11" customFormat="false" ht="45" hidden="false" customHeight="true" outlineLevel="0" collapsed="false">
      <c r="B11" s="25"/>
      <c r="C11" s="10"/>
      <c r="D11" s="15"/>
      <c r="E11" s="16" t="s">
        <v>129</v>
      </c>
      <c r="F11" s="26" t="n">
        <v>2</v>
      </c>
      <c r="G11" s="10" t="n">
        <v>11.1111111111111</v>
      </c>
      <c r="H11" s="26" t="s">
        <v>130</v>
      </c>
      <c r="I11" s="26" t="n">
        <v>1</v>
      </c>
      <c r="J11" s="27"/>
    </row>
    <row r="12" customFormat="false" ht="30" hidden="false" customHeight="true" outlineLevel="0" collapsed="false">
      <c r="B12" s="25"/>
      <c r="C12" s="10"/>
      <c r="D12" s="10"/>
      <c r="E12" s="16" t="s">
        <v>131</v>
      </c>
      <c r="F12" s="26" t="n">
        <v>3</v>
      </c>
      <c r="G12" s="10" t="n">
        <v>11.1111111111111</v>
      </c>
      <c r="H12" s="26" t="s">
        <v>130</v>
      </c>
      <c r="I12" s="26" t="n">
        <v>0</v>
      </c>
      <c r="J12" s="27"/>
    </row>
    <row r="13" customFormat="false" ht="45" hidden="false" customHeight="true" outlineLevel="0" collapsed="false">
      <c r="B13" s="25"/>
      <c r="C13" s="10"/>
      <c r="D13" s="10"/>
      <c r="E13" s="16" t="s">
        <v>132</v>
      </c>
      <c r="F13" s="26" t="n">
        <v>3</v>
      </c>
      <c r="G13" s="10" t="n">
        <v>11.1111111111111</v>
      </c>
      <c r="H13" s="26" t="s">
        <v>130</v>
      </c>
      <c r="I13" s="26" t="n">
        <v>0</v>
      </c>
      <c r="J13" s="27"/>
    </row>
    <row r="14" customFormat="false" ht="15" hidden="false" customHeight="false" outlineLevel="0" collapsed="false">
      <c r="B14" s="25"/>
      <c r="C14" s="10"/>
      <c r="D14" s="10"/>
      <c r="E14" s="16" t="s">
        <v>133</v>
      </c>
      <c r="F14" s="26" t="n">
        <v>3</v>
      </c>
      <c r="G14" s="10" t="n">
        <v>11.1111111111111</v>
      </c>
      <c r="H14" s="26" t="s">
        <v>130</v>
      </c>
      <c r="I14" s="26" t="n">
        <v>0</v>
      </c>
      <c r="J14" s="27"/>
    </row>
    <row r="15" customFormat="false" ht="15" hidden="false" customHeight="true" outlineLevel="0" collapsed="false">
      <c r="B15" s="25"/>
      <c r="C15" s="10"/>
      <c r="D15" s="10"/>
      <c r="E15" s="16" t="s">
        <v>134</v>
      </c>
      <c r="F15" s="26" t="n">
        <v>3</v>
      </c>
      <c r="G15" s="10" t="n">
        <v>11.1111111111111</v>
      </c>
      <c r="H15" s="26" t="s">
        <v>130</v>
      </c>
      <c r="I15" s="26" t="n">
        <v>0</v>
      </c>
      <c r="J15" s="27"/>
    </row>
    <row r="16" customFormat="false" ht="75" hidden="false" customHeight="true" outlineLevel="0" collapsed="false">
      <c r="B16" s="25"/>
      <c r="C16" s="10"/>
      <c r="D16" s="11" t="s">
        <v>9</v>
      </c>
      <c r="E16" s="16" t="s">
        <v>135</v>
      </c>
      <c r="F16" s="26" t="n">
        <v>3</v>
      </c>
      <c r="G16" s="10" t="n">
        <v>11.1111111111111</v>
      </c>
      <c r="H16" s="26" t="s">
        <v>130</v>
      </c>
      <c r="I16" s="26" t="n">
        <v>0</v>
      </c>
      <c r="J16" s="27"/>
    </row>
    <row r="17" customFormat="false" ht="45" hidden="false" customHeight="true" outlineLevel="0" collapsed="false">
      <c r="B17" s="25"/>
      <c r="C17" s="10"/>
      <c r="D17" s="15"/>
      <c r="E17" s="16" t="s">
        <v>136</v>
      </c>
      <c r="F17" s="26" t="n">
        <v>3</v>
      </c>
      <c r="G17" s="10" t="n">
        <v>11.1111111111111</v>
      </c>
      <c r="H17" s="26" t="s">
        <v>130</v>
      </c>
      <c r="I17" s="26" t="n">
        <v>0</v>
      </c>
      <c r="J17" s="27"/>
    </row>
    <row r="18" customFormat="false" ht="45" hidden="false" customHeight="true" outlineLevel="0" collapsed="false">
      <c r="B18" s="25"/>
      <c r="C18" s="10"/>
      <c r="D18" s="10"/>
      <c r="E18" s="16" t="s">
        <v>137</v>
      </c>
      <c r="F18" s="26" t="n">
        <v>3</v>
      </c>
      <c r="G18" s="10" t="n">
        <v>11.1111111111111</v>
      </c>
      <c r="H18" s="26" t="s">
        <v>130</v>
      </c>
      <c r="I18" s="26" t="n">
        <v>0</v>
      </c>
      <c r="J18" s="27"/>
    </row>
    <row r="19" customFormat="false" ht="28.35" hidden="false" customHeight="false" outlineLevel="0" collapsed="false">
      <c r="B19" s="25"/>
      <c r="C19" s="10"/>
      <c r="D19" s="10"/>
      <c r="E19" s="16" t="s">
        <v>138</v>
      </c>
      <c r="F19" s="26" t="n">
        <v>3</v>
      </c>
      <c r="G19" s="10" t="n">
        <v>11.1111111111111</v>
      </c>
      <c r="H19" s="26" t="s">
        <v>130</v>
      </c>
      <c r="I19" s="26" t="n">
        <v>0</v>
      </c>
      <c r="J19" s="27"/>
    </row>
    <row r="20" customFormat="false" ht="30" hidden="false" customHeight="true" outlineLevel="0" collapsed="false">
      <c r="B20" s="25"/>
      <c r="C20" s="10"/>
      <c r="D20" s="10"/>
      <c r="E20" s="28"/>
      <c r="F20" s="26"/>
      <c r="G20" s="26"/>
      <c r="H20" s="26"/>
      <c r="I20" s="26"/>
    </row>
    <row r="21" customFormat="false" ht="60" hidden="false" customHeight="true" outlineLevel="0" collapsed="false">
      <c r="B21" s="25" t="s">
        <v>139</v>
      </c>
      <c r="C21" s="10" t="n">
        <v>16.6666666666667</v>
      </c>
      <c r="D21" s="11" t="s">
        <v>4</v>
      </c>
      <c r="E21" s="29" t="s">
        <v>20</v>
      </c>
      <c r="F21" s="12" t="n">
        <f aca="false">SUM(F22:F24)</f>
        <v>8</v>
      </c>
      <c r="G21" s="12" t="n">
        <f aca="false">SUM(G22:G24)</f>
        <v>99.9999999999999</v>
      </c>
      <c r="H21" s="26"/>
      <c r="I21" s="12" t="n">
        <f aca="false">SUM(I22:I24)</f>
        <v>3</v>
      </c>
      <c r="J21" s="27" t="s">
        <v>140</v>
      </c>
    </row>
    <row r="22" customFormat="false" ht="45" hidden="false" customHeight="true" outlineLevel="0" collapsed="false">
      <c r="B22" s="25"/>
      <c r="C22" s="10"/>
      <c r="D22" s="15"/>
      <c r="E22" s="16" t="s">
        <v>141</v>
      </c>
      <c r="F22" s="26" t="n">
        <v>3</v>
      </c>
      <c r="G22" s="10" t="n">
        <v>33.3333333333333</v>
      </c>
      <c r="H22" s="26" t="s">
        <v>142</v>
      </c>
      <c r="I22" s="26" t="n">
        <v>1</v>
      </c>
      <c r="J22" s="27"/>
    </row>
    <row r="23" customFormat="false" ht="30" hidden="false" customHeight="true" outlineLevel="0" collapsed="false">
      <c r="B23" s="25"/>
      <c r="C23" s="10"/>
      <c r="D23" s="10"/>
      <c r="E23" s="16" t="s">
        <v>143</v>
      </c>
      <c r="F23" s="26" t="n">
        <v>3</v>
      </c>
      <c r="G23" s="10" t="n">
        <v>33.3333333333333</v>
      </c>
      <c r="H23" s="26" t="s">
        <v>142</v>
      </c>
      <c r="I23" s="26" t="n">
        <v>1</v>
      </c>
      <c r="J23" s="27"/>
    </row>
    <row r="24" customFormat="false" ht="30" hidden="false" customHeight="true" outlineLevel="0" collapsed="false">
      <c r="B24" s="25"/>
      <c r="C24" s="10"/>
      <c r="D24" s="11" t="s">
        <v>9</v>
      </c>
      <c r="E24" s="16" t="s">
        <v>144</v>
      </c>
      <c r="F24" s="26" t="n">
        <v>2</v>
      </c>
      <c r="G24" s="10" t="n">
        <v>33.3333333333333</v>
      </c>
      <c r="H24" s="26" t="s">
        <v>142</v>
      </c>
      <c r="I24" s="26" t="n">
        <v>1</v>
      </c>
      <c r="J24" s="27"/>
    </row>
    <row r="25" customFormat="false" ht="15" hidden="false" customHeight="false" outlineLevel="0" collapsed="false">
      <c r="B25" s="25"/>
      <c r="C25" s="10"/>
      <c r="D25" s="26"/>
      <c r="E25" s="28"/>
      <c r="F25" s="26"/>
      <c r="G25" s="26"/>
      <c r="H25" s="26"/>
      <c r="I25" s="26"/>
    </row>
    <row r="26" customFormat="false" ht="15" hidden="false" customHeight="true" outlineLevel="0" collapsed="false">
      <c r="B26" s="25" t="s">
        <v>145</v>
      </c>
      <c r="C26" s="10" t="n">
        <v>16.6666666666667</v>
      </c>
      <c r="D26" s="11" t="s">
        <v>4</v>
      </c>
      <c r="E26" s="29" t="s">
        <v>20</v>
      </c>
      <c r="F26" s="12" t="n">
        <f aca="false">SUM(F27:F33)</f>
        <v>10</v>
      </c>
      <c r="G26" s="12" t="n">
        <f aca="false">SUM(G27:G33)</f>
        <v>100</v>
      </c>
      <c r="H26" s="26"/>
      <c r="I26" s="12" t="n">
        <f aca="false">SUM(I27:I33)</f>
        <v>3</v>
      </c>
      <c r="J26" s="27" t="s">
        <v>146</v>
      </c>
    </row>
    <row r="27" customFormat="false" ht="45" hidden="false" customHeight="true" outlineLevel="0" collapsed="false">
      <c r="B27" s="25"/>
      <c r="C27" s="10"/>
      <c r="D27" s="15"/>
      <c r="E27" s="16" t="s">
        <v>147</v>
      </c>
      <c r="F27" s="26" t="n">
        <v>1</v>
      </c>
      <c r="G27" s="10" t="n">
        <v>14.2857142857143</v>
      </c>
      <c r="H27" s="26" t="s">
        <v>142</v>
      </c>
      <c r="I27" s="26" t="n">
        <v>1</v>
      </c>
      <c r="J27" s="27"/>
    </row>
    <row r="28" customFormat="false" ht="30" hidden="false" customHeight="true" outlineLevel="0" collapsed="false">
      <c r="B28" s="25"/>
      <c r="C28" s="10"/>
      <c r="D28" s="10"/>
      <c r="E28" s="16" t="s">
        <v>148</v>
      </c>
      <c r="F28" s="26" t="n">
        <v>1</v>
      </c>
      <c r="G28" s="10" t="n">
        <v>14.2857142857143</v>
      </c>
      <c r="H28" s="26" t="s">
        <v>142</v>
      </c>
      <c r="I28" s="26" t="n">
        <v>1</v>
      </c>
      <c r="J28" s="27"/>
    </row>
    <row r="29" customFormat="false" ht="30" hidden="false" customHeight="true" outlineLevel="0" collapsed="false">
      <c r="B29" s="25"/>
      <c r="C29" s="10"/>
      <c r="D29" s="10"/>
      <c r="E29" s="16" t="s">
        <v>149</v>
      </c>
      <c r="F29" s="26" t="n">
        <v>2</v>
      </c>
      <c r="G29" s="10" t="n">
        <v>14.2857142857143</v>
      </c>
      <c r="H29" s="26" t="s">
        <v>142</v>
      </c>
      <c r="I29" s="26" t="n">
        <v>1</v>
      </c>
      <c r="J29" s="27"/>
    </row>
    <row r="30" customFormat="false" ht="15" hidden="false" customHeight="false" outlineLevel="0" collapsed="false">
      <c r="B30" s="25"/>
      <c r="C30" s="10"/>
      <c r="D30" s="10"/>
      <c r="E30" s="16" t="s">
        <v>150</v>
      </c>
      <c r="F30" s="26" t="n">
        <v>2</v>
      </c>
      <c r="G30" s="10" t="n">
        <v>14.2857142857143</v>
      </c>
      <c r="H30" s="26" t="s">
        <v>142</v>
      </c>
      <c r="I30" s="26" t="n">
        <v>0</v>
      </c>
      <c r="J30" s="27"/>
    </row>
    <row r="31" customFormat="false" ht="30" hidden="false" customHeight="true" outlineLevel="0" collapsed="false">
      <c r="B31" s="25"/>
      <c r="C31" s="10"/>
      <c r="D31" s="11" t="s">
        <v>9</v>
      </c>
      <c r="E31" s="16" t="s">
        <v>151</v>
      </c>
      <c r="F31" s="26" t="n">
        <v>1</v>
      </c>
      <c r="G31" s="10" t="n">
        <v>14.2857142857143</v>
      </c>
      <c r="H31" s="26" t="s">
        <v>142</v>
      </c>
      <c r="I31" s="26" t="n">
        <v>0</v>
      </c>
      <c r="J31" s="27"/>
    </row>
    <row r="32" customFormat="false" ht="30" hidden="false" customHeight="true" outlineLevel="0" collapsed="false">
      <c r="B32" s="25"/>
      <c r="C32" s="10"/>
      <c r="D32" s="15"/>
      <c r="E32" s="16" t="s">
        <v>152</v>
      </c>
      <c r="F32" s="26" t="n">
        <v>2</v>
      </c>
      <c r="G32" s="10" t="n">
        <v>14.2857142857143</v>
      </c>
      <c r="H32" s="26" t="s">
        <v>142</v>
      </c>
      <c r="I32" s="26" t="n">
        <v>0</v>
      </c>
      <c r="J32" s="27"/>
    </row>
    <row r="33" customFormat="false" ht="30" hidden="false" customHeight="true" outlineLevel="0" collapsed="false">
      <c r="B33" s="25"/>
      <c r="C33" s="10"/>
      <c r="D33" s="10"/>
      <c r="E33" s="16" t="s">
        <v>153</v>
      </c>
      <c r="F33" s="26" t="n">
        <v>1</v>
      </c>
      <c r="G33" s="10" t="n">
        <v>14.2857142857143</v>
      </c>
      <c r="H33" s="26" t="s">
        <v>142</v>
      </c>
      <c r="I33" s="26" t="n">
        <v>0</v>
      </c>
      <c r="J33" s="27"/>
    </row>
    <row r="34" customFormat="false" ht="15" hidden="false" customHeight="false" outlineLevel="0" collapsed="false">
      <c r="B34" s="25"/>
      <c r="C34" s="10"/>
      <c r="D34" s="10"/>
      <c r="E34" s="28"/>
      <c r="F34" s="26"/>
      <c r="G34" s="26"/>
      <c r="H34" s="26"/>
      <c r="I34" s="26"/>
    </row>
    <row r="35" customFormat="false" ht="15" hidden="false" customHeight="true" outlineLevel="0" collapsed="false">
      <c r="B35" s="25" t="s">
        <v>154</v>
      </c>
      <c r="C35" s="10" t="n">
        <v>16.6666666666667</v>
      </c>
      <c r="D35" s="11" t="s">
        <v>4</v>
      </c>
      <c r="E35" s="29" t="s">
        <v>20</v>
      </c>
      <c r="F35" s="12" t="n">
        <f aca="false">SUM(F36:F46)</f>
        <v>18</v>
      </c>
      <c r="G35" s="12" t="n">
        <f aca="false">SUM(G36:G46)</f>
        <v>100</v>
      </c>
      <c r="H35" s="26"/>
      <c r="I35" s="12" t="n">
        <f aca="false">SUM(I36:I46)</f>
        <v>1</v>
      </c>
      <c r="J35" s="27" t="s">
        <v>155</v>
      </c>
    </row>
    <row r="36" customFormat="false" ht="30" hidden="false" customHeight="true" outlineLevel="0" collapsed="false">
      <c r="B36" s="25"/>
      <c r="C36" s="10"/>
      <c r="D36" s="15"/>
      <c r="E36" s="16" t="s">
        <v>156</v>
      </c>
      <c r="F36" s="26" t="n">
        <v>2</v>
      </c>
      <c r="G36" s="10" t="n">
        <v>9.09090909090909</v>
      </c>
      <c r="H36" s="26" t="s">
        <v>142</v>
      </c>
      <c r="I36" s="26" t="n">
        <v>0</v>
      </c>
      <c r="J36" s="27"/>
    </row>
    <row r="37" customFormat="false" ht="30" hidden="false" customHeight="true" outlineLevel="0" collapsed="false">
      <c r="B37" s="25"/>
      <c r="C37" s="10"/>
      <c r="D37" s="10"/>
      <c r="E37" s="16" t="s">
        <v>157</v>
      </c>
      <c r="F37" s="26" t="n">
        <v>2</v>
      </c>
      <c r="G37" s="10" t="n">
        <v>9.09090909090909</v>
      </c>
      <c r="H37" s="26" t="s">
        <v>142</v>
      </c>
      <c r="I37" s="26" t="n">
        <v>0</v>
      </c>
      <c r="J37" s="27"/>
    </row>
    <row r="38" customFormat="false" ht="15" hidden="false" customHeight="false" outlineLevel="0" collapsed="false">
      <c r="B38" s="25"/>
      <c r="C38" s="10"/>
      <c r="D38" s="10"/>
      <c r="E38" s="16" t="s">
        <v>158</v>
      </c>
      <c r="F38" s="26" t="n">
        <v>2</v>
      </c>
      <c r="G38" s="10" t="n">
        <v>9.09090909090909</v>
      </c>
      <c r="H38" s="26" t="s">
        <v>142</v>
      </c>
      <c r="I38" s="26" t="n">
        <v>0</v>
      </c>
      <c r="J38" s="27"/>
    </row>
    <row r="39" customFormat="false" ht="30" hidden="false" customHeight="true" outlineLevel="0" collapsed="false">
      <c r="B39" s="25"/>
      <c r="C39" s="10"/>
      <c r="D39" s="10"/>
      <c r="E39" s="16" t="s">
        <v>159</v>
      </c>
      <c r="F39" s="26" t="n">
        <v>2</v>
      </c>
      <c r="G39" s="10" t="n">
        <v>9.09090909090909</v>
      </c>
      <c r="H39" s="26" t="s">
        <v>142</v>
      </c>
      <c r="I39" s="26" t="n">
        <v>0</v>
      </c>
      <c r="J39" s="27"/>
    </row>
    <row r="40" customFormat="false" ht="15" hidden="false" customHeight="false" outlineLevel="0" collapsed="false">
      <c r="B40" s="25"/>
      <c r="C40" s="10"/>
      <c r="D40" s="10"/>
      <c r="E40" s="16" t="s">
        <v>160</v>
      </c>
      <c r="F40" s="26" t="n">
        <v>1</v>
      </c>
      <c r="G40" s="10" t="n">
        <v>9.09090909090909</v>
      </c>
      <c r="H40" s="26" t="s">
        <v>142</v>
      </c>
      <c r="I40" s="26" t="n">
        <v>0</v>
      </c>
      <c r="J40" s="27"/>
    </row>
    <row r="41" customFormat="false" ht="30" hidden="false" customHeight="true" outlineLevel="0" collapsed="false">
      <c r="B41" s="25"/>
      <c r="C41" s="10"/>
      <c r="D41" s="10"/>
      <c r="E41" s="16" t="s">
        <v>161</v>
      </c>
      <c r="F41" s="26" t="n">
        <v>2</v>
      </c>
      <c r="G41" s="10" t="n">
        <v>9.09090909090909</v>
      </c>
      <c r="H41" s="26" t="s">
        <v>142</v>
      </c>
      <c r="I41" s="26" t="n">
        <v>0</v>
      </c>
      <c r="J41" s="27"/>
    </row>
    <row r="42" customFormat="false" ht="30" hidden="false" customHeight="true" outlineLevel="0" collapsed="false">
      <c r="B42" s="25"/>
      <c r="C42" s="10"/>
      <c r="D42" s="11" t="s">
        <v>9</v>
      </c>
      <c r="E42" s="16" t="s">
        <v>162</v>
      </c>
      <c r="F42" s="26" t="n">
        <v>1</v>
      </c>
      <c r="G42" s="10" t="n">
        <v>9.09090909090909</v>
      </c>
      <c r="H42" s="26" t="s">
        <v>142</v>
      </c>
      <c r="I42" s="26" t="n">
        <v>1</v>
      </c>
      <c r="J42" s="27"/>
    </row>
    <row r="43" customFormat="false" ht="15" hidden="false" customHeight="false" outlineLevel="0" collapsed="false">
      <c r="B43" s="25"/>
      <c r="C43" s="10"/>
      <c r="D43" s="15"/>
      <c r="E43" s="16" t="s">
        <v>163</v>
      </c>
      <c r="F43" s="26" t="n">
        <v>1</v>
      </c>
      <c r="G43" s="10" t="n">
        <v>9.09090909090909</v>
      </c>
      <c r="H43" s="26" t="s">
        <v>142</v>
      </c>
      <c r="I43" s="26" t="n">
        <v>0</v>
      </c>
      <c r="J43" s="27"/>
    </row>
    <row r="44" customFormat="false" ht="30" hidden="false" customHeight="true" outlineLevel="0" collapsed="false">
      <c r="B44" s="25"/>
      <c r="C44" s="10"/>
      <c r="D44" s="10"/>
      <c r="E44" s="16" t="s">
        <v>164</v>
      </c>
      <c r="F44" s="26" t="n">
        <v>1</v>
      </c>
      <c r="G44" s="10" t="n">
        <v>9.09090909090909</v>
      </c>
      <c r="H44" s="26" t="s">
        <v>142</v>
      </c>
      <c r="I44" s="26" t="n">
        <v>0</v>
      </c>
      <c r="J44" s="27"/>
    </row>
    <row r="45" customFormat="false" ht="30" hidden="false" customHeight="true" outlineLevel="0" collapsed="false">
      <c r="B45" s="25"/>
      <c r="C45" s="10"/>
      <c r="D45" s="10"/>
      <c r="E45" s="16" t="s">
        <v>165</v>
      </c>
      <c r="F45" s="26" t="n">
        <v>2</v>
      </c>
      <c r="G45" s="10" t="n">
        <v>9.09090909090909</v>
      </c>
      <c r="H45" s="26" t="s">
        <v>142</v>
      </c>
      <c r="I45" s="26" t="n">
        <v>0</v>
      </c>
      <c r="J45" s="27"/>
    </row>
    <row r="46" customFormat="false" ht="30" hidden="false" customHeight="true" outlineLevel="0" collapsed="false">
      <c r="B46" s="25"/>
      <c r="C46" s="10"/>
      <c r="D46" s="10"/>
      <c r="E46" s="16" t="s">
        <v>166</v>
      </c>
      <c r="F46" s="26" t="n">
        <v>2</v>
      </c>
      <c r="G46" s="10" t="n">
        <v>9.09090909090909</v>
      </c>
      <c r="H46" s="26" t="s">
        <v>142</v>
      </c>
      <c r="I46" s="26" t="n">
        <v>0</v>
      </c>
      <c r="J46" s="27"/>
    </row>
    <row r="47" customFormat="false" ht="15" hidden="false" customHeight="false" outlineLevel="0" collapsed="false">
      <c r="B47" s="25"/>
      <c r="C47" s="10"/>
      <c r="D47" s="10"/>
      <c r="E47" s="28"/>
      <c r="F47" s="26"/>
      <c r="G47" s="26"/>
      <c r="H47" s="26"/>
      <c r="I47" s="26"/>
    </row>
    <row r="48" customFormat="false" ht="15" hidden="false" customHeight="true" outlineLevel="0" collapsed="false">
      <c r="B48" s="25" t="s">
        <v>167</v>
      </c>
      <c r="C48" s="10" t="n">
        <v>16.6666666666667</v>
      </c>
      <c r="D48" s="11" t="s">
        <v>4</v>
      </c>
      <c r="E48" s="29" t="s">
        <v>20</v>
      </c>
      <c r="F48" s="12" t="n">
        <f aca="false">SUM(F49:F57)</f>
        <v>14</v>
      </c>
      <c r="G48" s="12" t="n">
        <f aca="false">SUM(G49:G57)</f>
        <v>99.9999999999999</v>
      </c>
      <c r="H48" s="26"/>
      <c r="I48" s="12" t="n">
        <f aca="false">SUM(I49:I57)</f>
        <v>2</v>
      </c>
      <c r="J48" s="27" t="s">
        <v>168</v>
      </c>
    </row>
    <row r="49" customFormat="false" ht="30" hidden="false" customHeight="true" outlineLevel="0" collapsed="false">
      <c r="B49" s="25"/>
      <c r="C49" s="10"/>
      <c r="D49" s="15"/>
      <c r="E49" s="16" t="s">
        <v>169</v>
      </c>
      <c r="F49" s="26" t="n">
        <v>2</v>
      </c>
      <c r="G49" s="10" t="n">
        <v>11.1111111111111</v>
      </c>
      <c r="H49" s="26" t="s">
        <v>142</v>
      </c>
      <c r="I49" s="26" t="n">
        <v>0</v>
      </c>
      <c r="J49" s="27"/>
    </row>
    <row r="50" customFormat="false" ht="15" hidden="false" customHeight="false" outlineLevel="0" collapsed="false">
      <c r="B50" s="25"/>
      <c r="C50" s="10"/>
      <c r="D50" s="10"/>
      <c r="E50" s="16" t="s">
        <v>170</v>
      </c>
      <c r="F50" s="26" t="n">
        <v>2</v>
      </c>
      <c r="G50" s="10" t="n">
        <v>11.1111111111111</v>
      </c>
      <c r="H50" s="26" t="s">
        <v>142</v>
      </c>
      <c r="I50" s="26" t="n">
        <v>0</v>
      </c>
      <c r="J50" s="27"/>
    </row>
    <row r="51" customFormat="false" ht="30" hidden="false" customHeight="true" outlineLevel="0" collapsed="false">
      <c r="B51" s="25"/>
      <c r="C51" s="10"/>
      <c r="D51" s="10"/>
      <c r="E51" s="16" t="s">
        <v>171</v>
      </c>
      <c r="F51" s="26" t="n">
        <v>2</v>
      </c>
      <c r="G51" s="10" t="n">
        <v>11.1111111111111</v>
      </c>
      <c r="H51" s="26" t="s">
        <v>142</v>
      </c>
      <c r="I51" s="26" t="n">
        <v>0</v>
      </c>
      <c r="J51" s="27"/>
    </row>
    <row r="52" customFormat="false" ht="30" hidden="false" customHeight="true" outlineLevel="0" collapsed="false">
      <c r="B52" s="25"/>
      <c r="C52" s="10"/>
      <c r="D52" s="10"/>
      <c r="E52" s="16" t="s">
        <v>172</v>
      </c>
      <c r="F52" s="26" t="n">
        <v>2</v>
      </c>
      <c r="G52" s="10" t="n">
        <v>11.1111111111111</v>
      </c>
      <c r="H52" s="26" t="s">
        <v>142</v>
      </c>
      <c r="I52" s="26" t="n">
        <v>0</v>
      </c>
      <c r="J52" s="27"/>
    </row>
    <row r="53" customFormat="false" ht="15" hidden="false" customHeight="false" outlineLevel="0" collapsed="false">
      <c r="B53" s="25"/>
      <c r="C53" s="10"/>
      <c r="D53" s="10"/>
      <c r="E53" s="16" t="s">
        <v>173</v>
      </c>
      <c r="F53" s="26" t="n">
        <v>1</v>
      </c>
      <c r="G53" s="10" t="n">
        <v>11.1111111111111</v>
      </c>
      <c r="H53" s="26" t="s">
        <v>142</v>
      </c>
      <c r="I53" s="26" t="n">
        <v>0</v>
      </c>
      <c r="J53" s="27"/>
    </row>
    <row r="54" customFormat="false" ht="30" hidden="false" customHeight="true" outlineLevel="0" collapsed="false">
      <c r="B54" s="25"/>
      <c r="C54" s="10"/>
      <c r="D54" s="11" t="s">
        <v>9</v>
      </c>
      <c r="E54" s="16" t="s">
        <v>174</v>
      </c>
      <c r="F54" s="26" t="n">
        <v>1</v>
      </c>
      <c r="G54" s="10" t="n">
        <v>11.1111111111111</v>
      </c>
      <c r="H54" s="26" t="s">
        <v>142</v>
      </c>
      <c r="I54" s="26" t="n">
        <v>0</v>
      </c>
      <c r="J54" s="27"/>
    </row>
    <row r="55" customFormat="false" ht="30" hidden="false" customHeight="true" outlineLevel="0" collapsed="false">
      <c r="B55" s="25"/>
      <c r="C55" s="10"/>
      <c r="D55" s="15"/>
      <c r="E55" s="16" t="s">
        <v>175</v>
      </c>
      <c r="F55" s="26" t="n">
        <v>2</v>
      </c>
      <c r="G55" s="10" t="n">
        <v>11.1111111111111</v>
      </c>
      <c r="H55" s="26" t="s">
        <v>142</v>
      </c>
      <c r="I55" s="26" t="n">
        <v>1</v>
      </c>
      <c r="J55" s="27"/>
    </row>
    <row r="56" customFormat="false" ht="30" hidden="false" customHeight="true" outlineLevel="0" collapsed="false">
      <c r="B56" s="25"/>
      <c r="C56" s="10"/>
      <c r="D56" s="10"/>
      <c r="E56" s="16" t="s">
        <v>176</v>
      </c>
      <c r="F56" s="26" t="n">
        <v>1</v>
      </c>
      <c r="G56" s="10" t="n">
        <v>11.1111111111111</v>
      </c>
      <c r="H56" s="26" t="s">
        <v>142</v>
      </c>
      <c r="I56" s="26" t="n">
        <v>1</v>
      </c>
      <c r="J56" s="27"/>
    </row>
    <row r="57" customFormat="false" ht="15" hidden="false" customHeight="false" outlineLevel="0" collapsed="false">
      <c r="B57" s="25"/>
      <c r="C57" s="10"/>
      <c r="D57" s="10"/>
      <c r="E57" s="16" t="s">
        <v>177</v>
      </c>
      <c r="F57" s="26" t="n">
        <v>1</v>
      </c>
      <c r="G57" s="10" t="n">
        <v>11.1111111111111</v>
      </c>
      <c r="H57" s="26" t="s">
        <v>142</v>
      </c>
      <c r="I57" s="26" t="n">
        <v>0</v>
      </c>
      <c r="J57" s="27"/>
    </row>
    <row r="58" customFormat="false" ht="15" hidden="false" customHeight="false" outlineLevel="0" collapsed="false">
      <c r="B58" s="25"/>
      <c r="C58" s="10"/>
      <c r="D58" s="10"/>
      <c r="E58" s="28"/>
      <c r="F58" s="26"/>
      <c r="G58" s="26"/>
      <c r="H58" s="26"/>
      <c r="I58" s="26"/>
    </row>
    <row r="59" customFormat="false" ht="15" hidden="false" customHeight="true" outlineLevel="0" collapsed="false">
      <c r="B59" s="25" t="s">
        <v>178</v>
      </c>
      <c r="C59" s="10" t="n">
        <v>16.6666666666667</v>
      </c>
      <c r="D59" s="11" t="s">
        <v>4</v>
      </c>
      <c r="E59" s="29" t="s">
        <v>20</v>
      </c>
      <c r="F59" s="12" t="n">
        <f aca="false">SUM(F60:F66)</f>
        <v>14</v>
      </c>
      <c r="G59" s="12" t="n">
        <f aca="false">SUM(G60:G66)</f>
        <v>100</v>
      </c>
      <c r="H59" s="26"/>
      <c r="I59" s="12" t="n">
        <f aca="false">SUM(I60:I66)</f>
        <v>0</v>
      </c>
      <c r="J59" s="27" t="s">
        <v>179</v>
      </c>
    </row>
    <row r="60" customFormat="false" ht="28.35" hidden="false" customHeight="false" outlineLevel="0" collapsed="false">
      <c r="B60" s="25"/>
      <c r="C60" s="10"/>
      <c r="D60" s="15"/>
      <c r="E60" s="16" t="s">
        <v>180</v>
      </c>
      <c r="F60" s="26" t="n">
        <v>2</v>
      </c>
      <c r="G60" s="10" t="n">
        <v>14.2857142857143</v>
      </c>
      <c r="H60" s="26" t="s">
        <v>130</v>
      </c>
      <c r="I60" s="26" t="n">
        <v>0</v>
      </c>
      <c r="J60" s="27"/>
    </row>
    <row r="61" customFormat="false" ht="41.75" hidden="false" customHeight="false" outlineLevel="0" collapsed="false">
      <c r="B61" s="25"/>
      <c r="C61" s="10"/>
      <c r="D61" s="10"/>
      <c r="E61" s="16" t="s">
        <v>181</v>
      </c>
      <c r="F61" s="26" t="n">
        <v>2</v>
      </c>
      <c r="G61" s="10" t="n">
        <v>14.2857142857143</v>
      </c>
      <c r="H61" s="26" t="s">
        <v>130</v>
      </c>
      <c r="I61" s="26" t="n">
        <v>0</v>
      </c>
      <c r="J61" s="27"/>
    </row>
    <row r="62" customFormat="false" ht="15" hidden="false" customHeight="false" outlineLevel="0" collapsed="false">
      <c r="B62" s="25"/>
      <c r="C62" s="10"/>
      <c r="D62" s="10"/>
      <c r="E62" s="16" t="s">
        <v>182</v>
      </c>
      <c r="F62" s="26" t="n">
        <v>2</v>
      </c>
      <c r="G62" s="10" t="n">
        <v>14.2857142857143</v>
      </c>
      <c r="H62" s="26" t="s">
        <v>130</v>
      </c>
      <c r="I62" s="26" t="n">
        <v>0</v>
      </c>
      <c r="J62" s="27"/>
    </row>
    <row r="63" customFormat="false" ht="41.75" hidden="false" customHeight="false" outlineLevel="0" collapsed="false">
      <c r="B63" s="25"/>
      <c r="C63" s="10"/>
      <c r="D63" s="10"/>
      <c r="E63" s="16" t="s">
        <v>183</v>
      </c>
      <c r="F63" s="26" t="n">
        <v>2</v>
      </c>
      <c r="G63" s="10" t="n">
        <v>14.2857142857143</v>
      </c>
      <c r="H63" s="26" t="s">
        <v>130</v>
      </c>
      <c r="I63" s="26" t="n">
        <v>0</v>
      </c>
      <c r="J63" s="27"/>
    </row>
    <row r="64" customFormat="false" ht="28.35" hidden="false" customHeight="false" outlineLevel="0" collapsed="false">
      <c r="B64" s="25"/>
      <c r="C64" s="10"/>
      <c r="D64" s="11" t="s">
        <v>9</v>
      </c>
      <c r="E64" s="16" t="s">
        <v>184</v>
      </c>
      <c r="F64" s="26" t="n">
        <v>2</v>
      </c>
      <c r="G64" s="10" t="n">
        <v>14.2857142857143</v>
      </c>
      <c r="H64" s="26" t="s">
        <v>130</v>
      </c>
      <c r="I64" s="26" t="n">
        <v>0</v>
      </c>
      <c r="J64" s="27"/>
    </row>
    <row r="65" customFormat="false" ht="41.75" hidden="false" customHeight="false" outlineLevel="0" collapsed="false">
      <c r="B65" s="25"/>
      <c r="C65" s="10"/>
      <c r="D65" s="15"/>
      <c r="E65" s="16" t="s">
        <v>185</v>
      </c>
      <c r="F65" s="26" t="n">
        <v>2</v>
      </c>
      <c r="G65" s="10" t="n">
        <v>14.2857142857143</v>
      </c>
      <c r="H65" s="26" t="s">
        <v>130</v>
      </c>
      <c r="I65" s="26" t="n">
        <v>0</v>
      </c>
      <c r="J65" s="27"/>
    </row>
    <row r="66" customFormat="false" ht="28.35" hidden="false" customHeight="false" outlineLevel="0" collapsed="false">
      <c r="B66" s="25"/>
      <c r="C66" s="10"/>
      <c r="D66" s="10"/>
      <c r="E66" s="16" t="s">
        <v>186</v>
      </c>
      <c r="F66" s="26" t="n">
        <v>2</v>
      </c>
      <c r="G66" s="10" t="n">
        <v>14.2857142857143</v>
      </c>
      <c r="H66" s="26" t="s">
        <v>130</v>
      </c>
      <c r="I66" s="26" t="n">
        <v>0</v>
      </c>
      <c r="J66" s="27"/>
    </row>
    <row r="67" customFormat="false" ht="15" hidden="false" customHeight="false" outlineLevel="0" collapsed="false">
      <c r="B67" s="25"/>
      <c r="C67" s="10"/>
      <c r="D67" s="10"/>
      <c r="E67" s="28"/>
    </row>
  </sheetData>
  <mergeCells count="43">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25"/>
    <mergeCell ref="C21:C25"/>
    <mergeCell ref="J21:J24"/>
    <mergeCell ref="D22:D23"/>
    <mergeCell ref="B26:B34"/>
    <mergeCell ref="C26:C34"/>
    <mergeCell ref="J26:J33"/>
    <mergeCell ref="D27:D30"/>
    <mergeCell ref="D32:D34"/>
    <mergeCell ref="B35:B47"/>
    <mergeCell ref="C35:C47"/>
    <mergeCell ref="J35:J46"/>
    <mergeCell ref="D36:D41"/>
    <mergeCell ref="D43:D47"/>
    <mergeCell ref="B48:B58"/>
    <mergeCell ref="C48:C58"/>
    <mergeCell ref="J48:J57"/>
    <mergeCell ref="D49:D53"/>
    <mergeCell ref="D55:D58"/>
    <mergeCell ref="B59:B67"/>
    <mergeCell ref="C59:C67"/>
    <mergeCell ref="J59:J66"/>
    <mergeCell ref="D60:D63"/>
    <mergeCell ref="D65:D6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4" activeCellId="0" sqref="C44"/>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19" t="s">
        <v>187</v>
      </c>
      <c r="D1" s="19"/>
      <c r="E1" s="19"/>
    </row>
    <row r="2" customFormat="false" ht="17.35" hidden="false" customHeight="false" outlineLevel="0" collapsed="false">
      <c r="B2" s="1" t="s">
        <v>2</v>
      </c>
      <c r="C2" s="20" t="s">
        <v>188</v>
      </c>
      <c r="D2" s="20"/>
      <c r="E2" s="20"/>
      <c r="J2" s="0" t="s">
        <v>4</v>
      </c>
    </row>
    <row r="3" customFormat="false" ht="17.25" hidden="false" customHeight="true" outlineLevel="0" collapsed="false">
      <c r="B3" s="1" t="s">
        <v>5</v>
      </c>
      <c r="C3" s="19" t="s">
        <v>126</v>
      </c>
      <c r="D3" s="19"/>
      <c r="E3" s="19"/>
      <c r="F3" s="30" t="s">
        <v>7</v>
      </c>
      <c r="I3" s="31" t="s">
        <v>8</v>
      </c>
      <c r="J3" s="0" t="s">
        <v>74</v>
      </c>
    </row>
    <row r="4" customFormat="false" ht="15" hidden="false" customHeight="false" outlineLevel="0" collapsed="false">
      <c r="F4" s="30"/>
      <c r="I4" s="31"/>
      <c r="J4" s="0" t="s">
        <v>9</v>
      </c>
    </row>
    <row r="5" customFormat="false" ht="19.7" hidden="false" customHeight="false" outlineLevel="0" collapsed="false">
      <c r="F5" s="23" t="n">
        <f aca="false">SUM(F8:F200)/2</f>
        <v>60</v>
      </c>
      <c r="I5" s="24" t="n">
        <f aca="false">SUM(I8:I200)/2</f>
        <v>40</v>
      </c>
      <c r="J5" s="0" t="s">
        <v>75</v>
      </c>
    </row>
    <row r="7" customFormat="false" ht="15" hidden="false" customHeight="false" outlineLevel="0" collapsed="false">
      <c r="H7" s="0" t="s">
        <v>189</v>
      </c>
    </row>
    <row r="8" customFormat="false" ht="15" hidden="false" customHeight="true" outlineLevel="0" collapsed="false">
      <c r="B8" s="7" t="s">
        <v>10</v>
      </c>
      <c r="C8" s="7" t="s">
        <v>11</v>
      </c>
      <c r="D8" s="7" t="s">
        <v>12</v>
      </c>
      <c r="E8" s="7" t="s">
        <v>13</v>
      </c>
      <c r="F8" s="32" t="s">
        <v>14</v>
      </c>
      <c r="G8" s="32" t="s">
        <v>15</v>
      </c>
      <c r="H8" s="33" t="s">
        <v>16</v>
      </c>
      <c r="I8" s="33" t="s">
        <v>17</v>
      </c>
      <c r="J8" s="8" t="s">
        <v>18</v>
      </c>
    </row>
    <row r="9" customFormat="false" ht="15" hidden="false" customHeight="false" outlineLevel="0" collapsed="false">
      <c r="B9" s="7"/>
      <c r="C9" s="7"/>
      <c r="D9" s="7"/>
      <c r="E9" s="7"/>
      <c r="F9" s="32"/>
      <c r="G9" s="32"/>
      <c r="H9" s="32"/>
      <c r="I9" s="32"/>
      <c r="J9" s="8"/>
    </row>
    <row r="10" customFormat="false" ht="15" hidden="false" customHeight="true" outlineLevel="0" collapsed="false">
      <c r="B10" s="25" t="s">
        <v>190</v>
      </c>
      <c r="C10" s="10" t="n">
        <v>16.6666666666667</v>
      </c>
      <c r="D10" s="11" t="s">
        <v>4</v>
      </c>
      <c r="E10" s="12" t="s">
        <v>20</v>
      </c>
      <c r="F10" s="34" t="n">
        <v>2</v>
      </c>
      <c r="G10" s="34" t="n">
        <f aca="false">SUM(G11:G14)</f>
        <v>100</v>
      </c>
      <c r="H10" s="35"/>
      <c r="I10" s="34" t="n">
        <f aca="false">SUM(I11:I14)</f>
        <v>10</v>
      </c>
      <c r="J10" s="27" t="s">
        <v>191</v>
      </c>
    </row>
    <row r="11" customFormat="false" ht="30" hidden="false" customHeight="true" outlineLevel="0" collapsed="false">
      <c r="B11" s="25"/>
      <c r="C11" s="10"/>
      <c r="D11" s="15"/>
      <c r="E11" s="16" t="s">
        <v>192</v>
      </c>
      <c r="F11" s="35" t="n">
        <v>0</v>
      </c>
      <c r="G11" s="10" t="n">
        <v>25</v>
      </c>
      <c r="H11" s="35" t="s">
        <v>142</v>
      </c>
      <c r="I11" s="35" t="n">
        <v>4</v>
      </c>
      <c r="J11" s="27"/>
    </row>
    <row r="12" customFormat="false" ht="30" hidden="false" customHeight="true" outlineLevel="0" collapsed="false">
      <c r="B12" s="25"/>
      <c r="C12" s="10"/>
      <c r="D12" s="10"/>
      <c r="E12" s="16" t="s">
        <v>193</v>
      </c>
      <c r="F12" s="35" t="n">
        <v>1</v>
      </c>
      <c r="G12" s="10" t="n">
        <v>25</v>
      </c>
      <c r="H12" s="35" t="s">
        <v>142</v>
      </c>
      <c r="I12" s="35" t="n">
        <v>2</v>
      </c>
      <c r="J12" s="27"/>
    </row>
    <row r="13" customFormat="false" ht="30" hidden="false" customHeight="true" outlineLevel="0" collapsed="false">
      <c r="B13" s="25"/>
      <c r="C13" s="10"/>
      <c r="D13" s="11" t="s">
        <v>9</v>
      </c>
      <c r="E13" s="16" t="s">
        <v>194</v>
      </c>
      <c r="F13" s="35" t="n">
        <v>1</v>
      </c>
      <c r="G13" s="10" t="n">
        <v>25</v>
      </c>
      <c r="H13" s="35" t="s">
        <v>142</v>
      </c>
      <c r="I13" s="35" t="n">
        <v>2</v>
      </c>
      <c r="J13" s="27"/>
    </row>
    <row r="14" customFormat="false" ht="30" hidden="false" customHeight="true" outlineLevel="0" collapsed="false">
      <c r="B14" s="25"/>
      <c r="C14" s="10"/>
      <c r="D14" s="15"/>
      <c r="E14" s="16" t="s">
        <v>195</v>
      </c>
      <c r="F14" s="35" t="n">
        <v>2</v>
      </c>
      <c r="G14" s="10" t="n">
        <v>25</v>
      </c>
      <c r="H14" s="35" t="s">
        <v>142</v>
      </c>
      <c r="I14" s="35" t="n">
        <v>2</v>
      </c>
      <c r="J14" s="27"/>
    </row>
    <row r="15" customFormat="false" ht="15" hidden="false" customHeight="false" outlineLevel="0" collapsed="false">
      <c r="B15" s="25"/>
      <c r="C15" s="10"/>
      <c r="D15" s="10"/>
      <c r="F15" s="35"/>
      <c r="G15" s="35"/>
      <c r="H15" s="35"/>
      <c r="I15" s="35"/>
    </row>
    <row r="16" customFormat="false" ht="15" hidden="false" customHeight="true" outlineLevel="0" collapsed="false">
      <c r="B16" s="25" t="s">
        <v>196</v>
      </c>
      <c r="C16" s="10" t="n">
        <v>16.6666666666667</v>
      </c>
      <c r="D16" s="11" t="s">
        <v>4</v>
      </c>
      <c r="E16" s="12" t="s">
        <v>20</v>
      </c>
      <c r="F16" s="34" t="n">
        <f aca="false">SUM(F17:F23)</f>
        <v>14</v>
      </c>
      <c r="G16" s="34" t="n">
        <f aca="false">SUM(G17:G23)</f>
        <v>100</v>
      </c>
      <c r="H16" s="35"/>
      <c r="I16" s="34" t="n">
        <f aca="false">SUM(I17:I23)</f>
        <v>12</v>
      </c>
      <c r="J16" s="36" t="s">
        <v>197</v>
      </c>
    </row>
    <row r="17" customFormat="false" ht="30" hidden="false" customHeight="true" outlineLevel="0" collapsed="false">
      <c r="B17" s="25"/>
      <c r="C17" s="10"/>
      <c r="D17" s="15"/>
      <c r="E17" s="16" t="s">
        <v>198</v>
      </c>
      <c r="F17" s="35" t="n">
        <v>2</v>
      </c>
      <c r="G17" s="10" t="n">
        <v>14.2857142857143</v>
      </c>
      <c r="H17" s="35" t="s">
        <v>142</v>
      </c>
      <c r="I17" s="35" t="n">
        <v>2</v>
      </c>
      <c r="J17" s="36"/>
    </row>
    <row r="18" customFormat="false" ht="60" hidden="false" customHeight="true" outlineLevel="0" collapsed="false">
      <c r="B18" s="25"/>
      <c r="C18" s="10"/>
      <c r="D18" s="10"/>
      <c r="E18" s="16" t="s">
        <v>199</v>
      </c>
      <c r="F18" s="35" t="n">
        <v>2</v>
      </c>
      <c r="G18" s="10" t="n">
        <v>14.2857142857143</v>
      </c>
      <c r="H18" s="35" t="s">
        <v>142</v>
      </c>
      <c r="I18" s="35" t="n">
        <v>2</v>
      </c>
      <c r="J18" s="36"/>
    </row>
    <row r="19" customFormat="false" ht="60" hidden="false" customHeight="true" outlineLevel="0" collapsed="false">
      <c r="B19" s="25"/>
      <c r="C19" s="10"/>
      <c r="D19" s="10"/>
      <c r="E19" s="16" t="s">
        <v>200</v>
      </c>
      <c r="F19" s="35" t="n">
        <v>2</v>
      </c>
      <c r="G19" s="10" t="n">
        <v>14.2857142857143</v>
      </c>
      <c r="H19" s="35" t="s">
        <v>142</v>
      </c>
      <c r="I19" s="35" t="n">
        <v>2</v>
      </c>
      <c r="J19" s="36"/>
    </row>
    <row r="20" customFormat="false" ht="30" hidden="false" customHeight="true" outlineLevel="0" collapsed="false">
      <c r="B20" s="25"/>
      <c r="C20" s="10"/>
      <c r="D20" s="10"/>
      <c r="E20" s="16" t="s">
        <v>201</v>
      </c>
      <c r="F20" s="35" t="n">
        <v>2</v>
      </c>
      <c r="G20" s="10" t="n">
        <v>14.2857142857143</v>
      </c>
      <c r="H20" s="35" t="s">
        <v>142</v>
      </c>
      <c r="I20" s="35" t="n">
        <v>2</v>
      </c>
      <c r="J20" s="36"/>
    </row>
    <row r="21" customFormat="false" ht="30" hidden="false" customHeight="true" outlineLevel="0" collapsed="false">
      <c r="B21" s="25"/>
      <c r="C21" s="10"/>
      <c r="D21" s="11" t="s">
        <v>9</v>
      </c>
      <c r="E21" s="16" t="s">
        <v>202</v>
      </c>
      <c r="F21" s="35" t="n">
        <v>2</v>
      </c>
      <c r="G21" s="10" t="n">
        <v>14.2857142857143</v>
      </c>
      <c r="H21" s="35" t="s">
        <v>142</v>
      </c>
      <c r="I21" s="35" t="n">
        <v>2</v>
      </c>
      <c r="J21" s="36"/>
    </row>
    <row r="22" customFormat="false" ht="30" hidden="false" customHeight="true" outlineLevel="0" collapsed="false">
      <c r="B22" s="25"/>
      <c r="C22" s="10"/>
      <c r="D22" s="15"/>
      <c r="E22" s="16" t="s">
        <v>203</v>
      </c>
      <c r="F22" s="35" t="n">
        <v>2</v>
      </c>
      <c r="G22" s="10" t="n">
        <v>14.2857142857143</v>
      </c>
      <c r="H22" s="35" t="s">
        <v>142</v>
      </c>
      <c r="I22" s="35" t="n">
        <v>1</v>
      </c>
      <c r="J22" s="36"/>
    </row>
    <row r="23" customFormat="false" ht="45" hidden="false" customHeight="true" outlineLevel="0" collapsed="false">
      <c r="B23" s="25"/>
      <c r="C23" s="10"/>
      <c r="D23" s="10"/>
      <c r="E23" s="16" t="s">
        <v>204</v>
      </c>
      <c r="F23" s="35" t="n">
        <v>2</v>
      </c>
      <c r="G23" s="10" t="n">
        <v>14.2857142857143</v>
      </c>
      <c r="H23" s="35" t="s">
        <v>142</v>
      </c>
      <c r="I23" s="35" t="n">
        <v>1</v>
      </c>
      <c r="J23" s="36"/>
    </row>
    <row r="24" customFormat="false" ht="15" hidden="false" customHeight="false" outlineLevel="0" collapsed="false">
      <c r="B24" s="25"/>
      <c r="C24" s="10"/>
      <c r="D24" s="10"/>
      <c r="F24" s="35"/>
      <c r="G24" s="35"/>
      <c r="H24" s="35"/>
      <c r="I24" s="35"/>
    </row>
    <row r="25" customFormat="false" ht="15" hidden="false" customHeight="true" outlineLevel="0" collapsed="false">
      <c r="B25" s="25" t="s">
        <v>205</v>
      </c>
      <c r="C25" s="10" t="n">
        <v>16.6666666666667</v>
      </c>
      <c r="D25" s="11" t="s">
        <v>4</v>
      </c>
      <c r="E25" s="12" t="s">
        <v>20</v>
      </c>
      <c r="F25" s="34" t="n">
        <f aca="false">SUM(F26:F31)</f>
        <v>0</v>
      </c>
      <c r="G25" s="34" t="n">
        <f aca="false">SUM(G26:G31)</f>
        <v>100</v>
      </c>
      <c r="H25" s="35"/>
      <c r="I25" s="34" t="n">
        <f aca="false">SUM(I26:I31)</f>
        <v>18</v>
      </c>
      <c r="J25" s="36" t="s">
        <v>206</v>
      </c>
    </row>
    <row r="26" customFormat="false" ht="30" hidden="false" customHeight="true" outlineLevel="0" collapsed="false">
      <c r="B26" s="25"/>
      <c r="C26" s="10"/>
      <c r="D26" s="15"/>
      <c r="E26" s="16" t="s">
        <v>207</v>
      </c>
      <c r="F26" s="35" t="n">
        <v>0</v>
      </c>
      <c r="G26" s="10" t="n">
        <v>16.6666666666667</v>
      </c>
      <c r="H26" s="35" t="s">
        <v>142</v>
      </c>
      <c r="I26" s="35" t="n">
        <v>3</v>
      </c>
      <c r="J26" s="36"/>
    </row>
    <row r="27" customFormat="false" ht="30" hidden="false" customHeight="true" outlineLevel="0" collapsed="false">
      <c r="B27" s="25"/>
      <c r="C27" s="10"/>
      <c r="D27" s="10"/>
      <c r="E27" s="16" t="s">
        <v>208</v>
      </c>
      <c r="F27" s="35" t="n">
        <v>0</v>
      </c>
      <c r="G27" s="10" t="n">
        <v>16.6666666666667</v>
      </c>
      <c r="H27" s="35" t="s">
        <v>142</v>
      </c>
      <c r="I27" s="35" t="n">
        <v>3</v>
      </c>
      <c r="J27" s="36"/>
    </row>
    <row r="28" customFormat="false" ht="30" hidden="false" customHeight="true" outlineLevel="0" collapsed="false">
      <c r="B28" s="25"/>
      <c r="C28" s="10"/>
      <c r="D28" s="10"/>
      <c r="E28" s="16" t="s">
        <v>209</v>
      </c>
      <c r="F28" s="35" t="n">
        <v>0</v>
      </c>
      <c r="G28" s="10" t="n">
        <v>16.6666666666667</v>
      </c>
      <c r="H28" s="35" t="s">
        <v>142</v>
      </c>
      <c r="I28" s="35" t="n">
        <v>3</v>
      </c>
      <c r="J28" s="36"/>
    </row>
    <row r="29" customFormat="false" ht="30" hidden="false" customHeight="true" outlineLevel="0" collapsed="false">
      <c r="B29" s="25"/>
      <c r="C29" s="10"/>
      <c r="D29" s="11" t="s">
        <v>9</v>
      </c>
      <c r="E29" s="16" t="s">
        <v>210</v>
      </c>
      <c r="F29" s="35" t="n">
        <v>0</v>
      </c>
      <c r="G29" s="10" t="n">
        <v>16.6666666666667</v>
      </c>
      <c r="H29" s="35" t="s">
        <v>142</v>
      </c>
      <c r="I29" s="35" t="n">
        <v>3</v>
      </c>
      <c r="J29" s="36"/>
    </row>
    <row r="30" customFormat="false" ht="30" hidden="false" customHeight="true" outlineLevel="0" collapsed="false">
      <c r="B30" s="25"/>
      <c r="C30" s="10"/>
      <c r="D30" s="15"/>
      <c r="E30" s="16" t="s">
        <v>211</v>
      </c>
      <c r="F30" s="35" t="n">
        <v>0</v>
      </c>
      <c r="G30" s="10" t="n">
        <v>16.6666666666667</v>
      </c>
      <c r="H30" s="35" t="s">
        <v>142</v>
      </c>
      <c r="I30" s="35" t="n">
        <v>3</v>
      </c>
      <c r="J30" s="36"/>
    </row>
    <row r="31" customFormat="false" ht="45" hidden="false" customHeight="true" outlineLevel="0" collapsed="false">
      <c r="B31" s="25"/>
      <c r="C31" s="10"/>
      <c r="D31" s="10"/>
      <c r="E31" s="16" t="s">
        <v>212</v>
      </c>
      <c r="F31" s="35" t="n">
        <v>0</v>
      </c>
      <c r="G31" s="10" t="n">
        <v>16.6666666666667</v>
      </c>
      <c r="H31" s="35" t="s">
        <v>142</v>
      </c>
      <c r="I31" s="35" t="n">
        <v>3</v>
      </c>
      <c r="J31" s="36"/>
    </row>
    <row r="32" customFormat="false" ht="15" hidden="false" customHeight="false" outlineLevel="0" collapsed="false">
      <c r="B32" s="25"/>
      <c r="C32" s="10"/>
      <c r="D32" s="10"/>
      <c r="F32" s="35"/>
      <c r="G32" s="35"/>
      <c r="H32" s="35"/>
      <c r="I32" s="35"/>
    </row>
    <row r="33" customFormat="false" ht="15" hidden="false" customHeight="true" outlineLevel="0" collapsed="false">
      <c r="B33" s="25" t="s">
        <v>213</v>
      </c>
      <c r="C33" s="10" t="n">
        <v>16.6666666666667</v>
      </c>
      <c r="D33" s="11" t="s">
        <v>4</v>
      </c>
      <c r="E33" s="12" t="s">
        <v>20</v>
      </c>
      <c r="F33" s="34" t="n">
        <f aca="false">SUM(F34:F42)</f>
        <v>17</v>
      </c>
      <c r="G33" s="34" t="n">
        <f aca="false">SUM(G34:G42)</f>
        <v>99.9999999999999</v>
      </c>
      <c r="H33" s="35"/>
      <c r="I33" s="34" t="n">
        <f aca="false">SUM(I34:I42)</f>
        <v>0</v>
      </c>
      <c r="J33" s="27" t="s">
        <v>214</v>
      </c>
    </row>
    <row r="34" customFormat="false" ht="30" hidden="false" customHeight="true" outlineLevel="0" collapsed="false">
      <c r="B34" s="25"/>
      <c r="C34" s="10"/>
      <c r="D34" s="15"/>
      <c r="E34" s="16" t="s">
        <v>215</v>
      </c>
      <c r="F34" s="35" t="n">
        <v>2</v>
      </c>
      <c r="G34" s="10" t="n">
        <v>11.1111111111111</v>
      </c>
      <c r="H34" s="35" t="s">
        <v>142</v>
      </c>
      <c r="I34" s="35" t="n">
        <v>0</v>
      </c>
      <c r="J34" s="27"/>
    </row>
    <row r="35" customFormat="false" ht="30" hidden="false" customHeight="true" outlineLevel="0" collapsed="false">
      <c r="B35" s="25"/>
      <c r="C35" s="10"/>
      <c r="D35" s="10"/>
      <c r="E35" s="16" t="s">
        <v>216</v>
      </c>
      <c r="F35" s="35" t="n">
        <v>2</v>
      </c>
      <c r="G35" s="10" t="n">
        <v>11.1111111111111</v>
      </c>
      <c r="H35" s="35" t="s">
        <v>142</v>
      </c>
      <c r="I35" s="35" t="n">
        <v>0</v>
      </c>
      <c r="J35" s="27"/>
    </row>
    <row r="36" customFormat="false" ht="15" hidden="false" customHeight="false" outlineLevel="0" collapsed="false">
      <c r="B36" s="25"/>
      <c r="C36" s="10"/>
      <c r="D36" s="10"/>
      <c r="E36" s="16" t="s">
        <v>217</v>
      </c>
      <c r="F36" s="35" t="n">
        <v>1</v>
      </c>
      <c r="G36" s="10" t="n">
        <v>11.1111111111111</v>
      </c>
      <c r="H36" s="35" t="s">
        <v>142</v>
      </c>
      <c r="I36" s="35" t="n">
        <v>0</v>
      </c>
      <c r="J36" s="27"/>
    </row>
    <row r="37" customFormat="false" ht="30" hidden="false" customHeight="true" outlineLevel="0" collapsed="false">
      <c r="B37" s="25"/>
      <c r="C37" s="10"/>
      <c r="D37" s="10"/>
      <c r="E37" s="16" t="s">
        <v>218</v>
      </c>
      <c r="F37" s="35" t="n">
        <v>1</v>
      </c>
      <c r="G37" s="10" t="n">
        <v>11.1111111111111</v>
      </c>
      <c r="H37" s="35" t="s">
        <v>142</v>
      </c>
      <c r="I37" s="35" t="n">
        <v>0</v>
      </c>
      <c r="J37" s="27"/>
    </row>
    <row r="38" customFormat="false" ht="45" hidden="false" customHeight="true" outlineLevel="0" collapsed="false">
      <c r="B38" s="25"/>
      <c r="C38" s="10"/>
      <c r="D38" s="10"/>
      <c r="E38" s="16" t="s">
        <v>219</v>
      </c>
      <c r="F38" s="35" t="n">
        <v>1</v>
      </c>
      <c r="G38" s="10" t="n">
        <v>11.1111111111111</v>
      </c>
      <c r="H38" s="35" t="s">
        <v>142</v>
      </c>
      <c r="I38" s="35" t="n">
        <v>0</v>
      </c>
      <c r="J38" s="27"/>
    </row>
    <row r="39" customFormat="false" ht="30" hidden="false" customHeight="true" outlineLevel="0" collapsed="false">
      <c r="B39" s="25"/>
      <c r="C39" s="10"/>
      <c r="D39" s="11" t="s">
        <v>9</v>
      </c>
      <c r="E39" s="16" t="s">
        <v>220</v>
      </c>
      <c r="F39" s="35" t="n">
        <v>1</v>
      </c>
      <c r="G39" s="10" t="n">
        <v>11.1111111111111</v>
      </c>
      <c r="H39" s="35" t="s">
        <v>142</v>
      </c>
      <c r="I39" s="35" t="n">
        <v>0</v>
      </c>
      <c r="J39" s="27"/>
    </row>
    <row r="40" customFormat="false" ht="30" hidden="false" customHeight="true" outlineLevel="0" collapsed="false">
      <c r="B40" s="25"/>
      <c r="C40" s="10"/>
      <c r="D40" s="15"/>
      <c r="E40" s="16" t="s">
        <v>221</v>
      </c>
      <c r="F40" s="35" t="n">
        <v>1</v>
      </c>
      <c r="G40" s="10" t="n">
        <v>11.1111111111111</v>
      </c>
      <c r="H40" s="35" t="s">
        <v>142</v>
      </c>
      <c r="I40" s="35" t="n">
        <v>0</v>
      </c>
      <c r="J40" s="27"/>
    </row>
    <row r="41" customFormat="false" ht="30" hidden="false" customHeight="true" outlineLevel="0" collapsed="false">
      <c r="B41" s="25"/>
      <c r="C41" s="10"/>
      <c r="D41" s="10"/>
      <c r="E41" s="16" t="s">
        <v>222</v>
      </c>
      <c r="F41" s="35" t="n">
        <v>4</v>
      </c>
      <c r="G41" s="10" t="n">
        <v>11.1111111111111</v>
      </c>
      <c r="H41" s="35" t="s">
        <v>142</v>
      </c>
      <c r="I41" s="35" t="n">
        <v>0</v>
      </c>
      <c r="J41" s="27"/>
    </row>
    <row r="42" customFormat="false" ht="30" hidden="false" customHeight="true" outlineLevel="0" collapsed="false">
      <c r="B42" s="25"/>
      <c r="C42" s="10"/>
      <c r="D42" s="10"/>
      <c r="E42" s="16" t="s">
        <v>223</v>
      </c>
      <c r="F42" s="35" t="n">
        <v>4</v>
      </c>
      <c r="G42" s="10" t="n">
        <v>11.1111111111111</v>
      </c>
      <c r="H42" s="35" t="s">
        <v>142</v>
      </c>
      <c r="I42" s="35" t="n">
        <v>0</v>
      </c>
      <c r="J42" s="27"/>
    </row>
    <row r="43" customFormat="false" ht="15" hidden="false" customHeight="false" outlineLevel="0" collapsed="false">
      <c r="B43" s="25"/>
      <c r="C43" s="10"/>
      <c r="D43" s="10"/>
      <c r="F43" s="35"/>
      <c r="G43" s="35"/>
      <c r="H43" s="35"/>
      <c r="I43" s="35"/>
    </row>
    <row r="44" customFormat="false" ht="15" hidden="false" customHeight="true" outlineLevel="0" collapsed="false">
      <c r="B44" s="25" t="s">
        <v>224</v>
      </c>
      <c r="C44" s="10" t="n">
        <v>16.6666666666667</v>
      </c>
      <c r="D44" s="11" t="s">
        <v>4</v>
      </c>
      <c r="E44" s="12" t="s">
        <v>20</v>
      </c>
      <c r="F44" s="34" t="n">
        <f aca="false">SUM(F45:F53)</f>
        <v>22</v>
      </c>
      <c r="G44" s="34" t="n">
        <f aca="false">SUM(G45:G53)</f>
        <v>99.9999999999999</v>
      </c>
      <c r="H44" s="35"/>
      <c r="I44" s="34" t="n">
        <f aca="false">SUM(I45:I53)</f>
        <v>0</v>
      </c>
      <c r="J44" s="36" t="s">
        <v>225</v>
      </c>
    </row>
    <row r="45" customFormat="false" ht="15" hidden="false" customHeight="false" outlineLevel="0" collapsed="false">
      <c r="B45" s="25"/>
      <c r="C45" s="10"/>
      <c r="D45" s="15"/>
      <c r="E45" s="16" t="s">
        <v>226</v>
      </c>
      <c r="F45" s="35" t="n">
        <v>2</v>
      </c>
      <c r="G45" s="10" t="n">
        <v>11.1111111111111</v>
      </c>
      <c r="H45" s="35" t="s">
        <v>142</v>
      </c>
      <c r="I45" s="35" t="n">
        <v>0</v>
      </c>
      <c r="J45" s="36"/>
    </row>
    <row r="46" customFormat="false" ht="15" hidden="false" customHeight="false" outlineLevel="0" collapsed="false">
      <c r="B46" s="25"/>
      <c r="C46" s="10"/>
      <c r="D46" s="10"/>
      <c r="E46" s="16" t="s">
        <v>227</v>
      </c>
      <c r="F46" s="35" t="n">
        <v>2</v>
      </c>
      <c r="G46" s="10" t="n">
        <v>11.1111111111111</v>
      </c>
      <c r="H46" s="35" t="s">
        <v>142</v>
      </c>
      <c r="I46" s="35" t="n">
        <v>0</v>
      </c>
      <c r="J46" s="36"/>
    </row>
    <row r="47" customFormat="false" ht="15" hidden="false" customHeight="false" outlineLevel="0" collapsed="false">
      <c r="B47" s="25"/>
      <c r="C47" s="10"/>
      <c r="D47" s="10"/>
      <c r="E47" s="16" t="s">
        <v>228</v>
      </c>
      <c r="F47" s="35" t="n">
        <v>3</v>
      </c>
      <c r="G47" s="10" t="n">
        <v>11.1111111111111</v>
      </c>
      <c r="H47" s="35" t="s">
        <v>142</v>
      </c>
      <c r="I47" s="35" t="n">
        <v>0</v>
      </c>
      <c r="J47" s="36"/>
    </row>
    <row r="48" customFormat="false" ht="30" hidden="false" customHeight="true" outlineLevel="0" collapsed="false">
      <c r="B48" s="25"/>
      <c r="C48" s="10"/>
      <c r="D48" s="10"/>
      <c r="E48" s="16" t="s">
        <v>229</v>
      </c>
      <c r="F48" s="35" t="n">
        <v>3</v>
      </c>
      <c r="G48" s="10" t="n">
        <v>11.1111111111111</v>
      </c>
      <c r="H48" s="35" t="s">
        <v>142</v>
      </c>
      <c r="I48" s="35" t="n">
        <v>0</v>
      </c>
      <c r="J48" s="36"/>
    </row>
    <row r="49" customFormat="false" ht="30" hidden="false" customHeight="true" outlineLevel="0" collapsed="false">
      <c r="B49" s="25"/>
      <c r="C49" s="10"/>
      <c r="D49" s="10"/>
      <c r="E49" s="16" t="s">
        <v>230</v>
      </c>
      <c r="F49" s="35" t="n">
        <v>3</v>
      </c>
      <c r="G49" s="10" t="n">
        <v>11.1111111111111</v>
      </c>
      <c r="H49" s="35" t="s">
        <v>142</v>
      </c>
      <c r="I49" s="35" t="n">
        <v>0</v>
      </c>
      <c r="J49" s="36"/>
    </row>
    <row r="50" customFormat="false" ht="30" hidden="false" customHeight="true" outlineLevel="0" collapsed="false">
      <c r="B50" s="25"/>
      <c r="C50" s="10"/>
      <c r="D50" s="11" t="s">
        <v>9</v>
      </c>
      <c r="E50" s="16" t="s">
        <v>231</v>
      </c>
      <c r="F50" s="35" t="n">
        <v>2</v>
      </c>
      <c r="G50" s="10" t="n">
        <v>11.1111111111111</v>
      </c>
      <c r="H50" s="35" t="s">
        <v>142</v>
      </c>
      <c r="I50" s="35" t="n">
        <v>0</v>
      </c>
      <c r="J50" s="36"/>
    </row>
    <row r="51" customFormat="false" ht="15" hidden="false" customHeight="false" outlineLevel="0" collapsed="false">
      <c r="B51" s="25"/>
      <c r="C51" s="10"/>
      <c r="D51" s="15"/>
      <c r="E51" s="16" t="s">
        <v>232</v>
      </c>
      <c r="F51" s="35" t="n">
        <v>3</v>
      </c>
      <c r="G51" s="10" t="n">
        <v>11.1111111111111</v>
      </c>
      <c r="H51" s="35" t="s">
        <v>142</v>
      </c>
      <c r="I51" s="35" t="n">
        <v>0</v>
      </c>
      <c r="J51" s="36"/>
    </row>
    <row r="52" customFormat="false" ht="15" hidden="false" customHeight="false" outlineLevel="0" collapsed="false">
      <c r="B52" s="25"/>
      <c r="C52" s="10"/>
      <c r="D52" s="10"/>
      <c r="E52" s="16" t="s">
        <v>233</v>
      </c>
      <c r="F52" s="35" t="n">
        <v>2</v>
      </c>
      <c r="G52" s="10" t="n">
        <v>11.1111111111111</v>
      </c>
      <c r="H52" s="35" t="s">
        <v>142</v>
      </c>
      <c r="I52" s="35" t="n">
        <v>0</v>
      </c>
      <c r="J52" s="36"/>
    </row>
    <row r="53" customFormat="false" ht="15" hidden="false" customHeight="false" outlineLevel="0" collapsed="false">
      <c r="B53" s="25"/>
      <c r="C53" s="10"/>
      <c r="D53" s="10"/>
      <c r="E53" s="16" t="s">
        <v>234</v>
      </c>
      <c r="F53" s="35" t="n">
        <v>2</v>
      </c>
      <c r="G53" s="10" t="n">
        <v>11.1111111111111</v>
      </c>
      <c r="H53" s="35" t="s">
        <v>142</v>
      </c>
      <c r="I53" s="35" t="n">
        <v>0</v>
      </c>
      <c r="J53" s="36"/>
    </row>
    <row r="54" customFormat="false" ht="15" hidden="false" customHeight="false" outlineLevel="0" collapsed="false">
      <c r="B54" s="25"/>
      <c r="C54" s="10"/>
      <c r="D54" s="10"/>
      <c r="F54" s="35"/>
      <c r="G54" s="35"/>
      <c r="H54" s="35"/>
      <c r="I54" s="35"/>
    </row>
    <row r="55" customFormat="false" ht="15" hidden="false" customHeight="true" outlineLevel="0" collapsed="false">
      <c r="B55" s="25" t="s">
        <v>235</v>
      </c>
      <c r="C55" s="10" t="n">
        <v>16.6666666666667</v>
      </c>
      <c r="D55" s="11" t="s">
        <v>4</v>
      </c>
      <c r="E55" s="12" t="s">
        <v>20</v>
      </c>
      <c r="F55" s="34" t="n">
        <f aca="false">SUM(F56:F59)</f>
        <v>4</v>
      </c>
      <c r="G55" s="34" t="n">
        <f aca="false">SUM(G56:G59)</f>
        <v>100</v>
      </c>
      <c r="H55" s="35"/>
      <c r="I55" s="34" t="n">
        <f aca="false">SUM(I56:I59)</f>
        <v>0</v>
      </c>
      <c r="J55" s="27" t="s">
        <v>236</v>
      </c>
    </row>
    <row r="56" customFormat="false" ht="28.35" hidden="false" customHeight="false" outlineLevel="0" collapsed="false">
      <c r="B56" s="25"/>
      <c r="C56" s="10"/>
      <c r="D56" s="15"/>
      <c r="E56" s="16" t="s">
        <v>237</v>
      </c>
      <c r="F56" s="35" t="n">
        <v>1</v>
      </c>
      <c r="G56" s="10" t="n">
        <v>25</v>
      </c>
      <c r="H56" s="35" t="s">
        <v>142</v>
      </c>
      <c r="I56" s="35" t="n">
        <v>0</v>
      </c>
      <c r="J56" s="27"/>
    </row>
    <row r="57" customFormat="false" ht="41.75" hidden="false" customHeight="false" outlineLevel="0" collapsed="false">
      <c r="B57" s="25"/>
      <c r="C57" s="10"/>
      <c r="D57" s="10"/>
      <c r="E57" s="16" t="s">
        <v>238</v>
      </c>
      <c r="F57" s="35" t="n">
        <v>1</v>
      </c>
      <c r="G57" s="10" t="n">
        <v>25</v>
      </c>
      <c r="H57" s="35" t="s">
        <v>142</v>
      </c>
      <c r="I57" s="35" t="n">
        <v>0</v>
      </c>
      <c r="J57" s="27"/>
    </row>
    <row r="58" customFormat="false" ht="28.35" hidden="false" customHeight="false" outlineLevel="0" collapsed="false">
      <c r="B58" s="25"/>
      <c r="C58" s="10"/>
      <c r="D58" s="11" t="s">
        <v>9</v>
      </c>
      <c r="E58" s="16" t="s">
        <v>239</v>
      </c>
      <c r="F58" s="35" t="n">
        <v>1</v>
      </c>
      <c r="G58" s="10" t="n">
        <v>25</v>
      </c>
      <c r="H58" s="35" t="s">
        <v>142</v>
      </c>
      <c r="I58" s="35" t="n">
        <v>0</v>
      </c>
      <c r="J58" s="27"/>
    </row>
    <row r="59" customFormat="false" ht="15" hidden="false" customHeight="false" outlineLevel="0" collapsed="false">
      <c r="B59" s="25"/>
      <c r="C59" s="10"/>
      <c r="D59" s="15"/>
      <c r="E59" s="16" t="s">
        <v>240</v>
      </c>
      <c r="F59" s="35" t="n">
        <v>1</v>
      </c>
      <c r="G59" s="10" t="n">
        <v>25</v>
      </c>
      <c r="H59" s="35" t="s">
        <v>142</v>
      </c>
      <c r="I59" s="35" t="n">
        <v>0</v>
      </c>
      <c r="J59" s="27"/>
    </row>
    <row r="60" customFormat="false" ht="15" hidden="false" customHeight="false" outlineLevel="0" collapsed="false">
      <c r="B60" s="25"/>
      <c r="C60" s="10"/>
      <c r="D60" s="10"/>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15"/>
    <mergeCell ref="C10:C15"/>
    <mergeCell ref="J10:J14"/>
    <mergeCell ref="D11:D12"/>
    <mergeCell ref="D14:D15"/>
    <mergeCell ref="B16:B24"/>
    <mergeCell ref="C16:C24"/>
    <mergeCell ref="J16:J23"/>
    <mergeCell ref="D17:D20"/>
    <mergeCell ref="D22:D24"/>
    <mergeCell ref="B25:B32"/>
    <mergeCell ref="C25:C32"/>
    <mergeCell ref="J25:J31"/>
    <mergeCell ref="D26:D28"/>
    <mergeCell ref="D30:D32"/>
    <mergeCell ref="B33:B43"/>
    <mergeCell ref="C33:C43"/>
    <mergeCell ref="J33:J42"/>
    <mergeCell ref="D34:D38"/>
    <mergeCell ref="D40:D43"/>
    <mergeCell ref="B44:B54"/>
    <mergeCell ref="C44:C54"/>
    <mergeCell ref="J44:J53"/>
    <mergeCell ref="D45:D49"/>
    <mergeCell ref="D51:D54"/>
    <mergeCell ref="B55:B60"/>
    <mergeCell ref="C55:C60"/>
    <mergeCell ref="J55:J59"/>
    <mergeCell ref="D56:D57"/>
    <mergeCell ref="D59:D60"/>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55"/>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B1" activeCellId="0" sqref="B1"/>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241</v>
      </c>
      <c r="D1" s="2"/>
      <c r="E1" s="2"/>
    </row>
    <row r="2" customFormat="false" ht="17.35" hidden="false" customHeight="false" outlineLevel="0" collapsed="false">
      <c r="B2" s="1" t="s">
        <v>2</v>
      </c>
      <c r="C2" s="3" t="s">
        <v>242</v>
      </c>
      <c r="D2" s="3"/>
      <c r="E2" s="3"/>
      <c r="J2" s="0" t="s">
        <v>4</v>
      </c>
    </row>
    <row r="3" customFormat="false" ht="17.25" hidden="false" customHeight="true" outlineLevel="0" collapsed="false">
      <c r="B3" s="1" t="s">
        <v>5</v>
      </c>
      <c r="C3" s="2" t="s">
        <v>243</v>
      </c>
      <c r="D3" s="2"/>
      <c r="E3" s="2"/>
      <c r="F3" s="4" t="s">
        <v>7</v>
      </c>
      <c r="I3" s="4" t="s">
        <v>8</v>
      </c>
      <c r="J3" s="0" t="s">
        <v>244</v>
      </c>
    </row>
    <row r="4" customFormat="false" ht="15" hidden="false" customHeight="false" outlineLevel="0" collapsed="false">
      <c r="F4" s="4"/>
      <c r="I4" s="4"/>
      <c r="J4" s="0" t="s">
        <v>9</v>
      </c>
    </row>
    <row r="5" customFormat="false" ht="19.7" hidden="false" customHeight="false" outlineLevel="0" collapsed="false">
      <c r="F5" s="5" t="n">
        <f aca="false">SUM(F8:F200)/2</f>
        <v>34</v>
      </c>
      <c r="I5" s="6" t="n">
        <f aca="false">SUM(I8:I200)/2</f>
        <v>15</v>
      </c>
      <c r="J5" s="0" t="s">
        <v>244</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245</v>
      </c>
      <c r="C10" s="10" t="n">
        <v>16.6666666666667</v>
      </c>
      <c r="D10" s="11" t="s">
        <v>4</v>
      </c>
      <c r="E10" s="12" t="s">
        <v>20</v>
      </c>
      <c r="F10" s="13" t="n">
        <f aca="false">SUM(F11:F16)</f>
        <v>6</v>
      </c>
      <c r="G10" s="13" t="n">
        <f aca="false">SUM(G11:G16)</f>
        <v>100</v>
      </c>
      <c r="I10" s="13" t="n">
        <f aca="false">SUM(I11:I16)</f>
        <v>0</v>
      </c>
      <c r="J10" s="14"/>
    </row>
    <row r="11" customFormat="false" ht="30" hidden="false" customHeight="true" outlineLevel="0" collapsed="false">
      <c r="B11" s="9"/>
      <c r="C11" s="9"/>
      <c r="D11" s="15"/>
      <c r="E11" s="16" t="s">
        <v>246</v>
      </c>
      <c r="F11" s="0" t="n">
        <v>1</v>
      </c>
      <c r="G11" s="17" t="n">
        <v>16.6666666666667</v>
      </c>
      <c r="J11" s="14"/>
    </row>
    <row r="12" customFormat="false" ht="30" hidden="false" customHeight="true" outlineLevel="0" collapsed="false">
      <c r="B12" s="9"/>
      <c r="C12" s="9"/>
      <c r="D12" s="9"/>
      <c r="E12" s="16" t="s">
        <v>247</v>
      </c>
      <c r="F12" s="0" t="n">
        <v>1</v>
      </c>
      <c r="G12" s="17" t="n">
        <v>16.6666666666667</v>
      </c>
      <c r="J12" s="14"/>
    </row>
    <row r="13" customFormat="false" ht="30" hidden="false" customHeight="true" outlineLevel="0" collapsed="false">
      <c r="B13" s="9"/>
      <c r="C13" s="9"/>
      <c r="D13" s="9"/>
      <c r="E13" s="16" t="s">
        <v>248</v>
      </c>
      <c r="F13" s="0" t="n">
        <v>1</v>
      </c>
      <c r="G13" s="17" t="n">
        <v>16.6666666666667</v>
      </c>
      <c r="J13" s="14"/>
    </row>
    <row r="14" customFormat="false" ht="45" hidden="false" customHeight="true" outlineLevel="0" collapsed="false">
      <c r="B14" s="9"/>
      <c r="C14" s="9"/>
      <c r="D14" s="11" t="s">
        <v>9</v>
      </c>
      <c r="E14" s="16" t="s">
        <v>249</v>
      </c>
      <c r="F14" s="0" t="n">
        <v>1</v>
      </c>
      <c r="G14" s="17" t="n">
        <v>16.6666666666667</v>
      </c>
      <c r="J14" s="14"/>
    </row>
    <row r="15" customFormat="false" ht="45" hidden="false" customHeight="true" outlineLevel="0" collapsed="false">
      <c r="B15" s="9"/>
      <c r="C15" s="9"/>
      <c r="D15" s="15"/>
      <c r="E15" s="16" t="s">
        <v>250</v>
      </c>
      <c r="F15" s="0" t="n">
        <v>1</v>
      </c>
      <c r="G15" s="17" t="n">
        <v>16.6666666666667</v>
      </c>
      <c r="J15" s="14"/>
    </row>
    <row r="16" customFormat="false" ht="30" hidden="false" customHeight="true" outlineLevel="0" collapsed="false">
      <c r="B16" s="9"/>
      <c r="C16" s="9"/>
      <c r="D16" s="9"/>
      <c r="E16" s="16" t="s">
        <v>251</v>
      </c>
      <c r="F16" s="0" t="n">
        <v>1</v>
      </c>
      <c r="G16" s="17" t="n">
        <v>16.6666666666667</v>
      </c>
      <c r="J16" s="14"/>
    </row>
    <row r="17" customFormat="false" ht="15" hidden="false" customHeight="false" outlineLevel="0" collapsed="false">
      <c r="B17" s="9"/>
      <c r="C17" s="9"/>
      <c r="D17" s="9"/>
    </row>
    <row r="18" customFormat="false" ht="15" hidden="false" customHeight="true" outlineLevel="0" collapsed="false">
      <c r="B18" s="9" t="s">
        <v>252</v>
      </c>
      <c r="C18" s="10" t="n">
        <v>16.6666666666667</v>
      </c>
      <c r="D18" s="11" t="s">
        <v>4</v>
      </c>
      <c r="E18" s="12" t="s">
        <v>20</v>
      </c>
      <c r="F18" s="13" t="n">
        <f aca="false">SUM(F19:F23)</f>
        <v>5</v>
      </c>
      <c r="G18" s="13" t="n">
        <f aca="false">SUM(G19:G23)</f>
        <v>100</v>
      </c>
      <c r="I18" s="13" t="n">
        <f aca="false">SUM(I19:I23)</f>
        <v>0</v>
      </c>
      <c r="J18" s="14"/>
    </row>
    <row r="19" customFormat="false" ht="15" hidden="false" customHeight="false" outlineLevel="0" collapsed="false">
      <c r="B19" s="9"/>
      <c r="C19" s="9"/>
      <c r="D19" s="15"/>
      <c r="E19" s="16" t="s">
        <v>253</v>
      </c>
      <c r="F19" s="0" t="n">
        <v>1</v>
      </c>
      <c r="G19" s="17" t="n">
        <v>20</v>
      </c>
      <c r="J19" s="14"/>
    </row>
    <row r="20" customFormat="false" ht="15" hidden="false" customHeight="false" outlineLevel="0" collapsed="false">
      <c r="B20" s="9"/>
      <c r="C20" s="9"/>
      <c r="D20" s="9"/>
      <c r="E20" s="16" t="s">
        <v>254</v>
      </c>
      <c r="F20" s="0" t="n">
        <v>1</v>
      </c>
      <c r="G20" s="17" t="n">
        <v>20</v>
      </c>
      <c r="J20" s="14"/>
    </row>
    <row r="21" customFormat="false" ht="30" hidden="false" customHeight="true" outlineLevel="0" collapsed="false">
      <c r="B21" s="9"/>
      <c r="C21" s="9"/>
      <c r="D21" s="9"/>
      <c r="E21" s="16" t="s">
        <v>255</v>
      </c>
      <c r="F21" s="0" t="n">
        <v>1</v>
      </c>
      <c r="G21" s="17" t="n">
        <v>20</v>
      </c>
      <c r="J21" s="14"/>
    </row>
    <row r="22" customFormat="false" ht="30" hidden="false" customHeight="true" outlineLevel="0" collapsed="false">
      <c r="B22" s="9"/>
      <c r="C22" s="9"/>
      <c r="D22" s="11" t="s">
        <v>9</v>
      </c>
      <c r="E22" s="16" t="s">
        <v>256</v>
      </c>
      <c r="F22" s="0" t="n">
        <v>1</v>
      </c>
      <c r="G22" s="17" t="n">
        <v>20</v>
      </c>
      <c r="J22" s="14"/>
    </row>
    <row r="23" customFormat="false" ht="30" hidden="false" customHeight="true" outlineLevel="0" collapsed="false">
      <c r="B23" s="9"/>
      <c r="C23" s="9"/>
      <c r="D23" s="15"/>
      <c r="E23" s="16" t="s">
        <v>257</v>
      </c>
      <c r="F23" s="0" t="n">
        <v>1</v>
      </c>
      <c r="G23" s="17" t="n">
        <v>20</v>
      </c>
      <c r="J23" s="14"/>
    </row>
    <row r="24" customFormat="false" ht="15" hidden="false" customHeight="false" outlineLevel="0" collapsed="false">
      <c r="B24" s="9"/>
      <c r="C24" s="9"/>
      <c r="D24" s="9"/>
    </row>
    <row r="25" customFormat="false" ht="15" hidden="false" customHeight="true" outlineLevel="0" collapsed="false">
      <c r="B25" s="9" t="s">
        <v>258</v>
      </c>
      <c r="C25" s="10" t="n">
        <v>16.6666666666667</v>
      </c>
      <c r="D25" s="11" t="s">
        <v>4</v>
      </c>
      <c r="E25" s="12" t="s">
        <v>20</v>
      </c>
      <c r="F25" s="13" t="n">
        <f aca="false">SUM(F26:F28)</f>
        <v>3</v>
      </c>
      <c r="G25" s="13" t="n">
        <f aca="false">SUM(G26:G28)</f>
        <v>100</v>
      </c>
      <c r="I25" s="13" t="n">
        <f aca="false">SUM(I26:I28)</f>
        <v>3</v>
      </c>
      <c r="J25" s="14"/>
    </row>
    <row r="26" customFormat="false" ht="15" hidden="false" customHeight="false" outlineLevel="0" collapsed="false">
      <c r="B26" s="9"/>
      <c r="C26" s="9"/>
      <c r="D26" s="15"/>
      <c r="E26" s="16" t="s">
        <v>259</v>
      </c>
      <c r="F26" s="0" t="n">
        <v>1</v>
      </c>
      <c r="G26" s="17" t="n">
        <v>33.3333333333333</v>
      </c>
      <c r="I26" s="0" t="n">
        <v>1</v>
      </c>
      <c r="J26" s="14"/>
    </row>
    <row r="27" customFormat="false" ht="15" hidden="false" customHeight="false" outlineLevel="0" collapsed="false">
      <c r="B27" s="9"/>
      <c r="C27" s="9"/>
      <c r="D27" s="9"/>
      <c r="E27" s="16" t="s">
        <v>260</v>
      </c>
      <c r="F27" s="0" t="n">
        <v>1</v>
      </c>
      <c r="G27" s="17" t="n">
        <v>33.3333333333333</v>
      </c>
      <c r="I27" s="0" t="n">
        <v>1</v>
      </c>
      <c r="J27" s="14"/>
    </row>
    <row r="28" customFormat="false" ht="30" hidden="false" customHeight="true" outlineLevel="0" collapsed="false">
      <c r="B28" s="9"/>
      <c r="C28" s="9"/>
      <c r="D28" s="11" t="s">
        <v>9</v>
      </c>
      <c r="E28" s="16" t="s">
        <v>261</v>
      </c>
      <c r="F28" s="0" t="n">
        <v>1</v>
      </c>
      <c r="G28" s="17" t="n">
        <v>33.3333333333333</v>
      </c>
      <c r="I28" s="0" t="n">
        <v>1</v>
      </c>
      <c r="J28" s="14"/>
    </row>
    <row r="29" customFormat="false" ht="15" hidden="false" customHeight="false" outlineLevel="0" collapsed="false">
      <c r="B29" s="9"/>
      <c r="C29" s="9"/>
      <c r="D29" s="26"/>
    </row>
    <row r="30" customFormat="false" ht="15" hidden="false" customHeight="true" outlineLevel="0" collapsed="false">
      <c r="B30" s="9" t="s">
        <v>262</v>
      </c>
      <c r="C30" s="10" t="n">
        <v>16.6666666666667</v>
      </c>
      <c r="D30" s="11" t="s">
        <v>4</v>
      </c>
      <c r="E30" s="12" t="s">
        <v>20</v>
      </c>
      <c r="F30" s="13" t="n">
        <f aca="false">SUM(F31:F36)</f>
        <v>6</v>
      </c>
      <c r="G30" s="13" t="n">
        <f aca="false">SUM(G31:G36)</f>
        <v>100</v>
      </c>
      <c r="I30" s="13" t="n">
        <f aca="false">SUM(I31:I36)</f>
        <v>6</v>
      </c>
      <c r="J30" s="14"/>
    </row>
    <row r="31" customFormat="false" ht="15" hidden="false" customHeight="false" outlineLevel="0" collapsed="false">
      <c r="B31" s="9"/>
      <c r="C31" s="9"/>
      <c r="D31" s="15"/>
      <c r="E31" s="16" t="s">
        <v>263</v>
      </c>
      <c r="F31" s="0" t="n">
        <v>1</v>
      </c>
      <c r="G31" s="17" t="n">
        <v>16.6666666666667</v>
      </c>
      <c r="I31" s="0" t="n">
        <v>1</v>
      </c>
      <c r="J31" s="14"/>
    </row>
    <row r="32" customFormat="false" ht="15" hidden="false" customHeight="false" outlineLevel="0" collapsed="false">
      <c r="B32" s="9"/>
      <c r="C32" s="9"/>
      <c r="D32" s="9"/>
      <c r="E32" s="16" t="s">
        <v>264</v>
      </c>
      <c r="F32" s="0" t="n">
        <v>1</v>
      </c>
      <c r="G32" s="17" t="n">
        <v>16.6666666666667</v>
      </c>
      <c r="I32" s="0" t="n">
        <v>1</v>
      </c>
      <c r="J32" s="14"/>
    </row>
    <row r="33" customFormat="false" ht="30" hidden="false" customHeight="true" outlineLevel="0" collapsed="false">
      <c r="B33" s="9"/>
      <c r="C33" s="9"/>
      <c r="D33" s="9"/>
      <c r="E33" s="16" t="s">
        <v>265</v>
      </c>
      <c r="F33" s="0" t="n">
        <v>1</v>
      </c>
      <c r="G33" s="17" t="n">
        <v>16.6666666666667</v>
      </c>
      <c r="I33" s="0" t="n">
        <v>1</v>
      </c>
      <c r="J33" s="14"/>
    </row>
    <row r="34" customFormat="false" ht="15" hidden="false" customHeight="false" outlineLevel="0" collapsed="false">
      <c r="B34" s="9"/>
      <c r="C34" s="9"/>
      <c r="D34" s="11" t="s">
        <v>9</v>
      </c>
      <c r="E34" s="16" t="s">
        <v>266</v>
      </c>
      <c r="F34" s="0" t="n">
        <v>1</v>
      </c>
      <c r="G34" s="17" t="n">
        <v>16.6666666666667</v>
      </c>
      <c r="I34" s="0" t="n">
        <v>1</v>
      </c>
      <c r="J34" s="14"/>
    </row>
    <row r="35" customFormat="false" ht="15" hidden="false" customHeight="false" outlineLevel="0" collapsed="false">
      <c r="B35" s="9"/>
      <c r="C35" s="9"/>
      <c r="D35" s="15"/>
      <c r="E35" s="16" t="s">
        <v>267</v>
      </c>
      <c r="F35" s="0" t="n">
        <v>1</v>
      </c>
      <c r="G35" s="17" t="n">
        <v>16.6666666666667</v>
      </c>
      <c r="I35" s="0" t="n">
        <v>1</v>
      </c>
      <c r="J35" s="14"/>
    </row>
    <row r="36" customFormat="false" ht="15" hidden="false" customHeight="false" outlineLevel="0" collapsed="false">
      <c r="B36" s="9"/>
      <c r="C36" s="9"/>
      <c r="D36" s="9"/>
      <c r="E36" s="16" t="s">
        <v>268</v>
      </c>
      <c r="F36" s="0" t="n">
        <v>1</v>
      </c>
      <c r="G36" s="17" t="n">
        <v>16.6666666666667</v>
      </c>
      <c r="I36" s="0" t="n">
        <v>1</v>
      </c>
      <c r="J36" s="14"/>
    </row>
    <row r="37" customFormat="false" ht="15" hidden="false" customHeight="false" outlineLevel="0" collapsed="false">
      <c r="B37" s="9"/>
      <c r="C37" s="9"/>
      <c r="D37" s="9"/>
    </row>
    <row r="38" customFormat="false" ht="15" hidden="false" customHeight="true" outlineLevel="0" collapsed="false">
      <c r="B38" s="9" t="s">
        <v>269</v>
      </c>
      <c r="C38" s="10" t="n">
        <v>16.6666666666667</v>
      </c>
      <c r="D38" s="11" t="s">
        <v>4</v>
      </c>
      <c r="E38" s="12" t="s">
        <v>20</v>
      </c>
      <c r="F38" s="13" t="n">
        <f aca="false">SUM(F39:F47)</f>
        <v>9</v>
      </c>
      <c r="G38" s="13" t="n">
        <f aca="false">SUM(G39:G47)</f>
        <v>100</v>
      </c>
      <c r="I38" s="13" t="n">
        <f aca="false">SUM(I39:I47)</f>
        <v>1</v>
      </c>
      <c r="J38" s="14"/>
    </row>
    <row r="39" customFormat="false" ht="15" hidden="false" customHeight="false" outlineLevel="0" collapsed="false">
      <c r="B39" s="9"/>
      <c r="C39" s="9"/>
      <c r="D39" s="15"/>
      <c r="E39" s="16" t="s">
        <v>263</v>
      </c>
      <c r="F39" s="0" t="n">
        <v>1</v>
      </c>
      <c r="G39" s="17" t="n">
        <v>11.1111111111111</v>
      </c>
      <c r="J39" s="14"/>
    </row>
    <row r="40" customFormat="false" ht="15" hidden="false" customHeight="false" outlineLevel="0" collapsed="false">
      <c r="B40" s="9"/>
      <c r="C40" s="9"/>
      <c r="D40" s="9"/>
      <c r="E40" s="16" t="s">
        <v>264</v>
      </c>
      <c r="F40" s="0" t="n">
        <v>1</v>
      </c>
      <c r="G40" s="17" t="n">
        <v>11.1111111111111</v>
      </c>
      <c r="J40" s="14"/>
    </row>
    <row r="41" customFormat="false" ht="30" hidden="false" customHeight="true" outlineLevel="0" collapsed="false">
      <c r="B41" s="9"/>
      <c r="C41" s="9"/>
      <c r="D41" s="9"/>
      <c r="E41" s="16" t="s">
        <v>265</v>
      </c>
      <c r="F41" s="0" t="n">
        <v>1</v>
      </c>
      <c r="G41" s="17" t="n">
        <v>11.1111111111111</v>
      </c>
      <c r="J41" s="14"/>
    </row>
    <row r="42" customFormat="false" ht="15" hidden="false" customHeight="false" outlineLevel="0" collapsed="false">
      <c r="B42" s="9"/>
      <c r="C42" s="9"/>
      <c r="D42" s="9"/>
      <c r="E42" s="16" t="s">
        <v>270</v>
      </c>
      <c r="F42" s="0" t="n">
        <v>1</v>
      </c>
      <c r="G42" s="17" t="n">
        <v>11.1111111111111</v>
      </c>
      <c r="J42" s="14"/>
    </row>
    <row r="43" customFormat="false" ht="15" hidden="false" customHeight="false" outlineLevel="0" collapsed="false">
      <c r="B43" s="9"/>
      <c r="C43" s="9"/>
      <c r="D43" s="9"/>
      <c r="E43" s="16" t="s">
        <v>271</v>
      </c>
      <c r="F43" s="0" t="n">
        <v>1</v>
      </c>
      <c r="G43" s="17" t="n">
        <v>11.1111111111111</v>
      </c>
      <c r="J43" s="14"/>
    </row>
    <row r="44" customFormat="false" ht="15" hidden="false" customHeight="false" outlineLevel="0" collapsed="false">
      <c r="B44" s="9"/>
      <c r="C44" s="9"/>
      <c r="D44" s="11" t="s">
        <v>9</v>
      </c>
      <c r="E44" s="16" t="s">
        <v>272</v>
      </c>
      <c r="F44" s="0" t="n">
        <v>1</v>
      </c>
      <c r="G44" s="17" t="n">
        <v>11.1111111111111</v>
      </c>
      <c r="J44" s="14"/>
    </row>
    <row r="45" customFormat="false" ht="15" hidden="false" customHeight="false" outlineLevel="0" collapsed="false">
      <c r="B45" s="9"/>
      <c r="C45" s="9"/>
      <c r="D45" s="15"/>
      <c r="E45" s="16" t="s">
        <v>273</v>
      </c>
      <c r="F45" s="0" t="n">
        <v>1</v>
      </c>
      <c r="G45" s="17" t="n">
        <v>11.1111111111111</v>
      </c>
      <c r="I45" s="0" t="n">
        <v>1</v>
      </c>
      <c r="J45" s="14"/>
    </row>
    <row r="46" customFormat="false" ht="15" hidden="false" customHeight="false" outlineLevel="0" collapsed="false">
      <c r="B46" s="9"/>
      <c r="C46" s="9"/>
      <c r="D46" s="9"/>
      <c r="E46" s="16" t="s">
        <v>274</v>
      </c>
      <c r="F46" s="0" t="n">
        <v>1</v>
      </c>
      <c r="G46" s="17" t="n">
        <v>11.1111111111111</v>
      </c>
      <c r="J46" s="14"/>
    </row>
    <row r="47" customFormat="false" ht="15" hidden="false" customHeight="false" outlineLevel="0" collapsed="false">
      <c r="B47" s="9"/>
      <c r="C47" s="9"/>
      <c r="D47" s="9"/>
      <c r="E47" s="16" t="s">
        <v>275</v>
      </c>
      <c r="F47" s="0" t="n">
        <v>1</v>
      </c>
      <c r="G47" s="17" t="n">
        <v>11.1111111111111</v>
      </c>
      <c r="J47" s="14"/>
    </row>
    <row r="48" customFormat="false" ht="15" hidden="false" customHeight="false" outlineLevel="0" collapsed="false">
      <c r="B48" s="9"/>
      <c r="C48" s="9"/>
      <c r="D48" s="9"/>
    </row>
    <row r="49" customFormat="false" ht="15" hidden="false" customHeight="true" outlineLevel="0" collapsed="false">
      <c r="B49" s="9" t="s">
        <v>276</v>
      </c>
      <c r="C49" s="10" t="n">
        <v>16.6666666666667</v>
      </c>
      <c r="D49" s="11" t="s">
        <v>4</v>
      </c>
      <c r="E49" s="12" t="s">
        <v>20</v>
      </c>
      <c r="F49" s="13" t="n">
        <f aca="false">SUM(F50:F54)</f>
        <v>5</v>
      </c>
      <c r="G49" s="13" t="n">
        <f aca="false">SUM(G50:G54)</f>
        <v>100</v>
      </c>
      <c r="I49" s="13" t="n">
        <f aca="false">SUM(I50:I54)</f>
        <v>5</v>
      </c>
      <c r="J49" s="14"/>
    </row>
    <row r="50" customFormat="false" ht="15" hidden="false" customHeight="false" outlineLevel="0" collapsed="false">
      <c r="B50" s="9"/>
      <c r="C50" s="9"/>
      <c r="D50" s="15"/>
      <c r="E50" s="16" t="s">
        <v>277</v>
      </c>
      <c r="F50" s="0" t="n">
        <v>1</v>
      </c>
      <c r="G50" s="17" t="n">
        <v>20</v>
      </c>
      <c r="I50" s="0" t="n">
        <v>1</v>
      </c>
      <c r="J50" s="14"/>
    </row>
    <row r="51" customFormat="false" ht="30" hidden="false" customHeight="true" outlineLevel="0" collapsed="false">
      <c r="B51" s="9"/>
      <c r="C51" s="9"/>
      <c r="D51" s="9"/>
      <c r="E51" s="16" t="s">
        <v>278</v>
      </c>
      <c r="F51" s="0" t="n">
        <v>1</v>
      </c>
      <c r="G51" s="17" t="n">
        <v>20</v>
      </c>
      <c r="I51" s="0" t="n">
        <v>1</v>
      </c>
      <c r="J51" s="14"/>
    </row>
    <row r="52" customFormat="false" ht="30" hidden="false" customHeight="true" outlineLevel="0" collapsed="false">
      <c r="B52" s="9"/>
      <c r="C52" s="9"/>
      <c r="D52" s="9"/>
      <c r="E52" s="16" t="s">
        <v>279</v>
      </c>
      <c r="F52" s="0" t="n">
        <v>1</v>
      </c>
      <c r="G52" s="17" t="n">
        <v>20</v>
      </c>
      <c r="I52" s="0" t="n">
        <v>1</v>
      </c>
      <c r="J52" s="14"/>
    </row>
    <row r="53" customFormat="false" ht="30" hidden="false" customHeight="true" outlineLevel="0" collapsed="false">
      <c r="B53" s="9"/>
      <c r="C53" s="9"/>
      <c r="D53" s="11" t="s">
        <v>9</v>
      </c>
      <c r="E53" s="16" t="s">
        <v>280</v>
      </c>
      <c r="F53" s="0" t="n">
        <v>1</v>
      </c>
      <c r="G53" s="17" t="n">
        <v>20</v>
      </c>
      <c r="I53" s="0" t="n">
        <v>1</v>
      </c>
      <c r="J53" s="14"/>
    </row>
    <row r="54" customFormat="false" ht="15" hidden="false" customHeight="false" outlineLevel="0" collapsed="false">
      <c r="B54" s="9"/>
      <c r="C54" s="9"/>
      <c r="D54" s="15"/>
      <c r="E54" s="16" t="s">
        <v>281</v>
      </c>
      <c r="F54" s="0" t="n">
        <v>1</v>
      </c>
      <c r="G54" s="17" t="n">
        <v>20</v>
      </c>
      <c r="I54" s="0" t="n">
        <v>1</v>
      </c>
      <c r="J54" s="14"/>
    </row>
    <row r="55" customFormat="false" ht="15" hidden="false" customHeight="false" outlineLevel="0" collapsed="false">
      <c r="B55" s="9"/>
      <c r="C55" s="9"/>
      <c r="D55" s="9"/>
    </row>
  </sheetData>
  <mergeCells count="43">
    <mergeCell ref="C1:E1"/>
    <mergeCell ref="C2:E2"/>
    <mergeCell ref="C3:E3"/>
    <mergeCell ref="F3:F4"/>
    <mergeCell ref="I3:I4"/>
    <mergeCell ref="B8:B9"/>
    <mergeCell ref="C8:C9"/>
    <mergeCell ref="D8:D9"/>
    <mergeCell ref="E8:E9"/>
    <mergeCell ref="F8:F9"/>
    <mergeCell ref="G8:G9"/>
    <mergeCell ref="H8:H9"/>
    <mergeCell ref="I8:I9"/>
    <mergeCell ref="J8:J9"/>
    <mergeCell ref="B10:B17"/>
    <mergeCell ref="C10:C17"/>
    <mergeCell ref="J10:J16"/>
    <mergeCell ref="D11:D13"/>
    <mergeCell ref="D15:D17"/>
    <mergeCell ref="B18:B24"/>
    <mergeCell ref="C18:C24"/>
    <mergeCell ref="J18:J23"/>
    <mergeCell ref="D19:D21"/>
    <mergeCell ref="D23:D24"/>
    <mergeCell ref="B25:B29"/>
    <mergeCell ref="C25:C29"/>
    <mergeCell ref="J25:J28"/>
    <mergeCell ref="D26:D27"/>
    <mergeCell ref="B30:B37"/>
    <mergeCell ref="C30:C37"/>
    <mergeCell ref="J30:J36"/>
    <mergeCell ref="D31:D33"/>
    <mergeCell ref="D35:D37"/>
    <mergeCell ref="B38:B48"/>
    <mergeCell ref="C38:C48"/>
    <mergeCell ref="J38:J47"/>
    <mergeCell ref="D39:D43"/>
    <mergeCell ref="D45:D48"/>
    <mergeCell ref="B49:B55"/>
    <mergeCell ref="C49:C55"/>
    <mergeCell ref="J49:J54"/>
    <mergeCell ref="D50:D52"/>
    <mergeCell ref="D54:D5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484375" defaultRowHeight="15" customHeight="true" zeroHeight="false" outlineLevelRow="0" outlineLevelCol="0"/>
  <cols>
    <col collapsed="false" customWidth="true" hidden="false" outlineLevel="0" max="2" min="2" style="0" width="40"/>
    <col collapsed="false" customWidth="false" hidden="false" outlineLevel="0" max="4" min="4" style="28" width="9.14"/>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282</v>
      </c>
      <c r="D1" s="2"/>
      <c r="E1" s="2"/>
    </row>
    <row r="2" customFormat="false" ht="17.35" hidden="false" customHeight="false" outlineLevel="0" collapsed="false">
      <c r="B2" s="1" t="s">
        <v>2</v>
      </c>
      <c r="C2" s="3" t="s">
        <v>283</v>
      </c>
      <c r="D2" s="3"/>
      <c r="E2" s="3"/>
      <c r="J2" s="0" t="s">
        <v>4</v>
      </c>
    </row>
    <row r="3" customFormat="false" ht="16.15" hidden="false" customHeight="true" outlineLevel="0" collapsed="false">
      <c r="B3" s="1" t="s">
        <v>5</v>
      </c>
      <c r="C3" s="2" t="s">
        <v>284</v>
      </c>
      <c r="D3" s="2"/>
      <c r="E3" s="2"/>
      <c r="F3" s="4" t="s">
        <v>7</v>
      </c>
      <c r="I3" s="4" t="s">
        <v>8</v>
      </c>
      <c r="J3" s="0" t="s">
        <v>285</v>
      </c>
    </row>
    <row r="4" customFormat="false" ht="15" hidden="false" customHeight="false" outlineLevel="0" collapsed="false">
      <c r="F4" s="4"/>
      <c r="I4" s="4"/>
      <c r="J4" s="0" t="s">
        <v>9</v>
      </c>
    </row>
    <row r="5" customFormat="false" ht="19.7" hidden="false" customHeight="false" outlineLevel="0" collapsed="false">
      <c r="F5" s="5" t="n">
        <f aca="false">SUM(F8:F200)/2</f>
        <v>233</v>
      </c>
      <c r="I5" s="6" t="n">
        <f aca="false">SUM(I8:I200)/2</f>
        <v>23</v>
      </c>
      <c r="J5" s="0" t="s">
        <v>286</v>
      </c>
    </row>
    <row r="8" customFormat="false" ht="15" hidden="false" customHeight="true" outlineLevel="0" collapsed="false">
      <c r="B8" s="7" t="s">
        <v>10</v>
      </c>
      <c r="C8" s="7" t="s">
        <v>11</v>
      </c>
      <c r="D8" s="8" t="s">
        <v>12</v>
      </c>
      <c r="E8" s="7" t="s">
        <v>13</v>
      </c>
      <c r="F8" s="7" t="s">
        <v>14</v>
      </c>
      <c r="G8" s="7" t="s">
        <v>15</v>
      </c>
      <c r="H8" s="8" t="s">
        <v>16</v>
      </c>
      <c r="I8" s="8" t="s">
        <v>17</v>
      </c>
      <c r="J8" s="8" t="s">
        <v>18</v>
      </c>
    </row>
    <row r="9" customFormat="false" ht="15" hidden="false" customHeight="false" outlineLevel="0" collapsed="false">
      <c r="B9" s="7"/>
      <c r="C9" s="7"/>
      <c r="D9" s="8"/>
      <c r="E9" s="7"/>
      <c r="F9" s="7"/>
      <c r="G9" s="7"/>
      <c r="H9" s="7"/>
      <c r="I9" s="7"/>
      <c r="J9" s="7"/>
    </row>
    <row r="10" customFormat="false" ht="15" hidden="false" customHeight="true" outlineLevel="0" collapsed="false">
      <c r="B10" s="9" t="s">
        <v>287</v>
      </c>
      <c r="C10" s="10" t="n">
        <v>10</v>
      </c>
      <c r="D10" s="37" t="s">
        <v>4</v>
      </c>
      <c r="E10" s="12" t="s">
        <v>20</v>
      </c>
      <c r="F10" s="13" t="n">
        <v>23</v>
      </c>
      <c r="G10" s="13" t="n">
        <f aca="false">SUM(G11:G20)</f>
        <v>100</v>
      </c>
      <c r="I10" s="13" t="n">
        <f aca="false">SUM(I11:I20)</f>
        <v>2</v>
      </c>
      <c r="J10" s="14"/>
    </row>
    <row r="11" customFormat="false" ht="30" hidden="false" customHeight="true" outlineLevel="0" collapsed="false">
      <c r="B11" s="9"/>
      <c r="C11" s="9"/>
      <c r="D11" s="9" t="s">
        <v>288</v>
      </c>
      <c r="E11" s="16" t="s">
        <v>289</v>
      </c>
      <c r="F11" s="0" t="n">
        <v>2</v>
      </c>
      <c r="G11" s="17" t="n">
        <v>10</v>
      </c>
      <c r="J11" s="14"/>
    </row>
    <row r="12" customFormat="false" ht="15" hidden="false" customHeight="false" outlineLevel="0" collapsed="false">
      <c r="B12" s="9"/>
      <c r="C12" s="9"/>
      <c r="D12" s="9"/>
      <c r="E12" s="16" t="s">
        <v>290</v>
      </c>
      <c r="F12" s="0" t="n">
        <v>1</v>
      </c>
      <c r="G12" s="17" t="n">
        <v>5</v>
      </c>
      <c r="J12" s="14"/>
    </row>
    <row r="13" customFormat="false" ht="28.35" hidden="false" customHeight="false" outlineLevel="0" collapsed="false">
      <c r="B13" s="9"/>
      <c r="C13" s="9"/>
      <c r="D13" s="9"/>
      <c r="E13" s="16" t="s">
        <v>291</v>
      </c>
      <c r="F13" s="0" t="n">
        <v>2</v>
      </c>
      <c r="G13" s="17" t="n">
        <v>10</v>
      </c>
      <c r="J13" s="14"/>
    </row>
    <row r="14" customFormat="false" ht="21.75" hidden="false" customHeight="true" outlineLevel="0" collapsed="false">
      <c r="B14" s="9"/>
      <c r="C14" s="9"/>
      <c r="D14" s="9"/>
      <c r="E14" s="16" t="s">
        <v>292</v>
      </c>
      <c r="F14" s="0" t="n">
        <v>1</v>
      </c>
      <c r="G14" s="17" t="n">
        <v>5</v>
      </c>
      <c r="J14" s="14"/>
    </row>
    <row r="15" customFormat="false" ht="30" hidden="false" customHeight="true" outlineLevel="0" collapsed="false">
      <c r="B15" s="9"/>
      <c r="C15" s="9"/>
      <c r="D15" s="9"/>
      <c r="E15" s="16" t="s">
        <v>293</v>
      </c>
      <c r="F15" s="0" t="n">
        <v>2</v>
      </c>
      <c r="G15" s="17" t="n">
        <v>10</v>
      </c>
      <c r="J15" s="14"/>
    </row>
    <row r="16" customFormat="false" ht="15" hidden="false" customHeight="false" outlineLevel="0" collapsed="false">
      <c r="B16" s="9"/>
      <c r="C16" s="9"/>
      <c r="D16" s="37" t="s">
        <v>9</v>
      </c>
      <c r="E16" s="16" t="s">
        <v>294</v>
      </c>
      <c r="F16" s="0" t="n">
        <v>2</v>
      </c>
      <c r="G16" s="17" t="n">
        <v>10</v>
      </c>
      <c r="J16" s="14"/>
    </row>
    <row r="17" customFormat="false" ht="28.35" hidden="false" customHeight="true" outlineLevel="0" collapsed="false">
      <c r="B17" s="9"/>
      <c r="C17" s="9"/>
      <c r="D17" s="9" t="s">
        <v>295</v>
      </c>
      <c r="E17" s="16" t="s">
        <v>296</v>
      </c>
      <c r="F17" s="0" t="n">
        <v>4</v>
      </c>
      <c r="G17" s="17" t="n">
        <v>15</v>
      </c>
      <c r="J17" s="14"/>
    </row>
    <row r="18" customFormat="false" ht="15" hidden="false" customHeight="false" outlineLevel="0" collapsed="false">
      <c r="B18" s="9"/>
      <c r="C18" s="9"/>
      <c r="D18" s="9"/>
      <c r="E18" s="16" t="s">
        <v>297</v>
      </c>
      <c r="F18" s="0" t="n">
        <v>4</v>
      </c>
      <c r="G18" s="17" t="n">
        <v>15</v>
      </c>
      <c r="J18" s="14"/>
    </row>
    <row r="19" customFormat="false" ht="15" hidden="false" customHeight="false" outlineLevel="0" collapsed="false">
      <c r="B19" s="9"/>
      <c r="C19" s="9"/>
      <c r="D19" s="9"/>
      <c r="E19" s="16" t="s">
        <v>298</v>
      </c>
      <c r="F19" s="0" t="n">
        <v>3</v>
      </c>
      <c r="G19" s="17" t="n">
        <v>10</v>
      </c>
      <c r="J19" s="14"/>
    </row>
    <row r="20" customFormat="false" ht="28.35" hidden="false" customHeight="false" outlineLevel="0" collapsed="false">
      <c r="B20" s="9"/>
      <c r="C20" s="9"/>
      <c r="D20" s="9"/>
      <c r="E20" s="16" t="s">
        <v>299</v>
      </c>
      <c r="F20" s="0" t="n">
        <v>2</v>
      </c>
      <c r="G20" s="17" t="n">
        <v>10</v>
      </c>
      <c r="I20" s="0" t="n">
        <f aca="false">F20</f>
        <v>2</v>
      </c>
      <c r="J20" s="14"/>
    </row>
    <row r="21" customFormat="false" ht="15" hidden="false" customHeight="false" outlineLevel="0" collapsed="false">
      <c r="B21" s="9"/>
      <c r="C21" s="9"/>
      <c r="D21" s="9"/>
    </row>
    <row r="22" customFormat="false" ht="15" hidden="false" customHeight="true" outlineLevel="0" collapsed="false">
      <c r="B22" s="9" t="s">
        <v>300</v>
      </c>
      <c r="C22" s="10" t="n">
        <v>20</v>
      </c>
      <c r="D22" s="37" t="s">
        <v>4</v>
      </c>
      <c r="E22" s="12" t="s">
        <v>20</v>
      </c>
      <c r="F22" s="13" t="n">
        <v>48</v>
      </c>
      <c r="G22" s="13" t="n">
        <f aca="false">SUM(G23:G30)</f>
        <v>100</v>
      </c>
      <c r="I22" s="13" t="n">
        <f aca="false">SUM(I23:I30)</f>
        <v>4.5</v>
      </c>
      <c r="J22" s="14"/>
    </row>
    <row r="23" customFormat="false" ht="28.35" hidden="false" customHeight="true" outlineLevel="0" collapsed="false">
      <c r="B23" s="9"/>
      <c r="C23" s="9"/>
      <c r="D23" s="9" t="s">
        <v>301</v>
      </c>
      <c r="E23" s="16" t="s">
        <v>302</v>
      </c>
      <c r="F23" s="0" t="n">
        <v>5</v>
      </c>
      <c r="G23" s="17" t="n">
        <v>10</v>
      </c>
      <c r="J23" s="14"/>
    </row>
    <row r="24" customFormat="false" ht="15" hidden="false" customHeight="false" outlineLevel="0" collapsed="false">
      <c r="B24" s="9"/>
      <c r="C24" s="9"/>
      <c r="D24" s="9"/>
      <c r="E24" s="16" t="s">
        <v>303</v>
      </c>
      <c r="F24" s="0" t="n">
        <v>5</v>
      </c>
      <c r="G24" s="17" t="n">
        <v>10</v>
      </c>
      <c r="J24" s="14"/>
    </row>
    <row r="25" customFormat="false" ht="28.35" hidden="false" customHeight="false" outlineLevel="0" collapsed="false">
      <c r="B25" s="9"/>
      <c r="C25" s="9"/>
      <c r="D25" s="9"/>
      <c r="E25" s="16" t="s">
        <v>304</v>
      </c>
      <c r="F25" s="0" t="n">
        <v>7</v>
      </c>
      <c r="G25" s="17" t="n">
        <v>15</v>
      </c>
      <c r="J25" s="14"/>
    </row>
    <row r="26" customFormat="false" ht="28.35" hidden="false" customHeight="false" outlineLevel="0" collapsed="false">
      <c r="B26" s="9"/>
      <c r="C26" s="9"/>
      <c r="D26" s="9"/>
      <c r="E26" s="16" t="s">
        <v>305</v>
      </c>
      <c r="F26" s="0" t="n">
        <v>5.5</v>
      </c>
      <c r="G26" s="17" t="n">
        <v>10</v>
      </c>
      <c r="J26" s="14"/>
    </row>
    <row r="27" customFormat="false" ht="28.35" hidden="false" customHeight="false" outlineLevel="0" collapsed="false">
      <c r="B27" s="9"/>
      <c r="C27" s="9"/>
      <c r="D27" s="37" t="s">
        <v>9</v>
      </c>
      <c r="E27" s="16" t="s">
        <v>306</v>
      </c>
      <c r="F27" s="0" t="n">
        <v>7</v>
      </c>
      <c r="G27" s="17" t="n">
        <v>15</v>
      </c>
      <c r="J27" s="14"/>
    </row>
    <row r="28" customFormat="false" ht="25.5" hidden="false" customHeight="true" outlineLevel="0" collapsed="false">
      <c r="B28" s="9"/>
      <c r="C28" s="9"/>
      <c r="D28" s="9" t="s">
        <v>295</v>
      </c>
      <c r="E28" s="16" t="s">
        <v>307</v>
      </c>
      <c r="F28" s="0" t="n">
        <v>7</v>
      </c>
      <c r="G28" s="17" t="n">
        <v>15</v>
      </c>
      <c r="J28" s="14"/>
    </row>
    <row r="29" customFormat="false" ht="28.35" hidden="false" customHeight="false" outlineLevel="0" collapsed="false">
      <c r="B29" s="9"/>
      <c r="C29" s="9"/>
      <c r="D29" s="9"/>
      <c r="E29" s="16" t="s">
        <v>308</v>
      </c>
      <c r="F29" s="0" t="n">
        <v>7</v>
      </c>
      <c r="G29" s="17" t="n">
        <v>15</v>
      </c>
      <c r="J29" s="14"/>
    </row>
    <row r="30" customFormat="false" ht="15" hidden="false" customHeight="false" outlineLevel="0" collapsed="false">
      <c r="B30" s="9"/>
      <c r="C30" s="9"/>
      <c r="D30" s="9"/>
      <c r="E30" s="16" t="s">
        <v>309</v>
      </c>
      <c r="F30" s="0" t="n">
        <v>4.5</v>
      </c>
      <c r="G30" s="17" t="n">
        <v>10</v>
      </c>
      <c r="I30" s="0" t="n">
        <f aca="false">F30</f>
        <v>4.5</v>
      </c>
      <c r="J30" s="14"/>
    </row>
    <row r="31" customFormat="false" ht="15" hidden="false" customHeight="false" outlineLevel="0" collapsed="false">
      <c r="B31" s="9"/>
      <c r="C31" s="9"/>
      <c r="D31" s="9"/>
    </row>
    <row r="32" customFormat="false" ht="15" hidden="false" customHeight="true" outlineLevel="0" collapsed="false">
      <c r="B32" s="9" t="s">
        <v>310</v>
      </c>
      <c r="C32" s="10" t="n">
        <v>5</v>
      </c>
      <c r="D32" s="37" t="s">
        <v>4</v>
      </c>
      <c r="E32" s="12" t="s">
        <v>20</v>
      </c>
      <c r="F32" s="13" t="n">
        <v>11</v>
      </c>
      <c r="G32" s="13" t="n">
        <f aca="false">SUM(G33:G40)</f>
        <v>100</v>
      </c>
      <c r="I32" s="13" t="n">
        <f aca="false">SUM(I33:I40)</f>
        <v>1.5</v>
      </c>
      <c r="J32" s="14"/>
    </row>
    <row r="33" customFormat="false" ht="15" hidden="false" customHeight="true" outlineLevel="0" collapsed="false">
      <c r="B33" s="9"/>
      <c r="C33" s="9"/>
      <c r="D33" s="9" t="s">
        <v>311</v>
      </c>
      <c r="E33" s="16" t="s">
        <v>312</v>
      </c>
      <c r="F33" s="0" t="n">
        <v>1</v>
      </c>
      <c r="G33" s="17" t="n">
        <v>5</v>
      </c>
      <c r="J33" s="14"/>
    </row>
    <row r="34" customFormat="false" ht="28.35" hidden="false" customHeight="false" outlineLevel="0" collapsed="false">
      <c r="B34" s="9"/>
      <c r="C34" s="9"/>
      <c r="D34" s="9"/>
      <c r="E34" s="16" t="s">
        <v>313</v>
      </c>
      <c r="F34" s="0" t="n">
        <v>1</v>
      </c>
      <c r="G34" s="17" t="n">
        <v>10</v>
      </c>
      <c r="J34" s="14"/>
    </row>
    <row r="35" customFormat="false" ht="21.75" hidden="false" customHeight="true" outlineLevel="0" collapsed="false">
      <c r="B35" s="9"/>
      <c r="C35" s="9"/>
      <c r="D35" s="9"/>
      <c r="E35" s="16" t="s">
        <v>314</v>
      </c>
      <c r="F35" s="0" t="n">
        <v>1</v>
      </c>
      <c r="G35" s="17" t="n">
        <v>10</v>
      </c>
      <c r="J35" s="14"/>
    </row>
    <row r="36" customFormat="false" ht="27.75" hidden="false" customHeight="true" outlineLevel="0" collapsed="false">
      <c r="B36" s="9"/>
      <c r="C36" s="9"/>
      <c r="D36" s="9"/>
      <c r="E36" s="16" t="s">
        <v>315</v>
      </c>
      <c r="F36" s="0" t="n">
        <v>2</v>
      </c>
      <c r="G36" s="17" t="n">
        <v>15</v>
      </c>
      <c r="J36" s="14"/>
    </row>
    <row r="37" customFormat="false" ht="15" hidden="false" customHeight="false" outlineLevel="0" collapsed="false">
      <c r="B37" s="9"/>
      <c r="C37" s="9"/>
      <c r="D37" s="37" t="s">
        <v>9</v>
      </c>
      <c r="E37" s="16" t="s">
        <v>316</v>
      </c>
      <c r="F37" s="0" t="n">
        <v>1.5</v>
      </c>
      <c r="G37" s="17" t="n">
        <v>15</v>
      </c>
      <c r="J37" s="14"/>
    </row>
    <row r="38" customFormat="false" ht="15" hidden="false" customHeight="true" outlineLevel="0" collapsed="false">
      <c r="B38" s="9"/>
      <c r="C38" s="9"/>
      <c r="D38" s="9" t="s">
        <v>295</v>
      </c>
      <c r="E38" s="16" t="s">
        <v>317</v>
      </c>
      <c r="F38" s="0" t="n">
        <v>1.5</v>
      </c>
      <c r="G38" s="17" t="n">
        <v>15</v>
      </c>
      <c r="J38" s="14"/>
    </row>
    <row r="39" customFormat="false" ht="15" hidden="false" customHeight="false" outlineLevel="0" collapsed="false">
      <c r="B39" s="9"/>
      <c r="C39" s="9"/>
      <c r="D39" s="9"/>
      <c r="E39" s="16" t="s">
        <v>318</v>
      </c>
      <c r="F39" s="0" t="n">
        <v>1.5</v>
      </c>
      <c r="G39" s="17" t="n">
        <v>15</v>
      </c>
      <c r="J39" s="14"/>
    </row>
    <row r="40" customFormat="false" ht="15" hidden="false" customHeight="false" outlineLevel="0" collapsed="false">
      <c r="B40" s="9"/>
      <c r="C40" s="9"/>
      <c r="D40" s="9"/>
      <c r="E40" s="16" t="s">
        <v>319</v>
      </c>
      <c r="F40" s="0" t="n">
        <v>1.5</v>
      </c>
      <c r="G40" s="17" t="n">
        <v>15</v>
      </c>
      <c r="I40" s="0" t="n">
        <f aca="false">F40</f>
        <v>1.5</v>
      </c>
      <c r="J40" s="14"/>
    </row>
    <row r="41" customFormat="false" ht="15" hidden="false" customHeight="false" outlineLevel="0" collapsed="false">
      <c r="B41" s="9"/>
      <c r="C41" s="9"/>
      <c r="D41" s="9"/>
    </row>
    <row r="42" customFormat="false" ht="15" hidden="false" customHeight="true" outlineLevel="0" collapsed="false">
      <c r="B42" s="9" t="s">
        <v>320</v>
      </c>
      <c r="C42" s="10" t="n">
        <v>25</v>
      </c>
      <c r="D42" s="37" t="s">
        <v>4</v>
      </c>
      <c r="E42" s="12" t="s">
        <v>20</v>
      </c>
      <c r="F42" s="13" t="n">
        <v>59</v>
      </c>
      <c r="G42" s="13" t="n">
        <f aca="false">SUM(G43:G49)</f>
        <v>100</v>
      </c>
      <c r="I42" s="13" t="n">
        <f aca="false">SUM(I43:I49)</f>
        <v>6</v>
      </c>
      <c r="J42" s="14"/>
    </row>
    <row r="43" customFormat="false" ht="28.35" hidden="false" customHeight="true" outlineLevel="0" collapsed="false">
      <c r="B43" s="9"/>
      <c r="C43" s="9"/>
      <c r="D43" s="9" t="s">
        <v>311</v>
      </c>
      <c r="E43" s="16" t="s">
        <v>321</v>
      </c>
      <c r="F43" s="0" t="n">
        <v>6</v>
      </c>
      <c r="G43" s="17" t="n">
        <v>10</v>
      </c>
      <c r="J43" s="14"/>
    </row>
    <row r="44" customFormat="false" ht="15" hidden="false" customHeight="false" outlineLevel="0" collapsed="false">
      <c r="B44" s="9"/>
      <c r="C44" s="9"/>
      <c r="D44" s="9"/>
      <c r="E44" s="16" t="s">
        <v>322</v>
      </c>
      <c r="F44" s="0" t="n">
        <v>9.5</v>
      </c>
      <c r="G44" s="17" t="n">
        <v>15</v>
      </c>
      <c r="J44" s="14"/>
    </row>
    <row r="45" customFormat="false" ht="28.35" hidden="false" customHeight="false" outlineLevel="0" collapsed="false">
      <c r="B45" s="9"/>
      <c r="C45" s="9"/>
      <c r="D45" s="9"/>
      <c r="E45" s="16" t="s">
        <v>323</v>
      </c>
      <c r="F45" s="0" t="n">
        <v>11.5</v>
      </c>
      <c r="G45" s="17" t="n">
        <v>20</v>
      </c>
      <c r="J45" s="14"/>
    </row>
    <row r="46" customFormat="false" ht="15" hidden="false" customHeight="false" outlineLevel="0" collapsed="false">
      <c r="B46" s="9"/>
      <c r="C46" s="9"/>
      <c r="D46" s="9"/>
      <c r="E46" s="16" t="s">
        <v>324</v>
      </c>
      <c r="F46" s="0" t="n">
        <v>11.5</v>
      </c>
      <c r="G46" s="17" t="n">
        <v>20</v>
      </c>
      <c r="J46" s="14"/>
    </row>
    <row r="47" customFormat="false" ht="15" hidden="false" customHeight="false" outlineLevel="0" collapsed="false">
      <c r="B47" s="9"/>
      <c r="C47" s="9"/>
      <c r="D47" s="37" t="s">
        <v>9</v>
      </c>
      <c r="E47" s="16" t="s">
        <v>325</v>
      </c>
      <c r="F47" s="0" t="n">
        <v>6</v>
      </c>
      <c r="G47" s="17" t="n">
        <v>10</v>
      </c>
      <c r="J47" s="14"/>
    </row>
    <row r="48" customFormat="false" ht="15" hidden="false" customHeight="true" outlineLevel="0" collapsed="false">
      <c r="B48" s="9"/>
      <c r="C48" s="9"/>
      <c r="D48" s="9" t="s">
        <v>295</v>
      </c>
      <c r="E48" s="16" t="s">
        <v>326</v>
      </c>
      <c r="F48" s="0" t="n">
        <v>8.5</v>
      </c>
      <c r="G48" s="17" t="n">
        <v>15</v>
      </c>
      <c r="J48" s="14"/>
    </row>
    <row r="49" customFormat="false" ht="15" hidden="false" customHeight="false" outlineLevel="0" collapsed="false">
      <c r="B49" s="9"/>
      <c r="C49" s="9"/>
      <c r="D49" s="9"/>
      <c r="E49" s="16" t="s">
        <v>327</v>
      </c>
      <c r="F49" s="0" t="n">
        <v>6</v>
      </c>
      <c r="G49" s="17" t="n">
        <v>10</v>
      </c>
      <c r="I49" s="0" t="n">
        <f aca="false">F49</f>
        <v>6</v>
      </c>
      <c r="J49" s="14"/>
    </row>
    <row r="50" customFormat="false" ht="15" hidden="false" customHeight="false" outlineLevel="0" collapsed="false">
      <c r="B50" s="9"/>
      <c r="C50" s="9"/>
      <c r="D50" s="9"/>
    </row>
    <row r="51" customFormat="false" ht="15" hidden="false" customHeight="true" outlineLevel="0" collapsed="false">
      <c r="B51" s="9" t="s">
        <v>328</v>
      </c>
      <c r="C51" s="10" t="n">
        <v>5</v>
      </c>
      <c r="D51" s="37" t="s">
        <v>4</v>
      </c>
      <c r="E51" s="12" t="s">
        <v>20</v>
      </c>
      <c r="F51" s="13" t="n">
        <v>11</v>
      </c>
      <c r="G51" s="13" t="n">
        <f aca="false">SUM(G52:G57)</f>
        <v>100</v>
      </c>
      <c r="I51" s="13" t="n">
        <f aca="false">SUM(I52:I57)</f>
        <v>2</v>
      </c>
      <c r="J51" s="14"/>
    </row>
    <row r="52" customFormat="false" ht="15" hidden="false" customHeight="true" outlineLevel="0" collapsed="false">
      <c r="B52" s="9"/>
      <c r="C52" s="9"/>
      <c r="D52" s="9" t="s">
        <v>329</v>
      </c>
      <c r="E52" s="16" t="s">
        <v>330</v>
      </c>
      <c r="F52" s="0" t="n">
        <v>1.5</v>
      </c>
      <c r="G52" s="17" t="n">
        <v>15</v>
      </c>
      <c r="J52" s="14"/>
    </row>
    <row r="53" customFormat="false" ht="25.5" hidden="false" customHeight="true" outlineLevel="0" collapsed="false">
      <c r="B53" s="9"/>
      <c r="C53" s="9"/>
      <c r="D53" s="9"/>
      <c r="E53" s="16" t="s">
        <v>331</v>
      </c>
      <c r="F53" s="0" t="n">
        <v>1.5</v>
      </c>
      <c r="G53" s="17" t="n">
        <v>15</v>
      </c>
      <c r="J53" s="14"/>
    </row>
    <row r="54" customFormat="false" ht="15" hidden="false" customHeight="false" outlineLevel="0" collapsed="false">
      <c r="B54" s="9"/>
      <c r="C54" s="9"/>
      <c r="D54" s="9"/>
      <c r="E54" s="16" t="s">
        <v>332</v>
      </c>
      <c r="F54" s="0" t="n">
        <v>2</v>
      </c>
      <c r="G54" s="17" t="n">
        <v>20</v>
      </c>
      <c r="J54" s="14"/>
    </row>
    <row r="55" customFormat="false" ht="15" hidden="false" customHeight="false" outlineLevel="0" collapsed="false">
      <c r="B55" s="9"/>
      <c r="C55" s="9"/>
      <c r="D55" s="37" t="s">
        <v>9</v>
      </c>
      <c r="E55" s="16" t="s">
        <v>333</v>
      </c>
      <c r="F55" s="0" t="n">
        <v>2</v>
      </c>
      <c r="G55" s="17" t="n">
        <v>20</v>
      </c>
      <c r="I55" s="0" t="n">
        <f aca="false">F55</f>
        <v>2</v>
      </c>
      <c r="J55" s="14"/>
    </row>
    <row r="56" customFormat="false" ht="15" hidden="false" customHeight="true" outlineLevel="0" collapsed="false">
      <c r="B56" s="9"/>
      <c r="C56" s="9"/>
      <c r="D56" s="9" t="s">
        <v>295</v>
      </c>
      <c r="E56" s="16" t="s">
        <v>334</v>
      </c>
      <c r="F56" s="0" t="n">
        <v>2</v>
      </c>
      <c r="G56" s="17" t="n">
        <v>15</v>
      </c>
      <c r="J56" s="14"/>
    </row>
    <row r="57" customFormat="false" ht="15" hidden="false" customHeight="false" outlineLevel="0" collapsed="false">
      <c r="B57" s="9"/>
      <c r="C57" s="9"/>
      <c r="D57" s="9"/>
      <c r="E57" s="16" t="s">
        <v>335</v>
      </c>
      <c r="F57" s="0" t="n">
        <v>2</v>
      </c>
      <c r="G57" s="17" t="n">
        <v>15</v>
      </c>
      <c r="J57" s="14"/>
    </row>
    <row r="58" customFormat="false" ht="15" hidden="false" customHeight="false" outlineLevel="0" collapsed="false">
      <c r="B58" s="9"/>
      <c r="C58" s="9"/>
      <c r="D58" s="9"/>
    </row>
    <row r="59" customFormat="false" ht="15" hidden="false" customHeight="true" outlineLevel="0" collapsed="false">
      <c r="B59" s="9" t="s">
        <v>336</v>
      </c>
      <c r="C59" s="10" t="n">
        <v>15</v>
      </c>
      <c r="D59" s="37" t="s">
        <v>4</v>
      </c>
      <c r="E59" s="12" t="s">
        <v>20</v>
      </c>
      <c r="F59" s="13" t="n">
        <v>35</v>
      </c>
      <c r="G59" s="13" t="n">
        <f aca="false">SUM(G60:G65)</f>
        <v>100</v>
      </c>
      <c r="I59" s="13" t="n">
        <f aca="false">SUM(I60:I65)</f>
        <v>4</v>
      </c>
      <c r="J59" s="14"/>
    </row>
    <row r="60" customFormat="false" ht="15" hidden="false" customHeight="true" outlineLevel="0" collapsed="false">
      <c r="B60" s="9"/>
      <c r="C60" s="9"/>
      <c r="D60" s="9" t="s">
        <v>337</v>
      </c>
      <c r="E60" s="16" t="s">
        <v>338</v>
      </c>
      <c r="F60" s="0" t="n">
        <v>6</v>
      </c>
      <c r="G60" s="17" t="n">
        <v>15</v>
      </c>
      <c r="J60" s="14"/>
    </row>
    <row r="61" customFormat="false" ht="28.35" hidden="false" customHeight="false" outlineLevel="0" collapsed="false">
      <c r="B61" s="9"/>
      <c r="C61" s="9"/>
      <c r="D61" s="9"/>
      <c r="E61" s="16" t="s">
        <v>339</v>
      </c>
      <c r="F61" s="0" t="n">
        <v>7</v>
      </c>
      <c r="G61" s="17" t="n">
        <v>20</v>
      </c>
      <c r="J61" s="14"/>
    </row>
    <row r="62" customFormat="false" ht="28.35" hidden="false" customHeight="false" outlineLevel="0" collapsed="false">
      <c r="B62" s="9"/>
      <c r="C62" s="9"/>
      <c r="D62" s="9"/>
      <c r="E62" s="16" t="s">
        <v>340</v>
      </c>
      <c r="F62" s="0" t="n">
        <v>5</v>
      </c>
      <c r="G62" s="17" t="n">
        <v>15</v>
      </c>
      <c r="J62" s="14"/>
    </row>
    <row r="63" customFormat="false" ht="28.35" hidden="false" customHeight="false" outlineLevel="0" collapsed="false">
      <c r="B63" s="9"/>
      <c r="C63" s="9"/>
      <c r="D63" s="37" t="s">
        <v>9</v>
      </c>
      <c r="E63" s="16" t="s">
        <v>341</v>
      </c>
      <c r="F63" s="0" t="n">
        <v>5</v>
      </c>
      <c r="G63" s="17" t="n">
        <v>15</v>
      </c>
      <c r="I63" s="0" t="n">
        <v>4</v>
      </c>
      <c r="J63" s="14"/>
    </row>
    <row r="64" customFormat="false" ht="28.35" hidden="false" customHeight="true" outlineLevel="0" collapsed="false">
      <c r="B64" s="9"/>
      <c r="C64" s="9"/>
      <c r="D64" s="9" t="s">
        <v>295</v>
      </c>
      <c r="E64" s="16" t="s">
        <v>342</v>
      </c>
      <c r="F64" s="0" t="n">
        <v>7</v>
      </c>
      <c r="G64" s="17" t="n">
        <v>20</v>
      </c>
      <c r="J64" s="14"/>
    </row>
    <row r="65" customFormat="false" ht="28.35" hidden="false" customHeight="false" outlineLevel="0" collapsed="false">
      <c r="B65" s="9"/>
      <c r="C65" s="9"/>
      <c r="D65" s="9"/>
      <c r="E65" s="16" t="s">
        <v>343</v>
      </c>
      <c r="F65" s="0" t="n">
        <v>5</v>
      </c>
      <c r="G65" s="17" t="n">
        <v>15</v>
      </c>
      <c r="J65" s="14"/>
    </row>
    <row r="66" customFormat="false" ht="15" hidden="false" customHeight="false" outlineLevel="0" collapsed="false">
      <c r="B66" s="9"/>
      <c r="C66" s="9"/>
      <c r="D66" s="9"/>
    </row>
    <row r="67" customFormat="false" ht="15" hidden="false" customHeight="true" outlineLevel="0" collapsed="false">
      <c r="B67" s="9" t="s">
        <v>344</v>
      </c>
      <c r="C67" s="10" t="n">
        <v>15</v>
      </c>
      <c r="D67" s="37" t="s">
        <v>4</v>
      </c>
      <c r="E67" s="12" t="s">
        <v>20</v>
      </c>
      <c r="F67" s="13" t="n">
        <v>35</v>
      </c>
      <c r="G67" s="13" t="n">
        <f aca="false">SUM(G68:G74)</f>
        <v>100</v>
      </c>
      <c r="I67" s="13" t="n">
        <f aca="false">SUM(I68:I74)</f>
        <v>2</v>
      </c>
      <c r="J67" s="14"/>
    </row>
    <row r="68" customFormat="false" ht="15" hidden="false" customHeight="true" outlineLevel="0" collapsed="false">
      <c r="B68" s="9"/>
      <c r="C68" s="9"/>
      <c r="D68" s="9" t="s">
        <v>345</v>
      </c>
      <c r="E68" s="16" t="s">
        <v>346</v>
      </c>
      <c r="F68" s="0" t="n">
        <v>5</v>
      </c>
      <c r="G68" s="17" t="n">
        <v>15</v>
      </c>
      <c r="J68" s="14"/>
    </row>
    <row r="69" customFormat="false" ht="15" hidden="false" customHeight="false" outlineLevel="0" collapsed="false">
      <c r="B69" s="9"/>
      <c r="C69" s="9"/>
      <c r="D69" s="9"/>
      <c r="E69" s="16" t="s">
        <v>347</v>
      </c>
      <c r="F69" s="0" t="n">
        <v>5</v>
      </c>
      <c r="G69" s="17" t="n">
        <v>15</v>
      </c>
      <c r="J69" s="14"/>
    </row>
    <row r="70" customFormat="false" ht="15" hidden="false" customHeight="false" outlineLevel="0" collapsed="false">
      <c r="B70" s="9"/>
      <c r="C70" s="9"/>
      <c r="D70" s="9"/>
      <c r="E70" s="16" t="s">
        <v>348</v>
      </c>
      <c r="F70" s="0" t="n">
        <v>5</v>
      </c>
      <c r="G70" s="17" t="n">
        <v>15</v>
      </c>
      <c r="J70" s="14"/>
    </row>
    <row r="71" customFormat="false" ht="28.35" hidden="false" customHeight="false" outlineLevel="0" collapsed="false">
      <c r="B71" s="9"/>
      <c r="C71" s="9"/>
      <c r="D71" s="9"/>
      <c r="E71" s="16" t="s">
        <v>349</v>
      </c>
      <c r="F71" s="0" t="n">
        <v>5</v>
      </c>
      <c r="G71" s="17" t="n">
        <v>15</v>
      </c>
      <c r="J71" s="14"/>
    </row>
    <row r="72" customFormat="false" ht="28.35" hidden="false" customHeight="false" outlineLevel="0" collapsed="false">
      <c r="B72" s="9"/>
      <c r="C72" s="9"/>
      <c r="D72" s="37" t="s">
        <v>9</v>
      </c>
      <c r="E72" s="16" t="s">
        <v>350</v>
      </c>
      <c r="F72" s="0" t="n">
        <v>6</v>
      </c>
      <c r="G72" s="17" t="n">
        <v>15</v>
      </c>
      <c r="J72" s="14"/>
    </row>
    <row r="73" customFormat="false" ht="28.35" hidden="false" customHeight="true" outlineLevel="0" collapsed="false">
      <c r="B73" s="9"/>
      <c r="C73" s="9"/>
      <c r="D73" s="9" t="s">
        <v>295</v>
      </c>
      <c r="E73" s="16" t="s">
        <v>351</v>
      </c>
      <c r="F73" s="0" t="n">
        <v>5</v>
      </c>
      <c r="G73" s="17" t="n">
        <v>15</v>
      </c>
      <c r="J73" s="14"/>
    </row>
    <row r="74" customFormat="false" ht="15" hidden="false" customHeight="false" outlineLevel="0" collapsed="false">
      <c r="B74" s="9"/>
      <c r="C74" s="9"/>
      <c r="D74" s="9"/>
      <c r="E74" s="16" t="s">
        <v>352</v>
      </c>
      <c r="F74" s="0" t="n">
        <v>4</v>
      </c>
      <c r="G74" s="17" t="n">
        <v>10</v>
      </c>
      <c r="I74" s="0" t="n">
        <v>2</v>
      </c>
      <c r="J74" s="14"/>
    </row>
    <row r="75" customFormat="false" ht="15" hidden="false" customHeight="false" outlineLevel="0" collapsed="false">
      <c r="B75" s="9"/>
      <c r="C75" s="9"/>
      <c r="D75" s="9"/>
    </row>
    <row r="76" customFormat="false" ht="15" hidden="false" customHeight="true" outlineLevel="0" collapsed="false">
      <c r="B76" s="9" t="s">
        <v>353</v>
      </c>
      <c r="C76" s="10" t="n">
        <v>5</v>
      </c>
      <c r="D76" s="37" t="s">
        <v>4</v>
      </c>
      <c r="E76" s="12" t="s">
        <v>20</v>
      </c>
      <c r="F76" s="13" t="n">
        <v>11</v>
      </c>
      <c r="G76" s="13" t="n">
        <f aca="false">SUM(G77:G84)</f>
        <v>100</v>
      </c>
      <c r="I76" s="13" t="n">
        <f aca="false">SUM(I77:I84)</f>
        <v>1</v>
      </c>
      <c r="J76" s="14"/>
    </row>
    <row r="77" customFormat="false" ht="28.35" hidden="false" customHeight="true" outlineLevel="0" collapsed="false">
      <c r="B77" s="9"/>
      <c r="C77" s="9"/>
      <c r="D77" s="9" t="s">
        <v>354</v>
      </c>
      <c r="E77" s="16" t="s">
        <v>355</v>
      </c>
      <c r="F77" s="0" t="n">
        <v>2</v>
      </c>
      <c r="G77" s="17" t="n">
        <v>15</v>
      </c>
      <c r="J77" s="14"/>
    </row>
    <row r="78" customFormat="false" ht="15" hidden="false" customHeight="false" outlineLevel="0" collapsed="false">
      <c r="B78" s="9"/>
      <c r="C78" s="9"/>
      <c r="D78" s="9"/>
      <c r="E78" s="16" t="s">
        <v>356</v>
      </c>
      <c r="F78" s="0" t="n">
        <v>2</v>
      </c>
      <c r="G78" s="17" t="n">
        <v>13</v>
      </c>
      <c r="J78" s="14"/>
    </row>
    <row r="79" customFormat="false" ht="28.35" hidden="false" customHeight="false" outlineLevel="0" collapsed="false">
      <c r="B79" s="9"/>
      <c r="C79" s="9"/>
      <c r="D79" s="9"/>
      <c r="E79" s="16" t="s">
        <v>357</v>
      </c>
      <c r="F79" s="0" t="n">
        <v>2</v>
      </c>
      <c r="G79" s="17" t="n">
        <v>12</v>
      </c>
      <c r="J79" s="14"/>
    </row>
    <row r="80" customFormat="false" ht="41.75" hidden="false" customHeight="false" outlineLevel="0" collapsed="false">
      <c r="B80" s="9"/>
      <c r="C80" s="9"/>
      <c r="D80" s="9"/>
      <c r="E80" s="16" t="s">
        <v>358</v>
      </c>
      <c r="F80" s="0" t="n">
        <v>1</v>
      </c>
      <c r="G80" s="17" t="n">
        <v>12</v>
      </c>
      <c r="J80" s="14"/>
    </row>
    <row r="81" customFormat="false" ht="28.35" hidden="false" customHeight="false" outlineLevel="0" collapsed="false">
      <c r="B81" s="9"/>
      <c r="C81" s="9"/>
      <c r="D81" s="37" t="s">
        <v>9</v>
      </c>
      <c r="E81" s="16" t="s">
        <v>359</v>
      </c>
      <c r="F81" s="0" t="n">
        <v>1</v>
      </c>
      <c r="G81" s="17" t="n">
        <v>12</v>
      </c>
      <c r="J81" s="14"/>
    </row>
    <row r="82" customFormat="false" ht="15" hidden="false" customHeight="true" outlineLevel="0" collapsed="false">
      <c r="B82" s="9"/>
      <c r="C82" s="9"/>
      <c r="D82" s="9" t="s">
        <v>295</v>
      </c>
      <c r="E82" s="16" t="s">
        <v>360</v>
      </c>
      <c r="F82" s="0" t="n">
        <v>1</v>
      </c>
      <c r="G82" s="17" t="n">
        <v>12</v>
      </c>
      <c r="J82" s="14"/>
    </row>
    <row r="83" customFormat="false" ht="15" hidden="false" customHeight="false" outlineLevel="0" collapsed="false">
      <c r="B83" s="9"/>
      <c r="C83" s="9"/>
      <c r="D83" s="9"/>
      <c r="E83" s="16" t="s">
        <v>361</v>
      </c>
      <c r="F83" s="0" t="n">
        <v>1</v>
      </c>
      <c r="G83" s="17" t="n">
        <v>12</v>
      </c>
      <c r="I83" s="0" t="n">
        <v>1</v>
      </c>
      <c r="J83" s="14"/>
    </row>
    <row r="84" customFormat="false" ht="28.35" hidden="false" customHeight="false" outlineLevel="0" collapsed="false">
      <c r="B84" s="9"/>
      <c r="C84" s="9"/>
      <c r="D84" s="9"/>
      <c r="E84" s="16" t="s">
        <v>362</v>
      </c>
      <c r="F84" s="0" t="n">
        <v>1</v>
      </c>
      <c r="G84" s="17" t="n">
        <v>12</v>
      </c>
      <c r="J84" s="14"/>
    </row>
    <row r="85" customFormat="false" ht="15" hidden="false" customHeight="false" outlineLevel="0" collapsed="false">
      <c r="B85" s="9"/>
      <c r="C85" s="9"/>
      <c r="D85" s="9"/>
    </row>
  </sheetData>
  <mergeCells count="54">
    <mergeCell ref="C1:E1"/>
    <mergeCell ref="C2:E2"/>
    <mergeCell ref="C3:E3"/>
    <mergeCell ref="F3:F4"/>
    <mergeCell ref="I3:I4"/>
    <mergeCell ref="B8:B9"/>
    <mergeCell ref="C8:C9"/>
    <mergeCell ref="D8:D9"/>
    <mergeCell ref="E8:E9"/>
    <mergeCell ref="F8:F9"/>
    <mergeCell ref="G8:G9"/>
    <mergeCell ref="H8:H9"/>
    <mergeCell ref="I8:I9"/>
    <mergeCell ref="J8:J9"/>
    <mergeCell ref="B10:B21"/>
    <mergeCell ref="C10:C21"/>
    <mergeCell ref="J10:J20"/>
    <mergeCell ref="D11:D15"/>
    <mergeCell ref="D17:D21"/>
    <mergeCell ref="B22:B31"/>
    <mergeCell ref="C22:C31"/>
    <mergeCell ref="J22:J30"/>
    <mergeCell ref="D23:D26"/>
    <mergeCell ref="D28:D31"/>
    <mergeCell ref="B32:B41"/>
    <mergeCell ref="C32:C41"/>
    <mergeCell ref="J32:J40"/>
    <mergeCell ref="D33:D36"/>
    <mergeCell ref="D38:D41"/>
    <mergeCell ref="B42:B50"/>
    <mergeCell ref="C42:C50"/>
    <mergeCell ref="J42:J49"/>
    <mergeCell ref="D43:D46"/>
    <mergeCell ref="D48:D50"/>
    <mergeCell ref="B51:B58"/>
    <mergeCell ref="C51:C58"/>
    <mergeCell ref="J51:J57"/>
    <mergeCell ref="D52:D54"/>
    <mergeCell ref="D56:D58"/>
    <mergeCell ref="B59:B66"/>
    <mergeCell ref="C59:C66"/>
    <mergeCell ref="J59:J65"/>
    <mergeCell ref="D60:D62"/>
    <mergeCell ref="D64:D66"/>
    <mergeCell ref="B67:B75"/>
    <mergeCell ref="C67:C75"/>
    <mergeCell ref="J67:J74"/>
    <mergeCell ref="D68:D71"/>
    <mergeCell ref="D73:D75"/>
    <mergeCell ref="B76:B85"/>
    <mergeCell ref="C76:C85"/>
    <mergeCell ref="J76:J84"/>
    <mergeCell ref="D77:D80"/>
    <mergeCell ref="D82:D8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0"/>
  <sheetViews>
    <sheetView showFormulas="false" showGridLines="true" showRowColHeaders="true" showZeros="true" rightToLeft="false" tabSelected="false" showOutlineSymbols="true" defaultGridColor="true" view="normal" topLeftCell="H12" colorId="64" zoomScale="100" zoomScaleNormal="100" zoomScalePageLayoutView="100" workbookViewId="0">
      <selection pane="topLeft" activeCell="H12" activeCellId="0" sqref="H12"/>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363</v>
      </c>
      <c r="D1" s="2"/>
      <c r="E1" s="2"/>
    </row>
    <row r="2" customFormat="false" ht="17.35" hidden="false" customHeight="false" outlineLevel="0" collapsed="false">
      <c r="B2" s="1" t="s">
        <v>2</v>
      </c>
      <c r="C2" s="3" t="s">
        <v>364</v>
      </c>
      <c r="D2" s="3"/>
      <c r="E2" s="3"/>
      <c r="J2" s="0" t="s">
        <v>4</v>
      </c>
    </row>
    <row r="3" customFormat="false" ht="16.15" hidden="false" customHeight="true" outlineLevel="0" collapsed="false">
      <c r="B3" s="1" t="s">
        <v>5</v>
      </c>
      <c r="C3" s="2" t="s">
        <v>365</v>
      </c>
      <c r="D3" s="2"/>
      <c r="E3" s="2"/>
      <c r="F3" s="4" t="s">
        <v>7</v>
      </c>
      <c r="I3" s="4" t="s">
        <v>8</v>
      </c>
      <c r="J3" s="0" t="s">
        <v>366</v>
      </c>
    </row>
    <row r="4" customFormat="false" ht="15" hidden="false" customHeight="false" outlineLevel="0" collapsed="false">
      <c r="F4" s="4"/>
      <c r="I4" s="4"/>
      <c r="J4" s="0" t="s">
        <v>9</v>
      </c>
    </row>
    <row r="5" customFormat="false" ht="19.7" hidden="false" customHeight="false" outlineLevel="0" collapsed="false">
      <c r="F5" s="5" t="n">
        <f aca="false">SUM(F8:F200)/2</f>
        <v>133</v>
      </c>
      <c r="I5" s="6" t="n">
        <f aca="false">SUM(I8:I200)/2</f>
        <v>14</v>
      </c>
      <c r="J5" s="0" t="s">
        <v>367</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368</v>
      </c>
      <c r="C10" s="10" t="n">
        <v>10</v>
      </c>
      <c r="D10" s="11" t="s">
        <v>4</v>
      </c>
      <c r="E10" s="12" t="s">
        <v>20</v>
      </c>
      <c r="F10" s="13" t="n">
        <f aca="false">SUM(F11:F17)</f>
        <v>19</v>
      </c>
      <c r="G10" s="13" t="n">
        <f aca="false">SUM(G11:G17)</f>
        <v>100</v>
      </c>
      <c r="I10" s="13" t="n">
        <f aca="false">SUM(I11:I17)</f>
        <v>4</v>
      </c>
      <c r="J10" s="14"/>
    </row>
    <row r="11" customFormat="false" ht="15" hidden="false" customHeight="false" outlineLevel="0" collapsed="false">
      <c r="B11" s="9"/>
      <c r="C11" s="9"/>
      <c r="D11" s="15"/>
      <c r="E11" s="16" t="s">
        <v>369</v>
      </c>
      <c r="F11" s="0" t="n">
        <v>1</v>
      </c>
      <c r="G11" s="17" t="n">
        <v>14.2857142857143</v>
      </c>
      <c r="J11" s="14"/>
    </row>
    <row r="12" customFormat="false" ht="15" hidden="false" customHeight="false" outlineLevel="0" collapsed="false">
      <c r="B12" s="9"/>
      <c r="C12" s="9"/>
      <c r="D12" s="9"/>
      <c r="E12" s="16" t="s">
        <v>370</v>
      </c>
      <c r="F12" s="0" t="n">
        <v>2</v>
      </c>
      <c r="G12" s="17" t="n">
        <v>14.2857142857143</v>
      </c>
      <c r="J12" s="14"/>
    </row>
    <row r="13" customFormat="false" ht="15" hidden="false" customHeight="false" outlineLevel="0" collapsed="false">
      <c r="B13" s="9"/>
      <c r="C13" s="9"/>
      <c r="D13" s="9"/>
      <c r="E13" s="16" t="s">
        <v>371</v>
      </c>
      <c r="F13" s="0" t="n">
        <v>2</v>
      </c>
      <c r="G13" s="17" t="n">
        <v>14.2857142857143</v>
      </c>
      <c r="J13" s="14"/>
    </row>
    <row r="14" customFormat="false" ht="15" hidden="false" customHeight="false" outlineLevel="0" collapsed="false">
      <c r="B14" s="9"/>
      <c r="C14" s="9"/>
      <c r="D14" s="9"/>
      <c r="E14" s="16" t="s">
        <v>372</v>
      </c>
      <c r="F14" s="0" t="n">
        <v>4</v>
      </c>
      <c r="G14" s="17" t="n">
        <v>14.2857142857143</v>
      </c>
      <c r="I14" s="0" t="n">
        <v>1</v>
      </c>
      <c r="J14" s="14"/>
    </row>
    <row r="15" customFormat="false" ht="15" hidden="false" customHeight="false" outlineLevel="0" collapsed="false">
      <c r="B15" s="9"/>
      <c r="C15" s="9"/>
      <c r="D15" s="11" t="s">
        <v>9</v>
      </c>
      <c r="E15" s="16" t="s">
        <v>373</v>
      </c>
      <c r="F15" s="0" t="n">
        <v>4</v>
      </c>
      <c r="G15" s="17" t="n">
        <v>14.2857142857143</v>
      </c>
      <c r="I15" s="0" t="n">
        <v>1</v>
      </c>
      <c r="J15" s="14"/>
    </row>
    <row r="16" customFormat="false" ht="15" hidden="false" customHeight="false" outlineLevel="0" collapsed="false">
      <c r="B16" s="9"/>
      <c r="C16" s="9"/>
      <c r="D16" s="15"/>
      <c r="E16" s="16" t="s">
        <v>374</v>
      </c>
      <c r="F16" s="0" t="n">
        <v>4</v>
      </c>
      <c r="G16" s="17" t="n">
        <v>14.2857142857143</v>
      </c>
      <c r="I16" s="0" t="n">
        <v>1</v>
      </c>
      <c r="J16" s="14"/>
    </row>
    <row r="17" customFormat="false" ht="28.35" hidden="false" customHeight="false" outlineLevel="0" collapsed="false">
      <c r="B17" s="9"/>
      <c r="C17" s="9"/>
      <c r="D17" s="9"/>
      <c r="E17" s="16" t="s">
        <v>375</v>
      </c>
      <c r="F17" s="0" t="n">
        <v>2</v>
      </c>
      <c r="G17" s="17" t="n">
        <v>14.2857142857143</v>
      </c>
      <c r="I17" s="0" t="n">
        <v>1</v>
      </c>
      <c r="J17" s="14"/>
    </row>
    <row r="18" customFormat="false" ht="15" hidden="false" customHeight="false" outlineLevel="0" collapsed="false">
      <c r="B18" s="9"/>
      <c r="C18" s="9"/>
      <c r="D18" s="9"/>
    </row>
    <row r="19" customFormat="false" ht="15" hidden="false" customHeight="true" outlineLevel="0" collapsed="false">
      <c r="B19" s="9" t="s">
        <v>376</v>
      </c>
      <c r="C19" s="10" t="n">
        <v>15</v>
      </c>
      <c r="D19" s="11" t="s">
        <v>4</v>
      </c>
      <c r="E19" s="12" t="s">
        <v>20</v>
      </c>
      <c r="F19" s="13" t="n">
        <f aca="false">SUM(F20:F29)</f>
        <v>26</v>
      </c>
      <c r="G19" s="13" t="n">
        <f aca="false">SUM(G20:G29)</f>
        <v>100</v>
      </c>
      <c r="I19" s="13" t="n">
        <f aca="false">SUM(I20:I29)</f>
        <v>5</v>
      </c>
      <c r="J19" s="14"/>
    </row>
    <row r="20" customFormat="false" ht="15" hidden="false" customHeight="false" outlineLevel="0" collapsed="false">
      <c r="B20" s="9"/>
      <c r="C20" s="9"/>
      <c r="D20" s="15"/>
      <c r="E20" s="16" t="s">
        <v>377</v>
      </c>
      <c r="F20" s="0" t="n">
        <v>2</v>
      </c>
      <c r="G20" s="17" t="n">
        <v>10</v>
      </c>
      <c r="J20" s="14"/>
    </row>
    <row r="21" customFormat="false" ht="15" hidden="false" customHeight="false" outlineLevel="0" collapsed="false">
      <c r="B21" s="9"/>
      <c r="C21" s="9"/>
      <c r="D21" s="9"/>
      <c r="E21" s="16" t="s">
        <v>378</v>
      </c>
      <c r="F21" s="0" t="n">
        <v>2</v>
      </c>
      <c r="G21" s="17" t="n">
        <v>10</v>
      </c>
      <c r="J21" s="14"/>
    </row>
    <row r="22" customFormat="false" ht="15" hidden="false" customHeight="false" outlineLevel="0" collapsed="false">
      <c r="B22" s="9"/>
      <c r="C22" s="9"/>
      <c r="D22" s="9"/>
      <c r="E22" s="16" t="s">
        <v>379</v>
      </c>
      <c r="F22" s="0" t="n">
        <v>2</v>
      </c>
      <c r="G22" s="17" t="n">
        <v>10</v>
      </c>
      <c r="J22" s="14"/>
    </row>
    <row r="23" customFormat="false" ht="15" hidden="false" customHeight="false" outlineLevel="0" collapsed="false">
      <c r="B23" s="9"/>
      <c r="C23" s="9"/>
      <c r="D23" s="9"/>
      <c r="E23" s="16" t="s">
        <v>380</v>
      </c>
      <c r="F23" s="0" t="n">
        <v>2</v>
      </c>
      <c r="G23" s="17" t="n">
        <v>10</v>
      </c>
      <c r="J23" s="14"/>
    </row>
    <row r="24" customFormat="false" ht="15" hidden="false" customHeight="false" outlineLevel="0" collapsed="false">
      <c r="B24" s="9"/>
      <c r="C24" s="9"/>
      <c r="D24" s="9"/>
      <c r="E24" s="16" t="s">
        <v>381</v>
      </c>
      <c r="F24" s="0" t="n">
        <v>2</v>
      </c>
      <c r="G24" s="17" t="n">
        <v>10</v>
      </c>
      <c r="J24" s="14"/>
    </row>
    <row r="25" customFormat="false" ht="15" hidden="false" customHeight="false" outlineLevel="0" collapsed="false">
      <c r="B25" s="9"/>
      <c r="C25" s="9"/>
      <c r="D25" s="11" t="s">
        <v>9</v>
      </c>
      <c r="E25" s="16" t="s">
        <v>382</v>
      </c>
      <c r="F25" s="0" t="n">
        <v>4</v>
      </c>
      <c r="G25" s="17" t="n">
        <v>10</v>
      </c>
      <c r="I25" s="0" t="n">
        <v>1</v>
      </c>
      <c r="J25" s="14"/>
    </row>
    <row r="26" customFormat="false" ht="15" hidden="false" customHeight="false" outlineLevel="0" collapsed="false">
      <c r="B26" s="9"/>
      <c r="C26" s="9"/>
      <c r="D26" s="15"/>
      <c r="E26" s="16" t="s">
        <v>383</v>
      </c>
      <c r="F26" s="0" t="n">
        <v>4</v>
      </c>
      <c r="G26" s="17" t="n">
        <v>10</v>
      </c>
      <c r="I26" s="0" t="n">
        <v>1</v>
      </c>
      <c r="J26" s="14"/>
    </row>
    <row r="27" customFormat="false" ht="15" hidden="false" customHeight="false" outlineLevel="0" collapsed="false">
      <c r="B27" s="9"/>
      <c r="C27" s="9"/>
      <c r="D27" s="9"/>
      <c r="E27" s="16" t="s">
        <v>384</v>
      </c>
      <c r="F27" s="0" t="n">
        <v>2</v>
      </c>
      <c r="G27" s="17" t="n">
        <v>10</v>
      </c>
      <c r="I27" s="0" t="n">
        <v>1</v>
      </c>
      <c r="J27" s="14"/>
    </row>
    <row r="28" customFormat="false" ht="15" hidden="false" customHeight="false" outlineLevel="0" collapsed="false">
      <c r="B28" s="9"/>
      <c r="C28" s="9"/>
      <c r="D28" s="9"/>
      <c r="E28" s="16" t="s">
        <v>385</v>
      </c>
      <c r="F28" s="0" t="n">
        <v>2</v>
      </c>
      <c r="G28" s="17" t="n">
        <v>10</v>
      </c>
      <c r="I28" s="0" t="n">
        <v>1</v>
      </c>
      <c r="J28" s="14"/>
    </row>
    <row r="29" customFormat="false" ht="15" hidden="false" customHeight="false" outlineLevel="0" collapsed="false">
      <c r="B29" s="9"/>
      <c r="C29" s="9"/>
      <c r="D29" s="9"/>
      <c r="E29" s="16" t="s">
        <v>386</v>
      </c>
      <c r="F29" s="0" t="n">
        <v>4</v>
      </c>
      <c r="G29" s="17" t="n">
        <v>10</v>
      </c>
      <c r="I29" s="0" t="n">
        <v>1</v>
      </c>
      <c r="J29" s="14"/>
    </row>
    <row r="30" customFormat="false" ht="15" hidden="false" customHeight="false" outlineLevel="0" collapsed="false">
      <c r="B30" s="9"/>
      <c r="C30" s="9"/>
      <c r="D30" s="9"/>
    </row>
    <row r="31" customFormat="false" ht="15" hidden="false" customHeight="true" outlineLevel="0" collapsed="false">
      <c r="B31" s="9" t="s">
        <v>387</v>
      </c>
      <c r="C31" s="10" t="n">
        <v>35</v>
      </c>
      <c r="D31" s="11" t="s">
        <v>4</v>
      </c>
      <c r="E31" s="12" t="s">
        <v>20</v>
      </c>
      <c r="F31" s="13" t="n">
        <f aca="false">SUM(F32:F39)</f>
        <v>43</v>
      </c>
      <c r="G31" s="13" t="n">
        <f aca="false">SUM(G32:G39)</f>
        <v>100</v>
      </c>
      <c r="I31" s="13" t="n">
        <f aca="false">SUM(I32:I39)</f>
        <v>5</v>
      </c>
      <c r="J31" s="14"/>
    </row>
    <row r="32" customFormat="false" ht="15" hidden="false" customHeight="false" outlineLevel="0" collapsed="false">
      <c r="B32" s="9"/>
      <c r="C32" s="9"/>
      <c r="D32" s="15"/>
      <c r="E32" s="16" t="s">
        <v>388</v>
      </c>
      <c r="F32" s="0" t="n">
        <v>1</v>
      </c>
      <c r="G32" s="17" t="n">
        <v>12.5</v>
      </c>
      <c r="J32" s="14"/>
    </row>
    <row r="33" customFormat="false" ht="15" hidden="false" customHeight="false" outlineLevel="0" collapsed="false">
      <c r="B33" s="9"/>
      <c r="C33" s="9"/>
      <c r="D33" s="9"/>
      <c r="E33" s="16" t="s">
        <v>389</v>
      </c>
      <c r="F33" s="0" t="n">
        <v>4</v>
      </c>
      <c r="G33" s="17" t="n">
        <v>12.5</v>
      </c>
      <c r="I33" s="0" t="n">
        <v>1</v>
      </c>
      <c r="J33" s="14"/>
    </row>
    <row r="34" customFormat="false" ht="15" hidden="false" customHeight="false" outlineLevel="0" collapsed="false">
      <c r="B34" s="9"/>
      <c r="C34" s="9"/>
      <c r="D34" s="9"/>
      <c r="E34" s="16" t="s">
        <v>390</v>
      </c>
      <c r="F34" s="0" t="n">
        <v>4</v>
      </c>
      <c r="G34" s="17" t="n">
        <v>12.5</v>
      </c>
      <c r="J34" s="14"/>
    </row>
    <row r="35" customFormat="false" ht="15" hidden="false" customHeight="false" outlineLevel="0" collapsed="false">
      <c r="B35" s="9"/>
      <c r="C35" s="9"/>
      <c r="D35" s="9"/>
      <c r="E35" s="16" t="s">
        <v>391</v>
      </c>
      <c r="F35" s="0" t="n">
        <v>4</v>
      </c>
      <c r="G35" s="17" t="n">
        <v>12.5</v>
      </c>
      <c r="J35" s="14"/>
    </row>
    <row r="36" customFormat="false" ht="15" hidden="false" customHeight="false" outlineLevel="0" collapsed="false">
      <c r="B36" s="9"/>
      <c r="C36" s="9"/>
      <c r="D36" s="11" t="s">
        <v>9</v>
      </c>
      <c r="E36" s="16" t="s">
        <v>392</v>
      </c>
      <c r="F36" s="0" t="n">
        <v>4</v>
      </c>
      <c r="G36" s="17" t="n">
        <v>12.5</v>
      </c>
      <c r="J36" s="14"/>
    </row>
    <row r="37" customFormat="false" ht="15" hidden="false" customHeight="false" outlineLevel="0" collapsed="false">
      <c r="B37" s="9"/>
      <c r="C37" s="9"/>
      <c r="D37" s="15"/>
      <c r="E37" s="16" t="s">
        <v>393</v>
      </c>
      <c r="F37" s="0" t="n">
        <v>8</v>
      </c>
      <c r="G37" s="17" t="n">
        <v>12.5</v>
      </c>
      <c r="I37" s="0" t="n">
        <v>2</v>
      </c>
      <c r="J37" s="14"/>
    </row>
    <row r="38" customFormat="false" ht="15" hidden="false" customHeight="false" outlineLevel="0" collapsed="false">
      <c r="B38" s="9"/>
      <c r="C38" s="9"/>
      <c r="D38" s="9"/>
      <c r="E38" s="16" t="s">
        <v>394</v>
      </c>
      <c r="F38" s="0" t="n">
        <v>8</v>
      </c>
      <c r="G38" s="17" t="n">
        <v>12.5</v>
      </c>
      <c r="I38" s="0" t="n">
        <v>1</v>
      </c>
      <c r="J38" s="14"/>
    </row>
    <row r="39" customFormat="false" ht="15" hidden="false" customHeight="false" outlineLevel="0" collapsed="false">
      <c r="B39" s="9"/>
      <c r="C39" s="9"/>
      <c r="D39" s="9"/>
      <c r="E39" s="16" t="s">
        <v>395</v>
      </c>
      <c r="F39" s="0" t="n">
        <v>10</v>
      </c>
      <c r="G39" s="17" t="n">
        <v>12.5</v>
      </c>
      <c r="I39" s="0" t="n">
        <v>1</v>
      </c>
      <c r="J39" s="14"/>
    </row>
    <row r="40" customFormat="false" ht="15" hidden="false" customHeight="false" outlineLevel="0" collapsed="false">
      <c r="B40" s="9"/>
      <c r="C40" s="9"/>
      <c r="D40" s="9"/>
    </row>
    <row r="41" customFormat="false" ht="15" hidden="false" customHeight="true" outlineLevel="0" collapsed="false">
      <c r="B41" s="9" t="s">
        <v>396</v>
      </c>
      <c r="C41" s="10" t="n">
        <v>30</v>
      </c>
      <c r="D41" s="11" t="s">
        <v>4</v>
      </c>
      <c r="E41" s="12" t="s">
        <v>20</v>
      </c>
      <c r="F41" s="13" t="n">
        <f aca="false">SUM(F42:F50)</f>
        <v>27</v>
      </c>
      <c r="G41" s="13" t="n">
        <f aca="false">SUM(G42:G50)</f>
        <v>100</v>
      </c>
      <c r="I41" s="13" t="n">
        <f aca="false">SUM(I42:I50)</f>
        <v>0</v>
      </c>
      <c r="J41" s="14"/>
    </row>
    <row r="42" customFormat="false" ht="15" hidden="false" customHeight="false" outlineLevel="0" collapsed="false">
      <c r="B42" s="9"/>
      <c r="C42" s="9"/>
      <c r="D42" s="15"/>
      <c r="E42" s="16" t="s">
        <v>397</v>
      </c>
      <c r="F42" s="0" t="n">
        <v>4</v>
      </c>
      <c r="G42" s="17" t="n">
        <v>11.1111111111111</v>
      </c>
      <c r="J42" s="14"/>
    </row>
    <row r="43" customFormat="false" ht="15" hidden="false" customHeight="false" outlineLevel="0" collapsed="false">
      <c r="B43" s="9"/>
      <c r="C43" s="9"/>
      <c r="D43" s="9"/>
      <c r="E43" s="16" t="s">
        <v>398</v>
      </c>
      <c r="F43" s="0" t="n">
        <v>1</v>
      </c>
      <c r="G43" s="17" t="n">
        <v>11.1111111111111</v>
      </c>
      <c r="J43" s="14"/>
    </row>
    <row r="44" customFormat="false" ht="15" hidden="false" customHeight="false" outlineLevel="0" collapsed="false">
      <c r="B44" s="9"/>
      <c r="C44" s="9"/>
      <c r="D44" s="9"/>
      <c r="E44" s="16" t="s">
        <v>399</v>
      </c>
      <c r="F44" s="0" t="n">
        <v>4</v>
      </c>
      <c r="G44" s="17" t="n">
        <v>11.1111111111111</v>
      </c>
      <c r="J44" s="14"/>
    </row>
    <row r="45" customFormat="false" ht="15" hidden="false" customHeight="false" outlineLevel="0" collapsed="false">
      <c r="B45" s="9"/>
      <c r="C45" s="9"/>
      <c r="D45" s="9"/>
      <c r="E45" s="16" t="s">
        <v>400</v>
      </c>
      <c r="F45" s="0" t="n">
        <v>4</v>
      </c>
      <c r="G45" s="17" t="n">
        <v>11.1111111111111</v>
      </c>
      <c r="J45" s="14"/>
    </row>
    <row r="46" customFormat="false" ht="15" hidden="false" customHeight="false" outlineLevel="0" collapsed="false">
      <c r="B46" s="9"/>
      <c r="C46" s="9"/>
      <c r="D46" s="9"/>
      <c r="E46" s="16" t="s">
        <v>401</v>
      </c>
      <c r="F46" s="0" t="n">
        <v>2</v>
      </c>
      <c r="G46" s="17" t="n">
        <v>11.1111111111111</v>
      </c>
      <c r="J46" s="14"/>
    </row>
    <row r="47" customFormat="false" ht="15" hidden="false" customHeight="false" outlineLevel="0" collapsed="false">
      <c r="B47" s="9"/>
      <c r="C47" s="9"/>
      <c r="D47" s="11" t="s">
        <v>9</v>
      </c>
      <c r="E47" s="16" t="s">
        <v>402</v>
      </c>
      <c r="F47" s="0" t="n">
        <v>4</v>
      </c>
      <c r="G47" s="17" t="n">
        <v>11.1111111111111</v>
      </c>
      <c r="J47" s="14"/>
    </row>
    <row r="48" customFormat="false" ht="15" hidden="false" customHeight="false" outlineLevel="0" collapsed="false">
      <c r="B48" s="9"/>
      <c r="C48" s="9"/>
      <c r="D48" s="15"/>
      <c r="E48" s="16" t="s">
        <v>403</v>
      </c>
      <c r="F48" s="0" t="n">
        <v>2</v>
      </c>
      <c r="G48" s="17" t="n">
        <v>11.1111111111111</v>
      </c>
      <c r="J48" s="14"/>
    </row>
    <row r="49" customFormat="false" ht="15" hidden="false" customHeight="false" outlineLevel="0" collapsed="false">
      <c r="B49" s="9"/>
      <c r="C49" s="9"/>
      <c r="D49" s="9"/>
      <c r="E49" s="16" t="s">
        <v>404</v>
      </c>
      <c r="F49" s="0" t="n">
        <v>2</v>
      </c>
      <c r="G49" s="17" t="n">
        <v>11.1111111111111</v>
      </c>
      <c r="J49" s="14"/>
    </row>
    <row r="50" customFormat="false" ht="15" hidden="false" customHeight="false" outlineLevel="0" collapsed="false">
      <c r="B50" s="9"/>
      <c r="C50" s="9"/>
      <c r="D50" s="9"/>
      <c r="E50" s="16" t="s">
        <v>405</v>
      </c>
      <c r="F50" s="0" t="n">
        <v>4</v>
      </c>
      <c r="G50" s="17" t="n">
        <v>11.1111111111111</v>
      </c>
      <c r="J50" s="14"/>
    </row>
    <row r="51" customFormat="false" ht="15" hidden="false" customHeight="false" outlineLevel="0" collapsed="false">
      <c r="B51" s="9"/>
      <c r="C51" s="9"/>
      <c r="D51" s="9"/>
    </row>
    <row r="52" customFormat="false" ht="15" hidden="false" customHeight="true" outlineLevel="0" collapsed="false">
      <c r="B52" s="9" t="s">
        <v>406</v>
      </c>
      <c r="C52" s="10" t="n">
        <v>10</v>
      </c>
      <c r="D52" s="11" t="s">
        <v>4</v>
      </c>
      <c r="E52" s="12" t="s">
        <v>20</v>
      </c>
      <c r="F52" s="13" t="n">
        <f aca="false">SUM(F53:F59)</f>
        <v>18</v>
      </c>
      <c r="G52" s="13" t="n">
        <f aca="false">SUM(G53:G59)</f>
        <v>100</v>
      </c>
      <c r="I52" s="13" t="n">
        <f aca="false">SUM(I53:I59)</f>
        <v>0</v>
      </c>
      <c r="J52" s="14"/>
    </row>
    <row r="53" customFormat="false" ht="15" hidden="false" customHeight="false" outlineLevel="0" collapsed="false">
      <c r="B53" s="9"/>
      <c r="C53" s="9"/>
      <c r="D53" s="15"/>
      <c r="E53" s="16" t="s">
        <v>407</v>
      </c>
      <c r="F53" s="0" t="n">
        <v>2</v>
      </c>
      <c r="G53" s="17" t="n">
        <v>14.2857142857143</v>
      </c>
      <c r="J53" s="14"/>
    </row>
    <row r="54" customFormat="false" ht="15" hidden="false" customHeight="false" outlineLevel="0" collapsed="false">
      <c r="B54" s="9"/>
      <c r="C54" s="9"/>
      <c r="D54" s="9"/>
      <c r="E54" s="16" t="s">
        <v>408</v>
      </c>
      <c r="F54" s="0" t="n">
        <v>2</v>
      </c>
      <c r="G54" s="17" t="n">
        <v>14.2857142857143</v>
      </c>
      <c r="J54" s="14"/>
    </row>
    <row r="55" customFormat="false" ht="15" hidden="false" customHeight="false" outlineLevel="0" collapsed="false">
      <c r="B55" s="9"/>
      <c r="C55" s="9"/>
      <c r="D55" s="9"/>
      <c r="E55" s="16" t="s">
        <v>409</v>
      </c>
      <c r="F55" s="0" t="n">
        <v>2</v>
      </c>
      <c r="G55" s="17" t="n">
        <v>14.2857142857143</v>
      </c>
      <c r="J55" s="14"/>
    </row>
    <row r="56" customFormat="false" ht="15" hidden="false" customHeight="false" outlineLevel="0" collapsed="false">
      <c r="B56" s="9"/>
      <c r="C56" s="9"/>
      <c r="D56" s="9"/>
      <c r="E56" s="16" t="s">
        <v>410</v>
      </c>
      <c r="F56" s="0" t="n">
        <v>2</v>
      </c>
      <c r="G56" s="17" t="n">
        <v>14.2857142857143</v>
      </c>
      <c r="J56" s="14"/>
    </row>
    <row r="57" customFormat="false" ht="15" hidden="false" customHeight="false" outlineLevel="0" collapsed="false">
      <c r="B57" s="9"/>
      <c r="C57" s="9"/>
      <c r="D57" s="11" t="s">
        <v>9</v>
      </c>
      <c r="E57" s="16" t="s">
        <v>411</v>
      </c>
      <c r="F57" s="0" t="n">
        <v>4</v>
      </c>
      <c r="G57" s="17" t="n">
        <v>14.2857142857143</v>
      </c>
      <c r="J57" s="14"/>
    </row>
    <row r="58" customFormat="false" ht="15" hidden="false" customHeight="false" outlineLevel="0" collapsed="false">
      <c r="B58" s="9"/>
      <c r="C58" s="9"/>
      <c r="D58" s="15"/>
      <c r="E58" s="16" t="s">
        <v>412</v>
      </c>
      <c r="F58" s="0" t="n">
        <v>4</v>
      </c>
      <c r="G58" s="17" t="n">
        <v>14.2857142857143</v>
      </c>
      <c r="J58" s="14"/>
    </row>
    <row r="59" customFormat="false" ht="15" hidden="false" customHeight="false" outlineLevel="0" collapsed="false">
      <c r="B59" s="9"/>
      <c r="C59" s="9"/>
      <c r="D59" s="9"/>
      <c r="E59" s="16" t="s">
        <v>413</v>
      </c>
      <c r="F59" s="0" t="n">
        <v>2</v>
      </c>
      <c r="G59" s="17" t="n">
        <v>14.2857142857143</v>
      </c>
      <c r="J59" s="14"/>
    </row>
    <row r="60" customFormat="false" ht="15" hidden="false" customHeight="false" outlineLevel="0" collapsed="false">
      <c r="B60" s="9"/>
      <c r="C60" s="9"/>
      <c r="D60" s="9"/>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18"/>
    <mergeCell ref="C10:C18"/>
    <mergeCell ref="J10:J17"/>
    <mergeCell ref="D11:D14"/>
    <mergeCell ref="D16:D18"/>
    <mergeCell ref="B19:B30"/>
    <mergeCell ref="C19:C30"/>
    <mergeCell ref="J19:J29"/>
    <mergeCell ref="D20:D24"/>
    <mergeCell ref="D26:D30"/>
    <mergeCell ref="B31:B40"/>
    <mergeCell ref="C31:C40"/>
    <mergeCell ref="J31:J39"/>
    <mergeCell ref="D32:D35"/>
    <mergeCell ref="D37:D40"/>
    <mergeCell ref="B41:B51"/>
    <mergeCell ref="C41:C51"/>
    <mergeCell ref="J41:J50"/>
    <mergeCell ref="D42:D46"/>
    <mergeCell ref="D48:D51"/>
    <mergeCell ref="B52:B60"/>
    <mergeCell ref="C52:C60"/>
    <mergeCell ref="J52:J59"/>
    <mergeCell ref="D53:D56"/>
    <mergeCell ref="D58:D60"/>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90"/>
  <sheetViews>
    <sheetView showFormulas="false" showGridLines="true" showRowColHeaders="true" showZeros="true" rightToLeft="false" tabSelected="false" showOutlineSymbols="true" defaultGridColor="true" view="normal" topLeftCell="E10" colorId="64" zoomScale="100" zoomScaleNormal="100" zoomScalePageLayoutView="100" workbookViewId="0">
      <selection pane="topLeft" activeCell="I10" activeCellId="0" sqref="I10"/>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414</v>
      </c>
      <c r="D1" s="2"/>
      <c r="E1" s="2"/>
    </row>
    <row r="2" customFormat="false" ht="17.35" hidden="false" customHeight="false" outlineLevel="0" collapsed="false">
      <c r="B2" s="1" t="s">
        <v>2</v>
      </c>
      <c r="C2" s="3" t="s">
        <v>415</v>
      </c>
      <c r="D2" s="3"/>
      <c r="E2" s="3"/>
      <c r="J2" s="0" t="s">
        <v>4</v>
      </c>
    </row>
    <row r="3" customFormat="false" ht="16.15" hidden="false" customHeight="true" outlineLevel="0" collapsed="false">
      <c r="B3" s="1" t="s">
        <v>5</v>
      </c>
      <c r="C3" s="2" t="s">
        <v>284</v>
      </c>
      <c r="D3" s="2"/>
      <c r="E3" s="2"/>
      <c r="F3" s="4" t="s">
        <v>7</v>
      </c>
      <c r="I3" s="4" t="s">
        <v>8</v>
      </c>
      <c r="J3" s="0" t="s">
        <v>416</v>
      </c>
    </row>
    <row r="4" customFormat="false" ht="15" hidden="false" customHeight="false" outlineLevel="0" collapsed="false">
      <c r="F4" s="4"/>
      <c r="I4" s="4"/>
      <c r="J4" s="0" t="s">
        <v>9</v>
      </c>
    </row>
    <row r="5" customFormat="false" ht="19.7" hidden="false" customHeight="false" outlineLevel="0" collapsed="false">
      <c r="F5" s="5" t="n">
        <f aca="false">SUM(F8:F200)</f>
        <v>233</v>
      </c>
      <c r="I5" s="6" t="n">
        <f aca="false">SUM(I8:I200)</f>
        <v>23.3</v>
      </c>
      <c r="J5" s="0" t="s">
        <v>417</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418</v>
      </c>
      <c r="C10" s="10" t="n">
        <v>10</v>
      </c>
      <c r="D10" s="11" t="s">
        <v>4</v>
      </c>
      <c r="E10" s="12" t="s">
        <v>20</v>
      </c>
      <c r="F10" s="13" t="n">
        <v>23</v>
      </c>
      <c r="G10" s="38" t="n">
        <f aca="false">SUM(G11:G19)</f>
        <v>100</v>
      </c>
      <c r="I10" s="13" t="n">
        <f aca="false">0.1*F10</f>
        <v>2.3</v>
      </c>
      <c r="J10" s="14"/>
    </row>
    <row r="11" customFormat="false" ht="15" hidden="false" customHeight="false" outlineLevel="0" collapsed="false">
      <c r="B11" s="9"/>
      <c r="C11" s="9"/>
      <c r="D11" s="15"/>
      <c r="E11" s="16" t="s">
        <v>419</v>
      </c>
      <c r="G11" s="17" t="n">
        <v>11.1111111111111</v>
      </c>
      <c r="J11" s="14"/>
    </row>
    <row r="12" customFormat="false" ht="15" hidden="false" customHeight="false" outlineLevel="0" collapsed="false">
      <c r="B12" s="9"/>
      <c r="C12" s="9"/>
      <c r="D12" s="9"/>
      <c r="E12" s="16" t="s">
        <v>420</v>
      </c>
      <c r="G12" s="17" t="n">
        <v>11.1111111111111</v>
      </c>
      <c r="J12" s="14"/>
    </row>
    <row r="13" customFormat="false" ht="15" hidden="false" customHeight="false" outlineLevel="0" collapsed="false">
      <c r="B13" s="9"/>
      <c r="C13" s="9"/>
      <c r="D13" s="9"/>
      <c r="E13" s="16" t="s">
        <v>421</v>
      </c>
      <c r="G13" s="17" t="n">
        <v>11.1111111111111</v>
      </c>
      <c r="J13" s="14"/>
    </row>
    <row r="14" customFormat="false" ht="15" hidden="false" customHeight="false" outlineLevel="0" collapsed="false">
      <c r="B14" s="9"/>
      <c r="C14" s="9"/>
      <c r="D14" s="9"/>
      <c r="E14" s="16" t="s">
        <v>422</v>
      </c>
      <c r="G14" s="17" t="n">
        <v>11.1111111111111</v>
      </c>
      <c r="J14" s="14"/>
    </row>
    <row r="15" customFormat="false" ht="15" hidden="false" customHeight="false" outlineLevel="0" collapsed="false">
      <c r="B15" s="9"/>
      <c r="C15" s="9"/>
      <c r="D15" s="9"/>
      <c r="E15" s="16" t="s">
        <v>423</v>
      </c>
      <c r="G15" s="17" t="n">
        <v>11.1111111111111</v>
      </c>
      <c r="J15" s="14"/>
    </row>
    <row r="16" customFormat="false" ht="15" hidden="false" customHeight="false" outlineLevel="0" collapsed="false">
      <c r="B16" s="9"/>
      <c r="C16" s="9"/>
      <c r="D16" s="11" t="s">
        <v>9</v>
      </c>
      <c r="E16" s="16" t="s">
        <v>424</v>
      </c>
      <c r="G16" s="17" t="n">
        <v>11.1111111111111</v>
      </c>
      <c r="J16" s="14"/>
    </row>
    <row r="17" customFormat="false" ht="15" hidden="false" customHeight="false" outlineLevel="0" collapsed="false">
      <c r="B17" s="9"/>
      <c r="C17" s="9"/>
      <c r="D17" s="15"/>
      <c r="E17" s="16" t="s">
        <v>425</v>
      </c>
      <c r="G17" s="17" t="n">
        <v>11.1111111111111</v>
      </c>
      <c r="J17" s="14"/>
    </row>
    <row r="18" customFormat="false" ht="15" hidden="false" customHeight="false" outlineLevel="0" collapsed="false">
      <c r="B18" s="9"/>
      <c r="C18" s="9"/>
      <c r="D18" s="9"/>
      <c r="E18" s="16" t="s">
        <v>426</v>
      </c>
      <c r="G18" s="17" t="n">
        <v>11.1111111111111</v>
      </c>
      <c r="J18" s="14"/>
    </row>
    <row r="19" customFormat="false" ht="15" hidden="false" customHeight="false" outlineLevel="0" collapsed="false">
      <c r="B19" s="9"/>
      <c r="C19" s="9"/>
      <c r="D19" s="9"/>
      <c r="E19" s="16" t="s">
        <v>427</v>
      </c>
      <c r="G19" s="17" t="n">
        <v>11.1111111111111</v>
      </c>
      <c r="J19" s="14"/>
    </row>
    <row r="20" customFormat="false" ht="15" hidden="false" customHeight="false" outlineLevel="0" collapsed="false">
      <c r="B20" s="9"/>
      <c r="C20" s="9"/>
      <c r="D20" s="9"/>
    </row>
    <row r="21" customFormat="false" ht="15" hidden="false" customHeight="true" outlineLevel="0" collapsed="false">
      <c r="B21" s="9" t="s">
        <v>428</v>
      </c>
      <c r="C21" s="10" t="n">
        <v>20</v>
      </c>
      <c r="D21" s="11" t="s">
        <v>4</v>
      </c>
      <c r="E21" s="12" t="s">
        <v>20</v>
      </c>
      <c r="F21" s="13" t="n">
        <v>46</v>
      </c>
      <c r="G21" s="13" t="n">
        <f aca="false">SUM(G22:G27)</f>
        <v>100</v>
      </c>
      <c r="I21" s="13" t="n">
        <f aca="false">0.1*F21</f>
        <v>4.6</v>
      </c>
      <c r="J21" s="14"/>
    </row>
    <row r="22" customFormat="false" ht="15" hidden="false" customHeight="false" outlineLevel="0" collapsed="false">
      <c r="B22" s="9"/>
      <c r="C22" s="9"/>
      <c r="D22" s="15"/>
      <c r="E22" s="16" t="s">
        <v>429</v>
      </c>
      <c r="G22" s="17" t="n">
        <v>16.6666666666667</v>
      </c>
      <c r="J22" s="14"/>
    </row>
    <row r="23" customFormat="false" ht="15" hidden="false" customHeight="false" outlineLevel="0" collapsed="false">
      <c r="B23" s="9"/>
      <c r="C23" s="9"/>
      <c r="D23" s="9"/>
      <c r="E23" s="16" t="s">
        <v>430</v>
      </c>
      <c r="G23" s="17" t="n">
        <v>16.6666666666667</v>
      </c>
      <c r="J23" s="14"/>
    </row>
    <row r="24" customFormat="false" ht="15" hidden="false" customHeight="false" outlineLevel="0" collapsed="false">
      <c r="B24" s="9"/>
      <c r="C24" s="9"/>
      <c r="D24" s="9"/>
      <c r="E24" s="16" t="s">
        <v>431</v>
      </c>
      <c r="G24" s="17" t="n">
        <v>16.6666666666667</v>
      </c>
      <c r="J24" s="14"/>
    </row>
    <row r="25" customFormat="false" ht="15" hidden="false" customHeight="false" outlineLevel="0" collapsed="false">
      <c r="B25" s="9"/>
      <c r="C25" s="9"/>
      <c r="D25" s="11" t="s">
        <v>9</v>
      </c>
      <c r="E25" s="16" t="s">
        <v>432</v>
      </c>
      <c r="G25" s="17" t="n">
        <v>16.6666666666667</v>
      </c>
      <c r="J25" s="14"/>
    </row>
    <row r="26" customFormat="false" ht="15" hidden="false" customHeight="false" outlineLevel="0" collapsed="false">
      <c r="B26" s="9"/>
      <c r="C26" s="9"/>
      <c r="D26" s="15"/>
      <c r="E26" s="16" t="s">
        <v>433</v>
      </c>
      <c r="G26" s="17" t="n">
        <v>16.6666666666667</v>
      </c>
      <c r="J26" s="14"/>
    </row>
    <row r="27" customFormat="false" ht="15" hidden="false" customHeight="false" outlineLevel="0" collapsed="false">
      <c r="B27" s="9"/>
      <c r="C27" s="9"/>
      <c r="D27" s="9"/>
      <c r="E27" s="16" t="s">
        <v>434</v>
      </c>
      <c r="G27" s="17" t="n">
        <v>16.6666666666667</v>
      </c>
      <c r="J27" s="14"/>
    </row>
    <row r="28" customFormat="false" ht="15" hidden="false" customHeight="false" outlineLevel="0" collapsed="false">
      <c r="B28" s="9"/>
      <c r="C28" s="9"/>
      <c r="D28" s="9"/>
    </row>
    <row r="29" customFormat="false" ht="15" hidden="false" customHeight="true" outlineLevel="0" collapsed="false">
      <c r="B29" s="9" t="s">
        <v>435</v>
      </c>
      <c r="C29" s="10" t="n">
        <v>20</v>
      </c>
      <c r="D29" s="11" t="s">
        <v>4</v>
      </c>
      <c r="E29" s="12" t="s">
        <v>20</v>
      </c>
      <c r="F29" s="13" t="n">
        <v>46</v>
      </c>
      <c r="G29" s="13" t="n">
        <f aca="false">SUM(G30:G37)</f>
        <v>100</v>
      </c>
      <c r="I29" s="13" t="n">
        <f aca="false">0.1*F29</f>
        <v>4.6</v>
      </c>
      <c r="J29" s="14"/>
    </row>
    <row r="30" customFormat="false" ht="15" hidden="false" customHeight="false" outlineLevel="0" collapsed="false">
      <c r="B30" s="9"/>
      <c r="C30" s="9"/>
      <c r="D30" s="15"/>
      <c r="E30" s="16" t="s">
        <v>429</v>
      </c>
      <c r="G30" s="17" t="n">
        <v>12.5</v>
      </c>
      <c r="J30" s="14"/>
    </row>
    <row r="31" customFormat="false" ht="15" hidden="false" customHeight="false" outlineLevel="0" collapsed="false">
      <c r="B31" s="9"/>
      <c r="C31" s="9"/>
      <c r="D31" s="9"/>
      <c r="E31" s="16" t="s">
        <v>436</v>
      </c>
      <c r="G31" s="17" t="n">
        <v>12.5</v>
      </c>
      <c r="J31" s="14"/>
    </row>
    <row r="32" customFormat="false" ht="15" hidden="false" customHeight="false" outlineLevel="0" collapsed="false">
      <c r="B32" s="9"/>
      <c r="C32" s="9"/>
      <c r="D32" s="9"/>
      <c r="E32" s="16" t="s">
        <v>437</v>
      </c>
      <c r="G32" s="17" t="n">
        <v>12.5</v>
      </c>
      <c r="J32" s="14"/>
    </row>
    <row r="33" customFormat="false" ht="15" hidden="false" customHeight="false" outlineLevel="0" collapsed="false">
      <c r="B33" s="9"/>
      <c r="C33" s="9"/>
      <c r="D33" s="9"/>
      <c r="E33" s="16" t="s">
        <v>438</v>
      </c>
      <c r="G33" s="17" t="n">
        <v>12.5</v>
      </c>
      <c r="J33" s="14"/>
    </row>
    <row r="34" customFormat="false" ht="15" hidden="false" customHeight="false" outlineLevel="0" collapsed="false">
      <c r="B34" s="9"/>
      <c r="C34" s="9"/>
      <c r="D34" s="11" t="s">
        <v>9</v>
      </c>
      <c r="E34" s="16" t="s">
        <v>439</v>
      </c>
      <c r="G34" s="17" t="n">
        <v>12.5</v>
      </c>
      <c r="J34" s="14"/>
    </row>
    <row r="35" customFormat="false" ht="15" hidden="false" customHeight="false" outlineLevel="0" collapsed="false">
      <c r="B35" s="9"/>
      <c r="C35" s="9"/>
      <c r="D35" s="15"/>
      <c r="E35" s="16" t="s">
        <v>440</v>
      </c>
      <c r="G35" s="17" t="n">
        <v>12.5</v>
      </c>
      <c r="J35" s="14"/>
    </row>
    <row r="36" customFormat="false" ht="28.35" hidden="false" customHeight="false" outlineLevel="0" collapsed="false">
      <c r="B36" s="9"/>
      <c r="C36" s="9"/>
      <c r="D36" s="9"/>
      <c r="E36" s="16" t="s">
        <v>441</v>
      </c>
      <c r="G36" s="17" t="n">
        <v>12.5</v>
      </c>
      <c r="J36" s="14"/>
    </row>
    <row r="37" customFormat="false" ht="15" hidden="false" customHeight="false" outlineLevel="0" collapsed="false">
      <c r="B37" s="9"/>
      <c r="C37" s="9"/>
      <c r="D37" s="9"/>
      <c r="E37" s="16" t="s">
        <v>442</v>
      </c>
      <c r="G37" s="17" t="n">
        <v>12.5</v>
      </c>
      <c r="J37" s="14"/>
    </row>
    <row r="38" customFormat="false" ht="15" hidden="false" customHeight="false" outlineLevel="0" collapsed="false">
      <c r="B38" s="9"/>
      <c r="C38" s="9"/>
      <c r="D38" s="9"/>
    </row>
    <row r="39" customFormat="false" ht="15" hidden="false" customHeight="true" outlineLevel="0" collapsed="false">
      <c r="B39" s="9" t="s">
        <v>443</v>
      </c>
      <c r="C39" s="10" t="n">
        <v>20</v>
      </c>
      <c r="D39" s="11" t="s">
        <v>4</v>
      </c>
      <c r="E39" s="12" t="s">
        <v>20</v>
      </c>
      <c r="F39" s="13" t="n">
        <v>46</v>
      </c>
      <c r="G39" s="13" t="n">
        <f aca="false">SUM(G40:G47)</f>
        <v>100</v>
      </c>
      <c r="I39" s="13" t="n">
        <f aca="false">0.1*F39</f>
        <v>4.6</v>
      </c>
      <c r="J39" s="14"/>
    </row>
    <row r="40" customFormat="false" ht="15" hidden="false" customHeight="false" outlineLevel="0" collapsed="false">
      <c r="B40" s="9"/>
      <c r="C40" s="9"/>
      <c r="D40" s="15"/>
      <c r="E40" s="16" t="s">
        <v>444</v>
      </c>
      <c r="G40" s="17" t="n">
        <v>12.5</v>
      </c>
      <c r="J40" s="14"/>
    </row>
    <row r="41" customFormat="false" ht="15" hidden="false" customHeight="false" outlineLevel="0" collapsed="false">
      <c r="B41" s="9"/>
      <c r="C41" s="9"/>
      <c r="D41" s="9"/>
      <c r="E41" s="16" t="s">
        <v>445</v>
      </c>
      <c r="G41" s="17" t="n">
        <v>12.5</v>
      </c>
      <c r="J41" s="14"/>
    </row>
    <row r="42" customFormat="false" ht="15" hidden="false" customHeight="false" outlineLevel="0" collapsed="false">
      <c r="B42" s="9"/>
      <c r="C42" s="9"/>
      <c r="D42" s="9"/>
      <c r="E42" s="16" t="s">
        <v>446</v>
      </c>
      <c r="G42" s="17" t="n">
        <v>12.5</v>
      </c>
      <c r="J42" s="14"/>
    </row>
    <row r="43" customFormat="false" ht="15" hidden="false" customHeight="false" outlineLevel="0" collapsed="false">
      <c r="B43" s="9"/>
      <c r="C43" s="9"/>
      <c r="D43" s="9"/>
      <c r="E43" s="16" t="s">
        <v>447</v>
      </c>
      <c r="G43" s="17" t="n">
        <v>12.5</v>
      </c>
      <c r="J43" s="14"/>
    </row>
    <row r="44" customFormat="false" ht="15" hidden="false" customHeight="false" outlineLevel="0" collapsed="false">
      <c r="B44" s="9"/>
      <c r="C44" s="9"/>
      <c r="D44" s="11" t="s">
        <v>9</v>
      </c>
      <c r="E44" s="16" t="s">
        <v>448</v>
      </c>
      <c r="G44" s="17" t="n">
        <v>12.5</v>
      </c>
      <c r="J44" s="14"/>
    </row>
    <row r="45" customFormat="false" ht="15" hidden="false" customHeight="false" outlineLevel="0" collapsed="false">
      <c r="B45" s="9"/>
      <c r="C45" s="9"/>
      <c r="D45" s="15"/>
      <c r="E45" s="16" t="s">
        <v>449</v>
      </c>
      <c r="G45" s="17" t="n">
        <v>12.5</v>
      </c>
      <c r="J45" s="14"/>
    </row>
    <row r="46" customFormat="false" ht="15" hidden="false" customHeight="false" outlineLevel="0" collapsed="false">
      <c r="B46" s="9"/>
      <c r="C46" s="9"/>
      <c r="D46" s="9"/>
      <c r="E46" s="16" t="s">
        <v>450</v>
      </c>
      <c r="G46" s="17" t="n">
        <v>12.5</v>
      </c>
      <c r="J46" s="14"/>
    </row>
    <row r="47" customFormat="false" ht="15" hidden="false" customHeight="false" outlineLevel="0" collapsed="false">
      <c r="B47" s="9"/>
      <c r="C47" s="9"/>
      <c r="D47" s="9"/>
      <c r="E47" s="16" t="s">
        <v>451</v>
      </c>
      <c r="G47" s="17" t="n">
        <v>12.5</v>
      </c>
      <c r="J47" s="14"/>
    </row>
    <row r="48" customFormat="false" ht="15" hidden="false" customHeight="false" outlineLevel="0" collapsed="false">
      <c r="B48" s="9"/>
      <c r="C48" s="9"/>
      <c r="D48" s="9"/>
    </row>
    <row r="49" customFormat="false" ht="15" hidden="false" customHeight="true" outlineLevel="0" collapsed="false">
      <c r="B49" s="9" t="s">
        <v>452</v>
      </c>
      <c r="C49" s="10" t="n">
        <v>10</v>
      </c>
      <c r="D49" s="11" t="s">
        <v>4</v>
      </c>
      <c r="E49" s="12" t="s">
        <v>20</v>
      </c>
      <c r="F49" s="13" t="n">
        <v>24</v>
      </c>
      <c r="G49" s="13" t="n">
        <f aca="false">SUM(G50:G54)</f>
        <v>100</v>
      </c>
      <c r="I49" s="13" t="n">
        <f aca="false">0.1*F49</f>
        <v>2.4</v>
      </c>
      <c r="J49" s="14"/>
    </row>
    <row r="50" customFormat="false" ht="15" hidden="false" customHeight="false" outlineLevel="0" collapsed="false">
      <c r="B50" s="9"/>
      <c r="C50" s="9"/>
      <c r="D50" s="15"/>
      <c r="E50" s="16" t="s">
        <v>453</v>
      </c>
      <c r="G50" s="17" t="n">
        <v>20</v>
      </c>
      <c r="J50" s="14"/>
    </row>
    <row r="51" customFormat="false" ht="15" hidden="false" customHeight="false" outlineLevel="0" collapsed="false">
      <c r="B51" s="9"/>
      <c r="C51" s="9"/>
      <c r="D51" s="9"/>
      <c r="E51" s="16" t="s">
        <v>454</v>
      </c>
      <c r="G51" s="17" t="n">
        <v>20</v>
      </c>
      <c r="J51" s="14"/>
    </row>
    <row r="52" customFormat="false" ht="15" hidden="false" customHeight="false" outlineLevel="0" collapsed="false">
      <c r="B52" s="9"/>
      <c r="C52" s="9"/>
      <c r="D52" s="9"/>
      <c r="E52" s="16" t="s">
        <v>455</v>
      </c>
      <c r="G52" s="17" t="n">
        <v>20</v>
      </c>
      <c r="J52" s="14"/>
    </row>
    <row r="53" customFormat="false" ht="15" hidden="false" customHeight="false" outlineLevel="0" collapsed="false">
      <c r="B53" s="9"/>
      <c r="C53" s="9"/>
      <c r="D53" s="11" t="s">
        <v>9</v>
      </c>
      <c r="E53" s="16" t="s">
        <v>456</v>
      </c>
      <c r="G53" s="17" t="n">
        <v>20</v>
      </c>
      <c r="J53" s="14"/>
    </row>
    <row r="54" customFormat="false" ht="15" hidden="false" customHeight="false" outlineLevel="0" collapsed="false">
      <c r="B54" s="9"/>
      <c r="C54" s="9"/>
      <c r="D54" s="15"/>
      <c r="E54" s="16" t="s">
        <v>457</v>
      </c>
      <c r="G54" s="17" t="n">
        <v>20</v>
      </c>
      <c r="J54" s="14"/>
    </row>
    <row r="55" customFormat="false" ht="15" hidden="false" customHeight="false" outlineLevel="0" collapsed="false">
      <c r="B55" s="9"/>
      <c r="C55" s="9"/>
      <c r="D55" s="9"/>
    </row>
    <row r="56" customFormat="false" ht="15" hidden="false" customHeight="true" outlineLevel="0" collapsed="false">
      <c r="B56" s="9" t="s">
        <v>458</v>
      </c>
      <c r="C56" s="10" t="n">
        <v>5</v>
      </c>
      <c r="D56" s="11" t="s">
        <v>4</v>
      </c>
      <c r="E56" s="12" t="s">
        <v>20</v>
      </c>
      <c r="F56" s="13" t="n">
        <v>12</v>
      </c>
      <c r="G56" s="13" t="n">
        <f aca="false">SUM(G57:G61)</f>
        <v>100</v>
      </c>
      <c r="I56" s="13" t="n">
        <f aca="false">0.1*F56</f>
        <v>1.2</v>
      </c>
      <c r="J56" s="14"/>
    </row>
    <row r="57" customFormat="false" ht="15" hidden="false" customHeight="false" outlineLevel="0" collapsed="false">
      <c r="B57" s="9"/>
      <c r="C57" s="9"/>
      <c r="D57" s="15"/>
      <c r="E57" s="16" t="s">
        <v>459</v>
      </c>
      <c r="G57" s="17" t="n">
        <v>20</v>
      </c>
      <c r="J57" s="14"/>
    </row>
    <row r="58" customFormat="false" ht="15" hidden="false" customHeight="false" outlineLevel="0" collapsed="false">
      <c r="B58" s="9"/>
      <c r="C58" s="9"/>
      <c r="D58" s="9"/>
      <c r="E58" s="16" t="s">
        <v>460</v>
      </c>
      <c r="G58" s="17" t="n">
        <v>20</v>
      </c>
      <c r="J58" s="14"/>
    </row>
    <row r="59" customFormat="false" ht="15" hidden="false" customHeight="false" outlineLevel="0" collapsed="false">
      <c r="B59" s="9"/>
      <c r="C59" s="9"/>
      <c r="D59" s="9"/>
      <c r="E59" s="16" t="s">
        <v>461</v>
      </c>
      <c r="G59" s="17" t="n">
        <v>20</v>
      </c>
      <c r="J59" s="14"/>
    </row>
    <row r="60" customFormat="false" ht="15" hidden="false" customHeight="false" outlineLevel="0" collapsed="false">
      <c r="B60" s="9"/>
      <c r="C60" s="9"/>
      <c r="D60" s="11" t="s">
        <v>9</v>
      </c>
      <c r="E60" s="16" t="s">
        <v>462</v>
      </c>
      <c r="G60" s="17" t="n">
        <v>20</v>
      </c>
      <c r="J60" s="14"/>
    </row>
    <row r="61" customFormat="false" ht="15" hidden="false" customHeight="false" outlineLevel="0" collapsed="false">
      <c r="B61" s="9"/>
      <c r="C61" s="9"/>
      <c r="D61" s="15"/>
      <c r="E61" s="16" t="s">
        <v>463</v>
      </c>
      <c r="G61" s="17" t="n">
        <v>20</v>
      </c>
      <c r="J61" s="14"/>
    </row>
    <row r="62" customFormat="false" ht="15" hidden="false" customHeight="false" outlineLevel="0" collapsed="false">
      <c r="B62" s="9"/>
      <c r="C62" s="9"/>
      <c r="D62" s="9"/>
    </row>
    <row r="63" customFormat="false" ht="15" hidden="false" customHeight="true" outlineLevel="0" collapsed="false">
      <c r="B63" s="9" t="s">
        <v>464</v>
      </c>
      <c r="C63" s="10" t="n">
        <v>5</v>
      </c>
      <c r="D63" s="11" t="s">
        <v>4</v>
      </c>
      <c r="E63" s="12" t="s">
        <v>20</v>
      </c>
      <c r="F63" s="13" t="n">
        <v>12</v>
      </c>
      <c r="G63" s="13" t="n">
        <f aca="false">SUM(G64:G69)</f>
        <v>100</v>
      </c>
      <c r="I63" s="13" t="n">
        <f aca="false">0.1*F63</f>
        <v>1.2</v>
      </c>
      <c r="J63" s="14"/>
    </row>
    <row r="64" customFormat="false" ht="15" hidden="false" customHeight="false" outlineLevel="0" collapsed="false">
      <c r="B64" s="9"/>
      <c r="C64" s="9"/>
      <c r="D64" s="15"/>
      <c r="E64" s="16" t="s">
        <v>465</v>
      </c>
      <c r="G64" s="17" t="n">
        <v>16.6666666666667</v>
      </c>
      <c r="J64" s="14"/>
    </row>
    <row r="65" customFormat="false" ht="15" hidden="false" customHeight="false" outlineLevel="0" collapsed="false">
      <c r="B65" s="9"/>
      <c r="C65" s="9"/>
      <c r="D65" s="9"/>
      <c r="E65" s="16" t="s">
        <v>466</v>
      </c>
      <c r="G65" s="17" t="n">
        <v>16.6666666666667</v>
      </c>
      <c r="J65" s="14"/>
    </row>
    <row r="66" customFormat="false" ht="28.35" hidden="false" customHeight="false" outlineLevel="0" collapsed="false">
      <c r="B66" s="9"/>
      <c r="C66" s="9"/>
      <c r="D66" s="9"/>
      <c r="E66" s="16" t="s">
        <v>467</v>
      </c>
      <c r="G66" s="17" t="n">
        <v>16.6666666666667</v>
      </c>
      <c r="J66" s="14"/>
    </row>
    <row r="67" customFormat="false" ht="15" hidden="false" customHeight="false" outlineLevel="0" collapsed="false">
      <c r="B67" s="9"/>
      <c r="C67" s="9"/>
      <c r="D67" s="11" t="s">
        <v>9</v>
      </c>
      <c r="E67" s="16" t="s">
        <v>468</v>
      </c>
      <c r="G67" s="17" t="n">
        <v>16.6666666666667</v>
      </c>
      <c r="J67" s="14"/>
    </row>
    <row r="68" customFormat="false" ht="15" hidden="false" customHeight="false" outlineLevel="0" collapsed="false">
      <c r="B68" s="9"/>
      <c r="C68" s="9"/>
      <c r="D68" s="15"/>
      <c r="E68" s="16" t="s">
        <v>469</v>
      </c>
      <c r="G68" s="17" t="n">
        <v>16.6666666666667</v>
      </c>
      <c r="J68" s="14"/>
    </row>
    <row r="69" customFormat="false" ht="15" hidden="false" customHeight="false" outlineLevel="0" collapsed="false">
      <c r="B69" s="9"/>
      <c r="C69" s="9"/>
      <c r="D69" s="9"/>
      <c r="E69" s="16" t="s">
        <v>470</v>
      </c>
      <c r="G69" s="17" t="n">
        <v>16.6666666666667</v>
      </c>
      <c r="J69" s="14"/>
    </row>
    <row r="70" customFormat="false" ht="15" hidden="false" customHeight="false" outlineLevel="0" collapsed="false">
      <c r="B70" s="9"/>
      <c r="C70" s="9"/>
      <c r="D70" s="9"/>
    </row>
    <row r="71" customFormat="false" ht="15" hidden="false" customHeight="true" outlineLevel="0" collapsed="false">
      <c r="B71" s="9" t="s">
        <v>471</v>
      </c>
      <c r="C71" s="10" t="n">
        <v>5</v>
      </c>
      <c r="D71" s="11" t="s">
        <v>4</v>
      </c>
      <c r="E71" s="12" t="s">
        <v>20</v>
      </c>
      <c r="F71" s="13" t="n">
        <v>12</v>
      </c>
      <c r="G71" s="13" t="n">
        <f aca="false">SUM(G72:G78)</f>
        <v>100</v>
      </c>
      <c r="I71" s="13" t="n">
        <f aca="false">0.1*F71</f>
        <v>1.2</v>
      </c>
      <c r="J71" s="14"/>
    </row>
    <row r="72" customFormat="false" ht="15" hidden="false" customHeight="false" outlineLevel="0" collapsed="false">
      <c r="B72" s="9"/>
      <c r="C72" s="9"/>
      <c r="D72" s="15"/>
      <c r="E72" s="16" t="s">
        <v>472</v>
      </c>
      <c r="G72" s="17" t="n">
        <v>14.2857142857143</v>
      </c>
      <c r="J72" s="14"/>
    </row>
    <row r="73" customFormat="false" ht="15" hidden="false" customHeight="false" outlineLevel="0" collapsed="false">
      <c r="B73" s="9"/>
      <c r="C73" s="9"/>
      <c r="D73" s="9"/>
      <c r="E73" s="16" t="s">
        <v>473</v>
      </c>
      <c r="G73" s="17" t="n">
        <v>14.2857142857143</v>
      </c>
      <c r="J73" s="14"/>
    </row>
    <row r="74" customFormat="false" ht="15" hidden="false" customHeight="false" outlineLevel="0" collapsed="false">
      <c r="B74" s="9"/>
      <c r="C74" s="9"/>
      <c r="D74" s="9"/>
      <c r="E74" s="16" t="s">
        <v>474</v>
      </c>
      <c r="G74" s="17" t="n">
        <v>14.2857142857143</v>
      </c>
      <c r="J74" s="14"/>
    </row>
    <row r="75" customFormat="false" ht="15" hidden="false" customHeight="false" outlineLevel="0" collapsed="false">
      <c r="B75" s="9"/>
      <c r="C75" s="9"/>
      <c r="D75" s="9"/>
      <c r="E75" s="16" t="s">
        <v>475</v>
      </c>
      <c r="G75" s="17" t="n">
        <v>14.2857142857143</v>
      </c>
      <c r="J75" s="14"/>
    </row>
    <row r="76" customFormat="false" ht="15" hidden="false" customHeight="false" outlineLevel="0" collapsed="false">
      <c r="B76" s="9"/>
      <c r="C76" s="9"/>
      <c r="D76" s="11" t="s">
        <v>9</v>
      </c>
      <c r="E76" s="16" t="s">
        <v>476</v>
      </c>
      <c r="G76" s="17" t="n">
        <v>14.2857142857143</v>
      </c>
      <c r="J76" s="14"/>
    </row>
    <row r="77" customFormat="false" ht="28.35" hidden="false" customHeight="false" outlineLevel="0" collapsed="false">
      <c r="B77" s="9"/>
      <c r="C77" s="9"/>
      <c r="D77" s="15"/>
      <c r="E77" s="16" t="s">
        <v>477</v>
      </c>
      <c r="G77" s="17" t="n">
        <v>14.2857142857143</v>
      </c>
      <c r="J77" s="14"/>
    </row>
    <row r="78" customFormat="false" ht="15" hidden="false" customHeight="false" outlineLevel="0" collapsed="false">
      <c r="B78" s="9"/>
      <c r="C78" s="9"/>
      <c r="D78" s="9"/>
      <c r="E78" s="16" t="s">
        <v>478</v>
      </c>
      <c r="G78" s="17" t="n">
        <v>14.2857142857143</v>
      </c>
      <c r="J78" s="14"/>
    </row>
    <row r="79" customFormat="false" ht="15" hidden="false" customHeight="false" outlineLevel="0" collapsed="false">
      <c r="B79" s="9"/>
      <c r="C79" s="9"/>
      <c r="D79" s="9"/>
    </row>
    <row r="80" customFormat="false" ht="15" hidden="false" customHeight="true" outlineLevel="0" collapsed="false">
      <c r="B80" s="9" t="s">
        <v>479</v>
      </c>
      <c r="C80" s="10" t="n">
        <v>5</v>
      </c>
      <c r="D80" s="11" t="s">
        <v>4</v>
      </c>
      <c r="E80" s="12" t="s">
        <v>20</v>
      </c>
      <c r="F80" s="13" t="n">
        <v>12</v>
      </c>
      <c r="G80" s="13" t="n">
        <f aca="false">SUM(G81:G88)</f>
        <v>100</v>
      </c>
      <c r="I80" s="13" t="n">
        <f aca="false">0.1*F80</f>
        <v>1.2</v>
      </c>
      <c r="J80" s="14"/>
    </row>
    <row r="81" customFormat="false" ht="15" hidden="false" customHeight="false" outlineLevel="0" collapsed="false">
      <c r="B81" s="9"/>
      <c r="C81" s="9"/>
      <c r="D81" s="15"/>
      <c r="E81" s="16" t="s">
        <v>480</v>
      </c>
      <c r="G81" s="17" t="n">
        <v>12.5</v>
      </c>
      <c r="J81" s="14"/>
    </row>
    <row r="82" customFormat="false" ht="15" hidden="false" customHeight="false" outlineLevel="0" collapsed="false">
      <c r="B82" s="9"/>
      <c r="C82" s="9"/>
      <c r="D82" s="9"/>
      <c r="E82" s="16" t="s">
        <v>481</v>
      </c>
      <c r="G82" s="17" t="n">
        <v>12.5</v>
      </c>
      <c r="J82" s="14"/>
    </row>
    <row r="83" customFormat="false" ht="15" hidden="false" customHeight="false" outlineLevel="0" collapsed="false">
      <c r="B83" s="9"/>
      <c r="C83" s="9"/>
      <c r="D83" s="9"/>
      <c r="E83" s="16" t="s">
        <v>482</v>
      </c>
      <c r="G83" s="17" t="n">
        <v>12.5</v>
      </c>
      <c r="J83" s="14"/>
    </row>
    <row r="84" customFormat="false" ht="15" hidden="false" customHeight="false" outlineLevel="0" collapsed="false">
      <c r="B84" s="9"/>
      <c r="C84" s="9"/>
      <c r="D84" s="9"/>
      <c r="E84" s="16" t="s">
        <v>483</v>
      </c>
      <c r="G84" s="17" t="n">
        <v>12.5</v>
      </c>
      <c r="J84" s="14"/>
    </row>
    <row r="85" customFormat="false" ht="15" hidden="false" customHeight="false" outlineLevel="0" collapsed="false">
      <c r="B85" s="9"/>
      <c r="C85" s="9"/>
      <c r="D85" s="11" t="s">
        <v>9</v>
      </c>
      <c r="E85" s="16" t="s">
        <v>484</v>
      </c>
      <c r="G85" s="17" t="n">
        <v>12.5</v>
      </c>
      <c r="J85" s="14"/>
    </row>
    <row r="86" customFormat="false" ht="15" hidden="false" customHeight="false" outlineLevel="0" collapsed="false">
      <c r="B86" s="9"/>
      <c r="C86" s="9"/>
      <c r="D86" s="15"/>
      <c r="E86" s="16" t="s">
        <v>485</v>
      </c>
      <c r="G86" s="17" t="n">
        <v>12.5</v>
      </c>
      <c r="J86" s="14"/>
    </row>
    <row r="87" customFormat="false" ht="28.35" hidden="false" customHeight="false" outlineLevel="0" collapsed="false">
      <c r="B87" s="9"/>
      <c r="C87" s="9"/>
      <c r="D87" s="9"/>
      <c r="E87" s="16" t="s">
        <v>486</v>
      </c>
      <c r="G87" s="17" t="n">
        <v>12.5</v>
      </c>
      <c r="J87" s="14"/>
    </row>
    <row r="88" customFormat="false" ht="15" hidden="false" customHeight="false" outlineLevel="0" collapsed="false">
      <c r="B88" s="9"/>
      <c r="C88" s="9"/>
      <c r="D88" s="9"/>
      <c r="E88" s="16" t="s">
        <v>487</v>
      </c>
      <c r="G88" s="17" t="n">
        <v>12.5</v>
      </c>
      <c r="J88" s="14"/>
    </row>
    <row r="89" customFormat="false" ht="15" hidden="false" customHeight="false" outlineLevel="0" collapsed="false">
      <c r="B89" s="9"/>
      <c r="C89" s="9"/>
      <c r="D89" s="9"/>
    </row>
    <row r="90" customFormat="false" ht="15" hidden="false" customHeight="false" outlineLevel="0" collapsed="false">
      <c r="C90" s="39"/>
    </row>
  </sheetData>
  <mergeCells count="5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28"/>
    <mergeCell ref="C21:C28"/>
    <mergeCell ref="J21:J27"/>
    <mergeCell ref="D22:D24"/>
    <mergeCell ref="D26:D28"/>
    <mergeCell ref="B29:B38"/>
    <mergeCell ref="C29:C38"/>
    <mergeCell ref="J29:J37"/>
    <mergeCell ref="D30:D33"/>
    <mergeCell ref="D35:D38"/>
    <mergeCell ref="B39:B48"/>
    <mergeCell ref="C39:C48"/>
    <mergeCell ref="J39:J47"/>
    <mergeCell ref="D40:D43"/>
    <mergeCell ref="D45:D48"/>
    <mergeCell ref="B49:B55"/>
    <mergeCell ref="C49:C55"/>
    <mergeCell ref="J49:J54"/>
    <mergeCell ref="D50:D52"/>
    <mergeCell ref="D54:D55"/>
    <mergeCell ref="B56:B62"/>
    <mergeCell ref="C56:C62"/>
    <mergeCell ref="J56:J61"/>
    <mergeCell ref="D57:D59"/>
    <mergeCell ref="D61:D62"/>
    <mergeCell ref="B63:B70"/>
    <mergeCell ref="C63:C70"/>
    <mergeCell ref="J63:J69"/>
    <mergeCell ref="D64:D66"/>
    <mergeCell ref="D68:D70"/>
    <mergeCell ref="B71:B79"/>
    <mergeCell ref="C71:C79"/>
    <mergeCell ref="J71:J78"/>
    <mergeCell ref="D72:D75"/>
    <mergeCell ref="D77:D79"/>
    <mergeCell ref="B80:B89"/>
    <mergeCell ref="C80:C89"/>
    <mergeCell ref="J80:J88"/>
    <mergeCell ref="D81:D84"/>
    <mergeCell ref="D86:D89"/>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9"/>
  <sheetViews>
    <sheetView showFormulas="false" showGridLines="true" showRowColHeaders="true" showZeros="true" rightToLeft="false" tabSelected="false" showOutlineSymbols="true" defaultGridColor="true" view="normal" topLeftCell="B24" colorId="64" zoomScale="100" zoomScaleNormal="100" zoomScalePageLayoutView="100" workbookViewId="0">
      <selection pane="topLeft" activeCell="I51" activeCellId="0" sqref="I51"/>
    </sheetView>
  </sheetViews>
  <sheetFormatPr defaultColWidth="9.1484375" defaultRowHeight="15" customHeight="true" zeroHeight="false" outlineLevelRow="0" outlineLevelCol="0"/>
  <cols>
    <col collapsed="false" customWidth="true" hidden="false" outlineLevel="0" max="2" min="2" style="0" width="40"/>
    <col collapsed="false" customWidth="true" hidden="false" outlineLevel="0" max="5" min="5" style="0" width="90"/>
    <col collapsed="false" customWidth="true" hidden="false" outlineLevel="0" max="6" min="6" style="0" width="15"/>
    <col collapsed="false" customWidth="true" hidden="false" outlineLevel="0" max="9" min="8" style="0" width="15"/>
    <col collapsed="false" customWidth="true" hidden="false" outlineLevel="0" max="10" min="10" style="0" width="50"/>
  </cols>
  <sheetData>
    <row r="1" customFormat="false" ht="16.15" hidden="false" customHeight="false" outlineLevel="0" collapsed="false">
      <c r="B1" s="1" t="s">
        <v>0</v>
      </c>
      <c r="C1" s="2" t="s">
        <v>488</v>
      </c>
      <c r="D1" s="2"/>
      <c r="E1" s="2"/>
    </row>
    <row r="2" customFormat="false" ht="17.35" hidden="false" customHeight="false" outlineLevel="0" collapsed="false">
      <c r="B2" s="1" t="s">
        <v>2</v>
      </c>
      <c r="C2" s="3" t="s">
        <v>489</v>
      </c>
      <c r="D2" s="3"/>
      <c r="E2" s="3"/>
      <c r="J2" s="0" t="s">
        <v>4</v>
      </c>
    </row>
    <row r="3" customFormat="false" ht="16.15" hidden="false" customHeight="true" outlineLevel="0" collapsed="false">
      <c r="B3" s="1" t="s">
        <v>5</v>
      </c>
      <c r="C3" s="2" t="s">
        <v>490</v>
      </c>
      <c r="D3" s="2"/>
      <c r="E3" s="2"/>
      <c r="F3" s="4" t="s">
        <v>7</v>
      </c>
      <c r="I3" s="4" t="s">
        <v>8</v>
      </c>
      <c r="J3" s="0" t="s">
        <v>491</v>
      </c>
    </row>
    <row r="4" customFormat="false" ht="15" hidden="false" customHeight="false" outlineLevel="0" collapsed="false">
      <c r="F4" s="4"/>
      <c r="I4" s="4"/>
      <c r="J4" s="0" t="s">
        <v>9</v>
      </c>
    </row>
    <row r="5" customFormat="false" ht="19.7" hidden="false" customHeight="false" outlineLevel="0" collapsed="false">
      <c r="F5" s="5" t="n">
        <f aca="false">SUM(F8:F200)</f>
        <v>200</v>
      </c>
      <c r="I5" s="6" t="n">
        <f aca="false">SUM(I8:I200)</f>
        <v>86</v>
      </c>
      <c r="J5" s="0" t="s">
        <v>492</v>
      </c>
    </row>
    <row r="8" customFormat="false" ht="15" hidden="false" customHeight="true" outlineLevel="0" collapsed="false">
      <c r="B8" s="7" t="s">
        <v>10</v>
      </c>
      <c r="C8" s="7" t="s">
        <v>11</v>
      </c>
      <c r="D8" s="7" t="s">
        <v>12</v>
      </c>
      <c r="E8" s="7" t="s">
        <v>13</v>
      </c>
      <c r="F8" s="7" t="s">
        <v>14</v>
      </c>
      <c r="G8" s="7" t="s">
        <v>15</v>
      </c>
      <c r="H8" s="8" t="s">
        <v>16</v>
      </c>
      <c r="I8" s="8" t="s">
        <v>17</v>
      </c>
      <c r="J8" s="8" t="s">
        <v>18</v>
      </c>
    </row>
    <row r="9" customFormat="false" ht="15" hidden="false" customHeight="false" outlineLevel="0" collapsed="false">
      <c r="B9" s="7"/>
      <c r="C9" s="7"/>
      <c r="D9" s="7"/>
      <c r="E9" s="7"/>
      <c r="F9" s="7"/>
      <c r="G9" s="7"/>
      <c r="H9" s="7"/>
      <c r="I9" s="7"/>
      <c r="J9" s="7"/>
    </row>
    <row r="10" customFormat="false" ht="15" hidden="false" customHeight="true" outlineLevel="0" collapsed="false">
      <c r="B10" s="9" t="s">
        <v>493</v>
      </c>
      <c r="C10" s="10" t="n">
        <v>10</v>
      </c>
      <c r="D10" s="11" t="s">
        <v>4</v>
      </c>
      <c r="E10" s="12" t="s">
        <v>20</v>
      </c>
      <c r="F10" s="13" t="n">
        <f aca="false">$C$3*(C10/100)</f>
        <v>20</v>
      </c>
      <c r="G10" s="13" t="n">
        <f aca="false">SUM(G11:G19)</f>
        <v>100</v>
      </c>
      <c r="I10" s="13" t="n">
        <f aca="false">F10*0.43</f>
        <v>8.6</v>
      </c>
      <c r="J10" s="14"/>
    </row>
    <row r="11" customFormat="false" ht="15" hidden="false" customHeight="false" outlineLevel="0" collapsed="false">
      <c r="B11" s="9"/>
      <c r="C11" s="9"/>
      <c r="D11" s="15"/>
      <c r="E11" s="16" t="s">
        <v>494</v>
      </c>
      <c r="G11" s="17" t="n">
        <v>11.1111111111111</v>
      </c>
      <c r="J11" s="14"/>
    </row>
    <row r="12" customFormat="false" ht="15" hidden="false" customHeight="false" outlineLevel="0" collapsed="false">
      <c r="B12" s="9"/>
      <c r="C12" s="9"/>
      <c r="D12" s="9"/>
      <c r="E12" s="16" t="s">
        <v>495</v>
      </c>
      <c r="G12" s="17" t="n">
        <v>11.1111111111111</v>
      </c>
      <c r="J12" s="14"/>
    </row>
    <row r="13" customFormat="false" ht="15" hidden="false" customHeight="false" outlineLevel="0" collapsed="false">
      <c r="B13" s="9"/>
      <c r="C13" s="9"/>
      <c r="D13" s="9"/>
      <c r="E13" s="16" t="s">
        <v>496</v>
      </c>
      <c r="G13" s="17" t="n">
        <v>11.1111111111111</v>
      </c>
      <c r="J13" s="14"/>
    </row>
    <row r="14" customFormat="false" ht="15" hidden="false" customHeight="false" outlineLevel="0" collapsed="false">
      <c r="B14" s="9"/>
      <c r="C14" s="9"/>
      <c r="D14" s="9"/>
      <c r="E14" s="16" t="s">
        <v>497</v>
      </c>
      <c r="G14" s="17" t="n">
        <v>11.1111111111111</v>
      </c>
      <c r="J14" s="14"/>
    </row>
    <row r="15" customFormat="false" ht="15" hidden="false" customHeight="false" outlineLevel="0" collapsed="false">
      <c r="B15" s="9"/>
      <c r="C15" s="9"/>
      <c r="D15" s="9"/>
      <c r="E15" s="16" t="s">
        <v>498</v>
      </c>
      <c r="G15" s="17" t="n">
        <v>11.1111111111111</v>
      </c>
      <c r="J15" s="14"/>
    </row>
    <row r="16" customFormat="false" ht="15" hidden="false" customHeight="false" outlineLevel="0" collapsed="false">
      <c r="B16" s="9"/>
      <c r="C16" s="9"/>
      <c r="D16" s="11" t="s">
        <v>9</v>
      </c>
      <c r="E16" s="16" t="s">
        <v>499</v>
      </c>
      <c r="G16" s="17" t="n">
        <v>11.1111111111111</v>
      </c>
      <c r="J16" s="14"/>
    </row>
    <row r="17" customFormat="false" ht="15" hidden="false" customHeight="false" outlineLevel="0" collapsed="false">
      <c r="B17" s="9"/>
      <c r="C17" s="9"/>
      <c r="D17" s="15"/>
      <c r="E17" s="16" t="s">
        <v>500</v>
      </c>
      <c r="G17" s="17" t="n">
        <v>11.1111111111111</v>
      </c>
      <c r="J17" s="14"/>
    </row>
    <row r="18" customFormat="false" ht="15" hidden="false" customHeight="false" outlineLevel="0" collapsed="false">
      <c r="B18" s="9"/>
      <c r="C18" s="9"/>
      <c r="D18" s="9"/>
      <c r="E18" s="16" t="s">
        <v>501</v>
      </c>
      <c r="G18" s="17" t="n">
        <v>11.1111111111111</v>
      </c>
      <c r="J18" s="14"/>
    </row>
    <row r="19" customFormat="false" ht="15" hidden="false" customHeight="false" outlineLevel="0" collapsed="false">
      <c r="B19" s="9"/>
      <c r="C19" s="9"/>
      <c r="D19" s="9"/>
      <c r="E19" s="16" t="s">
        <v>502</v>
      </c>
      <c r="G19" s="17" t="n">
        <v>11.1111111111111</v>
      </c>
      <c r="J19" s="14"/>
    </row>
    <row r="20" customFormat="false" ht="15" hidden="false" customHeight="false" outlineLevel="0" collapsed="false">
      <c r="B20" s="9"/>
      <c r="C20" s="9"/>
      <c r="D20" s="9"/>
    </row>
    <row r="21" customFormat="false" ht="15" hidden="false" customHeight="true" outlineLevel="0" collapsed="false">
      <c r="B21" s="9" t="s">
        <v>503</v>
      </c>
      <c r="C21" s="10" t="n">
        <v>24</v>
      </c>
      <c r="D21" s="11" t="s">
        <v>4</v>
      </c>
      <c r="E21" s="12" t="s">
        <v>20</v>
      </c>
      <c r="F21" s="13" t="n">
        <f aca="false">$C$3*(C21/100)</f>
        <v>48</v>
      </c>
      <c r="G21" s="13" t="n">
        <f aca="false">SUM(G22:G30)</f>
        <v>100</v>
      </c>
      <c r="I21" s="13" t="n">
        <f aca="false">F21*0.43</f>
        <v>20.64</v>
      </c>
      <c r="J21" s="14"/>
    </row>
    <row r="22" customFormat="false" ht="15" hidden="false" customHeight="false" outlineLevel="0" collapsed="false">
      <c r="B22" s="9"/>
      <c r="C22" s="9"/>
      <c r="D22" s="15"/>
      <c r="E22" s="16" t="s">
        <v>504</v>
      </c>
      <c r="G22" s="17" t="n">
        <v>11.1111111111111</v>
      </c>
      <c r="J22" s="14"/>
    </row>
    <row r="23" customFormat="false" ht="15" hidden="false" customHeight="false" outlineLevel="0" collapsed="false">
      <c r="B23" s="9"/>
      <c r="C23" s="9"/>
      <c r="D23" s="9"/>
      <c r="E23" s="16" t="s">
        <v>505</v>
      </c>
      <c r="G23" s="17" t="n">
        <v>11.1111111111111</v>
      </c>
      <c r="J23" s="14"/>
    </row>
    <row r="24" customFormat="false" ht="15" hidden="false" customHeight="false" outlineLevel="0" collapsed="false">
      <c r="B24" s="9"/>
      <c r="C24" s="9"/>
      <c r="D24" s="9"/>
      <c r="E24" s="16" t="s">
        <v>506</v>
      </c>
      <c r="G24" s="17" t="n">
        <v>11.1111111111111</v>
      </c>
      <c r="J24" s="14"/>
    </row>
    <row r="25" customFormat="false" ht="15" hidden="false" customHeight="false" outlineLevel="0" collapsed="false">
      <c r="B25" s="9"/>
      <c r="C25" s="9"/>
      <c r="D25" s="9"/>
      <c r="E25" s="16" t="s">
        <v>507</v>
      </c>
      <c r="G25" s="17" t="n">
        <v>11.1111111111111</v>
      </c>
      <c r="J25" s="14"/>
    </row>
    <row r="26" customFormat="false" ht="15" hidden="false" customHeight="false" outlineLevel="0" collapsed="false">
      <c r="B26" s="9"/>
      <c r="C26" s="9"/>
      <c r="D26" s="9"/>
      <c r="E26" s="16" t="s">
        <v>508</v>
      </c>
      <c r="G26" s="17" t="n">
        <v>11.1111111111111</v>
      </c>
      <c r="J26" s="14"/>
    </row>
    <row r="27" customFormat="false" ht="15" hidden="false" customHeight="false" outlineLevel="0" collapsed="false">
      <c r="B27" s="9"/>
      <c r="C27" s="9"/>
      <c r="D27" s="11" t="s">
        <v>9</v>
      </c>
      <c r="E27" s="16" t="s">
        <v>509</v>
      </c>
      <c r="G27" s="17" t="n">
        <v>11.1111111111111</v>
      </c>
      <c r="J27" s="14"/>
    </row>
    <row r="28" customFormat="false" ht="15" hidden="false" customHeight="false" outlineLevel="0" collapsed="false">
      <c r="B28" s="9"/>
      <c r="C28" s="9"/>
      <c r="D28" s="15"/>
      <c r="E28" s="16" t="s">
        <v>510</v>
      </c>
      <c r="G28" s="17" t="n">
        <v>11.1111111111111</v>
      </c>
      <c r="J28" s="14"/>
    </row>
    <row r="29" customFormat="false" ht="15" hidden="false" customHeight="false" outlineLevel="0" collapsed="false">
      <c r="B29" s="9"/>
      <c r="C29" s="9"/>
      <c r="D29" s="9"/>
      <c r="E29" s="16" t="s">
        <v>511</v>
      </c>
      <c r="G29" s="17" t="n">
        <v>11.1111111111111</v>
      </c>
      <c r="J29" s="14"/>
    </row>
    <row r="30" customFormat="false" ht="28.35" hidden="false" customHeight="false" outlineLevel="0" collapsed="false">
      <c r="B30" s="9"/>
      <c r="C30" s="9"/>
      <c r="D30" s="9"/>
      <c r="E30" s="16" t="s">
        <v>512</v>
      </c>
      <c r="G30" s="17" t="n">
        <v>11.1111111111111</v>
      </c>
      <c r="J30" s="14"/>
    </row>
    <row r="31" customFormat="false" ht="15" hidden="false" customHeight="false" outlineLevel="0" collapsed="false">
      <c r="B31" s="9"/>
      <c r="C31" s="9"/>
      <c r="D31" s="9"/>
    </row>
    <row r="32" customFormat="false" ht="15" hidden="false" customHeight="true" outlineLevel="0" collapsed="false">
      <c r="B32" s="9" t="s">
        <v>513</v>
      </c>
      <c r="C32" s="10" t="n">
        <v>24</v>
      </c>
      <c r="D32" s="11" t="s">
        <v>4</v>
      </c>
      <c r="E32" s="12" t="s">
        <v>20</v>
      </c>
      <c r="F32" s="13" t="n">
        <f aca="false">$C$3*(C32/100)</f>
        <v>48</v>
      </c>
      <c r="G32" s="13" t="n">
        <f aca="false">SUM(G33:G40)</f>
        <v>100</v>
      </c>
      <c r="I32" s="13" t="n">
        <f aca="false">F32*0.43</f>
        <v>20.64</v>
      </c>
      <c r="J32" s="14"/>
    </row>
    <row r="33" customFormat="false" ht="15" hidden="false" customHeight="false" outlineLevel="0" collapsed="false">
      <c r="B33" s="9"/>
      <c r="C33" s="9"/>
      <c r="D33" s="15"/>
      <c r="E33" s="16" t="s">
        <v>514</v>
      </c>
      <c r="G33" s="17" t="n">
        <v>12.5</v>
      </c>
      <c r="J33" s="14"/>
    </row>
    <row r="34" customFormat="false" ht="15" hidden="false" customHeight="false" outlineLevel="0" collapsed="false">
      <c r="B34" s="9"/>
      <c r="C34" s="9"/>
      <c r="D34" s="9"/>
      <c r="E34" s="16" t="s">
        <v>515</v>
      </c>
      <c r="G34" s="17" t="n">
        <v>12.5</v>
      </c>
      <c r="J34" s="14"/>
    </row>
    <row r="35" customFormat="false" ht="15" hidden="false" customHeight="false" outlineLevel="0" collapsed="false">
      <c r="B35" s="9"/>
      <c r="C35" s="9"/>
      <c r="D35" s="9"/>
      <c r="E35" s="16" t="s">
        <v>516</v>
      </c>
      <c r="G35" s="17" t="n">
        <v>12.5</v>
      </c>
      <c r="J35" s="14"/>
    </row>
    <row r="36" customFormat="false" ht="15" hidden="false" customHeight="false" outlineLevel="0" collapsed="false">
      <c r="B36" s="9"/>
      <c r="C36" s="9"/>
      <c r="D36" s="9"/>
      <c r="E36" s="16" t="s">
        <v>517</v>
      </c>
      <c r="G36" s="17" t="n">
        <v>12.5</v>
      </c>
      <c r="J36" s="14"/>
    </row>
    <row r="37" customFormat="false" ht="15" hidden="false" customHeight="false" outlineLevel="0" collapsed="false">
      <c r="B37" s="9"/>
      <c r="C37" s="9"/>
      <c r="D37" s="11" t="s">
        <v>9</v>
      </c>
      <c r="E37" s="16" t="s">
        <v>518</v>
      </c>
      <c r="G37" s="17" t="n">
        <v>12.5</v>
      </c>
      <c r="J37" s="14"/>
    </row>
    <row r="38" customFormat="false" ht="15" hidden="false" customHeight="false" outlineLevel="0" collapsed="false">
      <c r="B38" s="9"/>
      <c r="C38" s="9"/>
      <c r="D38" s="15"/>
      <c r="E38" s="16" t="s">
        <v>519</v>
      </c>
      <c r="G38" s="17" t="n">
        <v>12.5</v>
      </c>
      <c r="J38" s="14"/>
    </row>
    <row r="39" customFormat="false" ht="15" hidden="false" customHeight="false" outlineLevel="0" collapsed="false">
      <c r="B39" s="9"/>
      <c r="C39" s="9"/>
      <c r="D39" s="9"/>
      <c r="E39" s="16" t="s">
        <v>520</v>
      </c>
      <c r="G39" s="17" t="n">
        <v>12.5</v>
      </c>
      <c r="J39" s="14"/>
    </row>
    <row r="40" customFormat="false" ht="15" hidden="false" customHeight="false" outlineLevel="0" collapsed="false">
      <c r="B40" s="9"/>
      <c r="C40" s="9"/>
      <c r="D40" s="9"/>
      <c r="E40" s="16" t="s">
        <v>521</v>
      </c>
      <c r="G40" s="17" t="n">
        <v>12.5</v>
      </c>
      <c r="J40" s="14"/>
    </row>
    <row r="41" customFormat="false" ht="15" hidden="false" customHeight="false" outlineLevel="0" collapsed="false">
      <c r="B41" s="9"/>
      <c r="C41" s="9"/>
      <c r="D41" s="9"/>
    </row>
    <row r="42" customFormat="false" ht="15" hidden="false" customHeight="true" outlineLevel="0" collapsed="false">
      <c r="B42" s="9" t="s">
        <v>522</v>
      </c>
      <c r="C42" s="10" t="n">
        <v>16</v>
      </c>
      <c r="D42" s="11" t="s">
        <v>4</v>
      </c>
      <c r="E42" s="12" t="s">
        <v>20</v>
      </c>
      <c r="F42" s="13" t="n">
        <f aca="false">$C$3*(C42/100)</f>
        <v>32</v>
      </c>
      <c r="G42" s="13" t="n">
        <f aca="false">SUM(G43:G49)</f>
        <v>100</v>
      </c>
      <c r="I42" s="13" t="n">
        <f aca="false">F42*0.43</f>
        <v>13.76</v>
      </c>
      <c r="J42" s="14"/>
    </row>
    <row r="43" customFormat="false" ht="15" hidden="false" customHeight="false" outlineLevel="0" collapsed="false">
      <c r="B43" s="9"/>
      <c r="C43" s="9"/>
      <c r="D43" s="15"/>
      <c r="E43" s="16" t="s">
        <v>523</v>
      </c>
      <c r="G43" s="17" t="n">
        <v>14.2857142857143</v>
      </c>
      <c r="J43" s="14"/>
    </row>
    <row r="44" customFormat="false" ht="15" hidden="false" customHeight="false" outlineLevel="0" collapsed="false">
      <c r="B44" s="9"/>
      <c r="C44" s="9"/>
      <c r="D44" s="9"/>
      <c r="E44" s="16" t="s">
        <v>524</v>
      </c>
      <c r="G44" s="17" t="n">
        <v>14.2857142857143</v>
      </c>
      <c r="J44" s="14"/>
    </row>
    <row r="45" customFormat="false" ht="15" hidden="false" customHeight="false" outlineLevel="0" collapsed="false">
      <c r="B45" s="9"/>
      <c r="C45" s="9"/>
      <c r="D45" s="9"/>
      <c r="E45" s="16" t="s">
        <v>525</v>
      </c>
      <c r="G45" s="17" t="n">
        <v>14.2857142857143</v>
      </c>
      <c r="J45" s="14"/>
    </row>
    <row r="46" customFormat="false" ht="15" hidden="false" customHeight="false" outlineLevel="0" collapsed="false">
      <c r="B46" s="9"/>
      <c r="C46" s="9"/>
      <c r="D46" s="9"/>
      <c r="E46" s="16" t="s">
        <v>526</v>
      </c>
      <c r="G46" s="17" t="n">
        <v>14.2857142857143</v>
      </c>
      <c r="J46" s="14"/>
    </row>
    <row r="47" customFormat="false" ht="15" hidden="false" customHeight="false" outlineLevel="0" collapsed="false">
      <c r="B47" s="9"/>
      <c r="C47" s="9"/>
      <c r="D47" s="11" t="s">
        <v>9</v>
      </c>
      <c r="E47" s="16" t="s">
        <v>527</v>
      </c>
      <c r="G47" s="17" t="n">
        <v>14.2857142857143</v>
      </c>
      <c r="J47" s="14"/>
    </row>
    <row r="48" customFormat="false" ht="28.35" hidden="false" customHeight="false" outlineLevel="0" collapsed="false">
      <c r="B48" s="9"/>
      <c r="C48" s="9"/>
      <c r="D48" s="15"/>
      <c r="E48" s="16" t="s">
        <v>528</v>
      </c>
      <c r="G48" s="17" t="n">
        <v>14.2857142857143</v>
      </c>
      <c r="J48" s="14"/>
    </row>
    <row r="49" customFormat="false" ht="15" hidden="false" customHeight="false" outlineLevel="0" collapsed="false">
      <c r="B49" s="9"/>
      <c r="C49" s="9"/>
      <c r="D49" s="9"/>
      <c r="E49" s="16" t="s">
        <v>529</v>
      </c>
      <c r="G49" s="17" t="n">
        <v>14.2857142857143</v>
      </c>
      <c r="J49" s="14"/>
    </row>
    <row r="50" customFormat="false" ht="15" hidden="false" customHeight="false" outlineLevel="0" collapsed="false">
      <c r="B50" s="9"/>
      <c r="C50" s="9"/>
      <c r="D50" s="9"/>
    </row>
    <row r="51" customFormat="false" ht="15" hidden="false" customHeight="true" outlineLevel="0" collapsed="false">
      <c r="B51" s="9" t="s">
        <v>530</v>
      </c>
      <c r="C51" s="10" t="n">
        <v>10</v>
      </c>
      <c r="D51" s="11" t="s">
        <v>4</v>
      </c>
      <c r="E51" s="12" t="s">
        <v>20</v>
      </c>
      <c r="F51" s="13" t="n">
        <f aca="false">$C$3*(C51/100)</f>
        <v>20</v>
      </c>
      <c r="G51" s="13" t="n">
        <f aca="false">SUM(G52:G57)</f>
        <v>100</v>
      </c>
      <c r="I51" s="13" t="n">
        <f aca="false">F51*0.43</f>
        <v>8.6</v>
      </c>
      <c r="J51" s="14"/>
    </row>
    <row r="52" customFormat="false" ht="15" hidden="false" customHeight="false" outlineLevel="0" collapsed="false">
      <c r="B52" s="9"/>
      <c r="C52" s="9"/>
      <c r="D52" s="15"/>
      <c r="E52" s="16" t="s">
        <v>531</v>
      </c>
      <c r="G52" s="17" t="n">
        <v>16.6666666666667</v>
      </c>
      <c r="J52" s="14"/>
    </row>
    <row r="53" customFormat="false" ht="15" hidden="false" customHeight="false" outlineLevel="0" collapsed="false">
      <c r="B53" s="9"/>
      <c r="C53" s="9"/>
      <c r="D53" s="9"/>
      <c r="E53" s="16" t="s">
        <v>532</v>
      </c>
      <c r="G53" s="17" t="n">
        <v>16.6666666666667</v>
      </c>
      <c r="J53" s="14"/>
    </row>
    <row r="54" customFormat="false" ht="28.35" hidden="false" customHeight="false" outlineLevel="0" collapsed="false">
      <c r="B54" s="9"/>
      <c r="C54" s="9"/>
      <c r="D54" s="9"/>
      <c r="E54" s="16" t="s">
        <v>533</v>
      </c>
      <c r="G54" s="17" t="n">
        <v>16.6666666666667</v>
      </c>
      <c r="J54" s="14"/>
    </row>
    <row r="55" customFormat="false" ht="15" hidden="false" customHeight="false" outlineLevel="0" collapsed="false">
      <c r="B55" s="9"/>
      <c r="C55" s="9"/>
      <c r="D55" s="11" t="s">
        <v>9</v>
      </c>
      <c r="E55" s="16" t="s">
        <v>534</v>
      </c>
      <c r="G55" s="17" t="n">
        <v>16.6666666666667</v>
      </c>
      <c r="J55" s="14"/>
    </row>
    <row r="56" customFormat="false" ht="15" hidden="false" customHeight="false" outlineLevel="0" collapsed="false">
      <c r="B56" s="9"/>
      <c r="C56" s="9"/>
      <c r="D56" s="15"/>
      <c r="E56" s="16" t="s">
        <v>535</v>
      </c>
      <c r="G56" s="17" t="n">
        <v>16.6666666666667</v>
      </c>
      <c r="J56" s="14"/>
    </row>
    <row r="57" customFormat="false" ht="15" hidden="false" customHeight="false" outlineLevel="0" collapsed="false">
      <c r="B57" s="9"/>
      <c r="C57" s="9"/>
      <c r="D57" s="9"/>
      <c r="E57" s="16" t="s">
        <v>536</v>
      </c>
      <c r="G57" s="17" t="n">
        <v>16.6666666666667</v>
      </c>
      <c r="J57" s="14"/>
    </row>
    <row r="58" customFormat="false" ht="15" hidden="false" customHeight="false" outlineLevel="0" collapsed="false">
      <c r="B58" s="9"/>
      <c r="C58" s="9"/>
      <c r="D58" s="9"/>
    </row>
    <row r="59" customFormat="false" ht="15" hidden="false" customHeight="true" outlineLevel="0" collapsed="false">
      <c r="B59" s="9" t="s">
        <v>537</v>
      </c>
      <c r="C59" s="10" t="n">
        <v>16</v>
      </c>
      <c r="D59" s="11" t="s">
        <v>4</v>
      </c>
      <c r="E59" s="12" t="s">
        <v>20</v>
      </c>
      <c r="F59" s="13" t="n">
        <f aca="false">$C$3*(C59/100)</f>
        <v>32</v>
      </c>
      <c r="G59" s="13" t="n">
        <f aca="false">SUM(G60:G68)</f>
        <v>100</v>
      </c>
      <c r="I59" s="13" t="n">
        <f aca="false">F59*0.43</f>
        <v>13.76</v>
      </c>
      <c r="J59" s="14"/>
    </row>
    <row r="60" customFormat="false" ht="15" hidden="false" customHeight="false" outlineLevel="0" collapsed="false">
      <c r="B60" s="9"/>
      <c r="C60" s="9"/>
      <c r="D60" s="15"/>
      <c r="E60" s="16" t="s">
        <v>538</v>
      </c>
      <c r="G60" s="17" t="n">
        <v>11.1111111111111</v>
      </c>
      <c r="J60" s="14"/>
    </row>
    <row r="61" customFormat="false" ht="15" hidden="false" customHeight="false" outlineLevel="0" collapsed="false">
      <c r="B61" s="9"/>
      <c r="C61" s="9"/>
      <c r="D61" s="9"/>
      <c r="E61" s="16" t="s">
        <v>539</v>
      </c>
      <c r="G61" s="17" t="n">
        <v>11.1111111111111</v>
      </c>
      <c r="J61" s="14"/>
    </row>
    <row r="62" customFormat="false" ht="15" hidden="false" customHeight="false" outlineLevel="0" collapsed="false">
      <c r="B62" s="9"/>
      <c r="C62" s="9"/>
      <c r="D62" s="9"/>
      <c r="E62" s="16" t="s">
        <v>540</v>
      </c>
      <c r="G62" s="17" t="n">
        <v>11.1111111111111</v>
      </c>
      <c r="J62" s="14"/>
    </row>
    <row r="63" customFormat="false" ht="15" hidden="false" customHeight="false" outlineLevel="0" collapsed="false">
      <c r="B63" s="9"/>
      <c r="C63" s="9"/>
      <c r="D63" s="9"/>
      <c r="E63" s="16" t="s">
        <v>541</v>
      </c>
      <c r="G63" s="17" t="n">
        <v>11.1111111111111</v>
      </c>
      <c r="J63" s="14"/>
    </row>
    <row r="64" customFormat="false" ht="15" hidden="false" customHeight="false" outlineLevel="0" collapsed="false">
      <c r="B64" s="9"/>
      <c r="C64" s="9"/>
      <c r="D64" s="9"/>
      <c r="E64" s="16" t="s">
        <v>542</v>
      </c>
      <c r="G64" s="17" t="n">
        <v>11.1111111111111</v>
      </c>
      <c r="J64" s="14"/>
    </row>
    <row r="65" customFormat="false" ht="15" hidden="false" customHeight="false" outlineLevel="0" collapsed="false">
      <c r="B65" s="9"/>
      <c r="C65" s="9"/>
      <c r="D65" s="11" t="s">
        <v>9</v>
      </c>
      <c r="E65" s="16" t="s">
        <v>543</v>
      </c>
      <c r="G65" s="17" t="n">
        <v>11.1111111111111</v>
      </c>
      <c r="J65" s="14"/>
    </row>
    <row r="66" customFormat="false" ht="15" hidden="false" customHeight="false" outlineLevel="0" collapsed="false">
      <c r="B66" s="9"/>
      <c r="C66" s="9"/>
      <c r="D66" s="15"/>
      <c r="E66" s="16" t="s">
        <v>544</v>
      </c>
      <c r="G66" s="17" t="n">
        <v>11.1111111111111</v>
      </c>
      <c r="J66" s="14"/>
    </row>
    <row r="67" customFormat="false" ht="28.35" hidden="false" customHeight="false" outlineLevel="0" collapsed="false">
      <c r="B67" s="9"/>
      <c r="C67" s="9"/>
      <c r="D67" s="9"/>
      <c r="E67" s="16" t="s">
        <v>545</v>
      </c>
      <c r="G67" s="17" t="n">
        <v>11.1111111111111</v>
      </c>
      <c r="J67" s="14"/>
    </row>
    <row r="68" customFormat="false" ht="15" hidden="false" customHeight="false" outlineLevel="0" collapsed="false">
      <c r="B68" s="9"/>
      <c r="C68" s="9"/>
      <c r="D68" s="9"/>
      <c r="E68" s="16" t="s">
        <v>546</v>
      </c>
      <c r="G68" s="17" t="n">
        <v>11.1111111111111</v>
      </c>
      <c r="J68" s="14"/>
    </row>
    <row r="69" customFormat="false" ht="15" hidden="false" customHeight="false" outlineLevel="0" collapsed="false">
      <c r="B69" s="9"/>
      <c r="C69" s="9"/>
      <c r="D69" s="9"/>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1"/>
    <mergeCell ref="C21:C31"/>
    <mergeCell ref="J21:J30"/>
    <mergeCell ref="D22:D26"/>
    <mergeCell ref="D28:D31"/>
    <mergeCell ref="B32:B41"/>
    <mergeCell ref="C32:C41"/>
    <mergeCell ref="J32:J40"/>
    <mergeCell ref="D33:D36"/>
    <mergeCell ref="D38:D41"/>
    <mergeCell ref="B42:B50"/>
    <mergeCell ref="C42:C50"/>
    <mergeCell ref="J42:J49"/>
    <mergeCell ref="D43:D46"/>
    <mergeCell ref="D48:D50"/>
    <mergeCell ref="B51:B58"/>
    <mergeCell ref="C51:C58"/>
    <mergeCell ref="J51:J57"/>
    <mergeCell ref="D52:D54"/>
    <mergeCell ref="D56:D58"/>
    <mergeCell ref="B59:B69"/>
    <mergeCell ref="C59:C69"/>
    <mergeCell ref="J59:J68"/>
    <mergeCell ref="D60:D64"/>
    <mergeCell ref="D66:D69"/>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DB5BF9-777F-445C-A1F4-5239356284F0}"/>
</file>

<file path=customXml/itemProps2.xml><?xml version="1.0" encoding="utf-8"?>
<ds:datastoreItem xmlns:ds="http://schemas.openxmlformats.org/officeDocument/2006/customXml" ds:itemID="{0B49E444-8D40-4CFC-8E63-F2E04882FFC2}"/>
</file>

<file path=customXml/itemProps3.xml><?xml version="1.0" encoding="utf-8"?>
<ds:datastoreItem xmlns:ds="http://schemas.openxmlformats.org/officeDocument/2006/customXml" ds:itemID="{1F0F20A7-B073-4926-A2A7-11F8E7750EAE}"/>
</file>

<file path=docProps/app.xml><?xml version="1.0" encoding="utf-8"?>
<Properties xmlns="http://schemas.openxmlformats.org/officeDocument/2006/extended-properties" xmlns:vt="http://schemas.openxmlformats.org/officeDocument/2006/docPropsVTypes">
  <Template/>
  <TotalTime>4</TotalTime>
  <Application>LibreOffice/25.8.1.1$Linux_X86_64 LibreOffice_project/580$Build-1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2025-09-07T11:23:13Z</dcterms:created>
  <dc:creator>openpyxl</dc:creator>
  <dc:description/>
  <dc:language>es-ES</dc:language>
  <cp:lastModifiedBy>Angel Berlanas Vicente</cp:lastModifiedBy>
  <dcterms:modified xsi:type="dcterms:W3CDTF">2025-10-19T19:51:58Z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