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nahe/Library/CloudStorage/GoogleDrive-shan.he.info@gmail.com/My Drive/VScodes/Mini_project_ML_2/"/>
    </mc:Choice>
  </mc:AlternateContent>
  <xr:revisionPtr revIDLastSave="0" documentId="13_ncr:1_{9BBC0C4E-8474-0440-B404-BE24767012E4}" xr6:coauthVersionLast="47" xr6:coauthVersionMax="47" xr10:uidLastSave="{00000000-0000-0000-0000-000000000000}"/>
  <bookViews>
    <workbookView xWindow="0" yWindow="500" windowWidth="32000" windowHeight="15980" xr2:uid="{1397BF64-FC30-EA47-A022-1E3E2A256394}"/>
  </bookViews>
  <sheets>
    <sheet name="cleaned_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D17" i="3"/>
  <c r="D16" i="3"/>
  <c r="D15" i="3"/>
  <c r="D14" i="3"/>
  <c r="D13" i="3"/>
  <c r="G9" i="3"/>
  <c r="G8" i="3"/>
  <c r="G7" i="3"/>
  <c r="G6" i="3"/>
  <c r="H4" i="3"/>
  <c r="I3" i="3"/>
  <c r="I2" i="3"/>
</calcChain>
</file>

<file path=xl/sharedStrings.xml><?xml version="1.0" encoding="utf-8"?>
<sst xmlns="http://schemas.openxmlformats.org/spreadsheetml/2006/main" count="233" uniqueCount="129">
  <si>
    <t>Lipid (%)</t>
  </si>
  <si>
    <t>Carbohydrates (%)</t>
  </si>
  <si>
    <t>Fiber (%)</t>
  </si>
  <si>
    <t>Ash (%)</t>
  </si>
  <si>
    <t>Foaming Capacity (%)</t>
  </si>
  <si>
    <t>Reference</t>
  </si>
  <si>
    <t>EWP</t>
  </si>
  <si>
    <t>Egg White Powder</t>
  </si>
  <si>
    <t>https://www.researchgate.net/publication/336879309_Product_Development_and_Quality_Evaluation_of_Biscuit_and_Ready-to-Eat_Snack_from_Cowpea-wheat_Flour_Blends</t>
  </si>
  <si>
    <t>EYP</t>
  </si>
  <si>
    <t>Egg Yolk Powder</t>
  </si>
  <si>
    <t>WPC</t>
  </si>
  <si>
    <t>Whey Protein Concentrate</t>
  </si>
  <si>
    <t>BMP</t>
  </si>
  <si>
    <t>Buttermilk Powder</t>
  </si>
  <si>
    <t>PeP1</t>
  </si>
  <si>
    <t>Pea Protein Isolate 1</t>
  </si>
  <si>
    <t>PeP2</t>
  </si>
  <si>
    <t>Pea Protein Isolate 2</t>
  </si>
  <si>
    <t>PP1</t>
  </si>
  <si>
    <t>Potato Protein Isolate 1 (Patatin-rich)</t>
  </si>
  <si>
    <t>PP2</t>
  </si>
  <si>
    <t>Potato Protein Isolate 2 (Protease inhibitor)</t>
  </si>
  <si>
    <t>WP1</t>
  </si>
  <si>
    <t>Wheat Protein Hydrolysate 1</t>
  </si>
  <si>
    <t>WP2</t>
  </si>
  <si>
    <t>Wheat Protein Hydrolysate 2</t>
  </si>
  <si>
    <t>WP3</t>
  </si>
  <si>
    <t>Wheat Protein Hydrolysate 3</t>
  </si>
  <si>
    <t>Faba Bean Protein Concentrate (FB)</t>
  </si>
  <si>
    <t>https://www.sciencedirect.com/science/article/pii/S0023643824002275</t>
  </si>
  <si>
    <t>Hemp Protein Concentrate (HP)</t>
  </si>
  <si>
    <t>25:75 Faba/Hemp Blend (FB25HP75)</t>
  </si>
  <si>
    <t>50:50 Faba/Hemp Blend (FB50HP50)</t>
  </si>
  <si>
    <t>75:25 Faba/Hemp Blend (FB75HP25)</t>
  </si>
  <si>
    <t>B0</t>
  </si>
  <si>
    <t>B1</t>
  </si>
  <si>
    <t>B2</t>
  </si>
  <si>
    <t>B3</t>
  </si>
  <si>
    <t>B4</t>
  </si>
  <si>
    <t>B5</t>
  </si>
  <si>
    <t>B6</t>
  </si>
  <si>
    <t>Wheat Flour (WF)</t>
  </si>
  <si>
    <t>https://www.researchgate.net/publication/305071389_Comparative_Evaluation_of_Functional_Properties_of_Some_Commonly_Used_Cereal_and_Legume_Flours_and_Their_Blends</t>
  </si>
  <si>
    <t>Refined Wheat Flour (RWF)</t>
  </si>
  <si>
    <t>Maize Flour (MF)</t>
  </si>
  <si>
    <t>Chickpea Flour (CPF)</t>
  </si>
  <si>
    <t>Wheat + Maize Blend (WF+MF)</t>
  </si>
  <si>
    <t>Wheat + Chickpea Blend (WF+CPF)</t>
  </si>
  <si>
    <t>Chickpea + Maize Blend (CPF+MF)</t>
  </si>
  <si>
    <t>Chickpea + Refined Wheat Blend (CPF+RWF)</t>
  </si>
  <si>
    <t>Chickpea + Wheat + Maize Blend (CPF+WF+MF)</t>
  </si>
  <si>
    <t>Chickpea + Refined Wheat + Maize Blend (CPF+RWF+MF)</t>
  </si>
  <si>
    <t>Sample code in literature</t>
  </si>
  <si>
    <t>Sample number</t>
  </si>
  <si>
    <t>wheat protein hydrolysate</t>
  </si>
  <si>
    <t>potato protein isolate</t>
  </si>
  <si>
    <t>pea proteins isolate</t>
  </si>
  <si>
    <t>Pinto bean flour</t>
  </si>
  <si>
    <t>Lima bean flour</t>
  </si>
  <si>
    <t>Small red bean flour</t>
  </si>
  <si>
    <t>Red kidney bean flour</t>
  </si>
  <si>
    <t>Black bean flour</t>
  </si>
  <si>
    <t>Navy bean flour</t>
  </si>
  <si>
    <t>Black eye bean flour</t>
  </si>
  <si>
    <t>Mung bean flour</t>
  </si>
  <si>
    <t>Lentil flour</t>
  </si>
  <si>
    <t>Chickpea flour</t>
  </si>
  <si>
    <t>https://www.mdpi.com/2304-8158/11/22/3710</t>
  </si>
  <si>
    <t>https://itjfs.com/index.php/ijfs/article/view/2055/693</t>
  </si>
  <si>
    <t>https://www.sciencedirect.com/science/article/abs/pii/S0023643813002077?via%3Dihub</t>
  </si>
  <si>
    <t>White bean flour</t>
  </si>
  <si>
    <t>https://www.mdpi.com/2304-8158/12/7/1411</t>
  </si>
  <si>
    <t>Quinoa flour</t>
  </si>
  <si>
    <t>Amaranth flour</t>
  </si>
  <si>
    <t>Oat flour</t>
  </si>
  <si>
    <t>chickpea pulse flour</t>
  </si>
  <si>
    <t>https://link.springer.com/article/10.1007/s11947-023-03264-1</t>
  </si>
  <si>
    <t>lentil pulse flour</t>
  </si>
  <si>
    <t>red lentil pulse flour</t>
  </si>
  <si>
    <t>white bean pulse flour</t>
  </si>
  <si>
    <t>Canola</t>
  </si>
  <si>
    <t>Canola protein</t>
  </si>
  <si>
    <t>https://www.mdpi.com/2304-8158/12/14/2805</t>
  </si>
  <si>
    <t>Chickpea 1</t>
  </si>
  <si>
    <t>Chikpea protein</t>
  </si>
  <si>
    <t>Chickpea 2</t>
  </si>
  <si>
    <t>Fava bean 1</t>
  </si>
  <si>
    <t>Fava bean protein</t>
  </si>
  <si>
    <t>Fava bean 2</t>
  </si>
  <si>
    <t>Fava bean 3</t>
  </si>
  <si>
    <t>Fava bean 4</t>
  </si>
  <si>
    <t>Mung bean</t>
  </si>
  <si>
    <t>Mung bean protein</t>
  </si>
  <si>
    <t>Oat 1</t>
  </si>
  <si>
    <t>Oat protein</t>
  </si>
  <si>
    <t>Oat 2</t>
  </si>
  <si>
    <t>Oat 3</t>
  </si>
  <si>
    <t>Oat 4</t>
  </si>
  <si>
    <t>Pea 1</t>
  </si>
  <si>
    <t>Pea bean protein</t>
  </si>
  <si>
    <t>Pea 2</t>
  </si>
  <si>
    <t>Pea 3</t>
  </si>
  <si>
    <t>Pea 4</t>
  </si>
  <si>
    <t>Pea 5</t>
  </si>
  <si>
    <t>Pea 6</t>
  </si>
  <si>
    <t>Pea 7</t>
  </si>
  <si>
    <t>Pea 8</t>
  </si>
  <si>
    <t>Pea 9</t>
  </si>
  <si>
    <t>Potato</t>
  </si>
  <si>
    <t>Potato protein</t>
  </si>
  <si>
    <t>Soy</t>
  </si>
  <si>
    <t>Soy protein</t>
  </si>
  <si>
    <t>Wheat</t>
  </si>
  <si>
    <t>Wheat protein</t>
  </si>
  <si>
    <t>Demineralized whey powder (D70)</t>
  </si>
  <si>
    <t>Demineralized whey powder (D90)</t>
  </si>
  <si>
    <t>Whey protein concentrate</t>
  </si>
  <si>
    <t>Skimmed milk powder</t>
  </si>
  <si>
    <t>Plant ingredient?</t>
  </si>
  <si>
    <t>90:10 wheat/cowpea flour blend</t>
  </si>
  <si>
    <t>wheat flour</t>
  </si>
  <si>
    <t>40:60 wheat/cowpea flour blend</t>
  </si>
  <si>
    <t>65:35 wheat/cowpea flour blend</t>
  </si>
  <si>
    <t>78:22 wheat/cowpea flour blend</t>
  </si>
  <si>
    <t>53:47 wheat/cowpea flour blend</t>
  </si>
  <si>
    <t>Sample concentration (%)</t>
  </si>
  <si>
    <t>Protein (%)</t>
  </si>
  <si>
    <t>Sample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</si>
</sst>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4" fillId="0" borderId="0" xfId="0" applyFont="1" applyFill="1"/>
    <xf numFmtId="0" fontId="3" fillId="0" borderId="0" xfId="1" applyFill="1"/>
    <xf numFmtId="0" fontId="2" fillId="0" borderId="0" xfId="0" applyFont="1" applyFill="1"/>
    <xf numFmtId="2" fontId="1" fillId="0" borderId="0" xfId="0" applyNumberFormat="1" applyFont="1" applyFill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abs/pii/S0023643813002077?via%3Dihub" TargetMode="External"/><Relationship Id="rId18" Type="http://schemas.openxmlformats.org/officeDocument/2006/relationships/hyperlink" Target="https://www.mdpi.com/2304-8158/12/7/1411" TargetMode="External"/><Relationship Id="rId26" Type="http://schemas.openxmlformats.org/officeDocument/2006/relationships/hyperlink" Target="https://www.mdpi.com/2304-8158/12/14/2805" TargetMode="External"/><Relationship Id="rId39" Type="http://schemas.openxmlformats.org/officeDocument/2006/relationships/hyperlink" Target="https://www.mdpi.com/2304-8158/12/14/2805" TargetMode="External"/><Relationship Id="rId21" Type="http://schemas.openxmlformats.org/officeDocument/2006/relationships/hyperlink" Target="https://www.mdpi.com/2304-8158/12/7/1411" TargetMode="External"/><Relationship Id="rId34" Type="http://schemas.openxmlformats.org/officeDocument/2006/relationships/hyperlink" Target="https://www.mdpi.com/2304-8158/12/14/2805" TargetMode="External"/><Relationship Id="rId42" Type="http://schemas.openxmlformats.org/officeDocument/2006/relationships/hyperlink" Target="https://www.mdpi.com/2304-8158/12/14/2805" TargetMode="External"/><Relationship Id="rId47" Type="http://schemas.openxmlformats.org/officeDocument/2006/relationships/hyperlink" Target="https://www.mdpi.com/2304-8158/12/14/2805" TargetMode="External"/><Relationship Id="rId50" Type="http://schemas.openxmlformats.org/officeDocument/2006/relationships/hyperlink" Target="https://www.mdpi.com/2304-8158/11/22/3710" TargetMode="External"/><Relationship Id="rId55" Type="http://schemas.openxmlformats.org/officeDocument/2006/relationships/hyperlink" Target="https://www.researchgate.net/publication/336879309_Product_Development_and_Quality_Evaluation_of_Biscuit_and_Ready-to-Eat_Snack_from_Cowpea-wheat_Flour_Blends" TargetMode="External"/><Relationship Id="rId7" Type="http://schemas.openxmlformats.org/officeDocument/2006/relationships/hyperlink" Target="https://itjfs.com/index.php/ijfs/article/view/2055/693" TargetMode="External"/><Relationship Id="rId2" Type="http://schemas.openxmlformats.org/officeDocument/2006/relationships/hyperlink" Target="https://itjfs.com/index.php/ijfs/article/view/2055/693" TargetMode="External"/><Relationship Id="rId16" Type="http://schemas.openxmlformats.org/officeDocument/2006/relationships/hyperlink" Target="https://www.sciencedirect.com/science/article/abs/pii/S0023643813002077?via%3Dihub" TargetMode="External"/><Relationship Id="rId29" Type="http://schemas.openxmlformats.org/officeDocument/2006/relationships/hyperlink" Target="https://www.mdpi.com/2304-8158/12/14/2805" TargetMode="External"/><Relationship Id="rId11" Type="http://schemas.openxmlformats.org/officeDocument/2006/relationships/hyperlink" Target="https://www.sciencedirect.com/science/article/abs/pii/S0023643813002077?via%3Dihub" TargetMode="External"/><Relationship Id="rId24" Type="http://schemas.openxmlformats.org/officeDocument/2006/relationships/hyperlink" Target="https://link.springer.com/article/10.1007/s11947-023-03264-1" TargetMode="External"/><Relationship Id="rId32" Type="http://schemas.openxmlformats.org/officeDocument/2006/relationships/hyperlink" Target="https://www.mdpi.com/2304-8158/12/14/2805" TargetMode="External"/><Relationship Id="rId37" Type="http://schemas.openxmlformats.org/officeDocument/2006/relationships/hyperlink" Target="https://www.mdpi.com/2304-8158/12/14/2805" TargetMode="External"/><Relationship Id="rId40" Type="http://schemas.openxmlformats.org/officeDocument/2006/relationships/hyperlink" Target="https://www.mdpi.com/2304-8158/12/14/2805" TargetMode="External"/><Relationship Id="rId45" Type="http://schemas.openxmlformats.org/officeDocument/2006/relationships/hyperlink" Target="https://www.mdpi.com/2304-8158/12/14/2805" TargetMode="External"/><Relationship Id="rId53" Type="http://schemas.openxmlformats.org/officeDocument/2006/relationships/hyperlink" Target="https://www.mdpi.com/2304-8158/11/22/3710" TargetMode="External"/><Relationship Id="rId5" Type="http://schemas.openxmlformats.org/officeDocument/2006/relationships/hyperlink" Target="https://itjfs.com/index.php/ijfs/article/view/2055/693" TargetMode="External"/><Relationship Id="rId10" Type="http://schemas.openxmlformats.org/officeDocument/2006/relationships/hyperlink" Target="https://www.sciencedirect.com/science/article/abs/pii/S0023643813002077?via%3Dihub" TargetMode="External"/><Relationship Id="rId19" Type="http://schemas.openxmlformats.org/officeDocument/2006/relationships/hyperlink" Target="https://www.mdpi.com/2304-8158/12/7/1411" TargetMode="External"/><Relationship Id="rId31" Type="http://schemas.openxmlformats.org/officeDocument/2006/relationships/hyperlink" Target="https://www.mdpi.com/2304-8158/12/14/2805" TargetMode="External"/><Relationship Id="rId44" Type="http://schemas.openxmlformats.org/officeDocument/2006/relationships/hyperlink" Target="https://www.mdpi.com/2304-8158/12/14/2805" TargetMode="External"/><Relationship Id="rId52" Type="http://schemas.openxmlformats.org/officeDocument/2006/relationships/hyperlink" Target="https://www.mdpi.com/2304-8158/11/22/3710" TargetMode="External"/><Relationship Id="rId4" Type="http://schemas.openxmlformats.org/officeDocument/2006/relationships/hyperlink" Target="https://itjfs.com/index.php/ijfs/article/view/2055/693" TargetMode="External"/><Relationship Id="rId9" Type="http://schemas.openxmlformats.org/officeDocument/2006/relationships/hyperlink" Target="https://www.sciencedirect.com/science/article/abs/pii/S0023643813002077?via%3Dihub" TargetMode="External"/><Relationship Id="rId14" Type="http://schemas.openxmlformats.org/officeDocument/2006/relationships/hyperlink" Target="https://www.sciencedirect.com/science/article/abs/pii/S0023643813002077?via%3Dihub" TargetMode="External"/><Relationship Id="rId22" Type="http://schemas.openxmlformats.org/officeDocument/2006/relationships/hyperlink" Target="https://link.springer.com/article/10.1007/s11947-023-03264-1" TargetMode="External"/><Relationship Id="rId27" Type="http://schemas.openxmlformats.org/officeDocument/2006/relationships/hyperlink" Target="https://www.mdpi.com/2304-8158/12/14/2805" TargetMode="External"/><Relationship Id="rId30" Type="http://schemas.openxmlformats.org/officeDocument/2006/relationships/hyperlink" Target="https://www.mdpi.com/2304-8158/12/14/2805" TargetMode="External"/><Relationship Id="rId35" Type="http://schemas.openxmlformats.org/officeDocument/2006/relationships/hyperlink" Target="https://www.mdpi.com/2304-8158/12/14/2805" TargetMode="External"/><Relationship Id="rId43" Type="http://schemas.openxmlformats.org/officeDocument/2006/relationships/hyperlink" Target="https://www.mdpi.com/2304-8158/12/14/2805" TargetMode="External"/><Relationship Id="rId48" Type="http://schemas.openxmlformats.org/officeDocument/2006/relationships/hyperlink" Target="https://www.mdpi.com/2304-8158/12/14/2805" TargetMode="External"/><Relationship Id="rId8" Type="http://schemas.openxmlformats.org/officeDocument/2006/relationships/hyperlink" Target="https://www.sciencedirect.com/science/article/abs/pii/S0023643813002077?via%3Dihub" TargetMode="External"/><Relationship Id="rId51" Type="http://schemas.openxmlformats.org/officeDocument/2006/relationships/hyperlink" Target="https://www.mdpi.com/2304-8158/11/22/3710" TargetMode="External"/><Relationship Id="rId3" Type="http://schemas.openxmlformats.org/officeDocument/2006/relationships/hyperlink" Target="https://itjfs.com/index.php/ijfs/article/view/2055/693" TargetMode="External"/><Relationship Id="rId12" Type="http://schemas.openxmlformats.org/officeDocument/2006/relationships/hyperlink" Target="https://www.sciencedirect.com/science/article/abs/pii/S0023643813002077?via%3Dihub" TargetMode="External"/><Relationship Id="rId17" Type="http://schemas.openxmlformats.org/officeDocument/2006/relationships/hyperlink" Target="https://www.sciencedirect.com/science/article/abs/pii/S0023643813002077?via%3Dihub" TargetMode="External"/><Relationship Id="rId25" Type="http://schemas.openxmlformats.org/officeDocument/2006/relationships/hyperlink" Target="https://link.springer.com/article/10.1007/s11947-023-03264-1" TargetMode="External"/><Relationship Id="rId33" Type="http://schemas.openxmlformats.org/officeDocument/2006/relationships/hyperlink" Target="https://www.mdpi.com/2304-8158/12/14/2805" TargetMode="External"/><Relationship Id="rId38" Type="http://schemas.openxmlformats.org/officeDocument/2006/relationships/hyperlink" Target="https://www.mdpi.com/2304-8158/12/14/2805" TargetMode="External"/><Relationship Id="rId46" Type="http://schemas.openxmlformats.org/officeDocument/2006/relationships/hyperlink" Target="https://www.mdpi.com/2304-8158/12/14/2805" TargetMode="External"/><Relationship Id="rId20" Type="http://schemas.openxmlformats.org/officeDocument/2006/relationships/hyperlink" Target="https://www.mdpi.com/2304-8158/12/7/1411" TargetMode="External"/><Relationship Id="rId41" Type="http://schemas.openxmlformats.org/officeDocument/2006/relationships/hyperlink" Target="https://www.mdpi.com/2304-8158/12/14/2805" TargetMode="External"/><Relationship Id="rId54" Type="http://schemas.openxmlformats.org/officeDocument/2006/relationships/hyperlink" Target="https://www.researchgate.net/publication/336879309_Product_Development_and_Quality_Evaluation_of_Biscuit_and_Ready-to-Eat_Snack_from_Cowpea-wheat_Flour_Blends" TargetMode="External"/><Relationship Id="rId1" Type="http://schemas.openxmlformats.org/officeDocument/2006/relationships/hyperlink" Target="https://itjfs.com/index.php/ijfs/article/view/2055/693" TargetMode="External"/><Relationship Id="rId6" Type="http://schemas.openxmlformats.org/officeDocument/2006/relationships/hyperlink" Target="https://itjfs.com/index.php/ijfs/article/view/2055/693" TargetMode="External"/><Relationship Id="rId15" Type="http://schemas.openxmlformats.org/officeDocument/2006/relationships/hyperlink" Target="https://www.sciencedirect.com/science/article/abs/pii/S0023643813002077?via%3Dihub" TargetMode="External"/><Relationship Id="rId23" Type="http://schemas.openxmlformats.org/officeDocument/2006/relationships/hyperlink" Target="https://link.springer.com/article/10.1007/s11947-023-03264-1" TargetMode="External"/><Relationship Id="rId28" Type="http://schemas.openxmlformats.org/officeDocument/2006/relationships/hyperlink" Target="https://www.mdpi.com/2304-8158/12/14/2805" TargetMode="External"/><Relationship Id="rId36" Type="http://schemas.openxmlformats.org/officeDocument/2006/relationships/hyperlink" Target="https://www.mdpi.com/2304-8158/12/14/2805" TargetMode="External"/><Relationship Id="rId49" Type="http://schemas.openxmlformats.org/officeDocument/2006/relationships/hyperlink" Target="https://www.mdpi.com/2304-8158/12/14/2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378-DA34-5F43-9FFE-C90F3723D49B}">
  <dimension ref="A1:R87"/>
  <sheetViews>
    <sheetView tabSelected="1" zoomScale="90" zoomScaleNormal="90" workbookViewId="0">
      <selection activeCell="C2" sqref="C2"/>
    </sheetView>
  </sheetViews>
  <sheetFormatPr baseColWidth="10" defaultRowHeight="16" x14ac:dyDescent="0.2"/>
  <cols>
    <col min="1" max="1" width="10.83203125" style="1"/>
    <col min="2" max="2" width="10.83203125" style="7"/>
    <col min="3" max="3" width="42.1640625" style="1" customWidth="1"/>
    <col min="4" max="4" width="22.6640625" style="1" customWidth="1"/>
    <col min="5" max="5" width="18" style="1" customWidth="1"/>
    <col min="6" max="9" width="14.1640625" style="1" customWidth="1"/>
    <col min="10" max="11" width="25.33203125" style="1" customWidth="1"/>
    <col min="12" max="12" width="13.5" style="1" customWidth="1"/>
    <col min="13" max="13" width="26.83203125" style="1" customWidth="1"/>
    <col min="14" max="14" width="4.6640625" style="1" customWidth="1"/>
    <col min="15" max="15" width="10.83203125" style="1" customWidth="1"/>
    <col min="16" max="16" width="0.1640625" style="1" customWidth="1"/>
    <col min="17" max="17" width="11.6640625" style="1" customWidth="1"/>
    <col min="18" max="18" width="17.33203125" style="1" customWidth="1"/>
    <col min="19" max="16384" width="10.83203125" style="1"/>
  </cols>
  <sheetData>
    <row r="1" spans="1:12" x14ac:dyDescent="0.2">
      <c r="A1" s="1" t="s">
        <v>54</v>
      </c>
      <c r="B1" s="7" t="s">
        <v>53</v>
      </c>
      <c r="C1" s="1" t="s">
        <v>128</v>
      </c>
      <c r="D1" s="1" t="s">
        <v>126</v>
      </c>
      <c r="E1" s="1" t="s">
        <v>127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119</v>
      </c>
      <c r="L1" s="1" t="s">
        <v>5</v>
      </c>
    </row>
    <row r="2" spans="1:12" x14ac:dyDescent="0.2">
      <c r="A2" s="1">
        <v>1</v>
      </c>
      <c r="B2" s="7" t="s">
        <v>6</v>
      </c>
      <c r="C2" s="1" t="s">
        <v>7</v>
      </c>
      <c r="D2" s="1">
        <v>3</v>
      </c>
      <c r="E2" s="1">
        <v>82</v>
      </c>
      <c r="F2" s="1">
        <v>0</v>
      </c>
      <c r="G2" s="1">
        <v>5</v>
      </c>
      <c r="H2" s="1">
        <v>0</v>
      </c>
      <c r="I2" s="1">
        <f>100-SUM(E2:H2)</f>
        <v>13</v>
      </c>
      <c r="J2" s="1">
        <v>174.8</v>
      </c>
      <c r="K2" s="1">
        <v>0</v>
      </c>
      <c r="L2" s="4" t="s">
        <v>8</v>
      </c>
    </row>
    <row r="3" spans="1:12" x14ac:dyDescent="0.2">
      <c r="A3" s="1">
        <v>2</v>
      </c>
      <c r="B3" s="7" t="s">
        <v>9</v>
      </c>
      <c r="C3" s="1" t="s">
        <v>10</v>
      </c>
      <c r="D3" s="1">
        <v>3</v>
      </c>
      <c r="E3" s="1">
        <v>30</v>
      </c>
      <c r="F3" s="1">
        <v>60</v>
      </c>
      <c r="G3" s="1">
        <v>3.6</v>
      </c>
      <c r="H3" s="1">
        <v>0</v>
      </c>
      <c r="I3" s="1">
        <f>100-SUM(E3:H3)</f>
        <v>6.4000000000000057</v>
      </c>
      <c r="J3" s="1">
        <v>19.05</v>
      </c>
      <c r="K3" s="1">
        <v>0</v>
      </c>
      <c r="L3" s="4" t="s">
        <v>8</v>
      </c>
    </row>
    <row r="4" spans="1:12" x14ac:dyDescent="0.2">
      <c r="A4" s="1">
        <v>3</v>
      </c>
      <c r="B4" s="7" t="s">
        <v>11</v>
      </c>
      <c r="C4" s="1" t="s">
        <v>12</v>
      </c>
      <c r="D4" s="1">
        <v>3</v>
      </c>
      <c r="E4" s="1">
        <v>81.38</v>
      </c>
      <c r="F4" s="1">
        <v>5.5</v>
      </c>
      <c r="G4" s="1">
        <v>7</v>
      </c>
      <c r="H4" s="1">
        <f>100-SUM(E4:G4,I4)</f>
        <v>1.1200000000000045</v>
      </c>
      <c r="I4" s="1">
        <v>5</v>
      </c>
      <c r="J4" s="1">
        <v>89.68</v>
      </c>
      <c r="K4" s="1">
        <v>0</v>
      </c>
      <c r="L4" s="4" t="s">
        <v>8</v>
      </c>
    </row>
    <row r="5" spans="1:12" x14ac:dyDescent="0.2">
      <c r="A5" s="1">
        <v>4</v>
      </c>
      <c r="B5" s="7" t="s">
        <v>13</v>
      </c>
      <c r="C5" s="1" t="s">
        <v>14</v>
      </c>
      <c r="D5" s="1">
        <v>3</v>
      </c>
      <c r="E5" s="1">
        <v>36.270000000000003</v>
      </c>
      <c r="H5" s="1">
        <v>0</v>
      </c>
      <c r="J5" s="1">
        <v>39.68</v>
      </c>
      <c r="K5" s="1">
        <v>0</v>
      </c>
      <c r="L5" s="4" t="s">
        <v>8</v>
      </c>
    </row>
    <row r="6" spans="1:12" x14ac:dyDescent="0.2">
      <c r="A6" s="1">
        <v>5</v>
      </c>
      <c r="B6" s="7" t="s">
        <v>15</v>
      </c>
      <c r="C6" s="1" t="s">
        <v>16</v>
      </c>
      <c r="D6" s="1">
        <v>3</v>
      </c>
      <c r="E6" s="1">
        <v>78.69</v>
      </c>
      <c r="F6" s="1">
        <v>0</v>
      </c>
      <c r="G6" s="1">
        <f>100-E6</f>
        <v>21.310000000000002</v>
      </c>
      <c r="H6" s="1">
        <v>0</v>
      </c>
      <c r="I6" s="1">
        <v>0</v>
      </c>
      <c r="J6" s="1">
        <v>64.290000000000006</v>
      </c>
      <c r="K6" s="1">
        <v>1</v>
      </c>
      <c r="L6" s="4" t="s">
        <v>8</v>
      </c>
    </row>
    <row r="7" spans="1:12" x14ac:dyDescent="0.2">
      <c r="A7" s="1">
        <v>6</v>
      </c>
      <c r="B7" s="7" t="s">
        <v>17</v>
      </c>
      <c r="C7" s="1" t="s">
        <v>18</v>
      </c>
      <c r="D7" s="1">
        <v>3</v>
      </c>
      <c r="E7" s="1">
        <v>80.39</v>
      </c>
      <c r="F7" s="1">
        <v>0</v>
      </c>
      <c r="G7" s="1">
        <f>100-E7</f>
        <v>19.61</v>
      </c>
      <c r="H7" s="1">
        <v>0</v>
      </c>
      <c r="I7" s="1">
        <v>0</v>
      </c>
      <c r="J7" s="1">
        <v>81.75</v>
      </c>
      <c r="K7" s="1">
        <v>1</v>
      </c>
      <c r="L7" s="4" t="s">
        <v>8</v>
      </c>
    </row>
    <row r="8" spans="1:12" x14ac:dyDescent="0.2">
      <c r="A8" s="1">
        <v>7</v>
      </c>
      <c r="B8" s="7" t="s">
        <v>19</v>
      </c>
      <c r="C8" s="1" t="s">
        <v>20</v>
      </c>
      <c r="D8" s="1">
        <v>3</v>
      </c>
      <c r="E8" s="1">
        <v>89.52</v>
      </c>
      <c r="F8" s="1">
        <v>0</v>
      </c>
      <c r="G8" s="1">
        <f>100-E8</f>
        <v>10.480000000000004</v>
      </c>
      <c r="H8" s="1">
        <v>0</v>
      </c>
      <c r="I8" s="1">
        <v>0</v>
      </c>
      <c r="J8" s="1">
        <v>129.36000000000001</v>
      </c>
      <c r="K8" s="1">
        <v>1</v>
      </c>
      <c r="L8" s="4" t="s">
        <v>8</v>
      </c>
    </row>
    <row r="9" spans="1:12" x14ac:dyDescent="0.2">
      <c r="A9" s="1">
        <v>8</v>
      </c>
      <c r="B9" s="7" t="s">
        <v>21</v>
      </c>
      <c r="C9" s="1" t="s">
        <v>22</v>
      </c>
      <c r="D9" s="1">
        <v>3</v>
      </c>
      <c r="E9" s="1">
        <v>91.7</v>
      </c>
      <c r="F9" s="1">
        <v>0</v>
      </c>
      <c r="G9" s="1">
        <f>100-E9</f>
        <v>8.2999999999999972</v>
      </c>
      <c r="H9" s="1">
        <v>0</v>
      </c>
      <c r="I9" s="1">
        <v>0</v>
      </c>
      <c r="J9" s="1">
        <v>126.98</v>
      </c>
      <c r="K9" s="1">
        <v>1</v>
      </c>
      <c r="L9" s="4" t="s">
        <v>8</v>
      </c>
    </row>
    <row r="10" spans="1:12" x14ac:dyDescent="0.2">
      <c r="A10" s="1">
        <v>9</v>
      </c>
      <c r="B10" s="7" t="s">
        <v>23</v>
      </c>
      <c r="C10" s="1" t="s">
        <v>24</v>
      </c>
      <c r="D10" s="1">
        <v>3</v>
      </c>
      <c r="E10" s="1">
        <v>76.09</v>
      </c>
      <c r="F10" s="1">
        <v>2</v>
      </c>
      <c r="G10" s="1">
        <v>8</v>
      </c>
      <c r="J10" s="1">
        <v>108.47</v>
      </c>
      <c r="K10" s="1">
        <v>1</v>
      </c>
      <c r="L10" s="4" t="s">
        <v>8</v>
      </c>
    </row>
    <row r="11" spans="1:12" x14ac:dyDescent="0.2">
      <c r="A11" s="1">
        <v>10</v>
      </c>
      <c r="B11" s="7" t="s">
        <v>25</v>
      </c>
      <c r="C11" s="1" t="s">
        <v>26</v>
      </c>
      <c r="D11" s="1">
        <v>3</v>
      </c>
      <c r="E11" s="1">
        <v>76.790000000000006</v>
      </c>
      <c r="F11" s="1">
        <v>2</v>
      </c>
      <c r="G11" s="1">
        <v>8</v>
      </c>
      <c r="J11" s="1">
        <v>128.84</v>
      </c>
      <c r="K11" s="1">
        <v>1</v>
      </c>
      <c r="L11" s="4" t="s">
        <v>8</v>
      </c>
    </row>
    <row r="12" spans="1:12" x14ac:dyDescent="0.2">
      <c r="A12" s="1">
        <v>11</v>
      </c>
      <c r="B12" s="7" t="s">
        <v>27</v>
      </c>
      <c r="C12" s="1" t="s">
        <v>28</v>
      </c>
      <c r="D12" s="1">
        <v>3</v>
      </c>
      <c r="E12" s="1">
        <v>77.38</v>
      </c>
      <c r="F12" s="1">
        <v>2</v>
      </c>
      <c r="G12" s="1">
        <v>8</v>
      </c>
      <c r="J12" s="1">
        <v>106.35</v>
      </c>
      <c r="K12" s="1">
        <v>1</v>
      </c>
      <c r="L12" s="4" t="s">
        <v>8</v>
      </c>
    </row>
    <row r="13" spans="1:12" x14ac:dyDescent="0.2">
      <c r="A13" s="1">
        <v>12</v>
      </c>
      <c r="C13" s="1" t="s">
        <v>29</v>
      </c>
      <c r="D13" s="1">
        <f>3/(E13/100)</f>
        <v>5.1194539249146764</v>
      </c>
      <c r="E13" s="1">
        <v>58.6</v>
      </c>
      <c r="F13" s="1">
        <v>2.2000000000000002</v>
      </c>
      <c r="G13" s="1">
        <v>29.1</v>
      </c>
      <c r="H13" s="1">
        <v>2.8</v>
      </c>
      <c r="I13" s="1">
        <v>7.2999999999999972</v>
      </c>
      <c r="J13" s="1">
        <v>137.19999999999999</v>
      </c>
      <c r="K13" s="1">
        <v>1</v>
      </c>
      <c r="L13" s="4" t="s">
        <v>30</v>
      </c>
    </row>
    <row r="14" spans="1:12" x14ac:dyDescent="0.2">
      <c r="A14" s="1">
        <v>13</v>
      </c>
      <c r="C14" s="1" t="s">
        <v>31</v>
      </c>
      <c r="D14" s="1">
        <f>3/(E14/100)</f>
        <v>6.3694267515923562</v>
      </c>
      <c r="E14" s="1">
        <v>47.1</v>
      </c>
      <c r="F14" s="1">
        <v>11.3</v>
      </c>
      <c r="G14" s="1">
        <v>21.2</v>
      </c>
      <c r="H14" s="1">
        <v>13.4</v>
      </c>
      <c r="I14" s="1">
        <v>6.9999999999999858</v>
      </c>
      <c r="J14" s="1">
        <v>70.2</v>
      </c>
      <c r="K14" s="1">
        <v>1</v>
      </c>
      <c r="L14" s="4" t="s">
        <v>30</v>
      </c>
    </row>
    <row r="15" spans="1:12" x14ac:dyDescent="0.2">
      <c r="A15" s="1">
        <v>14</v>
      </c>
      <c r="C15" s="1" t="s">
        <v>32</v>
      </c>
      <c r="D15" s="1">
        <f>3/(E15/100)</f>
        <v>6.024096385542169</v>
      </c>
      <c r="E15" s="1">
        <v>49.8</v>
      </c>
      <c r="F15" s="1">
        <v>8.8000000000000007</v>
      </c>
      <c r="G15" s="1">
        <v>23</v>
      </c>
      <c r="H15" s="1">
        <v>10.6</v>
      </c>
      <c r="I15" s="1">
        <v>7.8000000000000114</v>
      </c>
      <c r="J15" s="1">
        <v>82.1</v>
      </c>
      <c r="K15" s="1">
        <v>1</v>
      </c>
      <c r="L15" s="4" t="s">
        <v>30</v>
      </c>
    </row>
    <row r="16" spans="1:12" x14ac:dyDescent="0.2">
      <c r="A16" s="1">
        <v>15</v>
      </c>
      <c r="C16" s="1" t="s">
        <v>33</v>
      </c>
      <c r="D16" s="1">
        <f>3/(E16/100)</f>
        <v>5.7581573896353166</v>
      </c>
      <c r="E16" s="1">
        <v>52.1</v>
      </c>
      <c r="F16" s="1">
        <v>6.4</v>
      </c>
      <c r="G16" s="1">
        <v>25.3</v>
      </c>
      <c r="H16" s="1">
        <v>7.9</v>
      </c>
      <c r="I16" s="1">
        <v>8.2999999999999972</v>
      </c>
      <c r="J16" s="1">
        <v>96.3</v>
      </c>
      <c r="K16" s="1">
        <v>1</v>
      </c>
      <c r="L16" s="4" t="s">
        <v>30</v>
      </c>
    </row>
    <row r="17" spans="1:12" x14ac:dyDescent="0.2">
      <c r="A17" s="1">
        <v>16</v>
      </c>
      <c r="C17" s="1" t="s">
        <v>34</v>
      </c>
      <c r="D17" s="1">
        <f>3/(E17/100)</f>
        <v>5.4054054054054053</v>
      </c>
      <c r="E17" s="1">
        <v>55.5</v>
      </c>
      <c r="F17" s="1">
        <v>4.0999999999999996</v>
      </c>
      <c r="G17" s="1">
        <v>27.7</v>
      </c>
      <c r="H17" s="1">
        <v>5.0999999999999996</v>
      </c>
      <c r="I17" s="1">
        <v>7.6000000000000085</v>
      </c>
      <c r="J17" s="1">
        <v>109.5</v>
      </c>
      <c r="K17" s="1">
        <v>1</v>
      </c>
      <c r="L17" s="4" t="s">
        <v>30</v>
      </c>
    </row>
    <row r="18" spans="1:12" x14ac:dyDescent="0.2">
      <c r="A18" s="1">
        <v>17</v>
      </c>
      <c r="B18" s="7" t="s">
        <v>35</v>
      </c>
      <c r="C18" s="1" t="s">
        <v>121</v>
      </c>
      <c r="D18" s="1">
        <v>4</v>
      </c>
      <c r="E18" s="1">
        <v>24.264466398870915</v>
      </c>
      <c r="F18" s="1">
        <v>2.1713169037020954</v>
      </c>
      <c r="G18" s="1">
        <v>67.538812289653677</v>
      </c>
      <c r="H18" s="1">
        <v>2.2255998262946473</v>
      </c>
      <c r="I18" s="1">
        <v>3.6803821517750515</v>
      </c>
      <c r="J18" s="1">
        <v>100</v>
      </c>
      <c r="K18" s="1">
        <v>1</v>
      </c>
      <c r="L18" s="4" t="s">
        <v>8</v>
      </c>
    </row>
    <row r="19" spans="1:12" x14ac:dyDescent="0.2">
      <c r="A19" s="1">
        <v>18</v>
      </c>
      <c r="B19" s="7" t="s">
        <v>36</v>
      </c>
      <c r="C19" s="1" t="s">
        <v>120</v>
      </c>
      <c r="D19" s="1">
        <v>4</v>
      </c>
      <c r="E19" s="1">
        <v>14.761904761904761</v>
      </c>
      <c r="F19" s="1">
        <v>2.2148394241417497</v>
      </c>
      <c r="G19" s="1">
        <v>78.039867109634542</v>
      </c>
      <c r="H19" s="1">
        <v>3.5105204872646731</v>
      </c>
      <c r="I19" s="1">
        <v>1.539313399778516</v>
      </c>
      <c r="J19" s="1">
        <v>90</v>
      </c>
      <c r="K19" s="1">
        <v>1</v>
      </c>
      <c r="L19" s="4" t="s">
        <v>8</v>
      </c>
    </row>
    <row r="20" spans="1:12" x14ac:dyDescent="0.2">
      <c r="A20" s="1">
        <v>19</v>
      </c>
      <c r="B20" s="7" t="s">
        <v>37</v>
      </c>
      <c r="C20" s="1" t="s">
        <v>122</v>
      </c>
      <c r="D20" s="1">
        <v>4</v>
      </c>
      <c r="E20" s="1">
        <v>19.325422983959569</v>
      </c>
      <c r="F20" s="1">
        <v>1.6479894528675016</v>
      </c>
      <c r="G20" s="1">
        <v>75.543836519446273</v>
      </c>
      <c r="H20" s="1">
        <v>2.6807295099978026</v>
      </c>
      <c r="I20" s="1">
        <v>2.4170511975390028</v>
      </c>
      <c r="J20" s="1">
        <v>85</v>
      </c>
      <c r="K20" s="1">
        <v>1</v>
      </c>
      <c r="L20" s="4" t="s">
        <v>8</v>
      </c>
    </row>
    <row r="21" spans="1:12" x14ac:dyDescent="0.2">
      <c r="A21" s="1">
        <v>20</v>
      </c>
      <c r="B21" s="7" t="s">
        <v>38</v>
      </c>
      <c r="C21" s="1" t="s">
        <v>120</v>
      </c>
      <c r="D21" s="1">
        <v>4</v>
      </c>
      <c r="E21" s="1">
        <v>17.811816192560176</v>
      </c>
      <c r="F21" s="1">
        <v>1.6411378555798686</v>
      </c>
      <c r="G21" s="1">
        <v>74.835886214442013</v>
      </c>
      <c r="H21" s="1">
        <v>2.9649890590809624</v>
      </c>
      <c r="I21" s="1">
        <v>2.1772428884026258</v>
      </c>
      <c r="J21" s="1">
        <v>70</v>
      </c>
      <c r="K21" s="1">
        <v>1</v>
      </c>
      <c r="L21" s="4" t="s">
        <v>8</v>
      </c>
    </row>
    <row r="22" spans="1:12" x14ac:dyDescent="0.2">
      <c r="A22" s="1">
        <v>21</v>
      </c>
      <c r="B22" s="7" t="s">
        <v>39</v>
      </c>
      <c r="C22" s="1" t="s">
        <v>123</v>
      </c>
      <c r="D22" s="1">
        <v>4</v>
      </c>
      <c r="E22" s="1">
        <v>16.411499063773544</v>
      </c>
      <c r="F22" s="1">
        <v>2.2028857803722879</v>
      </c>
      <c r="G22" s="1">
        <v>76.660425156955611</v>
      </c>
      <c r="H22" s="1">
        <v>3.1280978081286488</v>
      </c>
      <c r="I22" s="1">
        <v>1.5860777618680473</v>
      </c>
      <c r="J22" s="1">
        <v>45</v>
      </c>
      <c r="K22" s="1">
        <v>1</v>
      </c>
      <c r="L22" s="4" t="s">
        <v>8</v>
      </c>
    </row>
    <row r="23" spans="1:12" x14ac:dyDescent="0.2">
      <c r="A23" s="1">
        <v>22</v>
      </c>
      <c r="B23" s="7" t="s">
        <v>40</v>
      </c>
      <c r="C23" s="1" t="s">
        <v>124</v>
      </c>
      <c r="D23" s="1">
        <v>4</v>
      </c>
      <c r="E23" s="1">
        <v>18.869400067031616</v>
      </c>
      <c r="F23" s="1">
        <v>1.1171936096525528</v>
      </c>
      <c r="G23" s="1">
        <v>74.48329795553569</v>
      </c>
      <c r="H23" s="1">
        <v>2.6142330465869734</v>
      </c>
      <c r="I23" s="1">
        <v>1.7875097754440845</v>
      </c>
      <c r="J23" s="1">
        <v>35</v>
      </c>
      <c r="K23" s="1">
        <v>1</v>
      </c>
      <c r="L23" s="4" t="s">
        <v>8</v>
      </c>
    </row>
    <row r="24" spans="1:12" x14ac:dyDescent="0.2">
      <c r="A24" s="1">
        <v>23</v>
      </c>
      <c r="B24" s="7" t="s">
        <v>41</v>
      </c>
      <c r="C24" s="1" t="s">
        <v>125</v>
      </c>
      <c r="D24" s="1">
        <v>4</v>
      </c>
      <c r="E24" s="1">
        <v>14.051600044291883</v>
      </c>
      <c r="F24" s="1">
        <v>2.4914184475694827</v>
      </c>
      <c r="G24" s="1">
        <v>78.330195991584532</v>
      </c>
      <c r="H24" s="1">
        <v>3.4658398848411025</v>
      </c>
      <c r="I24" s="1">
        <v>1.5502159229321226</v>
      </c>
      <c r="J24" s="1">
        <v>20</v>
      </c>
      <c r="K24" s="1">
        <v>1</v>
      </c>
      <c r="L24" s="4" t="s">
        <v>8</v>
      </c>
    </row>
    <row r="25" spans="1:12" x14ac:dyDescent="0.2">
      <c r="A25" s="1">
        <v>24</v>
      </c>
      <c r="C25" s="1" t="s">
        <v>42</v>
      </c>
      <c r="D25" s="1">
        <v>2</v>
      </c>
      <c r="E25" s="1">
        <v>11</v>
      </c>
      <c r="F25" s="1">
        <v>1.5</v>
      </c>
      <c r="G25" s="1">
        <v>76</v>
      </c>
      <c r="H25" s="1">
        <v>3</v>
      </c>
      <c r="I25" s="1">
        <v>0.5</v>
      </c>
      <c r="J25" s="1">
        <v>11.76</v>
      </c>
      <c r="K25" s="1">
        <v>1</v>
      </c>
      <c r="L25" s="4" t="s">
        <v>43</v>
      </c>
    </row>
    <row r="26" spans="1:12" x14ac:dyDescent="0.2">
      <c r="A26" s="1">
        <v>25</v>
      </c>
      <c r="C26" s="1" t="s">
        <v>44</v>
      </c>
      <c r="D26" s="1">
        <v>2</v>
      </c>
      <c r="E26" s="1">
        <v>11</v>
      </c>
      <c r="F26" s="1">
        <v>1.5</v>
      </c>
      <c r="G26" s="1">
        <v>76</v>
      </c>
      <c r="H26" s="1">
        <v>3</v>
      </c>
      <c r="I26" s="1">
        <v>0.5</v>
      </c>
      <c r="J26" s="1">
        <v>4.92</v>
      </c>
      <c r="K26" s="1">
        <v>1</v>
      </c>
      <c r="L26" s="4" t="s">
        <v>43</v>
      </c>
    </row>
    <row r="27" spans="1:12" x14ac:dyDescent="0.2">
      <c r="A27" s="1">
        <v>26</v>
      </c>
      <c r="C27" s="1" t="s">
        <v>45</v>
      </c>
      <c r="D27" s="1">
        <v>2</v>
      </c>
      <c r="E27" s="1">
        <v>7</v>
      </c>
      <c r="F27" s="1">
        <v>1.5</v>
      </c>
      <c r="G27" s="1">
        <v>88</v>
      </c>
      <c r="H27" s="1">
        <v>2</v>
      </c>
      <c r="I27" s="1">
        <v>1.5</v>
      </c>
      <c r="J27" s="1">
        <v>2.29</v>
      </c>
      <c r="K27" s="1">
        <v>1</v>
      </c>
      <c r="L27" s="4" t="s">
        <v>43</v>
      </c>
    </row>
    <row r="28" spans="1:12" x14ac:dyDescent="0.2">
      <c r="A28" s="1">
        <v>27</v>
      </c>
      <c r="C28" s="1" t="s">
        <v>46</v>
      </c>
      <c r="D28" s="1">
        <v>2</v>
      </c>
      <c r="E28" s="1">
        <v>22</v>
      </c>
      <c r="F28" s="1">
        <v>6</v>
      </c>
      <c r="G28" s="1">
        <v>60</v>
      </c>
      <c r="H28" s="1">
        <v>6</v>
      </c>
      <c r="I28" s="1">
        <v>3.4</v>
      </c>
      <c r="J28" s="1">
        <v>19.61</v>
      </c>
      <c r="K28" s="1">
        <v>1</v>
      </c>
      <c r="L28" s="4" t="s">
        <v>43</v>
      </c>
    </row>
    <row r="29" spans="1:12" x14ac:dyDescent="0.2">
      <c r="A29" s="1">
        <v>28</v>
      </c>
      <c r="C29" s="1" t="s">
        <v>47</v>
      </c>
      <c r="D29" s="1">
        <v>2</v>
      </c>
      <c r="E29" s="1">
        <v>9</v>
      </c>
      <c r="F29" s="1">
        <v>1.5</v>
      </c>
      <c r="G29" s="1">
        <v>82</v>
      </c>
      <c r="H29" s="1">
        <v>2.5</v>
      </c>
      <c r="I29" s="1">
        <v>1</v>
      </c>
      <c r="J29" s="1">
        <v>8.56</v>
      </c>
      <c r="K29" s="1">
        <v>1</v>
      </c>
      <c r="L29" s="4" t="s">
        <v>43</v>
      </c>
    </row>
    <row r="30" spans="1:12" x14ac:dyDescent="0.2">
      <c r="A30" s="1">
        <v>29</v>
      </c>
      <c r="C30" s="1" t="s">
        <v>48</v>
      </c>
      <c r="D30" s="1">
        <v>2</v>
      </c>
      <c r="E30" s="1">
        <v>16.5</v>
      </c>
      <c r="F30" s="1">
        <v>3.75</v>
      </c>
      <c r="G30" s="1">
        <v>68</v>
      </c>
      <c r="H30" s="1">
        <v>4.5</v>
      </c>
      <c r="I30" s="1">
        <v>1.95</v>
      </c>
      <c r="J30" s="1">
        <v>23.43</v>
      </c>
      <c r="K30" s="1">
        <v>1</v>
      </c>
      <c r="L30" s="4" t="s">
        <v>43</v>
      </c>
    </row>
    <row r="31" spans="1:12" x14ac:dyDescent="0.2">
      <c r="A31" s="1">
        <v>30</v>
      </c>
      <c r="C31" s="1" t="s">
        <v>49</v>
      </c>
      <c r="D31" s="1">
        <v>2</v>
      </c>
      <c r="E31" s="1">
        <v>14.5</v>
      </c>
      <c r="F31" s="1">
        <v>3.75</v>
      </c>
      <c r="G31" s="1">
        <v>74</v>
      </c>
      <c r="H31" s="1">
        <v>4</v>
      </c>
      <c r="I31" s="1">
        <v>2.4500000000000002</v>
      </c>
      <c r="J31" s="1">
        <v>6.34</v>
      </c>
      <c r="K31" s="1">
        <v>1</v>
      </c>
      <c r="L31" s="4" t="s">
        <v>43</v>
      </c>
    </row>
    <row r="32" spans="1:12" x14ac:dyDescent="0.2">
      <c r="A32" s="1">
        <v>31</v>
      </c>
      <c r="C32" s="1" t="s">
        <v>50</v>
      </c>
      <c r="D32" s="1">
        <v>2</v>
      </c>
      <c r="E32" s="1">
        <v>16.5</v>
      </c>
      <c r="F32" s="1">
        <v>3.75</v>
      </c>
      <c r="G32" s="1">
        <v>68</v>
      </c>
      <c r="H32" s="1">
        <v>4.5</v>
      </c>
      <c r="I32" s="1">
        <v>1.95</v>
      </c>
      <c r="J32" s="1">
        <v>7.55</v>
      </c>
      <c r="K32" s="1">
        <v>1</v>
      </c>
      <c r="L32" s="4" t="s">
        <v>43</v>
      </c>
    </row>
    <row r="33" spans="1:12" x14ac:dyDescent="0.2">
      <c r="A33" s="1">
        <v>32</v>
      </c>
      <c r="C33" s="1" t="s">
        <v>51</v>
      </c>
      <c r="D33" s="1">
        <v>2</v>
      </c>
      <c r="E33" s="1">
        <v>13.3</v>
      </c>
      <c r="F33" s="1">
        <v>3</v>
      </c>
      <c r="G33" s="1">
        <v>74.7</v>
      </c>
      <c r="H33" s="1">
        <v>3.7</v>
      </c>
      <c r="I33" s="1">
        <v>1.8</v>
      </c>
      <c r="J33" s="1">
        <v>11.45</v>
      </c>
      <c r="K33" s="1">
        <v>1</v>
      </c>
      <c r="L33" s="4" t="s">
        <v>43</v>
      </c>
    </row>
    <row r="34" spans="1:12" x14ac:dyDescent="0.2">
      <c r="A34" s="1">
        <v>33</v>
      </c>
      <c r="C34" s="1" t="s">
        <v>52</v>
      </c>
      <c r="D34" s="1">
        <v>2</v>
      </c>
      <c r="E34" s="1">
        <v>13.3</v>
      </c>
      <c r="F34" s="1">
        <v>3</v>
      </c>
      <c r="G34" s="1">
        <v>74.7</v>
      </c>
      <c r="H34" s="1">
        <v>3.7</v>
      </c>
      <c r="I34" s="1">
        <v>1.8</v>
      </c>
      <c r="J34" s="1">
        <v>5.65</v>
      </c>
      <c r="K34" s="1">
        <v>1</v>
      </c>
      <c r="L34" s="4" t="s">
        <v>43</v>
      </c>
    </row>
    <row r="35" spans="1:12" x14ac:dyDescent="0.2">
      <c r="A35" s="1">
        <v>34</v>
      </c>
      <c r="B35" s="2"/>
      <c r="C35" s="2" t="s">
        <v>115</v>
      </c>
      <c r="D35" s="2">
        <v>1</v>
      </c>
      <c r="E35" s="1">
        <v>13.094999999999999</v>
      </c>
      <c r="F35" s="1">
        <v>1</v>
      </c>
      <c r="G35" s="1">
        <v>83.2</v>
      </c>
      <c r="H35" s="3">
        <v>0</v>
      </c>
      <c r="I35" s="3"/>
      <c r="J35" s="1">
        <v>82.35</v>
      </c>
      <c r="K35" s="1">
        <v>0</v>
      </c>
      <c r="L35" s="4" t="s">
        <v>68</v>
      </c>
    </row>
    <row r="36" spans="1:12" x14ac:dyDescent="0.2">
      <c r="A36" s="1">
        <v>35</v>
      </c>
      <c r="B36" s="2"/>
      <c r="C36" s="5" t="s">
        <v>116</v>
      </c>
      <c r="D36" s="2">
        <v>1</v>
      </c>
      <c r="E36" s="1">
        <v>13.195</v>
      </c>
      <c r="F36" s="1">
        <v>0.8</v>
      </c>
      <c r="G36" s="1">
        <v>83.2</v>
      </c>
      <c r="H36" s="3">
        <v>0</v>
      </c>
      <c r="I36" s="3"/>
      <c r="J36" s="1">
        <v>75.400000000000006</v>
      </c>
      <c r="K36" s="1">
        <v>0</v>
      </c>
      <c r="L36" s="4" t="s">
        <v>68</v>
      </c>
    </row>
    <row r="37" spans="1:12" x14ac:dyDescent="0.2">
      <c r="A37" s="1">
        <v>36</v>
      </c>
      <c r="B37" s="2"/>
      <c r="C37" s="2" t="s">
        <v>117</v>
      </c>
      <c r="D37" s="2">
        <v>1</v>
      </c>
      <c r="E37" s="1">
        <v>78.599999999999994</v>
      </c>
      <c r="F37" s="1">
        <v>5.4</v>
      </c>
      <c r="G37" s="1">
        <v>7.3</v>
      </c>
      <c r="H37" s="3">
        <v>0</v>
      </c>
      <c r="I37" s="3"/>
      <c r="J37" s="1">
        <v>459.1</v>
      </c>
      <c r="K37" s="1">
        <v>0</v>
      </c>
      <c r="L37" s="4" t="s">
        <v>68</v>
      </c>
    </row>
    <row r="38" spans="1:12" x14ac:dyDescent="0.2">
      <c r="A38" s="1">
        <v>37</v>
      </c>
      <c r="B38" s="2"/>
      <c r="C38" s="2" t="s">
        <v>118</v>
      </c>
      <c r="D38" s="2">
        <v>1</v>
      </c>
      <c r="E38" s="1">
        <v>35.450000000000003</v>
      </c>
      <c r="F38" s="1">
        <v>0.7</v>
      </c>
      <c r="G38" s="1">
        <v>55.3</v>
      </c>
      <c r="H38" s="3">
        <v>0</v>
      </c>
      <c r="I38" s="3"/>
      <c r="J38" s="1">
        <v>90.65</v>
      </c>
      <c r="K38" s="1">
        <v>0</v>
      </c>
      <c r="L38" s="4" t="s">
        <v>68</v>
      </c>
    </row>
    <row r="39" spans="1:12" x14ac:dyDescent="0.2">
      <c r="A39" s="1">
        <v>38</v>
      </c>
      <c r="B39" s="2" t="s">
        <v>23</v>
      </c>
      <c r="C39" s="2" t="s">
        <v>55</v>
      </c>
      <c r="D39" s="2">
        <v>3</v>
      </c>
      <c r="E39" s="2">
        <v>79</v>
      </c>
      <c r="F39" s="3"/>
      <c r="G39" s="3"/>
      <c r="H39" s="3"/>
      <c r="I39" s="3"/>
      <c r="J39" s="2">
        <v>108.47</v>
      </c>
      <c r="K39" s="1">
        <v>1</v>
      </c>
      <c r="L39" s="4" t="s">
        <v>69</v>
      </c>
    </row>
    <row r="40" spans="1:12" x14ac:dyDescent="0.2">
      <c r="A40" s="1">
        <v>39</v>
      </c>
      <c r="B40" s="2" t="s">
        <v>25</v>
      </c>
      <c r="C40" s="2" t="s">
        <v>55</v>
      </c>
      <c r="D40" s="2">
        <v>3</v>
      </c>
      <c r="E40" s="2">
        <v>79</v>
      </c>
      <c r="F40" s="3"/>
      <c r="G40" s="3"/>
      <c r="H40" s="3"/>
      <c r="I40" s="3"/>
      <c r="J40" s="2">
        <v>128.84</v>
      </c>
      <c r="K40" s="1">
        <v>1</v>
      </c>
      <c r="L40" s="4" t="s">
        <v>69</v>
      </c>
    </row>
    <row r="41" spans="1:12" x14ac:dyDescent="0.2">
      <c r="A41" s="1">
        <v>40</v>
      </c>
      <c r="B41" s="2" t="s">
        <v>27</v>
      </c>
      <c r="C41" s="2" t="s">
        <v>55</v>
      </c>
      <c r="D41" s="2">
        <v>3</v>
      </c>
      <c r="E41" s="2">
        <v>85</v>
      </c>
      <c r="F41" s="3"/>
      <c r="G41" s="3"/>
      <c r="H41" s="3"/>
      <c r="I41" s="3"/>
      <c r="J41" s="2">
        <v>106.35</v>
      </c>
      <c r="K41" s="1">
        <v>1</v>
      </c>
      <c r="L41" s="4" t="s">
        <v>69</v>
      </c>
    </row>
    <row r="42" spans="1:12" x14ac:dyDescent="0.2">
      <c r="A42" s="1">
        <v>41</v>
      </c>
      <c r="B42" s="2" t="s">
        <v>19</v>
      </c>
      <c r="C42" s="2" t="s">
        <v>56</v>
      </c>
      <c r="D42" s="2">
        <v>3</v>
      </c>
      <c r="E42" s="2">
        <v>90.5</v>
      </c>
      <c r="F42" s="2">
        <v>0</v>
      </c>
      <c r="G42" s="1">
        <f>100-E42</f>
        <v>9.5</v>
      </c>
      <c r="H42" s="2">
        <v>0</v>
      </c>
      <c r="I42" s="2">
        <v>0</v>
      </c>
      <c r="J42" s="2">
        <v>129.36000000000001</v>
      </c>
      <c r="K42" s="1">
        <v>1</v>
      </c>
      <c r="L42" s="4" t="s">
        <v>69</v>
      </c>
    </row>
    <row r="43" spans="1:12" x14ac:dyDescent="0.2">
      <c r="A43" s="1">
        <v>42</v>
      </c>
      <c r="B43" s="2" t="s">
        <v>21</v>
      </c>
      <c r="C43" s="2" t="s">
        <v>56</v>
      </c>
      <c r="D43" s="2">
        <v>3</v>
      </c>
      <c r="E43" s="2">
        <v>93.2</v>
      </c>
      <c r="F43" s="2">
        <v>0</v>
      </c>
      <c r="G43" s="1">
        <f>100-E43</f>
        <v>6.7999999999999972</v>
      </c>
      <c r="H43" s="2">
        <v>0</v>
      </c>
      <c r="I43" s="2">
        <v>0</v>
      </c>
      <c r="J43" s="2">
        <v>126.98</v>
      </c>
      <c r="K43" s="1">
        <v>1</v>
      </c>
      <c r="L43" s="4" t="s">
        <v>69</v>
      </c>
    </row>
    <row r="44" spans="1:12" x14ac:dyDescent="0.2">
      <c r="A44" s="1">
        <v>43</v>
      </c>
      <c r="B44" s="2" t="s">
        <v>15</v>
      </c>
      <c r="C44" s="2" t="s">
        <v>57</v>
      </c>
      <c r="D44" s="2">
        <v>3</v>
      </c>
      <c r="E44" s="2">
        <v>79</v>
      </c>
      <c r="F44" s="2">
        <v>0</v>
      </c>
      <c r="G44" s="1">
        <f>100-E44</f>
        <v>21</v>
      </c>
      <c r="H44" s="2">
        <v>0</v>
      </c>
      <c r="I44" s="2">
        <v>0</v>
      </c>
      <c r="J44" s="2">
        <v>64.290000000000006</v>
      </c>
      <c r="K44" s="1">
        <v>1</v>
      </c>
      <c r="L44" s="4" t="s">
        <v>69</v>
      </c>
    </row>
    <row r="45" spans="1:12" x14ac:dyDescent="0.2">
      <c r="A45" s="1">
        <v>44</v>
      </c>
      <c r="B45" s="2" t="s">
        <v>17</v>
      </c>
      <c r="C45" s="2" t="s">
        <v>57</v>
      </c>
      <c r="D45" s="2">
        <v>3</v>
      </c>
      <c r="E45" s="2">
        <v>81.7</v>
      </c>
      <c r="F45" s="2">
        <v>0</v>
      </c>
      <c r="G45" s="1">
        <f>100-E45</f>
        <v>18.299999999999997</v>
      </c>
      <c r="H45" s="2">
        <v>0</v>
      </c>
      <c r="I45" s="2">
        <v>0</v>
      </c>
      <c r="J45" s="2">
        <v>81.75</v>
      </c>
      <c r="K45" s="1">
        <v>1</v>
      </c>
      <c r="L45" s="4" t="s">
        <v>69</v>
      </c>
    </row>
    <row r="46" spans="1:12" x14ac:dyDescent="0.2">
      <c r="A46" s="1">
        <v>45</v>
      </c>
      <c r="B46" s="3"/>
      <c r="C46" s="2" t="s">
        <v>58</v>
      </c>
      <c r="D46" s="2">
        <v>5</v>
      </c>
      <c r="E46" s="2">
        <v>22.8</v>
      </c>
      <c r="F46" s="2">
        <v>1.51</v>
      </c>
      <c r="G46" s="2">
        <v>42.86</v>
      </c>
      <c r="H46" s="3">
        <v>28.689999999999998</v>
      </c>
      <c r="I46" s="2">
        <v>4.1399999999999997</v>
      </c>
      <c r="J46" s="2">
        <v>72.8</v>
      </c>
      <c r="K46" s="1">
        <v>1</v>
      </c>
      <c r="L46" s="4" t="s">
        <v>70</v>
      </c>
    </row>
    <row r="47" spans="1:12" x14ac:dyDescent="0.2">
      <c r="A47" s="1">
        <v>46</v>
      </c>
      <c r="B47" s="3"/>
      <c r="C47" s="2" t="s">
        <v>59</v>
      </c>
      <c r="D47" s="2">
        <v>5</v>
      </c>
      <c r="E47" s="2">
        <v>23.92</v>
      </c>
      <c r="F47" s="2">
        <v>1.1499999999999999</v>
      </c>
      <c r="G47" s="2">
        <v>44.55</v>
      </c>
      <c r="H47" s="3">
        <v>26.079999999999995</v>
      </c>
      <c r="I47" s="2">
        <v>4.3</v>
      </c>
      <c r="J47" s="2">
        <v>61.2</v>
      </c>
      <c r="K47" s="1">
        <v>1</v>
      </c>
      <c r="L47" s="4" t="s">
        <v>70</v>
      </c>
    </row>
    <row r="48" spans="1:12" x14ac:dyDescent="0.2">
      <c r="A48" s="1">
        <v>47</v>
      </c>
      <c r="B48" s="3"/>
      <c r="C48" s="2" t="s">
        <v>60</v>
      </c>
      <c r="D48" s="2">
        <v>5</v>
      </c>
      <c r="E48" s="2">
        <v>25.68</v>
      </c>
      <c r="F48" s="2">
        <v>1.58</v>
      </c>
      <c r="G48" s="2">
        <v>44.19</v>
      </c>
      <c r="H48" s="3">
        <v>24.299999999999997</v>
      </c>
      <c r="I48" s="2">
        <v>4.25</v>
      </c>
      <c r="J48" s="2">
        <v>66.400000000000006</v>
      </c>
      <c r="K48" s="1">
        <v>1</v>
      </c>
      <c r="L48" s="4" t="s">
        <v>70</v>
      </c>
    </row>
    <row r="49" spans="1:12" x14ac:dyDescent="0.2">
      <c r="A49" s="1">
        <v>48</v>
      </c>
      <c r="B49" s="3"/>
      <c r="C49" s="2" t="s">
        <v>61</v>
      </c>
      <c r="D49" s="2">
        <v>5</v>
      </c>
      <c r="E49" s="2">
        <v>25.6</v>
      </c>
      <c r="F49" s="2">
        <v>1.56</v>
      </c>
      <c r="G49" s="2">
        <v>44.19</v>
      </c>
      <c r="H49" s="3">
        <v>25.110000000000007</v>
      </c>
      <c r="I49" s="2">
        <v>3.54</v>
      </c>
      <c r="J49" s="2">
        <v>65.8</v>
      </c>
      <c r="K49" s="1">
        <v>1</v>
      </c>
      <c r="L49" s="4" t="s">
        <v>70</v>
      </c>
    </row>
    <row r="50" spans="1:12" x14ac:dyDescent="0.2">
      <c r="A50" s="1">
        <v>49</v>
      </c>
      <c r="B50" s="3"/>
      <c r="C50" s="2" t="s">
        <v>62</v>
      </c>
      <c r="D50" s="2">
        <v>5</v>
      </c>
      <c r="E50" s="2">
        <v>25.37</v>
      </c>
      <c r="F50" s="2">
        <v>1.9</v>
      </c>
      <c r="G50" s="2">
        <v>44.02</v>
      </c>
      <c r="H50" s="3">
        <v>24.669999999999987</v>
      </c>
      <c r="I50" s="2">
        <v>4.04</v>
      </c>
      <c r="J50" s="2">
        <v>80.3</v>
      </c>
      <c r="K50" s="1">
        <v>1</v>
      </c>
      <c r="L50" s="4" t="s">
        <v>70</v>
      </c>
    </row>
    <row r="51" spans="1:12" x14ac:dyDescent="0.2">
      <c r="A51" s="1">
        <v>50</v>
      </c>
      <c r="B51" s="3"/>
      <c r="C51" s="2" t="s">
        <v>63</v>
      </c>
      <c r="D51" s="2">
        <v>5</v>
      </c>
      <c r="E51" s="2">
        <v>25.73</v>
      </c>
      <c r="F51" s="2">
        <v>1.77</v>
      </c>
      <c r="G51" s="2">
        <v>42.92</v>
      </c>
      <c r="H51" s="3">
        <v>25.479999999999997</v>
      </c>
      <c r="I51" s="2">
        <v>4.0999999999999996</v>
      </c>
      <c r="J51" s="2">
        <v>79.2</v>
      </c>
      <c r="K51" s="1">
        <v>1</v>
      </c>
      <c r="L51" s="4" t="s">
        <v>70</v>
      </c>
    </row>
    <row r="52" spans="1:12" x14ac:dyDescent="0.2">
      <c r="A52" s="1">
        <v>51</v>
      </c>
      <c r="B52" s="3"/>
      <c r="C52" s="2" t="s">
        <v>64</v>
      </c>
      <c r="D52" s="2">
        <v>5</v>
      </c>
      <c r="E52" s="2">
        <v>24.58</v>
      </c>
      <c r="F52" s="2">
        <v>1.56</v>
      </c>
      <c r="G52" s="2">
        <v>52.5</v>
      </c>
      <c r="H52" s="3">
        <v>17.63</v>
      </c>
      <c r="I52" s="2">
        <v>3.73</v>
      </c>
      <c r="J52" s="2">
        <v>80.5</v>
      </c>
      <c r="K52" s="1">
        <v>1</v>
      </c>
      <c r="L52" s="4" t="s">
        <v>70</v>
      </c>
    </row>
    <row r="53" spans="1:12" x14ac:dyDescent="0.2">
      <c r="A53" s="1">
        <v>52</v>
      </c>
      <c r="B53" s="3"/>
      <c r="C53" s="2" t="s">
        <v>65</v>
      </c>
      <c r="D53" s="2">
        <v>5</v>
      </c>
      <c r="E53" s="2">
        <v>27.1</v>
      </c>
      <c r="F53" s="2">
        <v>1.28</v>
      </c>
      <c r="G53" s="2">
        <v>54.58</v>
      </c>
      <c r="H53" s="3">
        <v>14.130000000000006</v>
      </c>
      <c r="I53" s="2">
        <v>2.91</v>
      </c>
      <c r="J53" s="2">
        <v>74.7</v>
      </c>
      <c r="K53" s="1">
        <v>1</v>
      </c>
      <c r="L53" s="4" t="s">
        <v>70</v>
      </c>
    </row>
    <row r="54" spans="1:12" x14ac:dyDescent="0.2">
      <c r="A54" s="1">
        <v>53</v>
      </c>
      <c r="B54" s="3"/>
      <c r="C54" s="2" t="s">
        <v>66</v>
      </c>
      <c r="D54" s="2">
        <v>5</v>
      </c>
      <c r="E54" s="2">
        <v>28.05</v>
      </c>
      <c r="F54" s="2">
        <v>1.1399999999999999</v>
      </c>
      <c r="G54" s="2">
        <v>50.52</v>
      </c>
      <c r="H54" s="3">
        <v>17.28</v>
      </c>
      <c r="I54" s="2">
        <v>3.01</v>
      </c>
      <c r="J54" s="2">
        <v>78.8</v>
      </c>
      <c r="K54" s="1">
        <v>1</v>
      </c>
      <c r="L54" s="4" t="s">
        <v>70</v>
      </c>
    </row>
    <row r="55" spans="1:12" x14ac:dyDescent="0.2">
      <c r="A55" s="1">
        <v>54</v>
      </c>
      <c r="B55" s="3"/>
      <c r="C55" s="2" t="s">
        <v>67</v>
      </c>
      <c r="D55" s="2">
        <v>5</v>
      </c>
      <c r="E55" s="2">
        <v>22.37</v>
      </c>
      <c r="F55" s="2">
        <v>6.63</v>
      </c>
      <c r="G55" s="2">
        <v>47.85</v>
      </c>
      <c r="H55" s="3">
        <v>19.989999999999998</v>
      </c>
      <c r="I55" s="2">
        <v>3.16</v>
      </c>
      <c r="J55" s="2">
        <v>53.2</v>
      </c>
      <c r="K55" s="1">
        <v>1</v>
      </c>
      <c r="L55" s="4" t="s">
        <v>70</v>
      </c>
    </row>
    <row r="56" spans="1:12" x14ac:dyDescent="0.2">
      <c r="A56" s="1">
        <v>55</v>
      </c>
      <c r="B56" s="3"/>
      <c r="C56" s="2" t="s">
        <v>71</v>
      </c>
      <c r="D56" s="2">
        <v>2</v>
      </c>
      <c r="E56" s="6">
        <v>22.299651567944252</v>
      </c>
      <c r="F56" s="6">
        <v>2.4390243902439028</v>
      </c>
      <c r="G56" s="6">
        <v>36.353077816492451</v>
      </c>
      <c r="H56" s="6">
        <v>38.908246225319395</v>
      </c>
      <c r="I56" s="2">
        <v>0</v>
      </c>
      <c r="J56" s="2">
        <v>48.7</v>
      </c>
      <c r="K56" s="1">
        <v>1</v>
      </c>
      <c r="L56" s="4" t="s">
        <v>72</v>
      </c>
    </row>
    <row r="57" spans="1:12" x14ac:dyDescent="0.2">
      <c r="A57" s="1">
        <v>56</v>
      </c>
      <c r="B57" s="3"/>
      <c r="C57" s="2" t="s">
        <v>73</v>
      </c>
      <c r="D57" s="2">
        <v>2</v>
      </c>
      <c r="E57" s="6">
        <v>18.642117376294593</v>
      </c>
      <c r="F57" s="6">
        <v>5.2934407364787113</v>
      </c>
      <c r="G57" s="6">
        <v>66.052934407364788</v>
      </c>
      <c r="H57" s="6">
        <v>10.01150747986191</v>
      </c>
      <c r="I57" s="2">
        <v>0</v>
      </c>
      <c r="J57" s="2">
        <v>34.299999999999997</v>
      </c>
      <c r="K57" s="1">
        <v>1</v>
      </c>
      <c r="L57" s="4" t="s">
        <v>72</v>
      </c>
    </row>
    <row r="58" spans="1:12" x14ac:dyDescent="0.2">
      <c r="A58" s="1">
        <v>57</v>
      </c>
      <c r="B58" s="3"/>
      <c r="C58" s="2" t="s">
        <v>74</v>
      </c>
      <c r="D58" s="2">
        <v>2</v>
      </c>
      <c r="E58" s="6">
        <v>17.265353418308226</v>
      </c>
      <c r="F58" s="6">
        <v>5.6778679026651222</v>
      </c>
      <c r="G58" s="6">
        <v>63.383545770567792</v>
      </c>
      <c r="H58" s="6">
        <v>13.673232908458866</v>
      </c>
      <c r="I58" s="2">
        <v>0</v>
      </c>
      <c r="J58" s="2">
        <v>13.6</v>
      </c>
      <c r="K58" s="1">
        <v>1</v>
      </c>
      <c r="L58" s="4" t="s">
        <v>72</v>
      </c>
    </row>
    <row r="59" spans="1:12" x14ac:dyDescent="0.2">
      <c r="A59" s="1">
        <v>58</v>
      </c>
      <c r="B59" s="3"/>
      <c r="C59" s="2" t="s">
        <v>75</v>
      </c>
      <c r="D59" s="2">
        <v>2</v>
      </c>
      <c r="E59" s="6">
        <v>13.24200913242009</v>
      </c>
      <c r="F59" s="6">
        <v>5.8219178082191778</v>
      </c>
      <c r="G59" s="6">
        <v>63.470319634703202</v>
      </c>
      <c r="H59" s="6">
        <v>17.465753424657539</v>
      </c>
      <c r="I59" s="2">
        <v>0</v>
      </c>
      <c r="J59" s="2">
        <v>0</v>
      </c>
      <c r="K59" s="1">
        <v>1</v>
      </c>
      <c r="L59" s="4" t="s">
        <v>72</v>
      </c>
    </row>
    <row r="60" spans="1:12" x14ac:dyDescent="0.2">
      <c r="A60" s="1">
        <v>59</v>
      </c>
      <c r="B60" s="3"/>
      <c r="C60" s="2" t="s">
        <v>76</v>
      </c>
      <c r="D60" s="2">
        <v>2</v>
      </c>
      <c r="E60" s="6">
        <v>19.13929784824462</v>
      </c>
      <c r="F60" s="6">
        <v>7.1347678369195924</v>
      </c>
      <c r="G60" s="6">
        <v>57.870894677236691</v>
      </c>
      <c r="H60" s="6">
        <v>15.855039637599093</v>
      </c>
      <c r="I60" s="2">
        <v>0</v>
      </c>
      <c r="J60" s="2">
        <v>53.1</v>
      </c>
      <c r="K60" s="1">
        <v>1</v>
      </c>
      <c r="L60" s="4" t="s">
        <v>77</v>
      </c>
    </row>
    <row r="61" spans="1:12" x14ac:dyDescent="0.2">
      <c r="A61" s="1">
        <v>60</v>
      </c>
      <c r="B61" s="3"/>
      <c r="C61" s="2" t="s">
        <v>78</v>
      </c>
      <c r="D61" s="2">
        <v>2</v>
      </c>
      <c r="E61" s="6">
        <v>26.696329254727473</v>
      </c>
      <c r="F61" s="6">
        <v>1.5572858731924359</v>
      </c>
      <c r="G61" s="6">
        <v>53.503893214682982</v>
      </c>
      <c r="H61" s="6">
        <v>18.242491657397107</v>
      </c>
      <c r="I61" s="2">
        <v>0</v>
      </c>
      <c r="J61" s="2">
        <v>72.599999999999994</v>
      </c>
      <c r="K61" s="1">
        <v>1</v>
      </c>
      <c r="L61" s="4" t="s">
        <v>77</v>
      </c>
    </row>
    <row r="62" spans="1:12" x14ac:dyDescent="0.2">
      <c r="A62" s="1">
        <v>61</v>
      </c>
      <c r="B62" s="3"/>
      <c r="C62" s="2" t="s">
        <v>79</v>
      </c>
      <c r="D62" s="2">
        <v>2</v>
      </c>
      <c r="E62" s="6">
        <v>29.101123595505619</v>
      </c>
      <c r="F62" s="6">
        <v>3.2584269662921352</v>
      </c>
      <c r="G62" s="6">
        <v>56.629213483146074</v>
      </c>
      <c r="H62" s="6">
        <v>11.011235955056181</v>
      </c>
      <c r="I62" s="2">
        <v>0</v>
      </c>
      <c r="J62" s="2">
        <v>61.2</v>
      </c>
      <c r="K62" s="1">
        <v>1</v>
      </c>
      <c r="L62" s="4" t="s">
        <v>77</v>
      </c>
    </row>
    <row r="63" spans="1:12" x14ac:dyDescent="0.2">
      <c r="A63" s="1">
        <v>62</v>
      </c>
      <c r="B63" s="3"/>
      <c r="C63" s="2" t="s">
        <v>80</v>
      </c>
      <c r="D63" s="2">
        <v>2</v>
      </c>
      <c r="E63" s="6">
        <v>22.299651567944249</v>
      </c>
      <c r="F63" s="6">
        <v>2.4390243902439024</v>
      </c>
      <c r="G63" s="6">
        <v>36.353077816492451</v>
      </c>
      <c r="H63" s="6">
        <v>38.908246225319395</v>
      </c>
      <c r="I63" s="2">
        <v>0</v>
      </c>
      <c r="J63" s="2">
        <v>50.7</v>
      </c>
      <c r="K63" s="1">
        <v>1</v>
      </c>
      <c r="L63" s="4" t="s">
        <v>77</v>
      </c>
    </row>
    <row r="64" spans="1:12" x14ac:dyDescent="0.2">
      <c r="A64" s="1">
        <v>63</v>
      </c>
      <c r="B64" s="2" t="s">
        <v>81</v>
      </c>
      <c r="C64" s="2" t="s">
        <v>82</v>
      </c>
      <c r="D64" s="2">
        <v>1</v>
      </c>
      <c r="E64" s="2">
        <v>90</v>
      </c>
      <c r="F64" s="2">
        <v>0</v>
      </c>
      <c r="G64" s="2">
        <v>5</v>
      </c>
      <c r="H64" s="2">
        <v>0</v>
      </c>
      <c r="I64" s="2">
        <v>5</v>
      </c>
      <c r="J64" s="2">
        <v>67.099999999999994</v>
      </c>
      <c r="K64" s="1">
        <v>1</v>
      </c>
      <c r="L64" s="4" t="s">
        <v>83</v>
      </c>
    </row>
    <row r="65" spans="1:12" x14ac:dyDescent="0.2">
      <c r="A65" s="1">
        <v>64</v>
      </c>
      <c r="B65" s="2" t="s">
        <v>84</v>
      </c>
      <c r="C65" s="2" t="s">
        <v>85</v>
      </c>
      <c r="D65" s="2">
        <v>1</v>
      </c>
      <c r="E65" s="2">
        <v>89</v>
      </c>
      <c r="F65" s="2">
        <v>0</v>
      </c>
      <c r="G65" s="2">
        <v>1</v>
      </c>
      <c r="H65" s="2">
        <v>6</v>
      </c>
      <c r="I65" s="2">
        <v>4</v>
      </c>
      <c r="J65" s="2">
        <v>62.8</v>
      </c>
      <c r="K65" s="1">
        <v>1</v>
      </c>
      <c r="L65" s="4" t="s">
        <v>83</v>
      </c>
    </row>
    <row r="66" spans="1:12" x14ac:dyDescent="0.2">
      <c r="A66" s="1">
        <v>65</v>
      </c>
      <c r="B66" s="2" t="s">
        <v>86</v>
      </c>
      <c r="C66" s="2" t="s">
        <v>85</v>
      </c>
      <c r="D66" s="2">
        <v>1</v>
      </c>
      <c r="E66" s="2">
        <v>89</v>
      </c>
      <c r="F66" s="2">
        <v>0</v>
      </c>
      <c r="G66" s="2">
        <v>2</v>
      </c>
      <c r="H66" s="2">
        <v>6</v>
      </c>
      <c r="I66" s="2">
        <v>3</v>
      </c>
      <c r="J66" s="2">
        <v>84.1</v>
      </c>
      <c r="K66" s="1">
        <v>1</v>
      </c>
      <c r="L66" s="4" t="s">
        <v>83</v>
      </c>
    </row>
    <row r="67" spans="1:12" x14ac:dyDescent="0.2">
      <c r="A67" s="1">
        <v>66</v>
      </c>
      <c r="B67" s="2" t="s">
        <v>87</v>
      </c>
      <c r="C67" s="2" t="s">
        <v>88</v>
      </c>
      <c r="D67" s="2">
        <v>1</v>
      </c>
      <c r="E67" s="2">
        <v>60</v>
      </c>
      <c r="F67" s="2">
        <v>4</v>
      </c>
      <c r="G67" s="2">
        <v>25</v>
      </c>
      <c r="H67" s="2">
        <v>11</v>
      </c>
      <c r="I67" s="2">
        <v>0</v>
      </c>
      <c r="J67" s="2">
        <v>44.8</v>
      </c>
      <c r="K67" s="1">
        <v>1</v>
      </c>
      <c r="L67" s="4" t="s">
        <v>83</v>
      </c>
    </row>
    <row r="68" spans="1:12" x14ac:dyDescent="0.2">
      <c r="A68" s="1">
        <v>67</v>
      </c>
      <c r="B68" s="2" t="s">
        <v>89</v>
      </c>
      <c r="C68" s="2" t="s">
        <v>88</v>
      </c>
      <c r="D68" s="2">
        <v>1</v>
      </c>
      <c r="E68" s="2">
        <v>60</v>
      </c>
      <c r="F68" s="2">
        <v>4</v>
      </c>
      <c r="G68" s="2"/>
      <c r="H68" s="3"/>
      <c r="I68" s="2"/>
      <c r="J68" s="2">
        <v>21.5</v>
      </c>
      <c r="K68" s="1">
        <v>1</v>
      </c>
      <c r="L68" s="4" t="s">
        <v>83</v>
      </c>
    </row>
    <row r="69" spans="1:12" x14ac:dyDescent="0.2">
      <c r="A69" s="1">
        <v>68</v>
      </c>
      <c r="B69" s="3" t="s">
        <v>90</v>
      </c>
      <c r="C69" s="2" t="s">
        <v>88</v>
      </c>
      <c r="D69" s="2">
        <v>1</v>
      </c>
      <c r="E69" s="2">
        <v>88</v>
      </c>
      <c r="F69" s="2">
        <v>5</v>
      </c>
      <c r="G69" s="2">
        <v>1</v>
      </c>
      <c r="H69" s="2">
        <v>0</v>
      </c>
      <c r="I69" s="2">
        <v>6</v>
      </c>
      <c r="J69" s="2">
        <v>41.9</v>
      </c>
      <c r="K69" s="1">
        <v>1</v>
      </c>
      <c r="L69" s="4" t="s">
        <v>83</v>
      </c>
    </row>
    <row r="70" spans="1:12" x14ac:dyDescent="0.2">
      <c r="A70" s="1">
        <v>69</v>
      </c>
      <c r="B70" s="3" t="s">
        <v>91</v>
      </c>
      <c r="C70" s="2" t="s">
        <v>88</v>
      </c>
      <c r="D70" s="2">
        <v>1</v>
      </c>
      <c r="E70" s="2">
        <v>60</v>
      </c>
      <c r="F70" s="2">
        <v>3</v>
      </c>
      <c r="G70" s="2">
        <v>18</v>
      </c>
      <c r="H70" s="3"/>
      <c r="I70" s="2"/>
      <c r="J70" s="2">
        <v>24.4</v>
      </c>
      <c r="K70" s="1">
        <v>1</v>
      </c>
      <c r="L70" s="4" t="s">
        <v>83</v>
      </c>
    </row>
    <row r="71" spans="1:12" x14ac:dyDescent="0.2">
      <c r="A71" s="1">
        <v>70</v>
      </c>
      <c r="B71" s="3" t="s">
        <v>92</v>
      </c>
      <c r="C71" s="2" t="s">
        <v>93</v>
      </c>
      <c r="D71" s="2">
        <v>1</v>
      </c>
      <c r="E71" s="2">
        <v>85</v>
      </c>
      <c r="F71" s="2">
        <v>4</v>
      </c>
      <c r="G71" s="2">
        <v>1</v>
      </c>
      <c r="H71" s="2">
        <v>7</v>
      </c>
      <c r="I71" s="2">
        <v>3</v>
      </c>
      <c r="J71" s="2">
        <v>32.6</v>
      </c>
      <c r="K71" s="1">
        <v>1</v>
      </c>
      <c r="L71" s="4" t="s">
        <v>83</v>
      </c>
    </row>
    <row r="72" spans="1:12" x14ac:dyDescent="0.2">
      <c r="A72" s="1">
        <v>71</v>
      </c>
      <c r="B72" s="3" t="s">
        <v>94</v>
      </c>
      <c r="C72" s="2" t="s">
        <v>95</v>
      </c>
      <c r="D72" s="2">
        <v>1</v>
      </c>
      <c r="E72" s="2">
        <v>59</v>
      </c>
      <c r="F72" s="2">
        <v>9</v>
      </c>
      <c r="G72" s="2">
        <v>27</v>
      </c>
      <c r="H72" s="2">
        <v>1</v>
      </c>
      <c r="I72" s="2">
        <v>4</v>
      </c>
      <c r="J72" s="2">
        <v>14.3</v>
      </c>
      <c r="K72" s="1">
        <v>1</v>
      </c>
      <c r="L72" s="4" t="s">
        <v>83</v>
      </c>
    </row>
    <row r="73" spans="1:12" x14ac:dyDescent="0.2">
      <c r="A73" s="1">
        <v>72</v>
      </c>
      <c r="B73" s="3" t="s">
        <v>96</v>
      </c>
      <c r="C73" s="2" t="s">
        <v>95</v>
      </c>
      <c r="D73" s="2">
        <v>1</v>
      </c>
      <c r="E73" s="2">
        <v>56</v>
      </c>
      <c r="F73" s="2">
        <v>13</v>
      </c>
      <c r="G73" s="2">
        <v>21</v>
      </c>
      <c r="H73" s="2">
        <v>7</v>
      </c>
      <c r="I73" s="2">
        <v>3</v>
      </c>
      <c r="J73" s="2">
        <v>10.7</v>
      </c>
      <c r="K73" s="1">
        <v>1</v>
      </c>
      <c r="L73" s="4" t="s">
        <v>83</v>
      </c>
    </row>
    <row r="74" spans="1:12" x14ac:dyDescent="0.2">
      <c r="A74" s="1">
        <v>73</v>
      </c>
      <c r="B74" s="3" t="s">
        <v>97</v>
      </c>
      <c r="C74" s="2" t="s">
        <v>95</v>
      </c>
      <c r="D74" s="2">
        <v>1</v>
      </c>
      <c r="E74" s="2">
        <v>56</v>
      </c>
      <c r="F74" s="2">
        <v>13</v>
      </c>
      <c r="G74" s="2">
        <v>21</v>
      </c>
      <c r="H74" s="2">
        <v>7</v>
      </c>
      <c r="I74" s="2">
        <v>3</v>
      </c>
      <c r="J74" s="2">
        <v>9.4</v>
      </c>
      <c r="K74" s="1">
        <v>1</v>
      </c>
      <c r="L74" s="4" t="s">
        <v>83</v>
      </c>
    </row>
    <row r="75" spans="1:12" x14ac:dyDescent="0.2">
      <c r="A75" s="1">
        <v>74</v>
      </c>
      <c r="B75" s="3" t="s">
        <v>98</v>
      </c>
      <c r="C75" s="2" t="s">
        <v>95</v>
      </c>
      <c r="D75" s="2">
        <v>1</v>
      </c>
      <c r="E75" s="2">
        <v>56</v>
      </c>
      <c r="F75" s="2">
        <v>13</v>
      </c>
      <c r="G75" s="2">
        <v>21</v>
      </c>
      <c r="H75" s="2">
        <v>7</v>
      </c>
      <c r="I75" s="2">
        <v>3</v>
      </c>
      <c r="J75" s="2">
        <v>18.600000000000001</v>
      </c>
      <c r="K75" s="1">
        <v>1</v>
      </c>
      <c r="L75" s="4" t="s">
        <v>83</v>
      </c>
    </row>
    <row r="76" spans="1:12" x14ac:dyDescent="0.2">
      <c r="A76" s="1">
        <v>75</v>
      </c>
      <c r="B76" s="3" t="s">
        <v>99</v>
      </c>
      <c r="C76" s="2" t="s">
        <v>100</v>
      </c>
      <c r="D76" s="2">
        <v>1</v>
      </c>
      <c r="E76" s="2">
        <v>85</v>
      </c>
      <c r="F76" s="2">
        <v>0</v>
      </c>
      <c r="G76" s="2">
        <v>10</v>
      </c>
      <c r="H76" s="2">
        <v>0</v>
      </c>
      <c r="I76" s="2">
        <v>5</v>
      </c>
      <c r="J76" s="2">
        <v>44.8</v>
      </c>
      <c r="K76" s="1">
        <v>1</v>
      </c>
      <c r="L76" s="4" t="s">
        <v>83</v>
      </c>
    </row>
    <row r="77" spans="1:12" x14ac:dyDescent="0.2">
      <c r="A77" s="1">
        <v>76</v>
      </c>
      <c r="B77" s="3" t="s">
        <v>101</v>
      </c>
      <c r="C77" s="2" t="s">
        <v>100</v>
      </c>
      <c r="D77" s="2">
        <v>1</v>
      </c>
      <c r="E77" s="2">
        <v>85</v>
      </c>
      <c r="F77" s="2">
        <v>9</v>
      </c>
      <c r="G77" s="2">
        <v>0</v>
      </c>
      <c r="H77" s="2">
        <v>0</v>
      </c>
      <c r="I77" s="2">
        <v>6</v>
      </c>
      <c r="J77" s="2">
        <v>44.2</v>
      </c>
      <c r="K77" s="1">
        <v>1</v>
      </c>
      <c r="L77" s="4" t="s">
        <v>83</v>
      </c>
    </row>
    <row r="78" spans="1:12" x14ac:dyDescent="0.2">
      <c r="A78" s="1">
        <v>77</v>
      </c>
      <c r="B78" s="3" t="s">
        <v>102</v>
      </c>
      <c r="C78" s="2" t="s">
        <v>100</v>
      </c>
      <c r="D78" s="2">
        <v>1</v>
      </c>
      <c r="E78" s="2">
        <v>84</v>
      </c>
      <c r="F78" s="2">
        <v>9</v>
      </c>
      <c r="G78" s="2">
        <v>0</v>
      </c>
      <c r="H78" s="2">
        <v>2</v>
      </c>
      <c r="I78" s="2">
        <v>5</v>
      </c>
      <c r="J78" s="2">
        <v>34.9</v>
      </c>
      <c r="K78" s="1">
        <v>1</v>
      </c>
      <c r="L78" s="4" t="s">
        <v>83</v>
      </c>
    </row>
    <row r="79" spans="1:12" x14ac:dyDescent="0.2">
      <c r="A79" s="1">
        <v>78</v>
      </c>
      <c r="B79" s="3" t="s">
        <v>103</v>
      </c>
      <c r="C79" s="2" t="s">
        <v>100</v>
      </c>
      <c r="D79" s="2">
        <v>1</v>
      </c>
      <c r="E79" s="2">
        <v>80</v>
      </c>
      <c r="F79" s="2">
        <v>5</v>
      </c>
      <c r="G79" s="2">
        <v>2</v>
      </c>
      <c r="H79" s="2">
        <v>4</v>
      </c>
      <c r="I79" s="2">
        <v>9</v>
      </c>
      <c r="J79" s="2">
        <v>47.7</v>
      </c>
      <c r="K79" s="1">
        <v>1</v>
      </c>
      <c r="L79" s="4" t="s">
        <v>83</v>
      </c>
    </row>
    <row r="80" spans="1:12" x14ac:dyDescent="0.2">
      <c r="A80" s="1">
        <v>79</v>
      </c>
      <c r="B80" s="3" t="s">
        <v>104</v>
      </c>
      <c r="C80" s="2" t="s">
        <v>100</v>
      </c>
      <c r="D80" s="2">
        <v>1</v>
      </c>
      <c r="E80" s="2">
        <v>90</v>
      </c>
      <c r="F80" s="2">
        <v>3</v>
      </c>
      <c r="G80" s="2">
        <v>0</v>
      </c>
      <c r="H80" s="2">
        <v>3</v>
      </c>
      <c r="I80" s="2">
        <v>4</v>
      </c>
      <c r="J80" s="2">
        <v>41.8</v>
      </c>
      <c r="K80" s="1">
        <v>1</v>
      </c>
      <c r="L80" s="4" t="s">
        <v>83</v>
      </c>
    </row>
    <row r="81" spans="1:12" x14ac:dyDescent="0.2">
      <c r="A81" s="1">
        <v>80</v>
      </c>
      <c r="B81" s="3" t="s">
        <v>105</v>
      </c>
      <c r="C81" s="2" t="s">
        <v>100</v>
      </c>
      <c r="D81" s="2">
        <v>1</v>
      </c>
      <c r="E81" s="2">
        <v>80</v>
      </c>
      <c r="F81" s="2">
        <v>9</v>
      </c>
      <c r="G81" s="2">
        <v>4</v>
      </c>
      <c r="H81" s="2">
        <v>2</v>
      </c>
      <c r="I81" s="2">
        <v>5</v>
      </c>
      <c r="J81" s="2">
        <v>21.8</v>
      </c>
      <c r="K81" s="1">
        <v>1</v>
      </c>
      <c r="L81" s="4" t="s">
        <v>83</v>
      </c>
    </row>
    <row r="82" spans="1:12" x14ac:dyDescent="0.2">
      <c r="A82" s="1">
        <v>81</v>
      </c>
      <c r="B82" s="3" t="s">
        <v>106</v>
      </c>
      <c r="C82" s="2" t="s">
        <v>100</v>
      </c>
      <c r="D82" s="2">
        <v>1</v>
      </c>
      <c r="E82" s="2">
        <v>80</v>
      </c>
      <c r="F82" s="2">
        <v>9</v>
      </c>
      <c r="G82" s="2">
        <v>4</v>
      </c>
      <c r="H82" s="2">
        <v>2</v>
      </c>
      <c r="I82" s="2">
        <v>5</v>
      </c>
      <c r="J82" s="2">
        <v>23.3</v>
      </c>
      <c r="K82" s="1">
        <v>1</v>
      </c>
      <c r="L82" s="4" t="s">
        <v>83</v>
      </c>
    </row>
    <row r="83" spans="1:12" x14ac:dyDescent="0.2">
      <c r="A83" s="1">
        <v>82</v>
      </c>
      <c r="B83" s="3" t="s">
        <v>107</v>
      </c>
      <c r="C83" s="2" t="s">
        <v>100</v>
      </c>
      <c r="D83" s="2">
        <v>1</v>
      </c>
      <c r="E83" s="2">
        <v>80</v>
      </c>
      <c r="F83" s="2">
        <v>9</v>
      </c>
      <c r="G83" s="2">
        <v>4</v>
      </c>
      <c r="H83" s="2">
        <v>2</v>
      </c>
      <c r="I83" s="2">
        <v>5</v>
      </c>
      <c r="J83" s="2">
        <v>22.7</v>
      </c>
      <c r="K83" s="1">
        <v>1</v>
      </c>
      <c r="L83" s="4" t="s">
        <v>83</v>
      </c>
    </row>
    <row r="84" spans="1:12" x14ac:dyDescent="0.2">
      <c r="A84" s="1">
        <v>83</v>
      </c>
      <c r="B84" s="3" t="s">
        <v>108</v>
      </c>
      <c r="C84" s="2" t="s">
        <v>100</v>
      </c>
      <c r="D84" s="2">
        <v>1</v>
      </c>
      <c r="E84" s="2">
        <v>80</v>
      </c>
      <c r="F84" s="2">
        <v>9</v>
      </c>
      <c r="G84" s="2">
        <v>4</v>
      </c>
      <c r="H84" s="2">
        <v>2</v>
      </c>
      <c r="I84" s="2">
        <v>5</v>
      </c>
      <c r="J84" s="2">
        <v>26.7</v>
      </c>
      <c r="K84" s="1">
        <v>1</v>
      </c>
      <c r="L84" s="4" t="s">
        <v>83</v>
      </c>
    </row>
    <row r="85" spans="1:12" x14ac:dyDescent="0.2">
      <c r="A85" s="1">
        <v>84</v>
      </c>
      <c r="B85" s="3" t="s">
        <v>109</v>
      </c>
      <c r="C85" s="2" t="s">
        <v>110</v>
      </c>
      <c r="D85" s="2">
        <v>1</v>
      </c>
      <c r="E85" s="2">
        <v>90</v>
      </c>
      <c r="F85" s="2">
        <v>0</v>
      </c>
      <c r="G85" s="2">
        <v>0</v>
      </c>
      <c r="H85" s="2">
        <v>5</v>
      </c>
      <c r="I85" s="2">
        <v>5</v>
      </c>
      <c r="J85" s="2">
        <v>95.3</v>
      </c>
      <c r="K85" s="1">
        <v>1</v>
      </c>
      <c r="L85" s="4" t="s">
        <v>83</v>
      </c>
    </row>
    <row r="86" spans="1:12" x14ac:dyDescent="0.2">
      <c r="A86" s="1">
        <v>85</v>
      </c>
      <c r="B86" s="3" t="s">
        <v>111</v>
      </c>
      <c r="C86" s="2" t="s">
        <v>112</v>
      </c>
      <c r="D86" s="2">
        <v>1</v>
      </c>
      <c r="E86" s="2">
        <v>90</v>
      </c>
      <c r="F86" s="2">
        <v>1</v>
      </c>
      <c r="G86" s="2">
        <v>0</v>
      </c>
      <c r="H86" s="2">
        <v>3</v>
      </c>
      <c r="I86" s="2">
        <v>6</v>
      </c>
      <c r="J86" s="2">
        <v>55.3</v>
      </c>
      <c r="K86" s="1">
        <v>1</v>
      </c>
      <c r="L86" s="4" t="s">
        <v>83</v>
      </c>
    </row>
    <row r="87" spans="1:12" x14ac:dyDescent="0.2">
      <c r="A87" s="1">
        <v>86</v>
      </c>
      <c r="B87" s="3" t="s">
        <v>113</v>
      </c>
      <c r="C87" s="2" t="s">
        <v>114</v>
      </c>
      <c r="D87" s="2">
        <v>1</v>
      </c>
      <c r="E87" s="2">
        <v>82</v>
      </c>
      <c r="F87" s="2">
        <v>5</v>
      </c>
      <c r="G87" s="2">
        <v>8</v>
      </c>
      <c r="H87" s="2">
        <v>4</v>
      </c>
      <c r="I87" s="2">
        <v>1</v>
      </c>
      <c r="J87" s="2">
        <v>97.7</v>
      </c>
      <c r="K87" s="1">
        <v>1</v>
      </c>
      <c r="L87" s="4" t="s">
        <v>83</v>
      </c>
    </row>
  </sheetData>
  <hyperlinks>
    <hyperlink ref="L39" r:id="rId1" xr:uid="{197B78CD-FF5F-C545-8F19-AC309B416E0B}"/>
    <hyperlink ref="L40" r:id="rId2" xr:uid="{92EACCCB-4AC3-C940-AF6A-23DC17B3E875}"/>
    <hyperlink ref="L41" r:id="rId3" xr:uid="{B02608B0-4C73-3F44-9720-BF16C5C47291}"/>
    <hyperlink ref="L42" r:id="rId4" xr:uid="{E662196C-28D0-5942-8523-6812AF636400}"/>
    <hyperlink ref="L43" r:id="rId5" xr:uid="{661EBDA2-875E-674B-918E-5DFE67715896}"/>
    <hyperlink ref="L44" r:id="rId6" xr:uid="{6A6F808D-1EFE-074A-960E-2CF786E70F67}"/>
    <hyperlink ref="L45" r:id="rId7" xr:uid="{91D5C07E-1153-654F-946D-13D2E68CB4D3}"/>
    <hyperlink ref="L46" r:id="rId8" xr:uid="{706045C7-C739-044D-AD64-4B1503ECCAE2}"/>
    <hyperlink ref="L47" r:id="rId9" xr:uid="{E084633F-05D6-3744-ABDE-681BF0688547}"/>
    <hyperlink ref="L48" r:id="rId10" xr:uid="{6CC00BB2-B076-F743-AE0F-F4223C63BCFC}"/>
    <hyperlink ref="L49" r:id="rId11" xr:uid="{63750D6E-E3BA-7E4B-8663-6E5D8E0C53C0}"/>
    <hyperlink ref="L50" r:id="rId12" xr:uid="{519221D6-C009-1442-BC72-CFBE467CBBEB}"/>
    <hyperlink ref="L51" r:id="rId13" xr:uid="{BA075659-D6C7-C049-941A-E33249694568}"/>
    <hyperlink ref="L52" r:id="rId14" xr:uid="{A504448A-58E3-D740-8E65-05B6D33FADFE}"/>
    <hyperlink ref="L53" r:id="rId15" xr:uid="{D0AE4653-7ACB-E549-BEC7-11248D62F122}"/>
    <hyperlink ref="L54" r:id="rId16" xr:uid="{FC8E50CE-CC9E-2445-A120-6AE3D600A2BF}"/>
    <hyperlink ref="L55" r:id="rId17" xr:uid="{4CFD23B5-B31B-B04D-A078-3E89CF16E4D1}"/>
    <hyperlink ref="L56" r:id="rId18" xr:uid="{9257D85D-E785-9F4F-87C1-66094A05F11B}"/>
    <hyperlink ref="L57" r:id="rId19" xr:uid="{0EDD990C-9932-1E49-8713-67035549D176}"/>
    <hyperlink ref="L58" r:id="rId20" xr:uid="{E3464EBF-50F4-7945-9158-06DA293090F8}"/>
    <hyperlink ref="L59" r:id="rId21" xr:uid="{1562152F-85D5-7344-AC71-037AAC531F6A}"/>
    <hyperlink ref="L60" r:id="rId22" xr:uid="{FB15D29F-BF7C-1A48-807E-B6B143FCF402}"/>
    <hyperlink ref="L61" r:id="rId23" xr:uid="{F706FCDC-4378-8442-B878-42CCF5BD000F}"/>
    <hyperlink ref="L62" r:id="rId24" xr:uid="{A4B71373-8F2B-4E44-AEC8-3E01A68F9D88}"/>
    <hyperlink ref="L63" r:id="rId25" xr:uid="{1F31A378-CFB4-DD4F-8E29-BDD3D553CCF2}"/>
    <hyperlink ref="L64" r:id="rId26" xr:uid="{0A326518-D9B9-1648-8A5A-FCF02E98BF06}"/>
    <hyperlink ref="L65" r:id="rId27" xr:uid="{F5A94D28-7E67-AF4F-80AC-55CE5D28FC6B}"/>
    <hyperlink ref="L66" r:id="rId28" xr:uid="{9816C8E9-77AD-C54E-A83C-FEF63FD02EC5}"/>
    <hyperlink ref="L67" r:id="rId29" xr:uid="{E91A7939-A068-7B46-93A4-A3D04841E7A7}"/>
    <hyperlink ref="L68" r:id="rId30" xr:uid="{F5561584-0652-C143-BDB7-31A7413B5BF7}"/>
    <hyperlink ref="L69" r:id="rId31" xr:uid="{1B2A4033-9FD2-6149-BA7D-CE1A8C3B2F38}"/>
    <hyperlink ref="L70" r:id="rId32" xr:uid="{0496FD45-58C4-8A4E-AF7A-712555652C4D}"/>
    <hyperlink ref="L71" r:id="rId33" xr:uid="{B814F289-72D3-7148-904B-50CDC87DB41F}"/>
    <hyperlink ref="L72" r:id="rId34" xr:uid="{01FF2FBE-CCF2-E341-9B7F-8E259D5C8EB8}"/>
    <hyperlink ref="L73" r:id="rId35" xr:uid="{D342CD6D-90C1-254C-840C-8FC296943A4C}"/>
    <hyperlink ref="L74" r:id="rId36" xr:uid="{6F086FDA-4815-CF44-8008-DE88C08B32F8}"/>
    <hyperlink ref="L75" r:id="rId37" xr:uid="{DCF8E2B4-6CC7-A546-A29E-7C37451519E2}"/>
    <hyperlink ref="L76" r:id="rId38" xr:uid="{D2A4F7E0-29E1-0D4C-8B5A-4D8F14262D41}"/>
    <hyperlink ref="L77" r:id="rId39" xr:uid="{6EDE992F-7039-F748-9010-658C02DEF7DB}"/>
    <hyperlink ref="L78" r:id="rId40" xr:uid="{B62E15B1-5430-3542-AEE3-C11626396FD0}"/>
    <hyperlink ref="L79" r:id="rId41" xr:uid="{D82542D7-64F6-D347-AF00-2AF4D1D8B9BA}"/>
    <hyperlink ref="L80" r:id="rId42" xr:uid="{B1151882-2488-F145-8D18-DE9BD068510D}"/>
    <hyperlink ref="L81" r:id="rId43" xr:uid="{9DC3DC5D-8040-2F43-9780-0E5A663F5348}"/>
    <hyperlink ref="L82" r:id="rId44" xr:uid="{E7977151-8F54-8945-8462-9E1D9CDBAC62}"/>
    <hyperlink ref="L83" r:id="rId45" xr:uid="{DD8127AA-5C97-E14B-A05E-C7DDFFDFF699}"/>
    <hyperlink ref="L84" r:id="rId46" xr:uid="{A46F5DB9-B709-C244-A738-438DCA0AE4B8}"/>
    <hyperlink ref="L85" r:id="rId47" xr:uid="{1964921D-0C00-4B41-BFFF-69934E617086}"/>
    <hyperlink ref="L86" r:id="rId48" xr:uid="{93D639E8-939B-EA47-9C00-BEE5D6C963C2}"/>
    <hyperlink ref="L87" r:id="rId49" xr:uid="{18351403-3D35-E643-A89F-2B3AF9373145}"/>
    <hyperlink ref="L35" r:id="rId50" xr:uid="{0D1EABEF-AA49-F84E-AAFD-EB81E6A1386B}"/>
    <hyperlink ref="L36" r:id="rId51" xr:uid="{ECCCF131-F390-E14F-B857-2EEE81A83A52}"/>
    <hyperlink ref="L37" r:id="rId52" xr:uid="{F414D689-619F-C048-99F1-D259232FCB63}"/>
    <hyperlink ref="L38" r:id="rId53" xr:uid="{877E33D8-6A7B-364E-AEB4-65D2BD806A03}"/>
    <hyperlink ref="L18" r:id="rId54" xr:uid="{ADCD6165-7275-6F47-B8F9-CBB4E7212166}"/>
    <hyperlink ref="L19:L24" r:id="rId55" display="https://www.researchgate.net/publication/336879309_Product_Development_and_Quality_Evaluation_of_Biscuit_and_Ready-to-Eat_Snack_from_Cowpea-wheat_Flour_Blends" xr:uid="{C952F2C5-436C-0B45-9C99-724FA2A16D5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He</dc:creator>
  <cp:lastModifiedBy>Shan He</cp:lastModifiedBy>
  <dcterms:created xsi:type="dcterms:W3CDTF">2025-07-06T18:26:34Z</dcterms:created>
  <dcterms:modified xsi:type="dcterms:W3CDTF">2025-07-13T07:34:34Z</dcterms:modified>
</cp:coreProperties>
</file>