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PycharmProjects/airhelp/Projekt_SQL/"/>
    </mc:Choice>
  </mc:AlternateContent>
  <xr:revisionPtr revIDLastSave="0" documentId="13_ncr:1_{868E3B79-B783-5141-836F-73C2BA3A3C54}" xr6:coauthVersionLast="40" xr6:coauthVersionMax="40" xr10:uidLastSave="{00000000-0000-0000-0000-000000000000}"/>
  <bookViews>
    <workbookView xWindow="23480" yWindow="3180" windowWidth="26680" windowHeight="17720" activeTab="5" xr2:uid="{180B6E06-E557-1E44-B294-A9F6AEC57A42}"/>
  </bookViews>
  <sheets>
    <sheet name="Import z CSV - dni tygodnia" sheetId="4" r:id="rId1"/>
    <sheet name="Dni tygodnia" sheetId="3" r:id="rId2"/>
    <sheet name="Import z CSV - miesiące" sheetId="5" r:id="rId3"/>
    <sheet name="Miesiące" sheetId="6" r:id="rId4"/>
    <sheet name="Import z CSV - kwartały" sheetId="7" r:id="rId5"/>
    <sheet name="Kwartały" sheetId="8" r:id="rId6"/>
  </sheets>
  <definedNames>
    <definedName name="jdsz2ran_6_1_analiza_wg_dni_tygodnia" localSheetId="1">'Dni tygodnia'!$A$2:$E$9</definedName>
    <definedName name="jdsz2ran_6_1_analiza_wg_dni_tygodnia" localSheetId="0">'Import z CSV - dni tygodnia'!$A$1:$H$8</definedName>
    <definedName name="jdsz2ran_6_2_analiza_wg_miesiecy_lata" localSheetId="2">'Import z CSV - miesiące'!$A$1:$H$13</definedName>
    <definedName name="jdsz2ran_6_3_analiza_wg_kwartalow" localSheetId="4">'Import z CSV - kwartały'!$A$1:$H$5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I3" i="8"/>
  <c r="I4" i="8"/>
  <c r="I5" i="8"/>
  <c r="I6" i="8"/>
  <c r="B3" i="8" a="1"/>
  <c r="B3" i="8" s="1"/>
  <c r="C3" i="8" a="1"/>
  <c r="C3" i="8" s="1"/>
  <c r="D3" i="8" a="1"/>
  <c r="D3" i="8" s="1"/>
  <c r="E3" i="8" a="1"/>
  <c r="E3" i="8"/>
  <c r="F3" i="8" a="1"/>
  <c r="F3" i="8" s="1"/>
  <c r="G3" i="8" a="1"/>
  <c r="G3" i="8"/>
  <c r="H3" i="8" a="1"/>
  <c r="H3" i="8" s="1"/>
  <c r="B4" i="8" a="1"/>
  <c r="B4" i="8"/>
  <c r="C4" i="8" a="1"/>
  <c r="C4" i="8" s="1"/>
  <c r="D4" i="8" a="1"/>
  <c r="D4" i="8"/>
  <c r="E4" i="8" a="1"/>
  <c r="E4" i="8" s="1"/>
  <c r="F4" i="8" a="1"/>
  <c r="F4" i="8"/>
  <c r="G4" i="8" a="1"/>
  <c r="G4" i="8" s="1"/>
  <c r="H4" i="8" a="1"/>
  <c r="H4" i="8"/>
  <c r="B5" i="8" a="1"/>
  <c r="B5" i="8" s="1"/>
  <c r="C5" i="8" a="1"/>
  <c r="C5" i="8"/>
  <c r="D5" i="8" a="1"/>
  <c r="D5" i="8" s="1"/>
  <c r="E5" i="8" a="1"/>
  <c r="E5" i="8"/>
  <c r="F5" i="8" a="1"/>
  <c r="F5" i="8" s="1"/>
  <c r="G5" i="8" a="1"/>
  <c r="G5" i="8"/>
  <c r="H5" i="8" a="1"/>
  <c r="H5" i="8" s="1"/>
  <c r="B6" i="8" a="1"/>
  <c r="B6" i="8"/>
  <c r="C6" i="8" a="1"/>
  <c r="C6" i="8" s="1"/>
  <c r="D6" i="8" a="1"/>
  <c r="D6" i="8"/>
  <c r="E6" i="8" a="1"/>
  <c r="E6" i="8" s="1"/>
  <c r="F6" i="8" a="1"/>
  <c r="F6" i="8"/>
  <c r="G6" i="8" a="1"/>
  <c r="G6" i="8" s="1"/>
  <c r="H6" i="8" a="1"/>
  <c r="H6" i="8"/>
  <c r="A4" i="8" a="1"/>
  <c r="A4" i="8" s="1"/>
  <c r="A5" i="8" a="1"/>
  <c r="A5" i="8"/>
  <c r="A6" i="8" a="1"/>
  <c r="A6" i="8" s="1"/>
  <c r="A3" i="8" a="1"/>
  <c r="A3" i="8" s="1"/>
  <c r="J3" i="6"/>
  <c r="J4" i="6"/>
  <c r="J5" i="6"/>
  <c r="J6" i="6"/>
  <c r="J7" i="6"/>
  <c r="J8" i="6"/>
  <c r="J9" i="6"/>
  <c r="J10" i="6"/>
  <c r="J11" i="6"/>
  <c r="J12" i="6"/>
  <c r="J13" i="6"/>
  <c r="J14" i="6"/>
  <c r="I3" i="6"/>
  <c r="I4" i="6"/>
  <c r="I5" i="6"/>
  <c r="I6" i="6"/>
  <c r="I7" i="6"/>
  <c r="I8" i="6"/>
  <c r="I9" i="6"/>
  <c r="I10" i="6"/>
  <c r="I11" i="6"/>
  <c r="I12" i="6"/>
  <c r="I13" i="6"/>
  <c r="I14" i="6"/>
  <c r="B4" i="6" a="1"/>
  <c r="B4" i="6" s="1"/>
  <c r="C4" i="6" a="1"/>
  <c r="C4" i="6"/>
  <c r="D4" i="6" a="1"/>
  <c r="D4" i="6" s="1"/>
  <c r="E4" i="6" a="1"/>
  <c r="E4" i="6"/>
  <c r="F4" i="6" a="1"/>
  <c r="F4" i="6" s="1"/>
  <c r="G4" i="6" a="1"/>
  <c r="G4" i="6" s="1"/>
  <c r="H4" i="6" a="1"/>
  <c r="H4" i="6" s="1"/>
  <c r="B5" i="6" a="1"/>
  <c r="B5" i="6"/>
  <c r="C5" i="6" a="1"/>
  <c r="C5" i="6" s="1"/>
  <c r="D5" i="6" a="1"/>
  <c r="D5" i="6"/>
  <c r="E5" i="6" a="1"/>
  <c r="E5" i="6" s="1"/>
  <c r="F5" i="6" a="1"/>
  <c r="F5" i="6"/>
  <c r="G5" i="6" a="1"/>
  <c r="G5" i="6" s="1"/>
  <c r="H5" i="6" a="1"/>
  <c r="H5" i="6" s="1"/>
  <c r="B6" i="6" a="1"/>
  <c r="B6" i="6" s="1"/>
  <c r="C6" i="6" a="1"/>
  <c r="C6" i="6"/>
  <c r="D6" i="6" a="1"/>
  <c r="D6" i="6" s="1"/>
  <c r="E6" i="6" a="1"/>
  <c r="E6" i="6"/>
  <c r="F6" i="6" a="1"/>
  <c r="F6" i="6" s="1"/>
  <c r="G6" i="6" a="1"/>
  <c r="G6" i="6" s="1"/>
  <c r="H6" i="6" a="1"/>
  <c r="H6" i="6" s="1"/>
  <c r="B7" i="6" a="1"/>
  <c r="B7" i="6" s="1"/>
  <c r="C7" i="6" a="1"/>
  <c r="C7" i="6" s="1"/>
  <c r="D7" i="6" a="1"/>
  <c r="D7" i="6"/>
  <c r="E7" i="6" a="1"/>
  <c r="E7" i="6" s="1"/>
  <c r="F7" i="6" a="1"/>
  <c r="F7" i="6"/>
  <c r="G7" i="6" a="1"/>
  <c r="G7" i="6" s="1"/>
  <c r="H7" i="6" a="1"/>
  <c r="H7" i="6"/>
  <c r="B8" i="6" a="1"/>
  <c r="B8" i="6" s="1"/>
  <c r="C8" i="6" a="1"/>
  <c r="C8" i="6" s="1"/>
  <c r="D8" i="6" a="1"/>
  <c r="D8" i="6" s="1"/>
  <c r="E8" i="6" a="1"/>
  <c r="E8" i="6"/>
  <c r="F8" i="6" a="1"/>
  <c r="F8" i="6" s="1"/>
  <c r="G8" i="6" a="1"/>
  <c r="G8" i="6"/>
  <c r="H8" i="6" a="1"/>
  <c r="H8" i="6" s="1"/>
  <c r="B9" i="6" a="1"/>
  <c r="B9" i="6" s="1"/>
  <c r="C9" i="6" a="1"/>
  <c r="C9" i="6" s="1"/>
  <c r="D9" i="6" a="1"/>
  <c r="D9" i="6" s="1"/>
  <c r="E9" i="6" a="1"/>
  <c r="E9" i="6" s="1"/>
  <c r="F9" i="6" a="1"/>
  <c r="F9" i="6"/>
  <c r="G9" i="6" a="1"/>
  <c r="G9" i="6" s="1"/>
  <c r="H9" i="6" a="1"/>
  <c r="H9" i="6"/>
  <c r="B10" i="6" a="1"/>
  <c r="B10" i="6" s="1"/>
  <c r="C10" i="6" a="1"/>
  <c r="C10" i="6" s="1"/>
  <c r="D10" i="6" a="1"/>
  <c r="D10" i="6" s="1"/>
  <c r="E10" i="6" a="1"/>
  <c r="E10" i="6" s="1"/>
  <c r="F10" i="6" a="1"/>
  <c r="F10" i="6" s="1"/>
  <c r="G10" i="6" a="1"/>
  <c r="G10" i="6"/>
  <c r="H10" i="6" a="1"/>
  <c r="H10" i="6" s="1"/>
  <c r="B11" i="6" a="1"/>
  <c r="B11" i="6"/>
  <c r="C11" i="6" a="1"/>
  <c r="C11" i="6" s="1"/>
  <c r="D11" i="6" a="1"/>
  <c r="D11" i="6" s="1"/>
  <c r="E11" i="6" a="1"/>
  <c r="E11" i="6" s="1"/>
  <c r="F11" i="6" a="1"/>
  <c r="F11" i="6" s="1"/>
  <c r="G11" i="6" a="1"/>
  <c r="G11" i="6" s="1"/>
  <c r="H11" i="6" a="1"/>
  <c r="H11" i="6"/>
  <c r="B12" i="6" a="1"/>
  <c r="B12" i="6" s="1"/>
  <c r="C12" i="6" a="1"/>
  <c r="C12" i="6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B13" i="6" a="1"/>
  <c r="B13" i="6"/>
  <c r="C13" i="6" a="1"/>
  <c r="C13" i="6" s="1"/>
  <c r="D13" i="6" a="1"/>
  <c r="D13" i="6"/>
  <c r="E13" i="6" a="1"/>
  <c r="E13" i="6" s="1"/>
  <c r="F13" i="6" a="1"/>
  <c r="F13" i="6" s="1"/>
  <c r="G13" i="6" a="1"/>
  <c r="G13" i="6" s="1"/>
  <c r="H13" i="6" a="1"/>
  <c r="H13" i="6" s="1"/>
  <c r="B14" i="6" a="1"/>
  <c r="B14" i="6" s="1"/>
  <c r="C14" i="6" a="1"/>
  <c r="C14" i="6"/>
  <c r="D14" i="6" a="1"/>
  <c r="D14" i="6" s="1"/>
  <c r="E14" i="6" a="1"/>
  <c r="E14" i="6"/>
  <c r="F14" i="6" a="1"/>
  <c r="F14" i="6" s="1"/>
  <c r="G14" i="6" a="1"/>
  <c r="G14" i="6" s="1"/>
  <c r="H14" i="6" a="1"/>
  <c r="H14" i="6" s="1"/>
  <c r="H3" i="6" a="1"/>
  <c r="H3" i="6" s="1"/>
  <c r="C3" i="6" a="1"/>
  <c r="C3" i="6" s="1"/>
  <c r="D3" i="6" a="1"/>
  <c r="D3" i="6" s="1"/>
  <c r="E3" i="6" a="1"/>
  <c r="E3" i="6" s="1"/>
  <c r="F3" i="6" a="1"/>
  <c r="F3" i="6" s="1"/>
  <c r="G3" i="6" a="1"/>
  <c r="G3" i="6" s="1"/>
  <c r="B3" i="6" a="1"/>
  <c r="B3" i="6" s="1"/>
  <c r="B3" i="3" l="1" a="1"/>
  <c r="B3" i="3" s="1"/>
  <c r="G9" i="3" l="1"/>
  <c r="C9" i="3"/>
  <c r="F8" i="3"/>
  <c r="B8" i="3"/>
  <c r="E7" i="3"/>
  <c r="H6" i="3"/>
  <c r="D6" i="3"/>
  <c r="G5" i="3"/>
  <c r="C5" i="3"/>
  <c r="F4" i="3"/>
  <c r="B4" i="3"/>
  <c r="E3" i="3"/>
  <c r="F9" i="3"/>
  <c r="B9" i="3"/>
  <c r="E8" i="3"/>
  <c r="H7" i="3"/>
  <c r="D7" i="3"/>
  <c r="G6" i="3"/>
  <c r="C6" i="3"/>
  <c r="F5" i="3"/>
  <c r="B5" i="3"/>
  <c r="E4" i="3"/>
  <c r="H3" i="3"/>
  <c r="D3" i="3"/>
  <c r="E9" i="3"/>
  <c r="H8" i="3"/>
  <c r="D8" i="3"/>
  <c r="G7" i="3"/>
  <c r="C7" i="3"/>
  <c r="F6" i="3"/>
  <c r="B6" i="3"/>
  <c r="E5" i="3"/>
  <c r="H4" i="3"/>
  <c r="D4" i="3"/>
  <c r="G3" i="3"/>
  <c r="C3" i="3"/>
  <c r="H9" i="3"/>
  <c r="D9" i="3"/>
  <c r="G8" i="3"/>
  <c r="C8" i="3"/>
  <c r="F7" i="3"/>
  <c r="B7" i="3"/>
  <c r="E6" i="3"/>
  <c r="H5" i="3"/>
  <c r="D5" i="3"/>
  <c r="G4" i="3"/>
  <c r="C4" i="3"/>
  <c r="F3" i="3"/>
  <c r="J7" i="3" l="1"/>
  <c r="I7" i="3"/>
  <c r="I5" i="3"/>
  <c r="J5" i="3"/>
  <c r="I8" i="3"/>
  <c r="J8" i="3"/>
  <c r="J3" i="3"/>
  <c r="I3" i="3"/>
  <c r="I4" i="3"/>
  <c r="J4" i="3"/>
  <c r="I6" i="3"/>
  <c r="J6" i="3"/>
  <c r="J9" i="3"/>
  <c r="I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3383B-2960-B845-8820-48FB43C6A16D}" name="jdsz2ran-6_1_analiza-wg-dni-tygodnia" type="6" refreshedVersion="6" deleted="1" background="1" saveData="1">
    <textPr codePage="65001" sourceFile="/Users/bartek/PycharmProjects/airhelp/Projekt_SQL/jdsz2ran-6_1_analiza-wg-dni-tygodnia.csv" decimal="," thousands=" " comma="1">
      <textFields count="5">
        <textField/>
        <textField/>
        <textField/>
        <textField/>
        <textField/>
      </textFields>
    </textPr>
  </connection>
  <connection id="2" xr16:uid="{F309C2FC-58BE-4648-98E4-3B9DD460F766}" name="jdsz2ran-6_1_analiza-wg-dni-tygodnia1" type="6" refreshedVersion="6" background="1" saveData="1">
    <textPr codePage="65001" sourceFile="/Users/bartek/PycharmProjects/airhelp/Projekt_SQL/jdsz2ran-6_1_analiza-wg-dni-tygodnia.csv" decimal="," thousands=" " comma="1">
      <textFields count="5">
        <textField/>
        <textField/>
        <textField/>
        <textField/>
        <textField/>
      </textFields>
    </textPr>
  </connection>
  <connection id="3" xr16:uid="{D5723180-27D2-7449-88FF-08356E34DF79}" name="jdsz2ran-6_2_analiza-wg-miesiecy-lata" type="6" refreshedVersion="6" background="1" saveData="1">
    <textPr codePage="65001" sourceFile="/Users/bartek/PycharmProjects/airhelp/Projekt_SQL/jdsz2ran-6_2_analiza-wg-miesiecy-lata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9C3E3B2F-02D9-3142-97A2-F0D7530C4F43}" name="jdsz2ran-6_3_analiza-wg-kwartalow" type="6" refreshedVersion="6" background="1" saveData="1">
    <textPr codePage="65001" sourceFile="/Users/bartek/PycharmProjects/airhelp/Projekt_SQL/jdsz2ran-6_3_analiza-wg-kwartalow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<sst xmlns="http://schemas.openxmlformats.org/spreadsheetml/2006/main" count="64" uniqueCount="38">
  <si>
    <t>rok_2014</t>
  </si>
  <si>
    <t>rok_2015</t>
  </si>
  <si>
    <t>rok_2016</t>
  </si>
  <si>
    <t>rok_2017</t>
  </si>
  <si>
    <t>razem</t>
  </si>
  <si>
    <t>Średnia</t>
  </si>
  <si>
    <t>dzien_tygodnia</t>
  </si>
  <si>
    <t>Niedziela</t>
  </si>
  <si>
    <t>Poniedziałek</t>
  </si>
  <si>
    <t>Wtorek</t>
  </si>
  <si>
    <t>Środa</t>
  </si>
  <si>
    <t>Czwartek</t>
  </si>
  <si>
    <t>Piątek</t>
  </si>
  <si>
    <t>Sobota</t>
  </si>
  <si>
    <t>Dzień tygodnia</t>
  </si>
  <si>
    <t>Rok</t>
  </si>
  <si>
    <t>Razem</t>
  </si>
  <si>
    <t>srednia_razem</t>
  </si>
  <si>
    <t>odch_std</t>
  </si>
  <si>
    <t>Odchylenie standardowe</t>
  </si>
  <si>
    <t>Średnia - odch. std.</t>
  </si>
  <si>
    <t>Średnia + odch. std.</t>
  </si>
  <si>
    <t>month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</si>
  <si>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</si>
  <si>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</si>
  <si>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</si>
  <si>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</si>
  <si>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</si>
  <si>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</si>
  <si>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</si>
  <si>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</si>
  <si>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</si>
  <si>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</si>
  <si>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</si>
  <si>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</si>
  <si>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quarter</t>
  </si>
  <si>
    <t>Miesiąc</t>
  </si>
  <si>
    <t>Kwartał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</si>
</sst>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'Dni tygodnia'!$B$2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tygodnia'!$B$3:$B$9</c:f>
              <c:numCache>
                <c:formatCode>General</c:formatCode>
                <c:ptCount val="7"/>
                <c:pt idx="0">
                  <c:v>1764</c:v>
                </c:pt>
                <c:pt idx="1">
                  <c:v>2831</c:v>
                </c:pt>
                <c:pt idx="2">
                  <c:v>2728</c:v>
                </c:pt>
                <c:pt idx="3">
                  <c:v>2674</c:v>
                </c:pt>
                <c:pt idx="4">
                  <c:v>2645</c:v>
                </c:pt>
                <c:pt idx="5">
                  <c:v>2343</c:v>
                </c:pt>
                <c:pt idx="6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4-CD4F-A2A6-D4C90A9F4C34}"/>
            </c:ext>
          </c:extLst>
        </c:ser>
        <c:ser>
          <c:idx val="1"/>
          <c:order val="1"/>
          <c:tx>
            <c:strRef>
              <c:f>'Dni tygodnia'!$C$2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tygodnia'!$C$3:$C$9</c:f>
              <c:numCache>
                <c:formatCode>General</c:formatCode>
                <c:ptCount val="7"/>
                <c:pt idx="0">
                  <c:v>1941</c:v>
                </c:pt>
                <c:pt idx="1">
                  <c:v>4481</c:v>
                </c:pt>
                <c:pt idx="2">
                  <c:v>4951</c:v>
                </c:pt>
                <c:pt idx="3">
                  <c:v>4115</c:v>
                </c:pt>
                <c:pt idx="4">
                  <c:v>5356</c:v>
                </c:pt>
                <c:pt idx="5">
                  <c:v>3011</c:v>
                </c:pt>
                <c:pt idx="6">
                  <c:v>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4-CD4F-A2A6-D4C90A9F4C34}"/>
            </c:ext>
          </c:extLst>
        </c:ser>
        <c:ser>
          <c:idx val="2"/>
          <c:order val="2"/>
          <c:tx>
            <c:strRef>
              <c:f>'Dni tygodnia'!$D$2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tygodnia'!$D$3:$D$9</c:f>
              <c:numCache>
                <c:formatCode>General</c:formatCode>
                <c:ptCount val="7"/>
                <c:pt idx="0">
                  <c:v>470</c:v>
                </c:pt>
                <c:pt idx="1">
                  <c:v>4430</c:v>
                </c:pt>
                <c:pt idx="2">
                  <c:v>4973</c:v>
                </c:pt>
                <c:pt idx="3">
                  <c:v>4701</c:v>
                </c:pt>
                <c:pt idx="4">
                  <c:v>4697</c:v>
                </c:pt>
                <c:pt idx="5">
                  <c:v>4585</c:v>
                </c:pt>
                <c:pt idx="6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4-CD4F-A2A6-D4C90A9F4C34}"/>
            </c:ext>
          </c:extLst>
        </c:ser>
        <c:ser>
          <c:idx val="3"/>
          <c:order val="3"/>
          <c:tx>
            <c:strRef>
              <c:f>'Dni tygodnia'!$E$2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tygodnia'!$E$3:$E$9</c:f>
              <c:numCache>
                <c:formatCode>General</c:formatCode>
                <c:ptCount val="7"/>
                <c:pt idx="0">
                  <c:v>202</c:v>
                </c:pt>
                <c:pt idx="1">
                  <c:v>19773</c:v>
                </c:pt>
                <c:pt idx="2">
                  <c:v>17693</c:v>
                </c:pt>
                <c:pt idx="3">
                  <c:v>18836</c:v>
                </c:pt>
                <c:pt idx="4">
                  <c:v>21273</c:v>
                </c:pt>
                <c:pt idx="5">
                  <c:v>18940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44-CD4F-A2A6-D4C90A9F4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'Dni tygodnia'!$B$2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tygodnia'!$B$3:$B$9</c:f>
              <c:numCache>
                <c:formatCode>General</c:formatCode>
                <c:ptCount val="7"/>
                <c:pt idx="0">
                  <c:v>1764</c:v>
                </c:pt>
                <c:pt idx="1">
                  <c:v>2831</c:v>
                </c:pt>
                <c:pt idx="2">
                  <c:v>2728</c:v>
                </c:pt>
                <c:pt idx="3">
                  <c:v>2674</c:v>
                </c:pt>
                <c:pt idx="4">
                  <c:v>2645</c:v>
                </c:pt>
                <c:pt idx="5">
                  <c:v>2343</c:v>
                </c:pt>
                <c:pt idx="6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0-364F-963B-79DECD18782E}"/>
            </c:ext>
          </c:extLst>
        </c:ser>
        <c:ser>
          <c:idx val="1"/>
          <c:order val="1"/>
          <c:tx>
            <c:strRef>
              <c:f>'Dni tygodnia'!$C$2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tygodnia'!$C$3:$C$9</c:f>
              <c:numCache>
                <c:formatCode>General</c:formatCode>
                <c:ptCount val="7"/>
                <c:pt idx="0">
                  <c:v>1941</c:v>
                </c:pt>
                <c:pt idx="1">
                  <c:v>4481</c:v>
                </c:pt>
                <c:pt idx="2">
                  <c:v>4951</c:v>
                </c:pt>
                <c:pt idx="3">
                  <c:v>4115</c:v>
                </c:pt>
                <c:pt idx="4">
                  <c:v>5356</c:v>
                </c:pt>
                <c:pt idx="5">
                  <c:v>3011</c:v>
                </c:pt>
                <c:pt idx="6">
                  <c:v>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0-364F-963B-79DECD18782E}"/>
            </c:ext>
          </c:extLst>
        </c:ser>
        <c:ser>
          <c:idx val="2"/>
          <c:order val="2"/>
          <c:tx>
            <c:strRef>
              <c:f>'Dni tygodnia'!$D$2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tygodnia'!$D$3:$D$9</c:f>
              <c:numCache>
                <c:formatCode>General</c:formatCode>
                <c:ptCount val="7"/>
                <c:pt idx="0">
                  <c:v>470</c:v>
                </c:pt>
                <c:pt idx="1">
                  <c:v>4430</c:v>
                </c:pt>
                <c:pt idx="2">
                  <c:v>4973</c:v>
                </c:pt>
                <c:pt idx="3">
                  <c:v>4701</c:v>
                </c:pt>
                <c:pt idx="4">
                  <c:v>4697</c:v>
                </c:pt>
                <c:pt idx="5">
                  <c:v>4585</c:v>
                </c:pt>
                <c:pt idx="6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90-364F-963B-79DECD18782E}"/>
            </c:ext>
          </c:extLst>
        </c:ser>
        <c:ser>
          <c:idx val="3"/>
          <c:order val="3"/>
          <c:tx>
            <c:strRef>
              <c:f>'Dni tygodnia'!$E$2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tygodnia'!$E$3:$E$9</c:f>
              <c:numCache>
                <c:formatCode>General</c:formatCode>
                <c:ptCount val="7"/>
                <c:pt idx="0">
                  <c:v>202</c:v>
                </c:pt>
                <c:pt idx="1">
                  <c:v>19773</c:v>
                </c:pt>
                <c:pt idx="2">
                  <c:v>17693</c:v>
                </c:pt>
                <c:pt idx="3">
                  <c:v>18836</c:v>
                </c:pt>
                <c:pt idx="4">
                  <c:v>21273</c:v>
                </c:pt>
                <c:pt idx="5">
                  <c:v>18940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90-364F-963B-79DECD18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Miesiące!$B$2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Miesiące!$B$3:$B$14</c:f>
              <c:numCache>
                <c:formatCode>General</c:formatCode>
                <c:ptCount val="12"/>
                <c:pt idx="0">
                  <c:v>388</c:v>
                </c:pt>
                <c:pt idx="1">
                  <c:v>623</c:v>
                </c:pt>
                <c:pt idx="2">
                  <c:v>1314</c:v>
                </c:pt>
                <c:pt idx="3">
                  <c:v>1060</c:v>
                </c:pt>
                <c:pt idx="4">
                  <c:v>1539</c:v>
                </c:pt>
                <c:pt idx="5">
                  <c:v>1267</c:v>
                </c:pt>
                <c:pt idx="6">
                  <c:v>2229</c:v>
                </c:pt>
                <c:pt idx="7">
                  <c:v>2133</c:v>
                </c:pt>
                <c:pt idx="8">
                  <c:v>1950</c:v>
                </c:pt>
                <c:pt idx="9">
                  <c:v>1436</c:v>
                </c:pt>
                <c:pt idx="10">
                  <c:v>1164</c:v>
                </c:pt>
                <c:pt idx="11">
                  <c:v>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5-EC47-A0CF-ED15302E5410}"/>
            </c:ext>
          </c:extLst>
        </c:ser>
        <c:ser>
          <c:idx val="1"/>
          <c:order val="1"/>
          <c:tx>
            <c:strRef>
              <c:f>Miesiące!$C$2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Miesiące!$C$3:$C$14</c:f>
              <c:numCache>
                <c:formatCode>General</c:formatCode>
                <c:ptCount val="12"/>
                <c:pt idx="0">
                  <c:v>2746</c:v>
                </c:pt>
                <c:pt idx="1">
                  <c:v>2052</c:v>
                </c:pt>
                <c:pt idx="2">
                  <c:v>1085</c:v>
                </c:pt>
                <c:pt idx="3">
                  <c:v>1151</c:v>
                </c:pt>
                <c:pt idx="4">
                  <c:v>1108</c:v>
                </c:pt>
                <c:pt idx="5">
                  <c:v>1340</c:v>
                </c:pt>
                <c:pt idx="6">
                  <c:v>2839</c:v>
                </c:pt>
                <c:pt idx="7">
                  <c:v>2712</c:v>
                </c:pt>
                <c:pt idx="8">
                  <c:v>3701</c:v>
                </c:pt>
                <c:pt idx="9">
                  <c:v>3099</c:v>
                </c:pt>
                <c:pt idx="10">
                  <c:v>3257</c:v>
                </c:pt>
                <c:pt idx="11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5-EC47-A0CF-ED15302E5410}"/>
            </c:ext>
          </c:extLst>
        </c:ser>
        <c:ser>
          <c:idx val="2"/>
          <c:order val="2"/>
          <c:tx>
            <c:strRef>
              <c:f>Miesiące!$D$2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Miesiące!$D$3:$D$14</c:f>
              <c:numCache>
                <c:formatCode>General</c:formatCode>
                <c:ptCount val="12"/>
                <c:pt idx="0">
                  <c:v>1126</c:v>
                </c:pt>
                <c:pt idx="1">
                  <c:v>1569</c:v>
                </c:pt>
                <c:pt idx="2">
                  <c:v>1055</c:v>
                </c:pt>
                <c:pt idx="3">
                  <c:v>984</c:v>
                </c:pt>
                <c:pt idx="4">
                  <c:v>1412</c:v>
                </c:pt>
                <c:pt idx="5">
                  <c:v>1451</c:v>
                </c:pt>
                <c:pt idx="6">
                  <c:v>1664</c:v>
                </c:pt>
                <c:pt idx="7">
                  <c:v>1975</c:v>
                </c:pt>
                <c:pt idx="8">
                  <c:v>2654</c:v>
                </c:pt>
                <c:pt idx="9">
                  <c:v>3141</c:v>
                </c:pt>
                <c:pt idx="10">
                  <c:v>3164</c:v>
                </c:pt>
                <c:pt idx="11">
                  <c:v>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45-EC47-A0CF-ED15302E5410}"/>
            </c:ext>
          </c:extLst>
        </c:ser>
        <c:ser>
          <c:idx val="3"/>
          <c:order val="3"/>
          <c:tx>
            <c:strRef>
              <c:f>Miesiące!$E$2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Miesiące!$E$3:$E$14</c:f>
              <c:numCache>
                <c:formatCode>General</c:formatCode>
                <c:ptCount val="12"/>
                <c:pt idx="0">
                  <c:v>4670</c:v>
                </c:pt>
                <c:pt idx="1">
                  <c:v>5126</c:v>
                </c:pt>
                <c:pt idx="2">
                  <c:v>6969</c:v>
                </c:pt>
                <c:pt idx="3">
                  <c:v>5758</c:v>
                </c:pt>
                <c:pt idx="4">
                  <c:v>6594</c:v>
                </c:pt>
                <c:pt idx="5">
                  <c:v>9849</c:v>
                </c:pt>
                <c:pt idx="6">
                  <c:v>11135</c:v>
                </c:pt>
                <c:pt idx="7">
                  <c:v>9416</c:v>
                </c:pt>
                <c:pt idx="8">
                  <c:v>9534</c:v>
                </c:pt>
                <c:pt idx="9">
                  <c:v>8784</c:v>
                </c:pt>
                <c:pt idx="10">
                  <c:v>11422</c:v>
                </c:pt>
                <c:pt idx="11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45-EC47-A0CF-ED15302E5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Miesiące!$B$2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Miesiące!$B$3:$B$14</c:f>
              <c:numCache>
                <c:formatCode>General</c:formatCode>
                <c:ptCount val="12"/>
                <c:pt idx="0">
                  <c:v>388</c:v>
                </c:pt>
                <c:pt idx="1">
                  <c:v>623</c:v>
                </c:pt>
                <c:pt idx="2">
                  <c:v>1314</c:v>
                </c:pt>
                <c:pt idx="3">
                  <c:v>1060</c:v>
                </c:pt>
                <c:pt idx="4">
                  <c:v>1539</c:v>
                </c:pt>
                <c:pt idx="5">
                  <c:v>1267</c:v>
                </c:pt>
                <c:pt idx="6">
                  <c:v>2229</c:v>
                </c:pt>
                <c:pt idx="7">
                  <c:v>2133</c:v>
                </c:pt>
                <c:pt idx="8">
                  <c:v>1950</c:v>
                </c:pt>
                <c:pt idx="9">
                  <c:v>1436</c:v>
                </c:pt>
                <c:pt idx="10">
                  <c:v>1164</c:v>
                </c:pt>
                <c:pt idx="11">
                  <c:v>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2-524E-9B91-67CCEEF9D85B}"/>
            </c:ext>
          </c:extLst>
        </c:ser>
        <c:ser>
          <c:idx val="1"/>
          <c:order val="1"/>
          <c:tx>
            <c:strRef>
              <c:f>Miesiące!$C$2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Miesiące!$C$3:$C$14</c:f>
              <c:numCache>
                <c:formatCode>General</c:formatCode>
                <c:ptCount val="12"/>
                <c:pt idx="0">
                  <c:v>2746</c:v>
                </c:pt>
                <c:pt idx="1">
                  <c:v>2052</c:v>
                </c:pt>
                <c:pt idx="2">
                  <c:v>1085</c:v>
                </c:pt>
                <c:pt idx="3">
                  <c:v>1151</c:v>
                </c:pt>
                <c:pt idx="4">
                  <c:v>1108</c:v>
                </c:pt>
                <c:pt idx="5">
                  <c:v>1340</c:v>
                </c:pt>
                <c:pt idx="6">
                  <c:v>2839</c:v>
                </c:pt>
                <c:pt idx="7">
                  <c:v>2712</c:v>
                </c:pt>
                <c:pt idx="8">
                  <c:v>3701</c:v>
                </c:pt>
                <c:pt idx="9">
                  <c:v>3099</c:v>
                </c:pt>
                <c:pt idx="10">
                  <c:v>3257</c:v>
                </c:pt>
                <c:pt idx="11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2-524E-9B91-67CCEEF9D85B}"/>
            </c:ext>
          </c:extLst>
        </c:ser>
        <c:ser>
          <c:idx val="2"/>
          <c:order val="2"/>
          <c:tx>
            <c:strRef>
              <c:f>Miesiące!$D$2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Miesiące!$D$3:$D$14</c:f>
              <c:numCache>
                <c:formatCode>General</c:formatCode>
                <c:ptCount val="12"/>
                <c:pt idx="0">
                  <c:v>1126</c:v>
                </c:pt>
                <c:pt idx="1">
                  <c:v>1569</c:v>
                </c:pt>
                <c:pt idx="2">
                  <c:v>1055</c:v>
                </c:pt>
                <c:pt idx="3">
                  <c:v>984</c:v>
                </c:pt>
                <c:pt idx="4">
                  <c:v>1412</c:v>
                </c:pt>
                <c:pt idx="5">
                  <c:v>1451</c:v>
                </c:pt>
                <c:pt idx="6">
                  <c:v>1664</c:v>
                </c:pt>
                <c:pt idx="7">
                  <c:v>1975</c:v>
                </c:pt>
                <c:pt idx="8">
                  <c:v>2654</c:v>
                </c:pt>
                <c:pt idx="9">
                  <c:v>3141</c:v>
                </c:pt>
                <c:pt idx="10">
                  <c:v>3164</c:v>
                </c:pt>
                <c:pt idx="11">
                  <c:v>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2-524E-9B91-67CCEEF9D85B}"/>
            </c:ext>
          </c:extLst>
        </c:ser>
        <c:ser>
          <c:idx val="3"/>
          <c:order val="3"/>
          <c:tx>
            <c:strRef>
              <c:f>Miesiące!$E$2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Miesiące!$A$3:$A$14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Miesiące!$E$3:$E$14</c:f>
              <c:numCache>
                <c:formatCode>General</c:formatCode>
                <c:ptCount val="12"/>
                <c:pt idx="0">
                  <c:v>4670</c:v>
                </c:pt>
                <c:pt idx="1">
                  <c:v>5126</c:v>
                </c:pt>
                <c:pt idx="2">
                  <c:v>6969</c:v>
                </c:pt>
                <c:pt idx="3">
                  <c:v>5758</c:v>
                </c:pt>
                <c:pt idx="4">
                  <c:v>6594</c:v>
                </c:pt>
                <c:pt idx="5">
                  <c:v>9849</c:v>
                </c:pt>
                <c:pt idx="6">
                  <c:v>11135</c:v>
                </c:pt>
                <c:pt idx="7">
                  <c:v>9416</c:v>
                </c:pt>
                <c:pt idx="8">
                  <c:v>9534</c:v>
                </c:pt>
                <c:pt idx="9">
                  <c:v>8784</c:v>
                </c:pt>
                <c:pt idx="10">
                  <c:v>11422</c:v>
                </c:pt>
                <c:pt idx="11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2-524E-9B91-67CCEEF9D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Kwartały!$B$2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Kwartały!$B$3:$B$6</c:f>
              <c:numCache>
                <c:formatCode>General</c:formatCode>
                <c:ptCount val="4"/>
                <c:pt idx="0">
                  <c:v>2325</c:v>
                </c:pt>
                <c:pt idx="1">
                  <c:v>3866</c:v>
                </c:pt>
                <c:pt idx="2">
                  <c:v>6312</c:v>
                </c:pt>
                <c:pt idx="3">
                  <c:v>3956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6-A840-846F-70B1D26F9785}"/>
            </c:ext>
          </c:extLst>
        </c:ser>
        <c:ser>
          <c:idx val="1"/>
          <c:order val="1"/>
          <c:tx>
            <c:strRef>
              <c:f>Kwartały!$C$2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Kwartały!$C$3:$C$6</c:f>
              <c:numCache>
                <c:formatCode>General</c:formatCode>
                <c:ptCount val="4"/>
                <c:pt idx="0">
                  <c:v>5883</c:v>
                </c:pt>
                <c:pt idx="1">
                  <c:v>3599</c:v>
                </c:pt>
                <c:pt idx="2">
                  <c:v>9252</c:v>
                </c:pt>
                <c:pt idx="3">
                  <c:v>6755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6-A840-846F-70B1D26F9785}"/>
            </c:ext>
          </c:extLst>
        </c:ser>
        <c:ser>
          <c:idx val="2"/>
          <c:order val="2"/>
          <c:tx>
            <c:strRef>
              <c:f>Kwartały!$D$2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Kwartały!$D$3:$D$6</c:f>
              <c:numCache>
                <c:formatCode>General</c:formatCode>
                <c:ptCount val="4"/>
                <c:pt idx="0">
                  <c:v>3750</c:v>
                </c:pt>
                <c:pt idx="1">
                  <c:v>3847</c:v>
                </c:pt>
                <c:pt idx="2">
                  <c:v>6293</c:v>
                </c:pt>
                <c:pt idx="3">
                  <c:v>10478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B6-A840-846F-70B1D26F9785}"/>
            </c:ext>
          </c:extLst>
        </c:ser>
        <c:ser>
          <c:idx val="3"/>
          <c:order val="3"/>
          <c:tx>
            <c:strRef>
              <c:f>Kwartały!$E$2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Kwartały!$E$3:$E$6</c:f>
              <c:numCache>
                <c:formatCode>General</c:formatCode>
                <c:ptCount val="4"/>
                <c:pt idx="0">
                  <c:v>16765</c:v>
                </c:pt>
                <c:pt idx="1">
                  <c:v>22201</c:v>
                </c:pt>
                <c:pt idx="2">
                  <c:v>30085</c:v>
                </c:pt>
                <c:pt idx="3">
                  <c:v>27806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B6-A840-846F-70B1D26F9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Kwartały!$B$2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Kwartały!$B$3:$B$6</c:f>
              <c:numCache>
                <c:formatCode>General</c:formatCode>
                <c:ptCount val="4"/>
                <c:pt idx="0">
                  <c:v>2325</c:v>
                </c:pt>
                <c:pt idx="1">
                  <c:v>3866</c:v>
                </c:pt>
                <c:pt idx="2">
                  <c:v>6312</c:v>
                </c:pt>
                <c:pt idx="3">
                  <c:v>3956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5-D141-9DF1-18E074B1A1D9}"/>
            </c:ext>
          </c:extLst>
        </c:ser>
        <c:ser>
          <c:idx val="1"/>
          <c:order val="1"/>
          <c:tx>
            <c:strRef>
              <c:f>Kwartały!$C$2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Kwartały!$C$3:$C$6</c:f>
              <c:numCache>
                <c:formatCode>General</c:formatCode>
                <c:ptCount val="4"/>
                <c:pt idx="0">
                  <c:v>5883</c:v>
                </c:pt>
                <c:pt idx="1">
                  <c:v>3599</c:v>
                </c:pt>
                <c:pt idx="2">
                  <c:v>9252</c:v>
                </c:pt>
                <c:pt idx="3">
                  <c:v>6755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5-D141-9DF1-18E074B1A1D9}"/>
            </c:ext>
          </c:extLst>
        </c:ser>
        <c:ser>
          <c:idx val="2"/>
          <c:order val="2"/>
          <c:tx>
            <c:strRef>
              <c:f>Kwartały!$D$2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Kwartały!$D$3:$D$6</c:f>
              <c:numCache>
                <c:formatCode>General</c:formatCode>
                <c:ptCount val="4"/>
                <c:pt idx="0">
                  <c:v>3750</c:v>
                </c:pt>
                <c:pt idx="1">
                  <c:v>3847</c:v>
                </c:pt>
                <c:pt idx="2">
                  <c:v>6293</c:v>
                </c:pt>
                <c:pt idx="3">
                  <c:v>10478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5-D141-9DF1-18E074B1A1D9}"/>
            </c:ext>
          </c:extLst>
        </c:ser>
        <c:ser>
          <c:idx val="3"/>
          <c:order val="3"/>
          <c:tx>
            <c:strRef>
              <c:f>Kwartały!$E$2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Kwartały!$A$3:$A$6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Kwartały!$E$3:$E$6</c:f>
              <c:numCache>
                <c:formatCode>General</c:formatCode>
                <c:ptCount val="4"/>
                <c:pt idx="0">
                  <c:v>16765</c:v>
                </c:pt>
                <c:pt idx="1">
                  <c:v>22201</c:v>
                </c:pt>
                <c:pt idx="2">
                  <c:v>30085</c:v>
                </c:pt>
                <c:pt idx="3">
                  <c:v>27806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85-D141-9DF1-18E074B1A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558800</xdr:colOff>
      <xdr:row>11</xdr:row>
      <xdr:rowOff>38100</xdr:rowOff>
    </xdr:from>
    <xdr:to>
      <xdr:col>18</xdr:col>
      <xdr:colOff>546100</xdr:colOff>
      <xdr:row>32</xdr:row>
      <xdr:rowOff>44450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14779A5-82A9-E04F-86A1-7500A6D89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11</xdr:row>
      <xdr:rowOff>38100</xdr:rowOff>
    </xdr:from>
    <xdr:to>
      <xdr:col>9</xdr:col>
      <xdr:colOff>342900</xdr:colOff>
      <xdr:row>32</xdr:row>
      <xdr:rowOff>44450</xdr:rowOff>
    </xdr:to>
    <xdr:graphicFrame macro="">
      <xdr:nvGraphicFramePr>
        <xdr:cNvPr id="4" name="Wykres 1">
          <a:extLst>
            <a:ext uri="{FF2B5EF4-FFF2-40B4-BE49-F238E27FC236}">
              <a16:creationId xmlns:a16="http://schemas.microsoft.com/office/drawing/2014/main" id="{0D69C45A-CAB0-9E47-853A-6C1BE488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15</xdr:row>
      <xdr:rowOff>76200</xdr:rowOff>
    </xdr:from>
    <xdr:to>
      <xdr:col>8</xdr:col>
      <xdr:colOff>368300</xdr:colOff>
      <xdr:row>36</xdr:row>
      <xdr:rowOff>82550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8DB8FB5-3898-354E-9961-5CF4755B9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546100</xdr:colOff>
      <xdr:row>15</xdr:row>
      <xdr:rowOff>76200</xdr:rowOff>
    </xdr:from>
    <xdr:to>
      <xdr:col>17</xdr:col>
      <xdr:colOff>596900</xdr:colOff>
      <xdr:row>36</xdr:row>
      <xdr:rowOff>82550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31A43B4-BD59-6242-987C-3F8D66DC7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8</xdr:col>
      <xdr:colOff>266700</xdr:colOff>
      <xdr:row>28</xdr:row>
      <xdr:rowOff>6350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E842454-1F4A-6B46-B886-D3ADC438B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444500</xdr:colOff>
      <xdr:row>7</xdr:row>
      <xdr:rowOff>0</xdr:rowOff>
    </xdr:from>
    <xdr:to>
      <xdr:col>17</xdr:col>
      <xdr:colOff>495300</xdr:colOff>
      <xdr:row>28</xdr:row>
      <xdr:rowOff>6350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D23482B-DCF7-B446-BF71-604FB71B7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dsz2ran-6_1_analiza-wg-dni-tygodnia" connectionId="2" xr16:uid="{696B0E30-61E9-3943-AD78-2CBF3940D2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dsz2ran-6_1_analiza-wg-dni-tygodnia" connectionId="1" xr16:uid="{BB123E7A-39B8-6241-9849-52F0F3E8D0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dsz2ran-6_2_analiza-wg-miesiecy-lata" connectionId="3" xr16:uid="{33D0E612-B693-9140-B626-E2BA8E47808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dsz2ran-6_3_analiza-wg-kwartalow" connectionId="4" xr16:uid="{1DFCC3AA-9435-A04C-878C-9A36CCF258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499A-A548-A94E-A94E-DEA64B1E6717}">
  <dimension ref="A1:H8"/>
  <sheetViews>
    <sheetView workbookViewId="0">
      <selection activeCell="A4" sqref="A4"/>
    </sheetView>
  </sheetViews>
  <sheetFormatPr baseColWidth="10" defaultRowHeight="16"/>
  <cols>
    <col min="1" max="1" width="13.5" bestFit="1" customWidth="1"/>
    <col min="2" max="5" width="8.6640625" bestFit="1" customWidth="1"/>
    <col min="6" max="6" width="6.33203125" bestFit="1" customWidth="1"/>
    <col min="7" max="7" width="13.33203125" bestFit="1" customWidth="1"/>
    <col min="8" max="8" width="8.5" bestFit="1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</row>
    <row r="2" spans="1:8">
      <c r="A2">
        <v>0</v>
      </c>
      <c r="B2">
        <v>1764</v>
      </c>
      <c r="C2">
        <v>1941</v>
      </c>
      <c r="D2">
        <v>470</v>
      </c>
      <c r="E2">
        <v>202</v>
      </c>
      <c r="F2">
        <v>4377</v>
      </c>
      <c r="G2">
        <v>23310</v>
      </c>
      <c r="H2">
        <v>12255</v>
      </c>
    </row>
    <row r="3" spans="1:8">
      <c r="A3">
        <v>1</v>
      </c>
      <c r="B3">
        <v>2831</v>
      </c>
      <c r="C3">
        <v>4481</v>
      </c>
      <c r="D3">
        <v>4430</v>
      </c>
      <c r="E3">
        <v>19773</v>
      </c>
      <c r="F3">
        <v>31515</v>
      </c>
      <c r="G3">
        <v>23310</v>
      </c>
      <c r="H3">
        <v>12255</v>
      </c>
    </row>
    <row r="4" spans="1:8">
      <c r="A4">
        <v>2</v>
      </c>
      <c r="B4">
        <v>2728</v>
      </c>
      <c r="C4">
        <v>4951</v>
      </c>
      <c r="D4">
        <v>4973</v>
      </c>
      <c r="E4">
        <v>17693</v>
      </c>
      <c r="F4">
        <v>30345</v>
      </c>
      <c r="G4">
        <v>23310</v>
      </c>
      <c r="H4">
        <v>12255</v>
      </c>
    </row>
    <row r="5" spans="1:8">
      <c r="A5">
        <v>3</v>
      </c>
      <c r="B5">
        <v>2674</v>
      </c>
      <c r="C5">
        <v>4115</v>
      </c>
      <c r="D5">
        <v>4701</v>
      </c>
      <c r="E5">
        <v>18836</v>
      </c>
      <c r="F5">
        <v>30326</v>
      </c>
      <c r="G5">
        <v>23310</v>
      </c>
      <c r="H5">
        <v>12255</v>
      </c>
    </row>
    <row r="6" spans="1:8">
      <c r="A6">
        <v>4</v>
      </c>
      <c r="B6">
        <v>2645</v>
      </c>
      <c r="C6">
        <v>5356</v>
      </c>
      <c r="D6">
        <v>4697</v>
      </c>
      <c r="E6">
        <v>21273</v>
      </c>
      <c r="F6">
        <v>33971</v>
      </c>
      <c r="G6">
        <v>23310</v>
      </c>
      <c r="H6">
        <v>12255</v>
      </c>
    </row>
    <row r="7" spans="1:8">
      <c r="A7">
        <v>5</v>
      </c>
      <c r="B7">
        <v>2343</v>
      </c>
      <c r="C7">
        <v>3011</v>
      </c>
      <c r="D7">
        <v>4585</v>
      </c>
      <c r="E7">
        <v>18940</v>
      </c>
      <c r="F7">
        <v>28879</v>
      </c>
      <c r="G7">
        <v>23310</v>
      </c>
      <c r="H7">
        <v>12255</v>
      </c>
    </row>
    <row r="8" spans="1:8">
      <c r="A8">
        <v>6</v>
      </c>
      <c r="B8">
        <v>1474</v>
      </c>
      <c r="C8">
        <v>1634</v>
      </c>
      <c r="D8">
        <v>512</v>
      </c>
      <c r="E8">
        <v>140</v>
      </c>
      <c r="F8">
        <v>3760</v>
      </c>
      <c r="G8">
        <v>23310</v>
      </c>
      <c r="H8">
        <v>12255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F23-DE82-F64E-A045-AB4661B10D61}">
  <dimension ref="A1:J9"/>
  <sheetViews>
    <sheetView workbookViewId="0">
      <selection sqref="A1:J2"/>
    </sheetView>
  </sheetViews>
  <sheetFormatPr baseColWidth="10" defaultRowHeight="16"/>
  <cols>
    <col min="1" max="1" width="17.6640625" bestFit="1" customWidth="1"/>
    <col min="2" max="5" width="8.6640625" bestFit="1" customWidth="1"/>
    <col min="7" max="7" width="7.33203125" bestFit="1" customWidth="1"/>
    <col min="8" max="8" width="11.83203125" bestFit="1" customWidth="1"/>
    <col min="9" max="10" width="11.6640625" customWidth="1"/>
  </cols>
  <sheetData>
    <row r="1" spans="1:10">
      <c r="A1" s="6" t="s">
        <v>14</v>
      </c>
      <c r="B1" s="5" t="s">
        <v>15</v>
      </c>
      <c r="C1" s="5"/>
      <c r="D1" s="5"/>
      <c r="E1" s="5"/>
      <c r="F1" s="4" t="s">
        <v>16</v>
      </c>
      <c r="G1" s="4" t="s">
        <v>5</v>
      </c>
      <c r="H1" s="4" t="s">
        <v>19</v>
      </c>
      <c r="I1" s="4" t="s">
        <v>20</v>
      </c>
      <c r="J1" s="4" t="s">
        <v>21</v>
      </c>
    </row>
    <row r="2" spans="1:10" ht="34" customHeight="1">
      <c r="A2" s="6"/>
      <c r="B2" s="2">
        <v>2014</v>
      </c>
      <c r="C2" s="2">
        <v>2015</v>
      </c>
      <c r="D2" s="2">
        <v>2016</v>
      </c>
      <c r="E2" s="2">
        <v>2017</v>
      </c>
      <c r="F2" s="4"/>
      <c r="G2" s="4"/>
      <c r="H2" s="4"/>
      <c r="I2" s="4"/>
      <c r="J2" s="4"/>
    </row>
    <row r="3" spans="1:10">
      <c r="A3" t="s">
        <v>7</v>
      </c>
      <c r="B3" s="1">
        <f t="array" ref="B3:H9">'Import z CSV - dni tygodnia'!B2:H8</f>
        <v>1764</v>
      </c>
      <c r="C3" s="1">
        <v>1941</v>
      </c>
      <c r="D3" s="1">
        <v>470</v>
      </c>
      <c r="E3" s="1">
        <v>202</v>
      </c>
      <c r="F3">
        <v>4377</v>
      </c>
      <c r="G3">
        <v>23310</v>
      </c>
      <c r="H3" s="1">
        <v>12255</v>
      </c>
      <c r="I3" s="1">
        <f>G3-H3</f>
        <v>11055</v>
      </c>
      <c r="J3" s="1">
        <f>G3+H3</f>
        <v>35565</v>
      </c>
    </row>
    <row r="4" spans="1:10">
      <c r="A4" t="s">
        <v>8</v>
      </c>
      <c r="B4" s="1">
        <v>2831</v>
      </c>
      <c r="C4" s="1">
        <v>4481</v>
      </c>
      <c r="D4" s="1">
        <v>4430</v>
      </c>
      <c r="E4" s="1">
        <v>19773</v>
      </c>
      <c r="F4">
        <v>31515</v>
      </c>
      <c r="G4">
        <v>23310</v>
      </c>
      <c r="H4" s="1">
        <v>12255</v>
      </c>
      <c r="I4" s="1">
        <f t="shared" ref="I4:I9" si="0">G4-H4</f>
        <v>11055</v>
      </c>
      <c r="J4" s="1">
        <f t="shared" ref="J4:J9" si="1">G4+H4</f>
        <v>35565</v>
      </c>
    </row>
    <row r="5" spans="1:10">
      <c r="A5" t="s">
        <v>9</v>
      </c>
      <c r="B5" s="1">
        <v>2728</v>
      </c>
      <c r="C5" s="1">
        <v>4951</v>
      </c>
      <c r="D5" s="1">
        <v>4973</v>
      </c>
      <c r="E5" s="1">
        <v>17693</v>
      </c>
      <c r="F5">
        <v>30345</v>
      </c>
      <c r="G5">
        <v>23310</v>
      </c>
      <c r="H5" s="1">
        <v>12255</v>
      </c>
      <c r="I5" s="1">
        <f t="shared" si="0"/>
        <v>11055</v>
      </c>
      <c r="J5" s="1">
        <f t="shared" si="1"/>
        <v>35565</v>
      </c>
    </row>
    <row r="6" spans="1:10">
      <c r="A6" t="s">
        <v>10</v>
      </c>
      <c r="B6" s="1">
        <v>2674</v>
      </c>
      <c r="C6" s="1">
        <v>4115</v>
      </c>
      <c r="D6" s="1">
        <v>4701</v>
      </c>
      <c r="E6" s="1">
        <v>18836</v>
      </c>
      <c r="F6">
        <v>30326</v>
      </c>
      <c r="G6">
        <v>23310</v>
      </c>
      <c r="H6" s="1">
        <v>12255</v>
      </c>
      <c r="I6" s="1">
        <f t="shared" si="0"/>
        <v>11055</v>
      </c>
      <c r="J6" s="1">
        <f t="shared" si="1"/>
        <v>35565</v>
      </c>
    </row>
    <row r="7" spans="1:10">
      <c r="A7" t="s">
        <v>11</v>
      </c>
      <c r="B7" s="1">
        <v>2645</v>
      </c>
      <c r="C7" s="1">
        <v>5356</v>
      </c>
      <c r="D7" s="1">
        <v>4697</v>
      </c>
      <c r="E7" s="1">
        <v>21273</v>
      </c>
      <c r="F7">
        <v>33971</v>
      </c>
      <c r="G7">
        <v>23310</v>
      </c>
      <c r="H7" s="1">
        <v>12255</v>
      </c>
      <c r="I7" s="1">
        <f t="shared" si="0"/>
        <v>11055</v>
      </c>
      <c r="J7" s="1">
        <f t="shared" si="1"/>
        <v>35565</v>
      </c>
    </row>
    <row r="8" spans="1:10">
      <c r="A8" t="s">
        <v>12</v>
      </c>
      <c r="B8" s="1">
        <v>2343</v>
      </c>
      <c r="C8" s="1">
        <v>3011</v>
      </c>
      <c r="D8" s="1">
        <v>4585</v>
      </c>
      <c r="E8" s="1">
        <v>18940</v>
      </c>
      <c r="F8">
        <v>28879</v>
      </c>
      <c r="G8">
        <v>23310</v>
      </c>
      <c r="H8" s="1">
        <v>12255</v>
      </c>
      <c r="I8" s="1">
        <f t="shared" si="0"/>
        <v>11055</v>
      </c>
      <c r="J8" s="1">
        <f t="shared" si="1"/>
        <v>35565</v>
      </c>
    </row>
    <row r="9" spans="1:10">
      <c r="A9" t="s">
        <v>13</v>
      </c>
      <c r="B9" s="1">
        <v>1474</v>
      </c>
      <c r="C9" s="1">
        <v>1634</v>
      </c>
      <c r="D9" s="1">
        <v>512</v>
      </c>
      <c r="E9" s="1">
        <v>140</v>
      </c>
      <c r="F9">
        <v>3760</v>
      </c>
      <c r="G9">
        <v>23310</v>
      </c>
      <c r="H9" s="1">
        <v>12255</v>
      </c>
      <c r="I9" s="1">
        <f t="shared" si="0"/>
        <v>11055</v>
      </c>
      <c r="J9" s="1">
        <f t="shared" si="1"/>
        <v>35565</v>
      </c>
    </row>
  </sheetData>
  <mergeCells count="7">
    <mergeCell ref="J1:J2"/>
    <mergeCell ref="B1:E1"/>
    <mergeCell ref="A1:A2"/>
    <mergeCell ref="F1:F2"/>
    <mergeCell ref="G1:G2"/>
    <mergeCell ref="H1:H2"/>
    <mergeCell ref="I1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A831-5103-6B47-8406-33DBDC23214F}">
  <dimension ref="A1:H13"/>
  <sheetViews>
    <sheetView workbookViewId="0">
      <selection activeCell="H13" sqref="H13"/>
    </sheetView>
  </sheetViews>
  <sheetFormatPr baseColWidth="10" defaultRowHeight="16"/>
  <cols>
    <col min="1" max="1" width="6.5" bestFit="1" customWidth="1"/>
    <col min="2" max="5" width="8.6640625" bestFit="1" customWidth="1"/>
    <col min="6" max="6" width="6.33203125" bestFit="1" customWidth="1"/>
    <col min="7" max="7" width="13.33203125" bestFit="1" customWidth="1"/>
    <col min="8" max="8" width="8.5" bestFit="1" customWidth="1"/>
  </cols>
  <sheetData>
    <row r="1" spans="1:8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</row>
    <row r="2" spans="1:8">
      <c r="A2">
        <v>1</v>
      </c>
      <c r="B2">
        <v>388</v>
      </c>
      <c r="C2">
        <v>2746</v>
      </c>
      <c r="D2">
        <v>1126</v>
      </c>
      <c r="E2">
        <v>4670</v>
      </c>
      <c r="F2">
        <v>8930</v>
      </c>
      <c r="G2">
        <v>13598</v>
      </c>
      <c r="H2">
        <v>3660</v>
      </c>
    </row>
    <row r="3" spans="1:8">
      <c r="A3">
        <v>2</v>
      </c>
      <c r="B3">
        <v>623</v>
      </c>
      <c r="C3">
        <v>2052</v>
      </c>
      <c r="D3">
        <v>1569</v>
      </c>
      <c r="E3">
        <v>5126</v>
      </c>
      <c r="F3">
        <v>9370</v>
      </c>
      <c r="G3">
        <v>13598</v>
      </c>
      <c r="H3">
        <v>3660</v>
      </c>
    </row>
    <row r="4" spans="1:8">
      <c r="A4">
        <v>3</v>
      </c>
      <c r="B4">
        <v>1314</v>
      </c>
      <c r="C4">
        <v>1085</v>
      </c>
      <c r="D4">
        <v>1055</v>
      </c>
      <c r="E4">
        <v>6969</v>
      </c>
      <c r="F4">
        <v>10423</v>
      </c>
      <c r="G4">
        <v>13598</v>
      </c>
      <c r="H4">
        <v>3660</v>
      </c>
    </row>
    <row r="5" spans="1:8">
      <c r="A5">
        <v>4</v>
      </c>
      <c r="B5">
        <v>1060</v>
      </c>
      <c r="C5">
        <v>1151</v>
      </c>
      <c r="D5">
        <v>984</v>
      </c>
      <c r="E5">
        <v>5758</v>
      </c>
      <c r="F5">
        <v>8953</v>
      </c>
      <c r="G5">
        <v>13598</v>
      </c>
      <c r="H5">
        <v>3660</v>
      </c>
    </row>
    <row r="6" spans="1:8">
      <c r="A6">
        <v>5</v>
      </c>
      <c r="B6">
        <v>1539</v>
      </c>
      <c r="C6">
        <v>1108</v>
      </c>
      <c r="D6">
        <v>1412</v>
      </c>
      <c r="E6">
        <v>6594</v>
      </c>
      <c r="F6">
        <v>10653</v>
      </c>
      <c r="G6">
        <v>13598</v>
      </c>
      <c r="H6">
        <v>3660</v>
      </c>
    </row>
    <row r="7" spans="1:8">
      <c r="A7">
        <v>6</v>
      </c>
      <c r="B7">
        <v>1267</v>
      </c>
      <c r="C7">
        <v>1340</v>
      </c>
      <c r="D7">
        <v>1451</v>
      </c>
      <c r="E7">
        <v>9849</v>
      </c>
      <c r="F7">
        <v>13907</v>
      </c>
      <c r="G7">
        <v>13598</v>
      </c>
      <c r="H7">
        <v>3660</v>
      </c>
    </row>
    <row r="8" spans="1:8">
      <c r="A8">
        <v>7</v>
      </c>
      <c r="B8">
        <v>2229</v>
      </c>
      <c r="C8">
        <v>2839</v>
      </c>
      <c r="D8">
        <v>1664</v>
      </c>
      <c r="E8">
        <v>11135</v>
      </c>
      <c r="F8">
        <v>17867</v>
      </c>
      <c r="G8">
        <v>13598</v>
      </c>
      <c r="H8">
        <v>3660</v>
      </c>
    </row>
    <row r="9" spans="1:8">
      <c r="A9">
        <v>8</v>
      </c>
      <c r="B9">
        <v>2133</v>
      </c>
      <c r="C9">
        <v>2712</v>
      </c>
      <c r="D9">
        <v>1975</v>
      </c>
      <c r="E9">
        <v>9416</v>
      </c>
      <c r="F9">
        <v>16236</v>
      </c>
      <c r="G9">
        <v>13598</v>
      </c>
      <c r="H9">
        <v>3660</v>
      </c>
    </row>
    <row r="10" spans="1:8">
      <c r="A10">
        <v>9</v>
      </c>
      <c r="B10">
        <v>1950</v>
      </c>
      <c r="C10">
        <v>3701</v>
      </c>
      <c r="D10">
        <v>2654</v>
      </c>
      <c r="E10">
        <v>9534</v>
      </c>
      <c r="F10">
        <v>17839</v>
      </c>
      <c r="G10">
        <v>13598</v>
      </c>
      <c r="H10">
        <v>3660</v>
      </c>
    </row>
    <row r="11" spans="1:8">
      <c r="A11">
        <v>10</v>
      </c>
      <c r="B11">
        <v>1436</v>
      </c>
      <c r="C11">
        <v>3099</v>
      </c>
      <c r="D11">
        <v>3141</v>
      </c>
      <c r="E11">
        <v>8784</v>
      </c>
      <c r="F11">
        <v>16460</v>
      </c>
      <c r="G11">
        <v>13598</v>
      </c>
      <c r="H11">
        <v>3660</v>
      </c>
    </row>
    <row r="12" spans="1:8">
      <c r="A12">
        <v>11</v>
      </c>
      <c r="B12">
        <v>1164</v>
      </c>
      <c r="C12">
        <v>3257</v>
      </c>
      <c r="D12">
        <v>3164</v>
      </c>
      <c r="E12">
        <v>11422</v>
      </c>
      <c r="F12">
        <v>19007</v>
      </c>
      <c r="G12">
        <v>13598</v>
      </c>
      <c r="H12">
        <v>3660</v>
      </c>
    </row>
    <row r="13" spans="1:8">
      <c r="A13">
        <v>12</v>
      </c>
      <c r="B13">
        <v>1356</v>
      </c>
      <c r="C13">
        <v>399</v>
      </c>
      <c r="D13">
        <v>4173</v>
      </c>
      <c r="E13">
        <v>7600</v>
      </c>
      <c r="F13">
        <v>13528</v>
      </c>
      <c r="G13">
        <v>13598</v>
      </c>
      <c r="H13">
        <v>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4BDA-A2B0-574F-AFEF-F1C9BC36DC35}">
  <dimension ref="A1:J14"/>
  <sheetViews>
    <sheetView workbookViewId="0">
      <selection sqref="A1:J2"/>
    </sheetView>
  </sheetViews>
  <sheetFormatPr baseColWidth="10" defaultRowHeight="16"/>
  <cols>
    <col min="1" max="1" width="13.1640625" bestFit="1" customWidth="1"/>
  </cols>
  <sheetData>
    <row r="1" spans="1:10">
      <c r="A1" s="6" t="s">
        <v>36</v>
      </c>
      <c r="B1" s="5" t="s">
        <v>15</v>
      </c>
      <c r="C1" s="5"/>
      <c r="D1" s="5"/>
      <c r="E1" s="5"/>
      <c r="F1" s="4" t="s">
        <v>16</v>
      </c>
      <c r="G1" s="4" t="s">
        <v>5</v>
      </c>
      <c r="H1" s="4" t="s">
        <v>19</v>
      </c>
      <c r="I1" s="4" t="s">
        <v>20</v>
      </c>
      <c r="J1" s="4" t="s">
        <v>21</v>
      </c>
    </row>
    <row r="2" spans="1:10">
      <c r="A2" s="6"/>
      <c r="B2" s="3">
        <v>2014</v>
      </c>
      <c r="C2" s="3">
        <v>2015</v>
      </c>
      <c r="D2" s="3">
        <v>2016</v>
      </c>
      <c r="E2" s="3">
        <v>2017</v>
      </c>
      <c r="F2" s="4"/>
      <c r="G2" s="4"/>
      <c r="H2" s="4"/>
      <c r="I2" s="4"/>
      <c r="J2" s="4"/>
    </row>
    <row r="3" spans="1:10">
      <c r="A3" t="s">
        <v>23</v>
      </c>
      <c r="B3" s="1">
        <f t="array" ref="B3">'Import z CSV - miesiące'!B2:H13</f>
        <v>388</v>
      </c>
      <c r="C3" s="1">
        <f t="array" ref="C3">'Import z CSV - miesiące'!C2:I13</f>
        <v>2746</v>
      </c>
      <c r="D3" s="1">
        <f t="array" ref="D3">'Import z CSV - miesiące'!D2:J13</f>
        <v>1126</v>
      </c>
      <c r="E3" s="1">
        <f t="array" ref="E3">'Import z CSV - miesiące'!E2:K13</f>
        <v>4670</v>
      </c>
      <c r="F3">
        <f t="array" ref="F3">'Import z CSV - miesiące'!F2:L13</f>
        <v>8930</v>
      </c>
      <c r="G3">
        <f t="array" ref="G3">'Import z CSV - miesiące'!G2:M13</f>
        <v>13598</v>
      </c>
      <c r="H3" s="1">
        <f t="array" ref="H3">'Import z CSV - miesiące'!H2:N13</f>
        <v>3660</v>
      </c>
      <c r="I3" s="1">
        <f t="shared" ref="I3:I14" si="0">G3-H3</f>
        <v>9938</v>
      </c>
      <c r="J3" s="1">
        <f t="shared" ref="J3:J14" si="1">G3+H3</f>
        <v>17258</v>
      </c>
    </row>
    <row r="4" spans="1:10">
      <c r="A4" t="s">
        <v>24</v>
      </c>
      <c r="B4" s="1">
        <f t="array" ref="B4">'Import z CSV - miesiące'!B3:H14</f>
        <v>623</v>
      </c>
      <c r="C4" s="1">
        <f t="array" ref="C4">'Import z CSV - miesiące'!C3:I14</f>
        <v>2052</v>
      </c>
      <c r="D4" s="1">
        <f t="array" ref="D4">'Import z CSV - miesiące'!D3:J14</f>
        <v>1569</v>
      </c>
      <c r="E4" s="1">
        <f t="array" ref="E4">'Import z CSV - miesiące'!E3:K14</f>
        <v>5126</v>
      </c>
      <c r="F4">
        <f t="array" ref="F4">'Import z CSV - miesiące'!F3:L14</f>
        <v>9370</v>
      </c>
      <c r="G4">
        <f t="array" ref="G4">'Import z CSV - miesiące'!G3:M14</f>
        <v>13598</v>
      </c>
      <c r="H4" s="1">
        <f t="array" ref="H4">'Import z CSV - miesiące'!H3:N14</f>
        <v>3660</v>
      </c>
      <c r="I4" s="1">
        <f t="shared" si="0"/>
        <v>9938</v>
      </c>
      <c r="J4" s="1">
        <f t="shared" si="1"/>
        <v>17258</v>
      </c>
    </row>
    <row r="5" spans="1:10">
      <c r="A5" t="s">
        <v>25</v>
      </c>
      <c r="B5" s="1">
        <f t="array" ref="B5">'Import z CSV - miesiące'!B4:H15</f>
        <v>1314</v>
      </c>
      <c r="C5" s="1">
        <f t="array" ref="C5">'Import z CSV - miesiące'!C4:I15</f>
        <v>1085</v>
      </c>
      <c r="D5" s="1">
        <f t="array" ref="D5">'Import z CSV - miesiące'!D4:J15</f>
        <v>1055</v>
      </c>
      <c r="E5" s="1">
        <f t="array" ref="E5">'Import z CSV - miesiące'!E4:K15</f>
        <v>6969</v>
      </c>
      <c r="F5">
        <f t="array" ref="F5">'Import z CSV - miesiące'!F4:L15</f>
        <v>10423</v>
      </c>
      <c r="G5">
        <f t="array" ref="G5">'Import z CSV - miesiące'!G4:M15</f>
        <v>13598</v>
      </c>
      <c r="H5" s="1">
        <f t="array" ref="H5">'Import z CSV - miesiące'!H4:N15</f>
        <v>3660</v>
      </c>
      <c r="I5" s="1">
        <f t="shared" si="0"/>
        <v>9938</v>
      </c>
      <c r="J5" s="1">
        <f t="shared" si="1"/>
        <v>17258</v>
      </c>
    </row>
    <row r="6" spans="1:10">
      <c r="A6" t="s">
        <v>26</v>
      </c>
      <c r="B6" s="1">
        <f t="array" ref="B6">'Import z CSV - miesiące'!B5:H16</f>
        <v>1060</v>
      </c>
      <c r="C6" s="1">
        <f t="array" ref="C6">'Import z CSV - miesiące'!C5:I16</f>
        <v>1151</v>
      </c>
      <c r="D6" s="1">
        <f t="array" ref="D6">'Import z CSV - miesiące'!D5:J16</f>
        <v>984</v>
      </c>
      <c r="E6" s="1">
        <f t="array" ref="E6">'Import z CSV - miesiące'!E5:K16</f>
        <v>5758</v>
      </c>
      <c r="F6">
        <f t="array" ref="F6">'Import z CSV - miesiące'!F5:L16</f>
        <v>8953</v>
      </c>
      <c r="G6">
        <f t="array" ref="G6">'Import z CSV - miesiące'!G5:M16</f>
        <v>13598</v>
      </c>
      <c r="H6" s="1">
        <f t="array" ref="H6">'Import z CSV - miesiące'!H5:N16</f>
        <v>3660</v>
      </c>
      <c r="I6" s="1">
        <f t="shared" si="0"/>
        <v>9938</v>
      </c>
      <c r="J6" s="1">
        <f t="shared" si="1"/>
        <v>17258</v>
      </c>
    </row>
    <row r="7" spans="1:10">
      <c r="A7" t="s">
        <v>27</v>
      </c>
      <c r="B7" s="1">
        <f t="array" ref="B7">'Import z CSV - miesiące'!B6:H17</f>
        <v>1539</v>
      </c>
      <c r="C7" s="1">
        <f t="array" ref="C7">'Import z CSV - miesiące'!C6:I17</f>
        <v>1108</v>
      </c>
      <c r="D7" s="1">
        <f t="array" ref="D7">'Import z CSV - miesiące'!D6:J17</f>
        <v>1412</v>
      </c>
      <c r="E7" s="1">
        <f t="array" ref="E7">'Import z CSV - miesiące'!E6:K17</f>
        <v>6594</v>
      </c>
      <c r="F7">
        <f t="array" ref="F7">'Import z CSV - miesiące'!F6:L17</f>
        <v>10653</v>
      </c>
      <c r="G7">
        <f t="array" ref="G7">'Import z CSV - miesiące'!G6:M17</f>
        <v>13598</v>
      </c>
      <c r="H7" s="1">
        <f t="array" ref="H7">'Import z CSV - miesiące'!H6:N17</f>
        <v>3660</v>
      </c>
      <c r="I7" s="1">
        <f t="shared" si="0"/>
        <v>9938</v>
      </c>
      <c r="J7" s="1">
        <f t="shared" si="1"/>
        <v>17258</v>
      </c>
    </row>
    <row r="8" spans="1:10">
      <c r="A8" t="s">
        <v>28</v>
      </c>
      <c r="B8" s="1">
        <f t="array" ref="B8">'Import z CSV - miesiące'!B7:H18</f>
        <v>1267</v>
      </c>
      <c r="C8" s="1">
        <f t="array" ref="C8">'Import z CSV - miesiące'!C7:I18</f>
        <v>1340</v>
      </c>
      <c r="D8" s="1">
        <f t="array" ref="D8">'Import z CSV - miesiące'!D7:J18</f>
        <v>1451</v>
      </c>
      <c r="E8" s="1">
        <f t="array" ref="E8">'Import z CSV - miesiące'!E7:K18</f>
        <v>9849</v>
      </c>
      <c r="F8">
        <f t="array" ref="F8">'Import z CSV - miesiące'!F7:L18</f>
        <v>13907</v>
      </c>
      <c r="G8">
        <f t="array" ref="G8">'Import z CSV - miesiące'!G7:M18</f>
        <v>13598</v>
      </c>
      <c r="H8" s="1">
        <f t="array" ref="H8">'Import z CSV - miesiące'!H7:N18</f>
        <v>3660</v>
      </c>
      <c r="I8" s="1">
        <f t="shared" si="0"/>
        <v>9938</v>
      </c>
      <c r="J8" s="1">
        <f t="shared" si="1"/>
        <v>17258</v>
      </c>
    </row>
    <row r="9" spans="1:10">
      <c r="A9" t="s">
        <v>29</v>
      </c>
      <c r="B9" s="1">
        <f t="array" ref="B9">'Import z CSV - miesiące'!B8:H19</f>
        <v>2229</v>
      </c>
      <c r="C9" s="1">
        <f t="array" ref="C9">'Import z CSV - miesiące'!C8:I19</f>
        <v>2839</v>
      </c>
      <c r="D9" s="1">
        <f t="array" ref="D9">'Import z CSV - miesiące'!D8:J19</f>
        <v>1664</v>
      </c>
      <c r="E9" s="1">
        <f t="array" ref="E9">'Import z CSV - miesiące'!E8:K19</f>
        <v>11135</v>
      </c>
      <c r="F9">
        <f t="array" ref="F9">'Import z CSV - miesiące'!F8:L19</f>
        <v>17867</v>
      </c>
      <c r="G9">
        <f t="array" ref="G9">'Import z CSV - miesiące'!G8:M19</f>
        <v>13598</v>
      </c>
      <c r="H9" s="1">
        <f t="array" ref="H9">'Import z CSV - miesiące'!H8:N19</f>
        <v>3660</v>
      </c>
      <c r="I9" s="1">
        <f t="shared" si="0"/>
        <v>9938</v>
      </c>
      <c r="J9" s="1">
        <f t="shared" si="1"/>
        <v>17258</v>
      </c>
    </row>
    <row r="10" spans="1:10">
      <c r="A10" t="s">
        <v>30</v>
      </c>
      <c r="B10" s="1">
        <f t="array" ref="B10">'Import z CSV - miesiące'!B9:H20</f>
        <v>2133</v>
      </c>
      <c r="C10" s="1">
        <f t="array" ref="C10">'Import z CSV - miesiące'!C9:I20</f>
        <v>2712</v>
      </c>
      <c r="D10" s="1">
        <f t="array" ref="D10">'Import z CSV - miesiące'!D9:J20</f>
        <v>1975</v>
      </c>
      <c r="E10" s="1">
        <f t="array" ref="E10">'Import z CSV - miesiące'!E9:K20</f>
        <v>9416</v>
      </c>
      <c r="F10">
        <f t="array" ref="F10">'Import z CSV - miesiące'!F9:L20</f>
        <v>16236</v>
      </c>
      <c r="G10">
        <f t="array" ref="G10">'Import z CSV - miesiące'!G9:M20</f>
        <v>13598</v>
      </c>
      <c r="H10" s="1">
        <f t="array" ref="H10">'Import z CSV - miesiące'!H9:N20</f>
        <v>3660</v>
      </c>
      <c r="I10" s="1">
        <f t="shared" si="0"/>
        <v>9938</v>
      </c>
      <c r="J10" s="1">
        <f t="shared" si="1"/>
        <v>17258</v>
      </c>
    </row>
    <row r="11" spans="1:10">
      <c r="A11" t="s">
        <v>31</v>
      </c>
      <c r="B11" s="1">
        <f t="array" ref="B11">'Import z CSV - miesiące'!B10:H21</f>
        <v>1950</v>
      </c>
      <c r="C11" s="1">
        <f t="array" ref="C11">'Import z CSV - miesiące'!C10:I21</f>
        <v>3701</v>
      </c>
      <c r="D11" s="1">
        <f t="array" ref="D11">'Import z CSV - miesiące'!D10:J21</f>
        <v>2654</v>
      </c>
      <c r="E11" s="1">
        <f t="array" ref="E11">'Import z CSV - miesiące'!E10:K21</f>
        <v>9534</v>
      </c>
      <c r="F11">
        <f t="array" ref="F11">'Import z CSV - miesiące'!F10:L21</f>
        <v>17839</v>
      </c>
      <c r="G11">
        <f t="array" ref="G11">'Import z CSV - miesiące'!G10:M21</f>
        <v>13598</v>
      </c>
      <c r="H11" s="1">
        <f t="array" ref="H11">'Import z CSV - miesiące'!H10:N21</f>
        <v>3660</v>
      </c>
      <c r="I11" s="1">
        <f t="shared" si="0"/>
        <v>9938</v>
      </c>
      <c r="J11" s="1">
        <f t="shared" si="1"/>
        <v>17258</v>
      </c>
    </row>
    <row r="12" spans="1:10">
      <c r="A12" t="s">
        <v>32</v>
      </c>
      <c r="B12" s="1">
        <f t="array" ref="B12">'Import z CSV - miesiące'!B11:H22</f>
        <v>1436</v>
      </c>
      <c r="C12" s="1">
        <f t="array" ref="C12">'Import z CSV - miesiące'!C11:I22</f>
        <v>3099</v>
      </c>
      <c r="D12" s="1">
        <f t="array" ref="D12">'Import z CSV - miesiące'!D11:J22</f>
        <v>3141</v>
      </c>
      <c r="E12" s="1">
        <f t="array" ref="E12">'Import z CSV - miesiące'!E11:K22</f>
        <v>8784</v>
      </c>
      <c r="F12">
        <f t="array" ref="F12">'Import z CSV - miesiące'!F11:L22</f>
        <v>16460</v>
      </c>
      <c r="G12">
        <f t="array" ref="G12">'Import z CSV - miesiące'!G11:M22</f>
        <v>13598</v>
      </c>
      <c r="H12" s="1">
        <f t="array" ref="H12">'Import z CSV - miesiące'!H11:N22</f>
        <v>3660</v>
      </c>
      <c r="I12" s="1">
        <f t="shared" si="0"/>
        <v>9938</v>
      </c>
      <c r="J12" s="1">
        <f t="shared" si="1"/>
        <v>17258</v>
      </c>
    </row>
    <row r="13" spans="1:10">
      <c r="A13" t="s">
        <v>33</v>
      </c>
      <c r="B13" s="1">
        <f t="array" ref="B13">'Import z CSV - miesiące'!B12:H23</f>
        <v>1164</v>
      </c>
      <c r="C13" s="1">
        <f t="array" ref="C13">'Import z CSV - miesiące'!C12:I23</f>
        <v>3257</v>
      </c>
      <c r="D13" s="1">
        <f t="array" ref="D13">'Import z CSV - miesiące'!D12:J23</f>
        <v>3164</v>
      </c>
      <c r="E13" s="1">
        <f t="array" ref="E13">'Import z CSV - miesiące'!E12:K23</f>
        <v>11422</v>
      </c>
      <c r="F13">
        <f t="array" ref="F13">'Import z CSV - miesiące'!F12:L23</f>
        <v>19007</v>
      </c>
      <c r="G13">
        <f t="array" ref="G13">'Import z CSV - miesiące'!G12:M23</f>
        <v>13598</v>
      </c>
      <c r="H13" s="1">
        <f t="array" ref="H13">'Import z CSV - miesiące'!H12:N23</f>
        <v>3660</v>
      </c>
      <c r="I13" s="1">
        <f t="shared" si="0"/>
        <v>9938</v>
      </c>
      <c r="J13" s="1">
        <f t="shared" si="1"/>
        <v>17258</v>
      </c>
    </row>
    <row r="14" spans="1:10">
      <c r="A14" t="s">
        <v>34</v>
      </c>
      <c r="B14" s="1">
        <f t="array" ref="B14">'Import z CSV - miesiące'!B13:H24</f>
        <v>1356</v>
      </c>
      <c r="C14" s="1">
        <f t="array" ref="C14">'Import z CSV - miesiące'!C13:I24</f>
        <v>399</v>
      </c>
      <c r="D14" s="1">
        <f t="array" ref="D14">'Import z CSV - miesiące'!D13:J24</f>
        <v>4173</v>
      </c>
      <c r="E14" s="1">
        <f t="array" ref="E14">'Import z CSV - miesiące'!E13:K24</f>
        <v>7600</v>
      </c>
      <c r="F14">
        <f t="array" ref="F14">'Import z CSV - miesiące'!F13:L24</f>
        <v>13528</v>
      </c>
      <c r="G14">
        <f t="array" ref="G14">'Import z CSV - miesiące'!G13:M24</f>
        <v>13598</v>
      </c>
      <c r="H14" s="1">
        <f t="array" ref="H14">'Import z CSV - miesiące'!H13:N24</f>
        <v>3660</v>
      </c>
      <c r="I14" s="1">
        <f t="shared" si="0"/>
        <v>9938</v>
      </c>
      <c r="J14" s="1">
        <f t="shared" si="1"/>
        <v>17258</v>
      </c>
    </row>
  </sheetData>
  <mergeCells count="7">
    <mergeCell ref="J1:J2"/>
    <mergeCell ref="A1:A2"/>
    <mergeCell ref="B1:E1"/>
    <mergeCell ref="F1:F2"/>
    <mergeCell ref="G1:G2"/>
    <mergeCell ref="H1:H2"/>
    <mergeCell ref="I1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EC3B-B5CE-9C4E-9B3E-53CC0055FE5D}">
  <dimension ref="A1:H5"/>
  <sheetViews>
    <sheetView workbookViewId="0"/>
  </sheetViews>
  <sheetFormatPr baseColWidth="10" defaultRowHeight="16"/>
  <cols>
    <col min="1" max="1" width="7.1640625" bestFit="1" customWidth="1"/>
    <col min="2" max="5" width="8.6640625" bestFit="1" customWidth="1"/>
    <col min="6" max="6" width="6.33203125" bestFit="1" customWidth="1"/>
    <col min="7" max="7" width="13.33203125" bestFit="1" customWidth="1"/>
    <col min="8" max="8" width="8.5" bestFit="1" customWidth="1"/>
  </cols>
  <sheetData>
    <row r="1" spans="1:8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</row>
    <row r="2" spans="1:8">
      <c r="A2">
        <v>1</v>
      </c>
      <c r="B2">
        <v>2325</v>
      </c>
      <c r="C2">
        <v>5883</v>
      </c>
      <c r="D2">
        <v>3750</v>
      </c>
      <c r="E2">
        <v>16765</v>
      </c>
      <c r="F2">
        <v>28723</v>
      </c>
      <c r="G2">
        <v>40793</v>
      </c>
      <c r="H2">
        <v>9877</v>
      </c>
    </row>
    <row r="3" spans="1:8">
      <c r="A3">
        <v>2</v>
      </c>
      <c r="B3">
        <v>3866</v>
      </c>
      <c r="C3">
        <v>3599</v>
      </c>
      <c r="D3">
        <v>3847</v>
      </c>
      <c r="E3">
        <v>22201</v>
      </c>
      <c r="F3">
        <v>33513</v>
      </c>
      <c r="G3">
        <v>40793</v>
      </c>
      <c r="H3">
        <v>9877</v>
      </c>
    </row>
    <row r="4" spans="1:8">
      <c r="A4">
        <v>3</v>
      </c>
      <c r="B4">
        <v>6312</v>
      </c>
      <c r="C4">
        <v>9252</v>
      </c>
      <c r="D4">
        <v>6293</v>
      </c>
      <c r="E4">
        <v>30085</v>
      </c>
      <c r="F4">
        <v>51942</v>
      </c>
      <c r="G4">
        <v>40793</v>
      </c>
      <c r="H4">
        <v>9877</v>
      </c>
    </row>
    <row r="5" spans="1:8">
      <c r="A5">
        <v>4</v>
      </c>
      <c r="B5">
        <v>3956</v>
      </c>
      <c r="C5">
        <v>6755</v>
      </c>
      <c r="D5">
        <v>10478</v>
      </c>
      <c r="E5">
        <v>27806</v>
      </c>
      <c r="F5">
        <v>48995</v>
      </c>
      <c r="G5">
        <v>40793</v>
      </c>
      <c r="H5">
        <v>9877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5411-FF8C-F241-BA20-A1851B0699EB}">
  <dimension ref="A1:J6"/>
  <sheetViews>
    <sheetView tabSelected="1" workbookViewId="0">
      <selection activeCell="Q4" sqref="Q4"/>
    </sheetView>
  </sheetViews>
  <sheetFormatPr baseColWidth="10" defaultRowHeight="16"/>
  <sheetData>
    <row r="1" spans="1:10">
      <c r="A1" s="6" t="s">
        <v>37</v>
      </c>
      <c r="B1" s="5" t="s">
        <v>15</v>
      </c>
      <c r="C1" s="5"/>
      <c r="D1" s="5"/>
      <c r="E1" s="5"/>
      <c r="F1" s="4" t="s">
        <v>16</v>
      </c>
      <c r="G1" s="4" t="s">
        <v>5</v>
      </c>
      <c r="H1" s="4" t="s">
        <v>19</v>
      </c>
      <c r="I1" s="4" t="s">
        <v>20</v>
      </c>
      <c r="J1" s="4" t="s">
        <v>21</v>
      </c>
    </row>
    <row r="2" spans="1:10">
      <c r="A2" s="6"/>
      <c r="B2" s="3">
        <v>2014</v>
      </c>
      <c r="C2" s="3">
        <v>2015</v>
      </c>
      <c r="D2" s="3">
        <v>2016</v>
      </c>
      <c r="E2" s="3">
        <v>2017</v>
      </c>
      <c r="F2" s="4"/>
      <c r="G2" s="4"/>
      <c r="H2" s="4"/>
      <c r="I2" s="4"/>
      <c r="J2" s="4"/>
    </row>
    <row r="3" spans="1:10">
      <c r="A3">
        <f t="array" ref="A3">'Import z CSV - kwartały'!A2:H5</f>
        <v>1</v>
      </c>
      <c r="B3" s="1">
        <f t="array" ref="B3">'Import z CSV - kwartały'!B2:I5</f>
        <v>2325</v>
      </c>
      <c r="C3" s="1">
        <f t="array" ref="C3">'Import z CSV - kwartały'!C2:J5</f>
        <v>5883</v>
      </c>
      <c r="D3" s="1">
        <f t="array" ref="D3">'Import z CSV - kwartały'!D2:K5</f>
        <v>3750</v>
      </c>
      <c r="E3" s="1">
        <f t="array" ref="E3">'Import z CSV - kwartały'!E2:L5</f>
        <v>16765</v>
      </c>
      <c r="F3">
        <f t="array" ref="F3">'Import z CSV - kwartały'!F2:M5</f>
        <v>28723</v>
      </c>
      <c r="G3">
        <f t="array" ref="G3">'Import z CSV - kwartały'!G2:N5</f>
        <v>40793</v>
      </c>
      <c r="H3" s="1">
        <f t="array" ref="H3">'Import z CSV - kwartały'!H2:O5</f>
        <v>9877</v>
      </c>
      <c r="I3" s="1">
        <f t="shared" ref="I3:I6" si="0">G3-H3</f>
        <v>30916</v>
      </c>
      <c r="J3" s="1">
        <f t="shared" ref="J3:J6" si="1">G3+H3</f>
        <v>50670</v>
      </c>
    </row>
    <row r="4" spans="1:10">
      <c r="A4">
        <f t="array" ref="A4">'Import z CSV - kwartały'!A3:H6</f>
        <v>2</v>
      </c>
      <c r="B4" s="1">
        <f t="array" ref="B4">'Import z CSV - kwartały'!B3:I6</f>
        <v>3866</v>
      </c>
      <c r="C4" s="1">
        <f t="array" ref="C4">'Import z CSV - kwartały'!C3:J6</f>
        <v>3599</v>
      </c>
      <c r="D4" s="1">
        <f t="array" ref="D4">'Import z CSV - kwartały'!D3:K6</f>
        <v>3847</v>
      </c>
      <c r="E4" s="1">
        <f t="array" ref="E4">'Import z CSV - kwartały'!E3:L6</f>
        <v>22201</v>
      </c>
      <c r="F4">
        <f t="array" ref="F4">'Import z CSV - kwartały'!F3:M6</f>
        <v>33513</v>
      </c>
      <c r="G4">
        <f t="array" ref="G4">'Import z CSV - kwartały'!G3:N6</f>
        <v>40793</v>
      </c>
      <c r="H4" s="1">
        <f t="array" ref="H4">'Import z CSV - kwartały'!H3:O6</f>
        <v>9877</v>
      </c>
      <c r="I4" s="1">
        <f t="shared" si="0"/>
        <v>30916</v>
      </c>
      <c r="J4" s="1">
        <f t="shared" si="1"/>
        <v>50670</v>
      </c>
    </row>
    <row r="5" spans="1:10">
      <c r="A5">
        <f t="array" ref="A5">'Import z CSV - kwartały'!A4:H7</f>
        <v>3</v>
      </c>
      <c r="B5" s="1">
        <f t="array" ref="B5">'Import z CSV - kwartały'!B4:I7</f>
        <v>6312</v>
      </c>
      <c r="C5" s="1">
        <f t="array" ref="C5">'Import z CSV - kwartały'!C4:J7</f>
        <v>9252</v>
      </c>
      <c r="D5" s="1">
        <f t="array" ref="D5">'Import z CSV - kwartały'!D4:K7</f>
        <v>6293</v>
      </c>
      <c r="E5" s="1">
        <f t="array" ref="E5">'Import z CSV - kwartały'!E4:L7</f>
        <v>30085</v>
      </c>
      <c r="F5">
        <f t="array" ref="F5">'Import z CSV - kwartały'!F4:M7</f>
        <v>51942</v>
      </c>
      <c r="G5">
        <f t="array" ref="G5">'Import z CSV - kwartały'!G4:N7</f>
        <v>40793</v>
      </c>
      <c r="H5" s="1">
        <f t="array" ref="H5">'Import z CSV - kwartały'!H4:O7</f>
        <v>9877</v>
      </c>
      <c r="I5" s="1">
        <f t="shared" si="0"/>
        <v>30916</v>
      </c>
      <c r="J5" s="1">
        <f t="shared" si="1"/>
        <v>50670</v>
      </c>
    </row>
    <row r="6" spans="1:10">
      <c r="A6">
        <f t="array" ref="A6">'Import z CSV - kwartały'!A5:H8</f>
        <v>4</v>
      </c>
      <c r="B6" s="1">
        <f t="array" ref="B6">'Import z CSV - kwartały'!B5:I8</f>
        <v>3956</v>
      </c>
      <c r="C6" s="1">
        <f t="array" ref="C6">'Import z CSV - kwartały'!C5:J8</f>
        <v>6755</v>
      </c>
      <c r="D6" s="1">
        <f t="array" ref="D6">'Import z CSV - kwartały'!D5:K8</f>
        <v>10478</v>
      </c>
      <c r="E6" s="1">
        <f t="array" ref="E6">'Import z CSV - kwartały'!E5:L8</f>
        <v>27806</v>
      </c>
      <c r="F6">
        <f t="array" ref="F6">'Import z CSV - kwartały'!F5:M8</f>
        <v>48995</v>
      </c>
      <c r="G6">
        <f t="array" ref="G6">'Import z CSV - kwartały'!G5:N8</f>
        <v>40793</v>
      </c>
      <c r="H6" s="1">
        <f t="array" ref="H6">'Import z CSV - kwartały'!H5:O8</f>
        <v>9877</v>
      </c>
      <c r="I6" s="1">
        <f t="shared" si="0"/>
        <v>30916</v>
      </c>
      <c r="J6" s="1">
        <f t="shared" si="1"/>
        <v>50670</v>
      </c>
    </row>
  </sheetData>
  <mergeCells count="7">
    <mergeCell ref="J1:J2"/>
    <mergeCell ref="A1:A2"/>
    <mergeCell ref="B1:E1"/>
    <mergeCell ref="F1:F2"/>
    <mergeCell ref="G1:G2"/>
    <mergeCell ref="H1:H2"/>
    <mergeCell ref="I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4</vt:i4>
      </vt:variant>
    </vt:vector>
  </HeadingPairs>
  <TitlesOfParts>
    <vt:vector size="10" baseType="lpstr">
      <vt:lpstr>Import z CSV - dni tygodnia</vt:lpstr>
      <vt:lpstr>Dni tygodnia</vt:lpstr>
      <vt:lpstr>Import z CSV - miesiące</vt:lpstr>
      <vt:lpstr>Miesiące</vt:lpstr>
      <vt:lpstr>Import z CSV - kwartały</vt:lpstr>
      <vt:lpstr>Kwartały</vt:lpstr>
      <vt:lpstr>'Dni tygodnia'!jdsz2ran_6_1_analiza_wg_dni_tygodnia</vt:lpstr>
      <vt:lpstr>'Import z CSV - dni tygodnia'!jdsz2ran_6_1_analiza_wg_dni_tygodnia</vt:lpstr>
      <vt:lpstr>'Import z CSV - miesiące'!jdsz2ran_6_2_analiza_wg_miesiecy_lata</vt:lpstr>
      <vt:lpstr>'Import z CSV - kwartały'!jdsz2ran_6_3_analiza_wg_kwartalow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Gruchała</dc:creator>
  <cp:lastModifiedBy>Bartłomiej Gruchała</cp:lastModifiedBy>
  <dcterms:created xsi:type="dcterms:W3CDTF">2018-10-27T10:02:25Z</dcterms:created>
  <dcterms:modified xsi:type="dcterms:W3CDTF">2018-11-17T21:01:29Z</dcterms:modified>
</cp:coreProperties>
</file>