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bbe\Desktop\DATA SCIENCE\projekt zespołowy SQL\"/>
    </mc:Choice>
  </mc:AlternateContent>
  <xr:revisionPtr revIDLastSave="0" documentId="13_ncr:1_{8FD05BD7-F753-4388-9911-BBF96DCCBDEE}" xr6:coauthVersionLast="45" xr6:coauthVersionMax="45" xr10:uidLastSave="{00000000-0000-0000-0000-000000000000}"/>
  <bookViews>
    <workbookView xWindow="-108" yWindow="-108" windowWidth="23256" windowHeight="13176" tabRatio="599" firstSheet="1" activeTab="4" xr2:uid="{76AAC807-2DA3-4C78-89DB-BA563E446050}"/>
  </bookViews>
  <sheets>
    <sheet name="INCOME_SHARE_KWINTYLE" sheetId="1" r:id="rId1"/>
    <sheet name="wykres_liniowy" sheetId="5" r:id="rId2"/>
    <sheet name="Income share" sheetId="6" r:id="rId3"/>
    <sheet name="GINI index" sheetId="7" r:id="rId4"/>
    <sheet name="GINI wykres" sheetId="9" r:id="rId5"/>
    <sheet name="Health expenditure" sheetId="10" r:id="rId6"/>
    <sheet name="Health wykres" sheetId="11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<sst xmlns="http://schemas.openxmlformats.org/spreadsheetml/2006/main" count="273" uniqueCount="68">
  <si>
    <t>countrycode</t>
  </si>
  <si>
    <t>Year</t>
  </si>
  <si>
    <t>Topic</t>
  </si>
  <si>
    <t>id</t>
  </si>
  <si>
    <t>CHN</t>
  </si>
  <si>
    <t>GDP per capita, PPP (current international $)</t>
  </si>
  <si>
    <t>Economic Policy &amp; Debt: Purchasing power parity</t>
  </si>
  <si>
    <t>CHN1993</t>
  </si>
  <si>
    <t>Income share held by highest 20%</t>
  </si>
  <si>
    <t>Poverty: Income distribution</t>
  </si>
  <si>
    <t>CHN1996</t>
  </si>
  <si>
    <t>CHN1999</t>
  </si>
  <si>
    <t>CHN2002</t>
  </si>
  <si>
    <t>CHN2005</t>
  </si>
  <si>
    <t>CHN2008</t>
  </si>
  <si>
    <t>CHN2010</t>
  </si>
  <si>
    <t>USA</t>
  </si>
  <si>
    <t>USA1991</t>
  </si>
  <si>
    <t>USA1994</t>
  </si>
  <si>
    <t>USA1997</t>
  </si>
  <si>
    <t>USA2000</t>
  </si>
  <si>
    <t>USA2004</t>
  </si>
  <si>
    <t>USA2007</t>
  </si>
  <si>
    <t>USA2010</t>
  </si>
  <si>
    <t>USA2013</t>
  </si>
  <si>
    <t>Income share held by lowest 20%</t>
  </si>
  <si>
    <t>Income share held by second 20%</t>
  </si>
  <si>
    <t>Income share held by third 20%</t>
  </si>
  <si>
    <t>Income share held by fourth 20%</t>
  </si>
  <si>
    <t>SUMA</t>
  </si>
  <si>
    <t>Etykiety wierszy</t>
  </si>
  <si>
    <t>Suma końcowa</t>
  </si>
  <si>
    <t>Suma z GDP per capita, PPP (current international $)</t>
  </si>
  <si>
    <t>Suma z Income share held by lowest 20%</t>
  </si>
  <si>
    <t>Suma z Income share held by second 20%</t>
  </si>
  <si>
    <t>Suma z Income share held by third 20%</t>
  </si>
  <si>
    <t>Suma z Income share held by fourth 20%</t>
  </si>
  <si>
    <t>Suma z Income share held by highest 20%</t>
  </si>
  <si>
    <t>Średnia z Income share held by lowest 20%</t>
  </si>
  <si>
    <t>Średnia z Income share held by second 20%</t>
  </si>
  <si>
    <t>Średnia z Income share held by third 20%</t>
  </si>
  <si>
    <t>Średnia z Income share held by highest 20%</t>
  </si>
  <si>
    <t>Średnia z Income share held by fourth 20%</t>
  </si>
  <si>
    <t>POL</t>
  </si>
  <si>
    <t>POL1992</t>
  </si>
  <si>
    <t>POL1996</t>
  </si>
  <si>
    <t>POL1998</t>
  </si>
  <si>
    <t>POL1999</t>
  </si>
  <si>
    <t>POL2000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</si>
  <si>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</si>
  <si>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</si>
  <si>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</si>
  <si>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</si>
  <si>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</si>
  <si>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</si>
  <si>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</si>
  <si>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</si>
  <si>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</si>
  <si>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</si>
  <si>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</si>
  <si>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</si>
  <si>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GINI index (World Bank estimate)</t>
  </si>
  <si>
    <t>Suma z GINI index (World Bank estimate)</t>
  </si>
  <si>
    <t>Średnia z GDP per capita, PPP (current international $)</t>
  </si>
  <si>
    <t>Health expenditure, total (% of GDP)</t>
  </si>
  <si>
    <t>Suma z Health expenditure, total (% of GDP)</t>
  </si>
  <si>
    <t>wzrost 6-krotny dla Chin, wzrost 2-krotny dla USA</t>
  </si>
  <si>
    <t>wzrost dla Chin ponadprzeciętny, mimo dużej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</si>
</sst>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9C9"/>
      <color rgb="FFFFCDCD"/>
      <color rgb="FFA0B7E0"/>
      <color rgb="FFFF9F9F"/>
      <color rgb="FFFFABAB"/>
      <color rgb="FFFF6D6D"/>
      <color rgb="FFFE0000"/>
      <color rgb="FFF60000"/>
      <color rgb="FFD00000"/>
      <color rgb="FFA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 excel_FINAL.xlsx]wykres_liniowy!Tabela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wykres_liniowy!$B$3</c:f>
              <c:strCache>
                <c:ptCount val="1"/>
                <c:pt idx="0">
                  <c:v>Suma z GDP per capita, PPP (current international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wykres_liniowy!$B$4:$B$21</c:f>
              <c:numCache>
                <c:formatCode>General</c:formatCode>
                <c:ptCount val="15"/>
                <c:pt idx="0">
                  <c:v>1453.15911825849</c:v>
                </c:pt>
                <c:pt idx="1">
                  <c:v>2060.02970752279</c:v>
                </c:pt>
                <c:pt idx="2">
                  <c:v>2649.74516240302</c:v>
                </c:pt>
                <c:pt idx="3">
                  <c:v>3527.3519036439302</c:v>
                </c:pt>
                <c:pt idx="4">
                  <c:v>5053.3790401953102</c:v>
                </c:pt>
                <c:pt idx="5">
                  <c:v>7569.6798915986201</c:v>
                </c:pt>
                <c:pt idx="6">
                  <c:v>9238.7552696793791</c:v>
                </c:pt>
                <c:pt idx="7">
                  <c:v>24405.1648147489</c:v>
                </c:pt>
                <c:pt idx="8">
                  <c:v>27776.635528226001</c:v>
                </c:pt>
                <c:pt idx="9">
                  <c:v>31572.690229849199</c:v>
                </c:pt>
                <c:pt idx="10">
                  <c:v>36449.855115534898</c:v>
                </c:pt>
                <c:pt idx="11">
                  <c:v>41921.809761789198</c:v>
                </c:pt>
                <c:pt idx="12">
                  <c:v>48061.5376613353</c:v>
                </c:pt>
                <c:pt idx="13">
                  <c:v>48374.056456596598</c:v>
                </c:pt>
                <c:pt idx="14">
                  <c:v>52980.043626311897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2-4887-B04E-14FCF6DD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8352335"/>
        <c:axId val="306416623"/>
      </c:barChart>
      <c:lineChart>
        <c:grouping val="stacked"/>
        <c:varyColors val="0"/>
        <c:ser>
          <c:idx val="1"/>
          <c:order val="1"/>
          <c:tx>
            <c:strRef>
              <c:f>wykres_liniowy!$C$3</c:f>
              <c:strCache>
                <c:ptCount val="1"/>
                <c:pt idx="0">
                  <c:v>Suma z Income share held by lowest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wykres_liniowy!$C$4:$C$21</c:f>
              <c:numCache>
                <c:formatCode>General</c:formatCode>
                <c:ptCount val="15"/>
                <c:pt idx="0">
                  <c:v>7.35</c:v>
                </c:pt>
                <c:pt idx="1">
                  <c:v>7.24</c:v>
                </c:pt>
                <c:pt idx="2">
                  <c:v>6.39</c:v>
                </c:pt>
                <c:pt idx="3">
                  <c:v>5.47</c:v>
                </c:pt>
                <c:pt idx="4">
                  <c:v>5.0199999999999996</c:v>
                </c:pt>
                <c:pt idx="5">
                  <c:v>4.78</c:v>
                </c:pt>
                <c:pt idx="6">
                  <c:v>4.67</c:v>
                </c:pt>
                <c:pt idx="7">
                  <c:v>5.4</c:v>
                </c:pt>
                <c:pt idx="8">
                  <c:v>5.21</c:v>
                </c:pt>
                <c:pt idx="9">
                  <c:v>5.25</c:v>
                </c:pt>
                <c:pt idx="10">
                  <c:v>5.37</c:v>
                </c:pt>
                <c:pt idx="11">
                  <c:v>5.15</c:v>
                </c:pt>
                <c:pt idx="12">
                  <c:v>4.67</c:v>
                </c:pt>
                <c:pt idx="13">
                  <c:v>5.09</c:v>
                </c:pt>
                <c:pt idx="1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2-4887-B04E-14FCF6DD6610}"/>
            </c:ext>
          </c:extLst>
        </c:ser>
        <c:ser>
          <c:idx val="2"/>
          <c:order val="2"/>
          <c:tx>
            <c:strRef>
              <c:f>wykres_liniowy!$D$3</c:f>
              <c:strCache>
                <c:ptCount val="1"/>
                <c:pt idx="0">
                  <c:v>Suma z Income share held by second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wykres_liniowy!$D$4:$D$21</c:f>
              <c:numCache>
                <c:formatCode>General</c:formatCode>
                <c:ptCount val="15"/>
                <c:pt idx="0">
                  <c:v>11.32</c:v>
                </c:pt>
                <c:pt idx="1">
                  <c:v>11.31</c:v>
                </c:pt>
                <c:pt idx="2">
                  <c:v>10.29</c:v>
                </c:pt>
                <c:pt idx="3">
                  <c:v>9.3699999999999992</c:v>
                </c:pt>
                <c:pt idx="4">
                  <c:v>9.81</c:v>
                </c:pt>
                <c:pt idx="5">
                  <c:v>9.65</c:v>
                </c:pt>
                <c:pt idx="6">
                  <c:v>9.74</c:v>
                </c:pt>
                <c:pt idx="7">
                  <c:v>11.02</c:v>
                </c:pt>
                <c:pt idx="8">
                  <c:v>10.6</c:v>
                </c:pt>
                <c:pt idx="9">
                  <c:v>10.49</c:v>
                </c:pt>
                <c:pt idx="10">
                  <c:v>10.64</c:v>
                </c:pt>
                <c:pt idx="11">
                  <c:v>10.66</c:v>
                </c:pt>
                <c:pt idx="12">
                  <c:v>10.48</c:v>
                </c:pt>
                <c:pt idx="13">
                  <c:v>10.49</c:v>
                </c:pt>
                <c:pt idx="14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2-4887-B04E-14FCF6DD6610}"/>
            </c:ext>
          </c:extLst>
        </c:ser>
        <c:ser>
          <c:idx val="3"/>
          <c:order val="3"/>
          <c:tx>
            <c:strRef>
              <c:f>wykres_liniowy!$E$3</c:f>
              <c:strCache>
                <c:ptCount val="1"/>
                <c:pt idx="0">
                  <c:v>Suma z Income share held by third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wykres_liniowy!$E$4:$E$21</c:f>
              <c:numCache>
                <c:formatCode>General</c:formatCode>
                <c:ptCount val="15"/>
                <c:pt idx="0">
                  <c:v>15.8</c:v>
                </c:pt>
                <c:pt idx="1">
                  <c:v>15.82</c:v>
                </c:pt>
                <c:pt idx="2">
                  <c:v>15.01</c:v>
                </c:pt>
                <c:pt idx="3">
                  <c:v>14.33</c:v>
                </c:pt>
                <c:pt idx="4">
                  <c:v>14.95</c:v>
                </c:pt>
                <c:pt idx="5">
                  <c:v>15</c:v>
                </c:pt>
                <c:pt idx="6">
                  <c:v>15.31</c:v>
                </c:pt>
                <c:pt idx="7">
                  <c:v>16.34</c:v>
                </c:pt>
                <c:pt idx="8">
                  <c:v>15.73</c:v>
                </c:pt>
                <c:pt idx="9">
                  <c:v>15.5</c:v>
                </c:pt>
                <c:pt idx="10">
                  <c:v>15.59</c:v>
                </c:pt>
                <c:pt idx="11">
                  <c:v>15.68</c:v>
                </c:pt>
                <c:pt idx="12">
                  <c:v>15.56</c:v>
                </c:pt>
                <c:pt idx="13">
                  <c:v>15.7</c:v>
                </c:pt>
                <c:pt idx="14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2-4887-B04E-14FCF6DD6610}"/>
            </c:ext>
          </c:extLst>
        </c:ser>
        <c:ser>
          <c:idx val="4"/>
          <c:order val="4"/>
          <c:tx>
            <c:strRef>
              <c:f>wykres_liniowy!$F$3</c:f>
              <c:strCache>
                <c:ptCount val="1"/>
                <c:pt idx="0">
                  <c:v>Suma z Income share held by fourth 20%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wykres_liniowy!$F$4:$F$21</c:f>
              <c:numCache>
                <c:formatCode>General</c:formatCode>
                <c:ptCount val="15"/>
                <c:pt idx="0">
                  <c:v>22.3</c:v>
                </c:pt>
                <c:pt idx="1">
                  <c:v>22.3</c:v>
                </c:pt>
                <c:pt idx="2">
                  <c:v>22.2</c:v>
                </c:pt>
                <c:pt idx="3">
                  <c:v>22.19</c:v>
                </c:pt>
                <c:pt idx="4">
                  <c:v>22.23</c:v>
                </c:pt>
                <c:pt idx="5">
                  <c:v>22.7</c:v>
                </c:pt>
                <c:pt idx="6">
                  <c:v>23.2</c:v>
                </c:pt>
                <c:pt idx="7">
                  <c:v>23.33</c:v>
                </c:pt>
                <c:pt idx="8">
                  <c:v>22.66</c:v>
                </c:pt>
                <c:pt idx="9">
                  <c:v>22.38</c:v>
                </c:pt>
                <c:pt idx="10">
                  <c:v>22.31</c:v>
                </c:pt>
                <c:pt idx="11">
                  <c:v>22.52</c:v>
                </c:pt>
                <c:pt idx="12">
                  <c:v>22.55</c:v>
                </c:pt>
                <c:pt idx="13">
                  <c:v>22.96</c:v>
                </c:pt>
                <c:pt idx="14">
                  <c:v>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42-4887-B04E-14FCF6DD6610}"/>
            </c:ext>
          </c:extLst>
        </c:ser>
        <c:ser>
          <c:idx val="5"/>
          <c:order val="5"/>
          <c:tx>
            <c:strRef>
              <c:f>wykres_liniowy!$G$3</c:f>
              <c:strCache>
                <c:ptCount val="1"/>
                <c:pt idx="0">
                  <c:v>Suma z Income share held by highest 20%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wykres_liniowy!$A$4:$A$21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wykres_liniowy!$G$4:$G$21</c:f>
              <c:numCache>
                <c:formatCode>General</c:formatCode>
                <c:ptCount val="15"/>
                <c:pt idx="0">
                  <c:v>43.23</c:v>
                </c:pt>
                <c:pt idx="1">
                  <c:v>43.31</c:v>
                </c:pt>
                <c:pt idx="2">
                  <c:v>46.11</c:v>
                </c:pt>
                <c:pt idx="3">
                  <c:v>48.65</c:v>
                </c:pt>
                <c:pt idx="4">
                  <c:v>48</c:v>
                </c:pt>
                <c:pt idx="5">
                  <c:v>47.87</c:v>
                </c:pt>
                <c:pt idx="6">
                  <c:v>47.09</c:v>
                </c:pt>
                <c:pt idx="7">
                  <c:v>43.91</c:v>
                </c:pt>
                <c:pt idx="8">
                  <c:v>45.8</c:v>
                </c:pt>
                <c:pt idx="9">
                  <c:v>46.39</c:v>
                </c:pt>
                <c:pt idx="10">
                  <c:v>46.09</c:v>
                </c:pt>
                <c:pt idx="11">
                  <c:v>46.01</c:v>
                </c:pt>
                <c:pt idx="12">
                  <c:v>46.73</c:v>
                </c:pt>
                <c:pt idx="13">
                  <c:v>45.75</c:v>
                </c:pt>
                <c:pt idx="14">
                  <c:v>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42-4887-B04E-14FCF6DD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49823"/>
        <c:axId val="841368671"/>
      </c:lineChart>
      <c:catAx>
        <c:axId val="30835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16623"/>
        <c:crosses val="autoZero"/>
        <c:auto val="1"/>
        <c:lblAlgn val="ctr"/>
        <c:lblOffset val="100"/>
        <c:noMultiLvlLbl val="0"/>
      </c:catAx>
      <c:valAx>
        <c:axId val="3064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52335"/>
        <c:crosses val="autoZero"/>
        <c:crossBetween val="between"/>
      </c:valAx>
      <c:valAx>
        <c:axId val="84136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49823"/>
        <c:crosses val="max"/>
        <c:crossBetween val="between"/>
      </c:valAx>
      <c:catAx>
        <c:axId val="84434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6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[Dane excel_FINAL.xlsx]Income share!Tabela przestawna2</c:name>
    <c:fmtId val="1"/>
  </c:pivotSource>
  <c:chart>
    <c:autoTitleDeleted val="1"/>
    <c:pivotFmts>
      <c:pivotFmt>
        <c:idx val="0"/>
        <c:spPr>
          <a:solidFill>
            <a:srgbClr val="2038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5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6DC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0B7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88C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rgbClr val="A20000"/>
          </a:solidFill>
          <a:ln>
            <a:noFill/>
          </a:ln>
          <a:effectLst/>
        </c:spPr>
      </c:pivotFmt>
      <c:pivotFmt>
        <c:idx val="8"/>
        <c:spPr>
          <a:solidFill>
            <a:srgbClr val="A20000"/>
          </a:solidFill>
          <a:ln>
            <a:noFill/>
          </a:ln>
          <a:effectLst/>
        </c:spPr>
      </c:pivotFmt>
      <c:pivotFmt>
        <c:idx val="9"/>
        <c:spPr>
          <a:solidFill>
            <a:srgbClr val="A20000"/>
          </a:solidFill>
          <a:ln>
            <a:noFill/>
          </a:ln>
          <a:effectLst/>
        </c:spPr>
      </c:pivotFmt>
      <c:pivotFmt>
        <c:idx val="10"/>
        <c:spPr>
          <a:solidFill>
            <a:srgbClr val="A20000"/>
          </a:solidFill>
          <a:ln>
            <a:noFill/>
          </a:ln>
          <a:effectLst/>
        </c:spPr>
      </c:pivotFmt>
      <c:pivotFmt>
        <c:idx val="11"/>
        <c:spPr>
          <a:solidFill>
            <a:srgbClr val="A20000"/>
          </a:solidFill>
          <a:ln>
            <a:noFill/>
          </a:ln>
          <a:effectLst/>
        </c:spPr>
      </c:pivotFmt>
      <c:pivotFmt>
        <c:idx val="12"/>
        <c:spPr>
          <a:solidFill>
            <a:srgbClr val="A20000"/>
          </a:solidFill>
          <a:ln>
            <a:noFill/>
          </a:ln>
          <a:effectLst/>
        </c:spPr>
      </c:pivotFmt>
      <c:pivotFmt>
        <c:idx val="13"/>
        <c:spPr>
          <a:solidFill>
            <a:srgbClr val="A20000"/>
          </a:solidFill>
          <a:ln>
            <a:noFill/>
          </a:ln>
          <a:effectLst/>
        </c:spPr>
      </c:pivotFmt>
      <c:pivotFmt>
        <c:idx val="14"/>
        <c:spPr>
          <a:solidFill>
            <a:srgbClr val="D00000"/>
          </a:solidFill>
          <a:ln>
            <a:noFill/>
          </a:ln>
          <a:effectLst/>
        </c:spPr>
      </c:pivotFmt>
      <c:pivotFmt>
        <c:idx val="15"/>
        <c:spPr>
          <a:solidFill>
            <a:srgbClr val="D00000"/>
          </a:solidFill>
          <a:ln>
            <a:noFill/>
          </a:ln>
          <a:effectLst/>
        </c:spPr>
      </c:pivotFmt>
      <c:pivotFmt>
        <c:idx val="16"/>
        <c:spPr>
          <a:solidFill>
            <a:srgbClr val="D00000"/>
          </a:solidFill>
          <a:ln>
            <a:noFill/>
          </a:ln>
          <a:effectLst/>
        </c:spPr>
      </c:pivotFmt>
      <c:pivotFmt>
        <c:idx val="17"/>
        <c:spPr>
          <a:solidFill>
            <a:srgbClr val="D00000"/>
          </a:solidFill>
          <a:ln>
            <a:noFill/>
          </a:ln>
          <a:effectLst/>
        </c:spPr>
      </c:pivotFmt>
      <c:pivotFmt>
        <c:idx val="18"/>
        <c:spPr>
          <a:solidFill>
            <a:srgbClr val="D00000"/>
          </a:solidFill>
          <a:ln>
            <a:noFill/>
          </a:ln>
          <a:effectLst/>
        </c:spPr>
      </c:pivotFmt>
      <c:pivotFmt>
        <c:idx val="19"/>
        <c:spPr>
          <a:solidFill>
            <a:srgbClr val="D00000"/>
          </a:solidFill>
          <a:ln>
            <a:noFill/>
          </a:ln>
          <a:effectLst/>
        </c:spPr>
      </c:pivotFmt>
      <c:pivotFmt>
        <c:idx val="20"/>
        <c:spPr>
          <a:solidFill>
            <a:srgbClr val="D00000"/>
          </a:solidFill>
          <a:ln>
            <a:noFill/>
          </a:ln>
          <a:effectLst/>
        </c:spPr>
      </c:pivotFmt>
      <c:pivotFmt>
        <c:idx val="21"/>
        <c:spPr>
          <a:solidFill>
            <a:srgbClr val="FE0000"/>
          </a:solidFill>
          <a:ln>
            <a:noFill/>
          </a:ln>
          <a:effectLst/>
        </c:spPr>
      </c:pivotFmt>
      <c:pivotFmt>
        <c:idx val="22"/>
        <c:spPr>
          <a:solidFill>
            <a:srgbClr val="FE0000"/>
          </a:solidFill>
          <a:ln>
            <a:noFill/>
          </a:ln>
          <a:effectLst/>
        </c:spPr>
      </c:pivotFmt>
      <c:pivotFmt>
        <c:idx val="23"/>
        <c:spPr>
          <a:solidFill>
            <a:srgbClr val="FE0000"/>
          </a:solidFill>
          <a:ln>
            <a:noFill/>
          </a:ln>
          <a:effectLst/>
        </c:spPr>
      </c:pivotFmt>
      <c:pivotFmt>
        <c:idx val="24"/>
        <c:spPr>
          <a:solidFill>
            <a:srgbClr val="FE0000"/>
          </a:solidFill>
          <a:ln>
            <a:noFill/>
          </a:ln>
          <a:effectLst/>
        </c:spPr>
      </c:pivotFmt>
      <c:pivotFmt>
        <c:idx val="25"/>
        <c:spPr>
          <a:solidFill>
            <a:srgbClr val="FE0000"/>
          </a:solidFill>
          <a:ln>
            <a:noFill/>
          </a:ln>
          <a:effectLst/>
        </c:spPr>
      </c:pivotFmt>
      <c:pivotFmt>
        <c:idx val="26"/>
        <c:spPr>
          <a:solidFill>
            <a:srgbClr val="FE0000"/>
          </a:solidFill>
          <a:ln>
            <a:noFill/>
          </a:ln>
          <a:effectLst/>
        </c:spPr>
      </c:pivotFmt>
      <c:pivotFmt>
        <c:idx val="27"/>
        <c:spPr>
          <a:solidFill>
            <a:srgbClr val="FE0000"/>
          </a:solidFill>
          <a:ln>
            <a:noFill/>
          </a:ln>
          <a:effectLst/>
        </c:spPr>
      </c:pivotFmt>
      <c:pivotFmt>
        <c:idx val="28"/>
        <c:spPr>
          <a:solidFill>
            <a:srgbClr val="FF6D6D"/>
          </a:solidFill>
          <a:ln>
            <a:noFill/>
          </a:ln>
          <a:effectLst/>
        </c:spPr>
      </c:pivotFmt>
      <c:pivotFmt>
        <c:idx val="29"/>
        <c:spPr>
          <a:solidFill>
            <a:srgbClr val="FF6D6D"/>
          </a:solidFill>
          <a:ln>
            <a:noFill/>
          </a:ln>
          <a:effectLst/>
        </c:spPr>
      </c:pivotFmt>
      <c:pivotFmt>
        <c:idx val="30"/>
        <c:spPr>
          <a:solidFill>
            <a:srgbClr val="FF6D6D"/>
          </a:solidFill>
          <a:ln>
            <a:noFill/>
          </a:ln>
          <a:effectLst/>
        </c:spPr>
      </c:pivotFmt>
      <c:pivotFmt>
        <c:idx val="31"/>
        <c:spPr>
          <a:solidFill>
            <a:srgbClr val="FF6D6D"/>
          </a:solidFill>
          <a:ln>
            <a:noFill/>
          </a:ln>
          <a:effectLst/>
        </c:spPr>
      </c:pivotFmt>
      <c:pivotFmt>
        <c:idx val="32"/>
        <c:spPr>
          <a:solidFill>
            <a:srgbClr val="FF6D6D"/>
          </a:solidFill>
          <a:ln>
            <a:noFill/>
          </a:ln>
          <a:effectLst/>
        </c:spPr>
      </c:pivotFmt>
      <c:pivotFmt>
        <c:idx val="33"/>
        <c:spPr>
          <a:solidFill>
            <a:srgbClr val="FF6D6D"/>
          </a:solidFill>
          <a:ln>
            <a:noFill/>
          </a:ln>
          <a:effectLst/>
        </c:spPr>
      </c:pivotFmt>
      <c:pivotFmt>
        <c:idx val="34"/>
        <c:spPr>
          <a:solidFill>
            <a:srgbClr val="FF6D6D"/>
          </a:solidFill>
          <a:ln>
            <a:noFill/>
          </a:ln>
          <a:effectLst/>
        </c:spPr>
      </c:pivotFmt>
      <c:pivotFmt>
        <c:idx val="35"/>
        <c:spPr>
          <a:solidFill>
            <a:srgbClr val="FFC9C9"/>
          </a:solidFill>
          <a:ln>
            <a:noFill/>
          </a:ln>
          <a:effectLst/>
        </c:spPr>
      </c:pivotFmt>
      <c:pivotFmt>
        <c:idx val="36"/>
        <c:spPr>
          <a:solidFill>
            <a:srgbClr val="FFC9C9"/>
          </a:solidFill>
          <a:ln>
            <a:noFill/>
          </a:ln>
          <a:effectLst/>
        </c:spPr>
      </c:pivotFmt>
      <c:pivotFmt>
        <c:idx val="37"/>
        <c:spPr>
          <a:solidFill>
            <a:srgbClr val="FFC9C9"/>
          </a:solidFill>
          <a:ln>
            <a:noFill/>
          </a:ln>
          <a:effectLst/>
        </c:spPr>
      </c:pivotFmt>
      <c:pivotFmt>
        <c:idx val="38"/>
        <c:spPr>
          <a:solidFill>
            <a:srgbClr val="FFC9C9"/>
          </a:solidFill>
          <a:ln>
            <a:noFill/>
          </a:ln>
          <a:effectLst/>
        </c:spPr>
      </c:pivotFmt>
      <c:pivotFmt>
        <c:idx val="39"/>
        <c:spPr>
          <a:solidFill>
            <a:srgbClr val="FFC9C9"/>
          </a:solidFill>
          <a:ln>
            <a:noFill/>
          </a:ln>
          <a:effectLst/>
        </c:spPr>
      </c:pivotFmt>
      <c:pivotFmt>
        <c:idx val="40"/>
        <c:spPr>
          <a:solidFill>
            <a:srgbClr val="FFC9C9"/>
          </a:solidFill>
          <a:ln>
            <a:noFill/>
          </a:ln>
          <a:effectLst/>
        </c:spPr>
      </c:pivotFmt>
      <c:pivotFmt>
        <c:idx val="41"/>
        <c:spPr>
          <a:solidFill>
            <a:srgbClr val="FFC9C9"/>
          </a:solidFill>
          <a:ln>
            <a:noFill/>
          </a:ln>
          <a:effectLst/>
        </c:spPr>
      </c:pivotFmt>
      <c:pivotFmt>
        <c:idx val="4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'Income share'!$C$3</c:f>
              <c:strCache>
                <c:ptCount val="1"/>
                <c:pt idx="0">
                  <c:v>Średnia z Income share held by lowest 20%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7-4DF5-BF69-D5EB7D91680C}"/>
              </c:ext>
            </c:extLst>
          </c:dPt>
          <c:dPt>
            <c:idx val="1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A7-4DF5-BF69-D5EB7D91680C}"/>
              </c:ext>
            </c:extLst>
          </c:dPt>
          <c:dPt>
            <c:idx val="2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7-4DF5-BF69-D5EB7D91680C}"/>
              </c:ext>
            </c:extLst>
          </c:dPt>
          <c:dPt>
            <c:idx val="3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A7-4DF5-BF69-D5EB7D91680C}"/>
              </c:ext>
            </c:extLst>
          </c:dPt>
          <c:dPt>
            <c:idx val="4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7-4DF5-BF69-D5EB7D91680C}"/>
              </c:ext>
            </c:extLst>
          </c:dPt>
          <c:dPt>
            <c:idx val="5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A7-4DF5-BF69-D5EB7D91680C}"/>
              </c:ext>
            </c:extLst>
          </c:dPt>
          <c:dPt>
            <c:idx val="6"/>
            <c:invertIfNegative val="0"/>
            <c:bubble3D val="0"/>
            <c:spPr>
              <a:solidFill>
                <a:srgbClr val="A2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A7-4DF5-BF69-D5EB7D91680C}"/>
              </c:ext>
            </c:extLst>
          </c:dPt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share'!$C$4:$C$21</c:f>
              <c:numCache>
                <c:formatCode>General</c:formatCode>
                <c:ptCount val="15"/>
                <c:pt idx="0">
                  <c:v>7.35</c:v>
                </c:pt>
                <c:pt idx="1">
                  <c:v>7.24</c:v>
                </c:pt>
                <c:pt idx="2">
                  <c:v>6.39</c:v>
                </c:pt>
                <c:pt idx="3">
                  <c:v>5.47</c:v>
                </c:pt>
                <c:pt idx="4">
                  <c:v>5.0199999999999996</c:v>
                </c:pt>
                <c:pt idx="5">
                  <c:v>4.78</c:v>
                </c:pt>
                <c:pt idx="6">
                  <c:v>4.67</c:v>
                </c:pt>
                <c:pt idx="7">
                  <c:v>5.4</c:v>
                </c:pt>
                <c:pt idx="8">
                  <c:v>5.21</c:v>
                </c:pt>
                <c:pt idx="9">
                  <c:v>5.25</c:v>
                </c:pt>
                <c:pt idx="10">
                  <c:v>5.37</c:v>
                </c:pt>
                <c:pt idx="11">
                  <c:v>5.15</c:v>
                </c:pt>
                <c:pt idx="12">
                  <c:v>4.67</c:v>
                </c:pt>
                <c:pt idx="13">
                  <c:v>5.09</c:v>
                </c:pt>
                <c:pt idx="1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0-41E3-84EC-66118BC5C519}"/>
            </c:ext>
          </c:extLst>
        </c:ser>
        <c:ser>
          <c:idx val="2"/>
          <c:order val="2"/>
          <c:tx>
            <c:strRef>
              <c:f>'Income share'!$D$3</c:f>
              <c:strCache>
                <c:ptCount val="1"/>
                <c:pt idx="0">
                  <c:v>Średnia z Income share held by second 20%</c:v>
                </c:pt>
              </c:strCache>
            </c:strRef>
          </c:tx>
          <c:spPr>
            <a:solidFill>
              <a:srgbClr val="2E508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A7-4DF5-BF69-D5EB7D91680C}"/>
              </c:ext>
            </c:extLst>
          </c:dPt>
          <c:dPt>
            <c:idx val="1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8A7-4DF5-BF69-D5EB7D91680C}"/>
              </c:ext>
            </c:extLst>
          </c:dPt>
          <c:dPt>
            <c:idx val="2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A7-4DF5-BF69-D5EB7D91680C}"/>
              </c:ext>
            </c:extLst>
          </c:dPt>
          <c:dPt>
            <c:idx val="3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8A7-4DF5-BF69-D5EB7D91680C}"/>
              </c:ext>
            </c:extLst>
          </c:dPt>
          <c:dPt>
            <c:idx val="4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7-4DF5-BF69-D5EB7D91680C}"/>
              </c:ext>
            </c:extLst>
          </c:dPt>
          <c:dPt>
            <c:idx val="5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8A7-4DF5-BF69-D5EB7D91680C}"/>
              </c:ext>
            </c:extLst>
          </c:dPt>
          <c:dPt>
            <c:idx val="6"/>
            <c:invertIfNegative val="0"/>
            <c:bubble3D val="0"/>
            <c:spPr>
              <a:solidFill>
                <a:srgbClr val="D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A7-4DF5-BF69-D5EB7D91680C}"/>
              </c:ext>
            </c:extLst>
          </c:dPt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share'!$D$4:$D$21</c:f>
              <c:numCache>
                <c:formatCode>General</c:formatCode>
                <c:ptCount val="15"/>
                <c:pt idx="0">
                  <c:v>11.32</c:v>
                </c:pt>
                <c:pt idx="1">
                  <c:v>11.31</c:v>
                </c:pt>
                <c:pt idx="2">
                  <c:v>10.29</c:v>
                </c:pt>
                <c:pt idx="3">
                  <c:v>9.3699999999999992</c:v>
                </c:pt>
                <c:pt idx="4">
                  <c:v>9.81</c:v>
                </c:pt>
                <c:pt idx="5">
                  <c:v>9.65</c:v>
                </c:pt>
                <c:pt idx="6">
                  <c:v>9.74</c:v>
                </c:pt>
                <c:pt idx="7">
                  <c:v>11.02</c:v>
                </c:pt>
                <c:pt idx="8">
                  <c:v>10.6</c:v>
                </c:pt>
                <c:pt idx="9">
                  <c:v>10.49</c:v>
                </c:pt>
                <c:pt idx="10">
                  <c:v>10.64</c:v>
                </c:pt>
                <c:pt idx="11">
                  <c:v>10.66</c:v>
                </c:pt>
                <c:pt idx="12">
                  <c:v>10.48</c:v>
                </c:pt>
                <c:pt idx="13">
                  <c:v>10.49</c:v>
                </c:pt>
                <c:pt idx="14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0-41E3-84EC-66118BC5C519}"/>
            </c:ext>
          </c:extLst>
        </c:ser>
        <c:ser>
          <c:idx val="3"/>
          <c:order val="3"/>
          <c:tx>
            <c:strRef>
              <c:f>'Income share'!$E$3</c:f>
              <c:strCache>
                <c:ptCount val="1"/>
                <c:pt idx="0">
                  <c:v>Średnia z Income share held by third 20%</c:v>
                </c:pt>
              </c:strCache>
            </c:strRef>
          </c:tx>
          <c:spPr>
            <a:solidFill>
              <a:srgbClr val="3F6DC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8A7-4DF5-BF69-D5EB7D91680C}"/>
              </c:ext>
            </c:extLst>
          </c:dPt>
          <c:dPt>
            <c:idx val="1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A7-4DF5-BF69-D5EB7D91680C}"/>
              </c:ext>
            </c:extLst>
          </c:dPt>
          <c:dPt>
            <c:idx val="2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8A7-4DF5-BF69-D5EB7D91680C}"/>
              </c:ext>
            </c:extLst>
          </c:dPt>
          <c:dPt>
            <c:idx val="3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A7-4DF5-BF69-D5EB7D91680C}"/>
              </c:ext>
            </c:extLst>
          </c:dPt>
          <c:dPt>
            <c:idx val="4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8A7-4DF5-BF69-D5EB7D91680C}"/>
              </c:ext>
            </c:extLst>
          </c:dPt>
          <c:dPt>
            <c:idx val="5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8A7-4DF5-BF69-D5EB7D91680C}"/>
              </c:ext>
            </c:extLst>
          </c:dPt>
          <c:dPt>
            <c:idx val="6"/>
            <c:invertIfNegative val="0"/>
            <c:bubble3D val="0"/>
            <c:spPr>
              <a:solidFill>
                <a:srgbClr val="F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8A7-4DF5-BF69-D5EB7D91680C}"/>
              </c:ext>
            </c:extLst>
          </c:dPt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share'!$E$4:$E$21</c:f>
              <c:numCache>
                <c:formatCode>General</c:formatCode>
                <c:ptCount val="15"/>
                <c:pt idx="0">
                  <c:v>15.8</c:v>
                </c:pt>
                <c:pt idx="1">
                  <c:v>15.82</c:v>
                </c:pt>
                <c:pt idx="2">
                  <c:v>15.01</c:v>
                </c:pt>
                <c:pt idx="3">
                  <c:v>14.33</c:v>
                </c:pt>
                <c:pt idx="4">
                  <c:v>14.95</c:v>
                </c:pt>
                <c:pt idx="5">
                  <c:v>15</c:v>
                </c:pt>
                <c:pt idx="6">
                  <c:v>15.31</c:v>
                </c:pt>
                <c:pt idx="7">
                  <c:v>16.34</c:v>
                </c:pt>
                <c:pt idx="8">
                  <c:v>15.73</c:v>
                </c:pt>
                <c:pt idx="9">
                  <c:v>15.5</c:v>
                </c:pt>
                <c:pt idx="10">
                  <c:v>15.59</c:v>
                </c:pt>
                <c:pt idx="11">
                  <c:v>15.68</c:v>
                </c:pt>
                <c:pt idx="12">
                  <c:v>15.56</c:v>
                </c:pt>
                <c:pt idx="13">
                  <c:v>15.7</c:v>
                </c:pt>
                <c:pt idx="14">
                  <c:v>15.44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0-41E3-84EC-66118BC5C519}"/>
            </c:ext>
          </c:extLst>
        </c:ser>
        <c:ser>
          <c:idx val="4"/>
          <c:order val="4"/>
          <c:tx>
            <c:strRef>
              <c:f>'Income share'!$F$3</c:f>
              <c:strCache>
                <c:ptCount val="1"/>
                <c:pt idx="0">
                  <c:v>Średnia z Income share held by fourth 20%</c:v>
                </c:pt>
              </c:strCache>
            </c:strRef>
          </c:tx>
          <c:spPr>
            <a:solidFill>
              <a:srgbClr val="688CC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8A7-4DF5-BF69-D5EB7D91680C}"/>
              </c:ext>
            </c:extLst>
          </c:dPt>
          <c:dPt>
            <c:idx val="1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8A7-4DF5-BF69-D5EB7D91680C}"/>
              </c:ext>
            </c:extLst>
          </c:dPt>
          <c:dPt>
            <c:idx val="2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8A7-4DF5-BF69-D5EB7D91680C}"/>
              </c:ext>
            </c:extLst>
          </c:dPt>
          <c:dPt>
            <c:idx val="3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8A7-4DF5-BF69-D5EB7D91680C}"/>
              </c:ext>
            </c:extLst>
          </c:dPt>
          <c:dPt>
            <c:idx val="4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8A7-4DF5-BF69-D5EB7D91680C}"/>
              </c:ext>
            </c:extLst>
          </c:dPt>
          <c:dPt>
            <c:idx val="5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8A7-4DF5-BF69-D5EB7D91680C}"/>
              </c:ext>
            </c:extLst>
          </c:dPt>
          <c:dPt>
            <c:idx val="6"/>
            <c:invertIfNegative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8A7-4DF5-BF69-D5EB7D91680C}"/>
              </c:ext>
            </c:extLst>
          </c:dPt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share'!$F$4:$F$21</c:f>
              <c:numCache>
                <c:formatCode>General</c:formatCode>
                <c:ptCount val="15"/>
                <c:pt idx="0">
                  <c:v>22.3</c:v>
                </c:pt>
                <c:pt idx="1">
                  <c:v>22.3</c:v>
                </c:pt>
                <c:pt idx="2">
                  <c:v>22.2</c:v>
                </c:pt>
                <c:pt idx="3">
                  <c:v>22.19</c:v>
                </c:pt>
                <c:pt idx="4">
                  <c:v>22.23</c:v>
                </c:pt>
                <c:pt idx="5">
                  <c:v>22.7</c:v>
                </c:pt>
                <c:pt idx="6">
                  <c:v>23.2</c:v>
                </c:pt>
                <c:pt idx="7">
                  <c:v>23.33</c:v>
                </c:pt>
                <c:pt idx="8">
                  <c:v>22.66</c:v>
                </c:pt>
                <c:pt idx="9">
                  <c:v>22.38</c:v>
                </c:pt>
                <c:pt idx="10">
                  <c:v>22.31</c:v>
                </c:pt>
                <c:pt idx="11">
                  <c:v>22.52</c:v>
                </c:pt>
                <c:pt idx="12">
                  <c:v>22.55</c:v>
                </c:pt>
                <c:pt idx="13">
                  <c:v>22.96</c:v>
                </c:pt>
                <c:pt idx="14">
                  <c:v>22.71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0-41E3-84EC-66118BC5C519}"/>
            </c:ext>
          </c:extLst>
        </c:ser>
        <c:ser>
          <c:idx val="5"/>
          <c:order val="5"/>
          <c:tx>
            <c:strRef>
              <c:f>'Income share'!$G$3</c:f>
              <c:strCache>
                <c:ptCount val="1"/>
                <c:pt idx="0">
                  <c:v>Średnia z Income share held by highest 20%</c:v>
                </c:pt>
              </c:strCache>
            </c:strRef>
          </c:tx>
          <c:spPr>
            <a:solidFill>
              <a:srgbClr val="A0B7E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8A7-4DF5-BF69-D5EB7D91680C}"/>
              </c:ext>
            </c:extLst>
          </c:dPt>
          <c:dPt>
            <c:idx val="1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8A7-4DF5-BF69-D5EB7D91680C}"/>
              </c:ext>
            </c:extLst>
          </c:dPt>
          <c:dPt>
            <c:idx val="2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8A7-4DF5-BF69-D5EB7D91680C}"/>
              </c:ext>
            </c:extLst>
          </c:dPt>
          <c:dPt>
            <c:idx val="3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8A7-4DF5-BF69-D5EB7D91680C}"/>
              </c:ext>
            </c:extLst>
          </c:dPt>
          <c:dPt>
            <c:idx val="4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8A7-4DF5-BF69-D5EB7D91680C}"/>
              </c:ext>
            </c:extLst>
          </c:dPt>
          <c:dPt>
            <c:idx val="5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8A7-4DF5-BF69-D5EB7D91680C}"/>
              </c:ext>
            </c:extLst>
          </c:dPt>
          <c:dPt>
            <c:idx val="6"/>
            <c:invertIfNegative val="0"/>
            <c:bubble3D val="0"/>
            <c:spPr>
              <a:solidFill>
                <a:srgbClr val="FFC9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8A7-4DF5-BF69-D5EB7D91680C}"/>
              </c:ext>
            </c:extLst>
          </c:dPt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share'!$G$4:$G$21</c:f>
              <c:numCache>
                <c:formatCode>General</c:formatCode>
                <c:ptCount val="15"/>
                <c:pt idx="0">
                  <c:v>43.23</c:v>
                </c:pt>
                <c:pt idx="1">
                  <c:v>43.31</c:v>
                </c:pt>
                <c:pt idx="2">
                  <c:v>46.11</c:v>
                </c:pt>
                <c:pt idx="3">
                  <c:v>48.65</c:v>
                </c:pt>
                <c:pt idx="4">
                  <c:v>48</c:v>
                </c:pt>
                <c:pt idx="5">
                  <c:v>47.87</c:v>
                </c:pt>
                <c:pt idx="6">
                  <c:v>47.09</c:v>
                </c:pt>
                <c:pt idx="7">
                  <c:v>43.91</c:v>
                </c:pt>
                <c:pt idx="8">
                  <c:v>45.8</c:v>
                </c:pt>
                <c:pt idx="9">
                  <c:v>46.39</c:v>
                </c:pt>
                <c:pt idx="10">
                  <c:v>46.09</c:v>
                </c:pt>
                <c:pt idx="11">
                  <c:v>46.01</c:v>
                </c:pt>
                <c:pt idx="12">
                  <c:v>46.73</c:v>
                </c:pt>
                <c:pt idx="13">
                  <c:v>45.75</c:v>
                </c:pt>
                <c:pt idx="14">
                  <c:v>46.44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E-47C6-8AB2-6CD86CFC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50848559"/>
        <c:axId val="297290511"/>
      </c:barChart>
      <c:lineChart>
        <c:grouping val="standard"/>
        <c:varyColors val="0"/>
        <c:ser>
          <c:idx val="0"/>
          <c:order val="0"/>
          <c:tx>
            <c:strRef>
              <c:f>'Income share'!$B$3</c:f>
              <c:strCache>
                <c:ptCount val="1"/>
                <c:pt idx="0">
                  <c:v>Średnia z GDP per capita, PPP (current international 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'Income share'!$A$4:$A$21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'Income share'!$B$4:$B$21</c:f>
              <c:numCache>
                <c:formatCode>General</c:formatCode>
                <c:ptCount val="15"/>
                <c:pt idx="0">
                  <c:v>1453.15911825849</c:v>
                </c:pt>
                <c:pt idx="1">
                  <c:v>2060.02970752279</c:v>
                </c:pt>
                <c:pt idx="2">
                  <c:v>2649.74516240302</c:v>
                </c:pt>
                <c:pt idx="3">
                  <c:v>3527.3519036439302</c:v>
                </c:pt>
                <c:pt idx="4">
                  <c:v>5053.3790401953102</c:v>
                </c:pt>
                <c:pt idx="5">
                  <c:v>7569.6798915986201</c:v>
                </c:pt>
                <c:pt idx="6">
                  <c:v>9238.7552696793791</c:v>
                </c:pt>
                <c:pt idx="7">
                  <c:v>24405.1648147489</c:v>
                </c:pt>
                <c:pt idx="8">
                  <c:v>27776.635528226001</c:v>
                </c:pt>
                <c:pt idx="9">
                  <c:v>31572.690229849199</c:v>
                </c:pt>
                <c:pt idx="10">
                  <c:v>36449.855115534898</c:v>
                </c:pt>
                <c:pt idx="11">
                  <c:v>41921.809761789198</c:v>
                </c:pt>
                <c:pt idx="12">
                  <c:v>48061.5376613353</c:v>
                </c:pt>
                <c:pt idx="13">
                  <c:v>48374.056456596598</c:v>
                </c:pt>
                <c:pt idx="14">
                  <c:v>52980.043626311897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1E3-84EC-66118BC5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56976"/>
        <c:axId val="608115152"/>
      </c:lineChart>
      <c:catAx>
        <c:axId val="85084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90511"/>
        <c:crosses val="autoZero"/>
        <c:auto val="0"/>
        <c:lblAlgn val="ctr"/>
        <c:lblOffset val="100"/>
        <c:noMultiLvlLbl val="0"/>
      </c:catAx>
      <c:valAx>
        <c:axId val="297290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aseline="0"/>
                  <a:t>% of shared income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48559"/>
        <c:crosses val="autoZero"/>
        <c:crossBetween val="between"/>
      </c:valAx>
      <c:valAx>
        <c:axId val="60811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GDP per capita (current international $)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95691290583736199"/>
              <c:y val="0.1547334478020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56976"/>
        <c:crosses val="max"/>
        <c:crossBetween val="between"/>
      </c:valAx>
      <c:catAx>
        <c:axId val="670256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08115152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 excel_FINAL.xlsx]GINI wykres!Tabela przestawna2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540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03864"/>
          </a:solidFill>
          <a:ln>
            <a:noFill/>
          </a:ln>
          <a:effectLst/>
        </c:spPr>
      </c:pivotFmt>
      <c:pivotFmt>
        <c:idx val="20"/>
        <c:spPr>
          <a:solidFill>
            <a:srgbClr val="203864"/>
          </a:solidFill>
          <a:ln>
            <a:noFill/>
          </a:ln>
          <a:effectLst/>
        </c:spPr>
      </c:pivotFmt>
      <c:pivotFmt>
        <c:idx val="21"/>
        <c:spPr>
          <a:solidFill>
            <a:srgbClr val="203864"/>
          </a:solidFill>
          <a:ln>
            <a:noFill/>
          </a:ln>
          <a:effectLst/>
        </c:spPr>
      </c:pivotFmt>
      <c:pivotFmt>
        <c:idx val="22"/>
        <c:spPr>
          <a:solidFill>
            <a:srgbClr val="203864"/>
          </a:solidFill>
          <a:ln>
            <a:noFill/>
          </a:ln>
          <a:effectLst/>
        </c:spPr>
      </c:pivotFmt>
      <c:pivotFmt>
        <c:idx val="23"/>
        <c:spPr>
          <a:solidFill>
            <a:srgbClr val="203864"/>
          </a:solidFill>
          <a:ln>
            <a:noFill/>
          </a:ln>
          <a:effectLst/>
        </c:spPr>
      </c:pivotFmt>
      <c:pivotFmt>
        <c:idx val="24"/>
        <c:spPr>
          <a:solidFill>
            <a:srgbClr val="203864"/>
          </a:solidFill>
          <a:ln>
            <a:noFill/>
          </a:ln>
          <a:effectLst/>
        </c:spPr>
      </c:pivotFmt>
      <c:pivotFmt>
        <c:idx val="25"/>
        <c:spPr>
          <a:solidFill>
            <a:srgbClr val="203864"/>
          </a:solidFill>
          <a:ln>
            <a:noFill/>
          </a:ln>
          <a:effectLst/>
        </c:spPr>
      </c:pivotFmt>
      <c:pivotFmt>
        <c:idx val="26"/>
        <c:spPr>
          <a:solidFill>
            <a:srgbClr val="20386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'GINI wykres'!$B$1</c:f>
              <c:strCache>
                <c:ptCount val="1"/>
                <c:pt idx="0">
                  <c:v>Suma z GINI index (World Bank estimate)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8-499D-884F-09BAC4994D6F}"/>
              </c:ext>
            </c:extLst>
          </c:dPt>
          <c:dPt>
            <c:idx val="8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28-499D-884F-09BAC4994D6F}"/>
              </c:ext>
            </c:extLst>
          </c:dPt>
          <c:dPt>
            <c:idx val="9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28-499D-884F-09BAC4994D6F}"/>
              </c:ext>
            </c:extLst>
          </c:dPt>
          <c:dPt>
            <c:idx val="10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28-499D-884F-09BAC4994D6F}"/>
              </c:ext>
            </c:extLst>
          </c:dPt>
          <c:dPt>
            <c:idx val="11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28-499D-884F-09BAC4994D6F}"/>
              </c:ext>
            </c:extLst>
          </c:dPt>
          <c:dPt>
            <c:idx val="12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28-499D-884F-09BAC4994D6F}"/>
              </c:ext>
            </c:extLst>
          </c:dPt>
          <c:dPt>
            <c:idx val="13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28-499D-884F-09BAC4994D6F}"/>
              </c:ext>
            </c:extLst>
          </c:dPt>
          <c:dPt>
            <c:idx val="14"/>
            <c:invertIfNegative val="0"/>
            <c:bubble3D val="0"/>
            <c:spPr>
              <a:solidFill>
                <a:srgbClr val="2038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828-499D-884F-09BAC4994D6F}"/>
              </c:ext>
            </c:extLst>
          </c:dPt>
          <c:cat>
            <c:multiLvlStrRef>
              <c:f>'GINI wykres'!$A$2:$A$19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'GINI wykres'!$B$2:$B$19</c:f>
              <c:numCache>
                <c:formatCode>General</c:formatCode>
                <c:ptCount val="15"/>
                <c:pt idx="0">
                  <c:v>35.5</c:v>
                </c:pt>
                <c:pt idx="1">
                  <c:v>35.700000000000003</c:v>
                </c:pt>
                <c:pt idx="2">
                  <c:v>39.229999999999997</c:v>
                </c:pt>
                <c:pt idx="3">
                  <c:v>42.59</c:v>
                </c:pt>
                <c:pt idx="4">
                  <c:v>42.48</c:v>
                </c:pt>
                <c:pt idx="5">
                  <c:v>42.63</c:v>
                </c:pt>
                <c:pt idx="6">
                  <c:v>42.06</c:v>
                </c:pt>
                <c:pt idx="7">
                  <c:v>38.36</c:v>
                </c:pt>
                <c:pt idx="8">
                  <c:v>40.35</c:v>
                </c:pt>
                <c:pt idx="9">
                  <c:v>40.86</c:v>
                </c:pt>
                <c:pt idx="10">
                  <c:v>40.46</c:v>
                </c:pt>
                <c:pt idx="11">
                  <c:v>40.619999999999997</c:v>
                </c:pt>
                <c:pt idx="12">
                  <c:v>41.75</c:v>
                </c:pt>
                <c:pt idx="13">
                  <c:v>40.46</c:v>
                </c:pt>
                <c:pt idx="14">
                  <c:v>41.06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9-4655-AF18-2433630B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578619600"/>
        <c:axId val="2028191120"/>
      </c:barChart>
      <c:lineChart>
        <c:grouping val="standard"/>
        <c:varyColors val="0"/>
        <c:ser>
          <c:idx val="1"/>
          <c:order val="1"/>
          <c:tx>
            <c:strRef>
              <c:f>'GINI wykres'!$C$1</c:f>
              <c:strCache>
                <c:ptCount val="1"/>
                <c:pt idx="0">
                  <c:v>Suma z GDP per capita, PPP (current international $)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'GINI wykres'!$A$2:$A$19</c:f>
              <c:multiLvlStrCache>
                <c:ptCount val="15"/>
                <c:lvl>
                  <c:pt idx="0">
                    <c:v>1993</c:v>
                  </c:pt>
                  <c:pt idx="1">
                    <c:v>1996</c:v>
                  </c:pt>
                  <c:pt idx="2">
                    <c:v>1999</c:v>
                  </c:pt>
                  <c:pt idx="3">
                    <c:v>2002</c:v>
                  </c:pt>
                  <c:pt idx="4">
                    <c:v>2005</c:v>
                  </c:pt>
                  <c:pt idx="5">
                    <c:v>2008</c:v>
                  </c:pt>
                  <c:pt idx="6">
                    <c:v>2010</c:v>
                  </c:pt>
                  <c:pt idx="7">
                    <c:v>1991</c:v>
                  </c:pt>
                  <c:pt idx="8">
                    <c:v>1994</c:v>
                  </c:pt>
                  <c:pt idx="9">
                    <c:v>1997</c:v>
                  </c:pt>
                  <c:pt idx="10">
                    <c:v>2000</c:v>
                  </c:pt>
                  <c:pt idx="11">
                    <c:v>2004</c:v>
                  </c:pt>
                  <c:pt idx="12">
                    <c:v>2007</c:v>
                  </c:pt>
                  <c:pt idx="13">
                    <c:v>2010</c:v>
                  </c:pt>
                  <c:pt idx="14">
                    <c:v>2013</c:v>
                  </c:pt>
                </c:lvl>
                <c:lvl>
                  <c:pt idx="0">
                    <c:v>CHN</c:v>
                  </c:pt>
                  <c:pt idx="7">
                    <c:v>USA</c:v>
                  </c:pt>
                </c:lvl>
              </c:multiLvlStrCache>
            </c:multiLvlStrRef>
          </c:cat>
          <c:val>
            <c:numRef>
              <c:f>'GINI wykres'!$C$2:$C$19</c:f>
              <c:numCache>
                <c:formatCode>General</c:formatCode>
                <c:ptCount val="15"/>
                <c:pt idx="0">
                  <c:v>1453.15911825849</c:v>
                </c:pt>
                <c:pt idx="1">
                  <c:v>2060.02970752279</c:v>
                </c:pt>
                <c:pt idx="2">
                  <c:v>2649.74516240302</c:v>
                </c:pt>
                <c:pt idx="3">
                  <c:v>3527.3519036439302</c:v>
                </c:pt>
                <c:pt idx="4">
                  <c:v>5053.3790401953102</c:v>
                </c:pt>
                <c:pt idx="5">
                  <c:v>7569.6798915986201</c:v>
                </c:pt>
                <c:pt idx="6">
                  <c:v>9238.7552696793791</c:v>
                </c:pt>
                <c:pt idx="7">
                  <c:v>24405.1648147489</c:v>
                </c:pt>
                <c:pt idx="8">
                  <c:v>27776.635528226001</c:v>
                </c:pt>
                <c:pt idx="9">
                  <c:v>31572.690229849199</c:v>
                </c:pt>
                <c:pt idx="10">
                  <c:v>36449.855115534898</c:v>
                </c:pt>
                <c:pt idx="11">
                  <c:v>41921.809761789198</c:v>
                </c:pt>
                <c:pt idx="12">
                  <c:v>48061.5376613353</c:v>
                </c:pt>
                <c:pt idx="13">
                  <c:v>48374.056456596598</c:v>
                </c:pt>
                <c:pt idx="14">
                  <c:v>52980.043626311897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89-4655-AF18-2433630B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71200"/>
        <c:axId val="2028213584"/>
      </c:lineChart>
      <c:catAx>
        <c:axId val="5786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1120"/>
        <c:crosses val="autoZero"/>
        <c:auto val="1"/>
        <c:lblAlgn val="ctr"/>
        <c:lblOffset val="100"/>
        <c:noMultiLvlLbl val="0"/>
      </c:catAx>
      <c:valAx>
        <c:axId val="202819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GINI index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1337868480725623E-2"/>
              <c:y val="0.34089010198589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9600"/>
        <c:crosses val="autoZero"/>
        <c:crossBetween val="between"/>
      </c:valAx>
      <c:valAx>
        <c:axId val="202821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/>
                  <a:t>GDP per capita (current international $)</a:t>
                </a:r>
              </a:p>
            </c:rich>
          </c:tx>
          <c:layout>
            <c:manualLayout>
              <c:xMode val="edge"/>
              <c:yMode val="edge"/>
              <c:x val="0.95780995976834959"/>
              <c:y val="0.11430970175914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1200"/>
        <c:crosses val="max"/>
        <c:crossBetween val="between"/>
      </c:valAx>
      <c:catAx>
        <c:axId val="57867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2135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 excel_FINAL.xlsx]Health wykres!Tabela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'Health wykres'!$C$1</c:f>
              <c:strCache>
                <c:ptCount val="1"/>
                <c:pt idx="0">
                  <c:v>Suma z Health expenditure, total (% of GDP)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'Health wykres'!$A$2:$A$42</c:f>
              <c:multiLvlStrCache>
                <c:ptCount val="38"/>
                <c:lvl>
                  <c:pt idx="0">
                    <c:v>1995</c:v>
                  </c:pt>
                  <c:pt idx="1">
                    <c:v>1996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2000</c:v>
                  </c:pt>
                  <c:pt idx="6">
                    <c:v>2001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2004</c:v>
                  </c:pt>
                  <c:pt idx="10">
                    <c:v>2005</c:v>
                  </c:pt>
                  <c:pt idx="11">
                    <c:v>2006</c:v>
                  </c:pt>
                  <c:pt idx="12">
                    <c:v>2007</c:v>
                  </c:pt>
                  <c:pt idx="13">
                    <c:v>2008</c:v>
                  </c:pt>
                  <c:pt idx="14">
                    <c:v>2009</c:v>
                  </c:pt>
                  <c:pt idx="15">
                    <c:v>2010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1995</c:v>
                  </c:pt>
                  <c:pt idx="20">
                    <c:v>1996</c:v>
                  </c:pt>
                  <c:pt idx="21">
                    <c:v>1997</c:v>
                  </c:pt>
                  <c:pt idx="22">
                    <c:v>1998</c:v>
                  </c:pt>
                  <c:pt idx="23">
                    <c:v>1999</c:v>
                  </c:pt>
                  <c:pt idx="24">
                    <c:v>2000</c:v>
                  </c:pt>
                  <c:pt idx="25">
                    <c:v>2001</c:v>
                  </c:pt>
                  <c:pt idx="26">
                    <c:v>2002</c:v>
                  </c:pt>
                  <c:pt idx="27">
                    <c:v>2003</c:v>
                  </c:pt>
                  <c:pt idx="28">
                    <c:v>2004</c:v>
                  </c:pt>
                  <c:pt idx="29">
                    <c:v>2005</c:v>
                  </c:pt>
                  <c:pt idx="30">
                    <c:v>2006</c:v>
                  </c:pt>
                  <c:pt idx="31">
                    <c:v>2007</c:v>
                  </c:pt>
                  <c:pt idx="32">
                    <c:v>2008</c:v>
                  </c:pt>
                  <c:pt idx="33">
                    <c:v>2009</c:v>
                  </c:pt>
                  <c:pt idx="34">
                    <c:v>2010</c:v>
                  </c:pt>
                  <c:pt idx="35">
                    <c:v>2011</c:v>
                  </c:pt>
                  <c:pt idx="36">
                    <c:v>2012</c:v>
                  </c:pt>
                  <c:pt idx="37">
                    <c:v>2013</c:v>
                  </c:pt>
                </c:lvl>
                <c:lvl>
                  <c:pt idx="0">
                    <c:v>CHN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'Health wykres'!$C$2:$C$42</c:f>
              <c:numCache>
                <c:formatCode>General</c:formatCode>
                <c:ptCount val="38"/>
                <c:pt idx="0">
                  <c:v>3.5449755199999999</c:v>
                </c:pt>
                <c:pt idx="1">
                  <c:v>3.8066186399999999</c:v>
                </c:pt>
                <c:pt idx="2">
                  <c:v>4.0478599199999996</c:v>
                </c:pt>
                <c:pt idx="3">
                  <c:v>4.3585713899999998</c:v>
                </c:pt>
                <c:pt idx="4">
                  <c:v>4.5134256700000002</c:v>
                </c:pt>
                <c:pt idx="5">
                  <c:v>4.6229372499999997</c:v>
                </c:pt>
                <c:pt idx="6">
                  <c:v>4.5833953300000001</c:v>
                </c:pt>
                <c:pt idx="7">
                  <c:v>4.8116883499999998</c:v>
                </c:pt>
                <c:pt idx="8">
                  <c:v>4.84756578</c:v>
                </c:pt>
                <c:pt idx="9">
                  <c:v>4.7475412199999996</c:v>
                </c:pt>
                <c:pt idx="10">
                  <c:v>4.6826123099999997</c:v>
                </c:pt>
                <c:pt idx="11">
                  <c:v>4.5504778300000002</c:v>
                </c:pt>
                <c:pt idx="12">
                  <c:v>4.3542216900000001</c:v>
                </c:pt>
                <c:pt idx="13">
                  <c:v>4.6285979099999999</c:v>
                </c:pt>
                <c:pt idx="14">
                  <c:v>5.1457217000000002</c:v>
                </c:pt>
                <c:pt idx="15">
                  <c:v>4.9762772799999997</c:v>
                </c:pt>
                <c:pt idx="16">
                  <c:v>5.1459954400000001</c:v>
                </c:pt>
                <c:pt idx="17">
                  <c:v>5.4130160800000002</c:v>
                </c:pt>
                <c:pt idx="18">
                  <c:v>5.5675022800000002</c:v>
                </c:pt>
                <c:pt idx="19">
                  <c:v>13.162462189999999</c:v>
                </c:pt>
                <c:pt idx="20">
                  <c:v>13.13630528</c:v>
                </c:pt>
                <c:pt idx="21">
                  <c:v>13.046034390000001</c:v>
                </c:pt>
                <c:pt idx="22">
                  <c:v>13.066009709999999</c:v>
                </c:pt>
                <c:pt idx="23">
                  <c:v>13.07010897</c:v>
                </c:pt>
                <c:pt idx="24">
                  <c:v>13.144189730000001</c:v>
                </c:pt>
                <c:pt idx="25">
                  <c:v>13.797780980000001</c:v>
                </c:pt>
                <c:pt idx="26">
                  <c:v>14.627519550000001</c:v>
                </c:pt>
                <c:pt idx="27">
                  <c:v>15.144441520000001</c:v>
                </c:pt>
                <c:pt idx="28">
                  <c:v>15.20902804</c:v>
                </c:pt>
                <c:pt idx="29">
                  <c:v>15.23046291</c:v>
                </c:pt>
                <c:pt idx="30">
                  <c:v>15.339287150000001</c:v>
                </c:pt>
                <c:pt idx="31">
                  <c:v>15.617646909999999</c:v>
                </c:pt>
                <c:pt idx="32">
                  <c:v>16.100978959999999</c:v>
                </c:pt>
                <c:pt idx="33">
                  <c:v>17.066728390000002</c:v>
                </c:pt>
                <c:pt idx="34">
                  <c:v>17.083690409999999</c:v>
                </c:pt>
                <c:pt idx="35">
                  <c:v>17.098117210000002</c:v>
                </c:pt>
                <c:pt idx="36">
                  <c:v>17.047661290000001</c:v>
                </c:pt>
                <c:pt idx="37">
                  <c:v>17.097639740000002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8-4572-A13C-6A1F325E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8098304"/>
        <c:axId val="608131792"/>
      </c:barChart>
      <c:lineChart>
        <c:grouping val="standard"/>
        <c:varyColors val="0"/>
        <c:ser>
          <c:idx val="0"/>
          <c:order val="0"/>
          <c:tx>
            <c:strRef>
              <c:f>'Health wykres'!$B$1</c:f>
              <c:strCache>
                <c:ptCount val="1"/>
                <c:pt idx="0">
                  <c:v>Suma z GDP per capita, PPP (current international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'Health wykres'!$A$2:$A$42</c:f>
              <c:multiLvlStrCache>
                <c:ptCount val="38"/>
                <c:lvl>
                  <c:pt idx="0">
                    <c:v>1995</c:v>
                  </c:pt>
                  <c:pt idx="1">
                    <c:v>1996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2000</c:v>
                  </c:pt>
                  <c:pt idx="6">
                    <c:v>2001</c:v>
                  </c:pt>
                  <c:pt idx="7">
                    <c:v>2002</c:v>
                  </c:pt>
                  <c:pt idx="8">
                    <c:v>2003</c:v>
                  </c:pt>
                  <c:pt idx="9">
                    <c:v>2004</c:v>
                  </c:pt>
                  <c:pt idx="10">
                    <c:v>2005</c:v>
                  </c:pt>
                  <c:pt idx="11">
                    <c:v>2006</c:v>
                  </c:pt>
                  <c:pt idx="12">
                    <c:v>2007</c:v>
                  </c:pt>
                  <c:pt idx="13">
                    <c:v>2008</c:v>
                  </c:pt>
                  <c:pt idx="14">
                    <c:v>2009</c:v>
                  </c:pt>
                  <c:pt idx="15">
                    <c:v>2010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1995</c:v>
                  </c:pt>
                  <c:pt idx="20">
                    <c:v>1996</c:v>
                  </c:pt>
                  <c:pt idx="21">
                    <c:v>1997</c:v>
                  </c:pt>
                  <c:pt idx="22">
                    <c:v>1998</c:v>
                  </c:pt>
                  <c:pt idx="23">
                    <c:v>1999</c:v>
                  </c:pt>
                  <c:pt idx="24">
                    <c:v>2000</c:v>
                  </c:pt>
                  <c:pt idx="25">
                    <c:v>2001</c:v>
                  </c:pt>
                  <c:pt idx="26">
                    <c:v>2002</c:v>
                  </c:pt>
                  <c:pt idx="27">
                    <c:v>2003</c:v>
                  </c:pt>
                  <c:pt idx="28">
                    <c:v>2004</c:v>
                  </c:pt>
                  <c:pt idx="29">
                    <c:v>2005</c:v>
                  </c:pt>
                  <c:pt idx="30">
                    <c:v>2006</c:v>
                  </c:pt>
                  <c:pt idx="31">
                    <c:v>2007</c:v>
                  </c:pt>
                  <c:pt idx="32">
                    <c:v>2008</c:v>
                  </c:pt>
                  <c:pt idx="33">
                    <c:v>2009</c:v>
                  </c:pt>
                  <c:pt idx="34">
                    <c:v>2010</c:v>
                  </c:pt>
                  <c:pt idx="35">
                    <c:v>2011</c:v>
                  </c:pt>
                  <c:pt idx="36">
                    <c:v>2012</c:v>
                  </c:pt>
                  <c:pt idx="37">
                    <c:v>2013</c:v>
                  </c:pt>
                </c:lvl>
                <c:lvl>
                  <c:pt idx="0">
                    <c:v>CHN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'Health wykres'!$B$2:$B$42</c:f>
              <c:numCache>
                <c:formatCode>General</c:formatCode>
                <c:ptCount val="38"/>
                <c:pt idx="0">
                  <c:v>1859.8304175496801</c:v>
                </c:pt>
                <c:pt idx="1">
                  <c:v>2060.02970752279</c:v>
                </c:pt>
                <c:pt idx="2">
                  <c:v>2265.31358937499</c:v>
                </c:pt>
                <c:pt idx="3">
                  <c:v>2446.1499329112698</c:v>
                </c:pt>
                <c:pt idx="4">
                  <c:v>2649.74516240302</c:v>
                </c:pt>
                <c:pt idx="5">
                  <c:v>2915.4146646915101</c:v>
                </c:pt>
                <c:pt idx="6">
                  <c:v>3205.92747232788</c:v>
                </c:pt>
                <c:pt idx="7">
                  <c:v>3527.3519036439302</c:v>
                </c:pt>
                <c:pt idx="8">
                  <c:v>3933.59947714902</c:v>
                </c:pt>
                <c:pt idx="9">
                  <c:v>4422.6503206408997</c:v>
                </c:pt>
                <c:pt idx="10">
                  <c:v>5053.3790401953102</c:v>
                </c:pt>
                <c:pt idx="11">
                  <c:v>5836.8327726276502</c:v>
                </c:pt>
                <c:pt idx="12">
                  <c:v>6807.1122052709597</c:v>
                </c:pt>
                <c:pt idx="13">
                  <c:v>7569.6798915986201</c:v>
                </c:pt>
                <c:pt idx="14">
                  <c:v>8290.0889298098391</c:v>
                </c:pt>
                <c:pt idx="15">
                  <c:v>9238.7552696793791</c:v>
                </c:pt>
                <c:pt idx="16">
                  <c:v>10274.4943512259</c:v>
                </c:pt>
                <c:pt idx="17">
                  <c:v>11214.768820765699</c:v>
                </c:pt>
                <c:pt idx="18">
                  <c:v>12196.0744784689</c:v>
                </c:pt>
                <c:pt idx="19">
                  <c:v>28782.1750200918</c:v>
                </c:pt>
                <c:pt idx="20">
                  <c:v>30068.230918283301</c:v>
                </c:pt>
                <c:pt idx="21">
                  <c:v>31572.690229849199</c:v>
                </c:pt>
                <c:pt idx="22">
                  <c:v>32949.197764034601</c:v>
                </c:pt>
                <c:pt idx="23">
                  <c:v>34620.928899082603</c:v>
                </c:pt>
                <c:pt idx="24">
                  <c:v>36449.855115534898</c:v>
                </c:pt>
                <c:pt idx="25">
                  <c:v>37273.618103417597</c:v>
                </c:pt>
                <c:pt idx="26">
                  <c:v>38166.037840781202</c:v>
                </c:pt>
                <c:pt idx="27">
                  <c:v>39677.198348105798</c:v>
                </c:pt>
                <c:pt idx="28">
                  <c:v>41921.809761789198</c:v>
                </c:pt>
                <c:pt idx="29">
                  <c:v>44307.920584860301</c:v>
                </c:pt>
                <c:pt idx="30">
                  <c:v>46437.067117306498</c:v>
                </c:pt>
                <c:pt idx="31">
                  <c:v>48061.5376613353</c:v>
                </c:pt>
                <c:pt idx="32">
                  <c:v>48401.427340389899</c:v>
                </c:pt>
                <c:pt idx="33">
                  <c:v>47001.555349681803</c:v>
                </c:pt>
                <c:pt idx="34">
                  <c:v>48374.056456596598</c:v>
                </c:pt>
                <c:pt idx="35">
                  <c:v>49781.357490134003</c:v>
                </c:pt>
                <c:pt idx="36">
                  <c:v>51456.658728035298</c:v>
                </c:pt>
                <c:pt idx="37">
                  <c:v>52980.043626311897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8-4572-A13C-6A1F325E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36176"/>
        <c:axId val="608114736"/>
      </c:lineChart>
      <c:catAx>
        <c:axId val="588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31792"/>
        <c:crosses val="autoZero"/>
        <c:auto val="1"/>
        <c:lblAlgn val="ctr"/>
        <c:lblOffset val="100"/>
        <c:noMultiLvlLbl val="0"/>
      </c:catAx>
      <c:valAx>
        <c:axId val="6081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8304"/>
        <c:crosses val="autoZero"/>
        <c:crossBetween val="between"/>
      </c:valAx>
      <c:valAx>
        <c:axId val="60811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36176"/>
        <c:crosses val="max"/>
        <c:crossBetween val="between"/>
      </c:valAx>
      <c:catAx>
        <c:axId val="43693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11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1356360</xdr:colOff>
      <xdr:row>13</xdr:row>
      <xdr:rowOff>15240</xdr:rowOff>
    </xdr:from>
    <xdr:to>
      <xdr:col>5</xdr:col>
      <xdr:colOff>30480</xdr:colOff>
      <xdr:row>40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E91F3D-F233-462A-98C2-2E99B5B8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765809</xdr:colOff>
      <xdr:row>22</xdr:row>
      <xdr:rowOff>137158</xdr:rowOff>
    </xdr:from>
    <xdr:to>
      <xdr:col>4</xdr:col>
      <xdr:colOff>627529</xdr:colOff>
      <xdr:row>49</xdr:row>
      <xdr:rowOff>170328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C9782E-97F7-4EDF-BF9C-71276CC81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1089660</xdr:colOff>
      <xdr:row>21</xdr:row>
      <xdr:rowOff>121920</xdr:rowOff>
    </xdr:from>
    <xdr:to>
      <xdr:col>11</xdr:col>
      <xdr:colOff>213360</xdr:colOff>
      <xdr:row>44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8D229E-F2EF-4339-84CC-FF4EC502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167640</xdr:rowOff>
    </xdr:from>
    <xdr:to>
      <xdr:col>16</xdr:col>
      <xdr:colOff>53340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4E3763-C50E-4399-8747-30898467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Szostak" refreshedDate="44143.544829050923" createdVersion="6" refreshedVersion="6" minRefreshableVersion="3" recordCount="15" xr:uid="{269D3FBD-00D5-4781-9EA0-29D2D3E6D823}">
  <cacheSource type="worksheet">
    <worksheetSource ref="A1:L16" sheet="INCOME_SHARE_KWINTYLE"/>
  </cacheSource>
  <cacheFields count="12">
    <cacheField name="countrycode" numFmtId="0">
      <sharedItems count="2">
        <s v="CHN"/>
        <s v="USA"/>
      </sharedItems>
    </cacheField>
    <cacheField name="Year" numFmtId="0">
      <sharedItems containsSemiMixedTypes="0" containsString="0" containsNumber="1" containsInteger="1" minValue="1991" maxValue="2013" count="14">
        <n v="1993"/>
        <n v="1996"/>
        <n v="1999"/>
        <n v="2002"/>
        <n v="2005"/>
        <n v="2008"/>
        <n v="2010"/>
        <n v="1991"/>
        <n v="1994"/>
        <n v="1997"/>
        <n v="2000"/>
        <n v="2004"/>
        <n v="2007"/>
        <n v="2013"/>
      </sharedItems>
    </cacheField>
    <cacheField name="id" numFmtId="0">
      <sharedItems/>
    </cacheField>
    <cacheField name="GDP per capita, PPP (current international $)" numFmtId="2">
      <sharedItems containsSemiMixedTypes="0" containsString="0" containsNumber="1" minValue="1453.15911825849" maxValue="52980.043626311897" count="15">
        <n v="1453.15911825849"/>
        <n v="2060.02970752279"/>
        <n v="2649.74516240302"/>
        <n v="3527.3519036439302"/>
        <n v="5053.3790401953102"/>
        <n v="7569.6798915986201"/>
        <n v="9238.7552696793791"/>
        <n v="24405.1648147489"/>
        <n v="27776.635528226001"/>
        <n v="31572.690229849199"/>
        <n v="36449.855115534898"/>
        <n v="41921.809761789198"/>
        <n v="48061.5376613353"/>
        <n v="48374.056456596598"/>
        <n v="52980.043626311897"/>
      </sharedItems>
    </cacheField>
    <cacheField name="Topic" numFmtId="0">
      <sharedItems/>
    </cacheField>
    <cacheField name="Topic2" numFmtId="0">
      <sharedItems/>
    </cacheField>
    <cacheField name="Income share held by lowest 20%" numFmtId="0">
      <sharedItems containsSemiMixedTypes="0" containsString="0" containsNumber="1" minValue="4.67" maxValue="7.35" count="14">
        <n v="7.35"/>
        <n v="7.24"/>
        <n v="6.39"/>
        <n v="5.47"/>
        <n v="5.0199999999999996"/>
        <n v="4.78"/>
        <n v="4.67"/>
        <n v="5.4"/>
        <n v="5.21"/>
        <n v="5.25"/>
        <n v="5.37"/>
        <n v="5.15"/>
        <n v="5.09"/>
        <n v="5.0999999999999996"/>
      </sharedItems>
    </cacheField>
    <cacheField name="Income share held by second 20%" numFmtId="0">
      <sharedItems containsSemiMixedTypes="0" containsString="0" containsNumber="1" minValue="9.3699999999999992" maxValue="11.32"/>
    </cacheField>
    <cacheField name="Income share held by third 20%" numFmtId="0">
      <sharedItems containsSemiMixedTypes="0" containsString="0" containsNumber="1" minValue="14.33" maxValue="16.34"/>
    </cacheField>
    <cacheField name="Income share held by fourth 20%" numFmtId="0">
      <sharedItems containsSemiMixedTypes="0" containsString="0" containsNumber="1" minValue="22.19" maxValue="23.33"/>
    </cacheField>
    <cacheField name="Income share held by highest 20%" numFmtId="0">
      <sharedItems containsSemiMixedTypes="0" containsString="0" containsNumber="1" minValue="43.23" maxValue="48.65"/>
    </cacheField>
    <cacheField name="SUMA" numFmtId="0">
      <sharedItems containsSemiMixedTypes="0" containsString="0" containsNumber="1" minValue="99.97999999999999" maxValue="100.02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Szostak" refreshedDate="44146.612038888888" createdVersion="6" refreshedVersion="6" minRefreshableVersion="3" recordCount="15" xr:uid="{A024885C-BB94-45B6-AA6F-64550C9F7CDA}">
  <cacheSource type="worksheet">
    <worksheetSource ref="A1:E16" sheet="GINI index"/>
  </cacheSource>
  <cacheFields count="5">
    <cacheField name="countrycode" numFmtId="0">
      <sharedItems count="2">
        <s v="CHN"/>
        <s v="USA"/>
      </sharedItems>
    </cacheField>
    <cacheField name="GDP per capita, PPP (current international $)" numFmtId="0">
      <sharedItems containsSemiMixedTypes="0" containsString="0" containsNumber="1" minValue="1453.15911825849" maxValue="52980.043626311897" count="15">
        <n v="1453.15911825849"/>
        <n v="2060.02970752279"/>
        <n v="2649.74516240302"/>
        <n v="3527.3519036439302"/>
        <n v="5053.3790401953102"/>
        <n v="7569.6798915986201"/>
        <n v="9238.7552696793791"/>
        <n v="24405.1648147489"/>
        <n v="27776.635528226001"/>
        <n v="31572.690229849199"/>
        <n v="36449.855115534898"/>
        <n v="41921.809761789198"/>
        <n v="48061.5376613353"/>
        <n v="48374.056456596598"/>
        <n v="52980.043626311897"/>
      </sharedItems>
    </cacheField>
    <cacheField name="Year" numFmtId="0">
      <sharedItems containsSemiMixedTypes="0" containsString="0" containsNumber="1" containsInteger="1" minValue="1991" maxValue="2013" count="14">
        <n v="1993"/>
        <n v="1996"/>
        <n v="1999"/>
        <n v="2002"/>
        <n v="2005"/>
        <n v="2008"/>
        <n v="2010"/>
        <n v="1991"/>
        <n v="1994"/>
        <n v="1997"/>
        <n v="2000"/>
        <n v="2004"/>
        <n v="2007"/>
        <n v="2013"/>
      </sharedItems>
    </cacheField>
    <cacheField name="countrycode2" numFmtId="0">
      <sharedItems/>
    </cacheField>
    <cacheField name="GINI index (World Bank estimate)" numFmtId="0">
      <sharedItems containsSemiMixedTypes="0" containsString="0" containsNumber="1" minValue="35.5" maxValue="42.63" count="14">
        <n v="35.5"/>
        <n v="35.700000000000003"/>
        <n v="39.229999999999997"/>
        <n v="42.59"/>
        <n v="42.48"/>
        <n v="42.63"/>
        <n v="42.06"/>
        <n v="38.36"/>
        <n v="40.35"/>
        <n v="40.86"/>
        <n v="40.46"/>
        <n v="40.619999999999997"/>
        <n v="41.75"/>
        <n v="41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Szostak" refreshedDate="44146.619084606478" createdVersion="6" refreshedVersion="6" minRefreshableVersion="3" recordCount="38" xr:uid="{A59F6FDE-6FFF-483A-9ACD-77C3E509FD76}">
  <cacheSource type="worksheet">
    <worksheetSource ref="A1:E39" sheet="Health expenditure"/>
  </cacheSource>
  <cacheFields count="5">
    <cacheField name="countrycode" numFmtId="0">
      <sharedItems count="2">
        <s v="CHN"/>
        <s v="USA"/>
      </sharedItems>
    </cacheField>
    <cacheField name="GDP per capita, PPP (current international $)" numFmtId="0">
      <sharedItems containsSemiMixedTypes="0" containsString="0" containsNumber="1" minValue="1859.8304175496801" maxValue="52980.043626311897"/>
    </cacheField>
    <cacheField name="Year" numFmtId="0">
      <sharedItems containsSemiMixedTypes="0" containsString="0" containsNumber="1" containsInteger="1" minValue="1995" maxValue="2013" count="19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countrycode2" numFmtId="0">
      <sharedItems/>
    </cacheField>
    <cacheField name="Health expenditure, total (% of GDP)" numFmtId="0">
      <sharedItems containsSemiMixedTypes="0" containsString="0" containsNumber="1" minValue="3.5449755199999999" maxValue="17.0981172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CHN1993"/>
    <x v="0"/>
    <s v="Economic Policy &amp; Debt: Purchasing power parity"/>
    <s v="Poverty: Income distribution"/>
    <x v="0"/>
    <n v="11.32"/>
    <n v="15.8"/>
    <n v="22.3"/>
    <n v="43.23"/>
    <n v="100"/>
  </r>
  <r>
    <x v="0"/>
    <x v="1"/>
    <s v="CHN1996"/>
    <x v="1"/>
    <s v="Economic Policy &amp; Debt: Purchasing power parity"/>
    <s v="Poverty: Income distribution"/>
    <x v="1"/>
    <n v="11.31"/>
    <n v="15.82"/>
    <n v="22.3"/>
    <n v="43.31"/>
    <n v="99.98"/>
  </r>
  <r>
    <x v="0"/>
    <x v="2"/>
    <s v="CHN1999"/>
    <x v="2"/>
    <s v="Economic Policy &amp; Debt: Purchasing power parity"/>
    <s v="Poverty: Income distribution"/>
    <x v="2"/>
    <n v="10.29"/>
    <n v="15.01"/>
    <n v="22.2"/>
    <n v="46.11"/>
    <n v="100"/>
  </r>
  <r>
    <x v="0"/>
    <x v="3"/>
    <s v="CHN2002"/>
    <x v="3"/>
    <s v="Economic Policy &amp; Debt: Purchasing power parity"/>
    <s v="Poverty: Income distribution"/>
    <x v="3"/>
    <n v="9.3699999999999992"/>
    <n v="14.33"/>
    <n v="22.19"/>
    <n v="48.65"/>
    <n v="100.00999999999999"/>
  </r>
  <r>
    <x v="0"/>
    <x v="4"/>
    <s v="CHN2005"/>
    <x v="4"/>
    <s v="Economic Policy &amp; Debt: Purchasing power parity"/>
    <s v="Poverty: Income distribution"/>
    <x v="4"/>
    <n v="9.81"/>
    <n v="14.95"/>
    <n v="22.23"/>
    <n v="48"/>
    <n v="100.01"/>
  </r>
  <r>
    <x v="0"/>
    <x v="5"/>
    <s v="CHN2008"/>
    <x v="5"/>
    <s v="Economic Policy &amp; Debt: Purchasing power parity"/>
    <s v="Poverty: Income distribution"/>
    <x v="5"/>
    <n v="9.65"/>
    <n v="15"/>
    <n v="22.7"/>
    <n v="47.87"/>
    <n v="100"/>
  </r>
  <r>
    <x v="0"/>
    <x v="6"/>
    <s v="CHN2010"/>
    <x v="6"/>
    <s v="Economic Policy &amp; Debt: Purchasing power parity"/>
    <s v="Poverty: Income distribution"/>
    <x v="6"/>
    <n v="9.74"/>
    <n v="15.31"/>
    <n v="23.2"/>
    <n v="47.09"/>
    <n v="100.01"/>
  </r>
  <r>
    <x v="1"/>
    <x v="7"/>
    <s v="USA1991"/>
    <x v="7"/>
    <s v="Economic Policy &amp; Debt: Purchasing power parity"/>
    <s v="Poverty: Income distribution"/>
    <x v="7"/>
    <n v="11.02"/>
    <n v="16.34"/>
    <n v="23.33"/>
    <n v="43.91"/>
    <n v="100"/>
  </r>
  <r>
    <x v="1"/>
    <x v="8"/>
    <s v="USA1994"/>
    <x v="8"/>
    <s v="Economic Policy &amp; Debt: Purchasing power parity"/>
    <s v="Poverty: Income distribution"/>
    <x v="8"/>
    <n v="10.6"/>
    <n v="15.73"/>
    <n v="22.66"/>
    <n v="45.8"/>
    <n v="100"/>
  </r>
  <r>
    <x v="1"/>
    <x v="9"/>
    <s v="USA1997"/>
    <x v="9"/>
    <s v="Economic Policy &amp; Debt: Purchasing power parity"/>
    <s v="Poverty: Income distribution"/>
    <x v="9"/>
    <n v="10.49"/>
    <n v="15.5"/>
    <n v="22.38"/>
    <n v="46.39"/>
    <n v="100.01"/>
  </r>
  <r>
    <x v="1"/>
    <x v="10"/>
    <s v="USA2000"/>
    <x v="10"/>
    <s v="Economic Policy &amp; Debt: Purchasing power parity"/>
    <s v="Poverty: Income distribution"/>
    <x v="10"/>
    <n v="10.64"/>
    <n v="15.59"/>
    <n v="22.31"/>
    <n v="46.09"/>
    <n v="100"/>
  </r>
  <r>
    <x v="1"/>
    <x v="11"/>
    <s v="USA2004"/>
    <x v="11"/>
    <s v="Economic Policy &amp; Debt: Purchasing power parity"/>
    <s v="Poverty: Income distribution"/>
    <x v="11"/>
    <n v="10.66"/>
    <n v="15.68"/>
    <n v="22.52"/>
    <n v="46.01"/>
    <n v="100.02000000000001"/>
  </r>
  <r>
    <x v="1"/>
    <x v="12"/>
    <s v="USA2007"/>
    <x v="12"/>
    <s v="Economic Policy &amp; Debt: Purchasing power parity"/>
    <s v="Poverty: Income distribution"/>
    <x v="6"/>
    <n v="10.48"/>
    <n v="15.56"/>
    <n v="22.55"/>
    <n v="46.73"/>
    <n v="99.990000000000009"/>
  </r>
  <r>
    <x v="1"/>
    <x v="6"/>
    <s v="USA2010"/>
    <x v="13"/>
    <s v="Economic Policy &amp; Debt: Purchasing power parity"/>
    <s v="Poverty: Income distribution"/>
    <x v="12"/>
    <n v="10.49"/>
    <n v="15.7"/>
    <n v="22.96"/>
    <n v="45.75"/>
    <n v="99.990000000000009"/>
  </r>
  <r>
    <x v="1"/>
    <x v="13"/>
    <s v="USA2013"/>
    <x v="14"/>
    <s v="Economic Policy &amp; Debt: Purchasing power parity"/>
    <s v="Poverty: Income distribution"/>
    <x v="13"/>
    <n v="10.29"/>
    <n v="15.44"/>
    <n v="22.71"/>
    <n v="46.44"/>
    <n v="99.97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s v="CHN"/>
    <x v="0"/>
  </r>
  <r>
    <x v="0"/>
    <x v="1"/>
    <x v="1"/>
    <s v="CHN"/>
    <x v="1"/>
  </r>
  <r>
    <x v="0"/>
    <x v="2"/>
    <x v="2"/>
    <s v="CHN"/>
    <x v="2"/>
  </r>
  <r>
    <x v="0"/>
    <x v="3"/>
    <x v="3"/>
    <s v="CHN"/>
    <x v="3"/>
  </r>
  <r>
    <x v="0"/>
    <x v="4"/>
    <x v="4"/>
    <s v="CHN"/>
    <x v="4"/>
  </r>
  <r>
    <x v="0"/>
    <x v="5"/>
    <x v="5"/>
    <s v="CHN"/>
    <x v="5"/>
  </r>
  <r>
    <x v="0"/>
    <x v="6"/>
    <x v="6"/>
    <s v="CHN"/>
    <x v="6"/>
  </r>
  <r>
    <x v="1"/>
    <x v="7"/>
    <x v="7"/>
    <s v="USA"/>
    <x v="7"/>
  </r>
  <r>
    <x v="1"/>
    <x v="8"/>
    <x v="8"/>
    <s v="USA"/>
    <x v="8"/>
  </r>
  <r>
    <x v="1"/>
    <x v="9"/>
    <x v="9"/>
    <s v="USA"/>
    <x v="9"/>
  </r>
  <r>
    <x v="1"/>
    <x v="10"/>
    <x v="10"/>
    <s v="USA"/>
    <x v="10"/>
  </r>
  <r>
    <x v="1"/>
    <x v="11"/>
    <x v="11"/>
    <s v="USA"/>
    <x v="11"/>
  </r>
  <r>
    <x v="1"/>
    <x v="12"/>
    <x v="12"/>
    <s v="USA"/>
    <x v="12"/>
  </r>
  <r>
    <x v="1"/>
    <x v="13"/>
    <x v="6"/>
    <s v="USA"/>
    <x v="10"/>
  </r>
  <r>
    <x v="1"/>
    <x v="14"/>
    <x v="13"/>
    <s v="USA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1859.8304175496801"/>
    <x v="0"/>
    <s v="CHN"/>
    <n v="3.5449755199999999"/>
  </r>
  <r>
    <x v="0"/>
    <n v="2060.02970752279"/>
    <x v="1"/>
    <s v="CHN"/>
    <n v="3.8066186399999999"/>
  </r>
  <r>
    <x v="0"/>
    <n v="2265.31358937499"/>
    <x v="2"/>
    <s v="CHN"/>
    <n v="4.0478599199999996"/>
  </r>
  <r>
    <x v="0"/>
    <n v="2446.1499329112698"/>
    <x v="3"/>
    <s v="CHN"/>
    <n v="4.3585713899999998"/>
  </r>
  <r>
    <x v="0"/>
    <n v="2649.74516240302"/>
    <x v="4"/>
    <s v="CHN"/>
    <n v="4.5134256700000002"/>
  </r>
  <r>
    <x v="0"/>
    <n v="2915.4146646915101"/>
    <x v="5"/>
    <s v="CHN"/>
    <n v="4.6229372499999997"/>
  </r>
  <r>
    <x v="0"/>
    <n v="3205.92747232788"/>
    <x v="6"/>
    <s v="CHN"/>
    <n v="4.5833953300000001"/>
  </r>
  <r>
    <x v="0"/>
    <n v="3527.3519036439302"/>
    <x v="7"/>
    <s v="CHN"/>
    <n v="4.8116883499999998"/>
  </r>
  <r>
    <x v="0"/>
    <n v="3933.59947714902"/>
    <x v="8"/>
    <s v="CHN"/>
    <n v="4.84756578"/>
  </r>
  <r>
    <x v="0"/>
    <n v="4422.6503206408997"/>
    <x v="9"/>
    <s v="CHN"/>
    <n v="4.7475412199999996"/>
  </r>
  <r>
    <x v="0"/>
    <n v="5053.3790401953102"/>
    <x v="10"/>
    <s v="CHN"/>
    <n v="4.6826123099999997"/>
  </r>
  <r>
    <x v="0"/>
    <n v="5836.8327726276502"/>
    <x v="11"/>
    <s v="CHN"/>
    <n v="4.5504778300000002"/>
  </r>
  <r>
    <x v="0"/>
    <n v="6807.1122052709597"/>
    <x v="12"/>
    <s v="CHN"/>
    <n v="4.3542216900000001"/>
  </r>
  <r>
    <x v="0"/>
    <n v="7569.6798915986201"/>
    <x v="13"/>
    <s v="CHN"/>
    <n v="4.6285979099999999"/>
  </r>
  <r>
    <x v="0"/>
    <n v="8290.0889298098391"/>
    <x v="14"/>
    <s v="CHN"/>
    <n v="5.1457217000000002"/>
  </r>
  <r>
    <x v="0"/>
    <n v="9238.7552696793791"/>
    <x v="15"/>
    <s v="CHN"/>
    <n v="4.9762772799999997"/>
  </r>
  <r>
    <x v="0"/>
    <n v="10274.4943512259"/>
    <x v="16"/>
    <s v="CHN"/>
    <n v="5.1459954400000001"/>
  </r>
  <r>
    <x v="0"/>
    <n v="11214.768820765699"/>
    <x v="17"/>
    <s v="CHN"/>
    <n v="5.4130160800000002"/>
  </r>
  <r>
    <x v="0"/>
    <n v="12196.0744784689"/>
    <x v="18"/>
    <s v="CHN"/>
    <n v="5.5675022800000002"/>
  </r>
  <r>
    <x v="1"/>
    <n v="28782.1750200918"/>
    <x v="0"/>
    <s v="USA"/>
    <n v="13.162462189999999"/>
  </r>
  <r>
    <x v="1"/>
    <n v="30068.230918283301"/>
    <x v="1"/>
    <s v="USA"/>
    <n v="13.13630528"/>
  </r>
  <r>
    <x v="1"/>
    <n v="31572.690229849199"/>
    <x v="2"/>
    <s v="USA"/>
    <n v="13.046034390000001"/>
  </r>
  <r>
    <x v="1"/>
    <n v="32949.197764034601"/>
    <x v="3"/>
    <s v="USA"/>
    <n v="13.066009709999999"/>
  </r>
  <r>
    <x v="1"/>
    <n v="34620.928899082603"/>
    <x v="4"/>
    <s v="USA"/>
    <n v="13.07010897"/>
  </r>
  <r>
    <x v="1"/>
    <n v="36449.855115534898"/>
    <x v="5"/>
    <s v="USA"/>
    <n v="13.144189730000001"/>
  </r>
  <r>
    <x v="1"/>
    <n v="37273.618103417597"/>
    <x v="6"/>
    <s v="USA"/>
    <n v="13.797780980000001"/>
  </r>
  <r>
    <x v="1"/>
    <n v="38166.037840781202"/>
    <x v="7"/>
    <s v="USA"/>
    <n v="14.627519550000001"/>
  </r>
  <r>
    <x v="1"/>
    <n v="39677.198348105798"/>
    <x v="8"/>
    <s v="USA"/>
    <n v="15.144441520000001"/>
  </r>
  <r>
    <x v="1"/>
    <n v="41921.809761789198"/>
    <x v="9"/>
    <s v="USA"/>
    <n v="15.20902804"/>
  </r>
  <r>
    <x v="1"/>
    <n v="44307.920584860301"/>
    <x v="10"/>
    <s v="USA"/>
    <n v="15.23046291"/>
  </r>
  <r>
    <x v="1"/>
    <n v="46437.067117306498"/>
    <x v="11"/>
    <s v="USA"/>
    <n v="15.339287150000001"/>
  </r>
  <r>
    <x v="1"/>
    <n v="48061.5376613353"/>
    <x v="12"/>
    <s v="USA"/>
    <n v="15.617646909999999"/>
  </r>
  <r>
    <x v="1"/>
    <n v="48401.427340389899"/>
    <x v="13"/>
    <s v="USA"/>
    <n v="16.100978959999999"/>
  </r>
  <r>
    <x v="1"/>
    <n v="47001.555349681803"/>
    <x v="14"/>
    <s v="USA"/>
    <n v="17.066728390000002"/>
  </r>
  <r>
    <x v="1"/>
    <n v="48374.056456596598"/>
    <x v="15"/>
    <s v="USA"/>
    <n v="17.083690409999999"/>
  </r>
  <r>
    <x v="1"/>
    <n v="49781.357490134003"/>
    <x v="16"/>
    <s v="USA"/>
    <n v="17.098117210000002"/>
  </r>
  <r>
    <x v="1"/>
    <n v="51456.658728035298"/>
    <x v="17"/>
    <s v="USA"/>
    <n v="17.047661290000001"/>
  </r>
  <r>
    <x v="1"/>
    <n v="52980.043626311897"/>
    <x v="18"/>
    <s v="USA"/>
    <n v="17.09763974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990F9-BC4F-4112-8C58-F250AE8F3ADA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G21" firstHeaderRow="0" firstDataRow="1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6"/>
        <item x="13"/>
        <item t="default"/>
      </items>
    </pivotField>
    <pivotField showAll="0"/>
    <pivotField dataField="1" numFmtId="2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18">
    <i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2"/>
    </i>
    <i>
      <x v="1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GDP per capita, PPP (current international $)" fld="3" baseField="0" baseItem="0"/>
    <dataField name="Suma z Income share held by lowest 20%" fld="6" baseField="0" baseItem="0"/>
    <dataField name="Suma z Income share held by second 20%" fld="7" baseField="0" baseItem="0"/>
    <dataField name="Suma z Income share held by third 20%" fld="8" baseField="0" baseItem="0"/>
    <dataField name="Suma z Income share held by fourth 20%" fld="9" baseField="0" baseItem="0"/>
    <dataField name="Suma z Income share held by highest 20%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47706-FD95-4C7E-AFE8-1EB15009188D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1">
  <location ref="A3:G21" firstHeaderRow="0" firstDataRow="1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6"/>
        <item x="13"/>
        <item t="default"/>
      </items>
    </pivotField>
    <pivotField showAll="0"/>
    <pivotField dataField="1" numFmtId="2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18">
    <i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2"/>
    </i>
    <i>
      <x v="1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Średnia z GDP per capita, PPP (current international $)" fld="3" subtotal="average" baseField="0" baseItem="1"/>
    <dataField name="Średnia z Income share held by lowest 20%" fld="6" subtotal="average" baseField="0" baseItem="1"/>
    <dataField name="Średnia z Income share held by second 20%" fld="7" subtotal="average" baseField="0" baseItem="1"/>
    <dataField name="Średnia z Income share held by third 20%" fld="8" subtotal="average" baseField="0" baseItem="1"/>
    <dataField name="Średnia z Income share held by fourth 20%" fld="9" subtotal="average" baseField="0" baseItem="1"/>
    <dataField name="Średnia z Income share held by highest 20%" fld="10" subtotal="average" baseField="0" baseItem="1"/>
  </dataFields>
  <chartFormats count="67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EBE2B-D726-47B5-9329-7EE661BF58D6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4">
  <location ref="A1:C19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6"/>
        <item x="13"/>
        <item t="default"/>
      </items>
    </pivotField>
    <pivotField showAll="0"/>
    <pivotField dataField="1" showAll="0">
      <items count="15">
        <item x="0"/>
        <item x="1"/>
        <item x="7"/>
        <item x="2"/>
        <item x="8"/>
        <item x="10"/>
        <item x="11"/>
        <item x="9"/>
        <item x="13"/>
        <item x="12"/>
        <item x="6"/>
        <item x="4"/>
        <item x="3"/>
        <item x="5"/>
        <item t="default"/>
      </items>
    </pivotField>
  </pivotFields>
  <rowFields count="2">
    <field x="0"/>
    <field x="2"/>
  </rowFields>
  <rowItems count="18">
    <i>
      <x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2"/>
    </i>
    <i>
      <x v="1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GINI index (World Bank estimate)" fld="4" baseField="0" baseItem="0"/>
    <dataField name="Suma z GDP per capita, PPP (current international $)" fld="1" baseField="0" baseItem="0"/>
  </dataFields>
  <chartFormats count="10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F9904-C519-406D-9429-B7756FFC1FE3}" name="Tabela przestawna3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C42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</pivotFields>
  <rowFields count="2">
    <field x="0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GDP per capita, PPP (current international $)" fld="1" baseField="0" baseItem="0"/>
    <dataField name="Suma z Health expenditure, total (% of GDP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0B0A-D99B-4956-877A-6A54D71007D9}">
  <dimension ref="A1:M33"/>
  <sheetViews>
    <sheetView workbookViewId="0">
      <selection activeCell="E18" sqref="E18"/>
    </sheetView>
  </sheetViews>
  <sheetFormatPr defaultRowHeight="14.4" x14ac:dyDescent="0.3"/>
  <cols>
    <col min="1" max="1" width="12.5546875" customWidth="1"/>
    <col min="4" max="4" width="18.77734375" customWidth="1"/>
    <col min="5" max="5" width="23.33203125" customWidth="1"/>
    <col min="6" max="6" width="34" customWidth="1"/>
    <col min="7" max="7" width="15.33203125" customWidth="1"/>
    <col min="8" max="8" width="12.6640625" customWidth="1"/>
    <col min="9" max="9" width="12.109375" customWidth="1"/>
    <col min="10" max="10" width="10.88671875" customWidth="1"/>
    <col min="11" max="11" width="12.77734375" customWidth="1"/>
    <col min="12" max="12" width="8.88671875" style="3"/>
  </cols>
  <sheetData>
    <row r="1" spans="1:12" x14ac:dyDescent="0.3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2</v>
      </c>
      <c r="G1" t="s">
        <v>25</v>
      </c>
      <c r="H1" t="s">
        <v>26</v>
      </c>
      <c r="I1" t="s">
        <v>27</v>
      </c>
      <c r="J1" t="s">
        <v>28</v>
      </c>
      <c r="K1" t="s">
        <v>8</v>
      </c>
      <c r="L1" s="3" t="s">
        <v>29</v>
      </c>
    </row>
    <row r="2" spans="1:12" x14ac:dyDescent="0.3">
      <c r="A2" t="s">
        <v>4</v>
      </c>
      <c r="B2">
        <v>1993</v>
      </c>
      <c r="C2" t="s">
        <v>7</v>
      </c>
      <c r="D2" s="2">
        <v>1453.15911825849</v>
      </c>
      <c r="E2" t="s">
        <v>6</v>
      </c>
      <c r="F2" t="s">
        <v>9</v>
      </c>
      <c r="G2" s="1">
        <v>7.35</v>
      </c>
      <c r="H2">
        <v>11.32</v>
      </c>
      <c r="I2">
        <v>15.8</v>
      </c>
      <c r="J2">
        <v>22.3</v>
      </c>
      <c r="K2" s="1">
        <v>43.23</v>
      </c>
      <c r="L2" s="3">
        <f>SUM(G2:K2)</f>
        <v>100</v>
      </c>
    </row>
    <row r="3" spans="1:12" x14ac:dyDescent="0.3">
      <c r="A3" t="s">
        <v>4</v>
      </c>
      <c r="B3">
        <v>1996</v>
      </c>
      <c r="C3" t="s">
        <v>10</v>
      </c>
      <c r="D3" s="2">
        <v>2060.02970752279</v>
      </c>
      <c r="E3" t="s">
        <v>6</v>
      </c>
      <c r="F3" t="s">
        <v>9</v>
      </c>
      <c r="G3" s="1">
        <v>7.24</v>
      </c>
      <c r="H3">
        <v>11.31</v>
      </c>
      <c r="I3">
        <v>15.82</v>
      </c>
      <c r="J3">
        <v>22.3</v>
      </c>
      <c r="K3" s="1">
        <v>43.31</v>
      </c>
      <c r="L3" s="3">
        <f t="shared" ref="L3:L33" si="0">SUM(G3:K3)</f>
        <v>99.98</v>
      </c>
    </row>
    <row r="4" spans="1:12" x14ac:dyDescent="0.3">
      <c r="A4" t="s">
        <v>4</v>
      </c>
      <c r="B4">
        <v>1999</v>
      </c>
      <c r="C4" t="s">
        <v>11</v>
      </c>
      <c r="D4" s="2">
        <v>2649.74516240302</v>
      </c>
      <c r="E4" t="s">
        <v>6</v>
      </c>
      <c r="F4" t="s">
        <v>9</v>
      </c>
      <c r="G4" s="1">
        <v>6.39</v>
      </c>
      <c r="H4">
        <v>10.29</v>
      </c>
      <c r="I4">
        <v>15.01</v>
      </c>
      <c r="J4">
        <v>22.2</v>
      </c>
      <c r="K4" s="1">
        <v>46.11</v>
      </c>
      <c r="L4" s="3">
        <f t="shared" si="0"/>
        <v>100</v>
      </c>
    </row>
    <row r="5" spans="1:12" x14ac:dyDescent="0.3">
      <c r="A5" t="s">
        <v>4</v>
      </c>
      <c r="B5">
        <v>2002</v>
      </c>
      <c r="C5" t="s">
        <v>12</v>
      </c>
      <c r="D5" s="2">
        <v>3527.3519036439302</v>
      </c>
      <c r="E5" t="s">
        <v>6</v>
      </c>
      <c r="F5" t="s">
        <v>9</v>
      </c>
      <c r="G5" s="1">
        <v>5.47</v>
      </c>
      <c r="H5">
        <v>9.3699999999999992</v>
      </c>
      <c r="I5">
        <v>14.33</v>
      </c>
      <c r="J5">
        <v>22.19</v>
      </c>
      <c r="K5" s="1">
        <v>48.65</v>
      </c>
      <c r="L5" s="3">
        <f t="shared" si="0"/>
        <v>100.00999999999999</v>
      </c>
    </row>
    <row r="6" spans="1:12" x14ac:dyDescent="0.3">
      <c r="A6" t="s">
        <v>4</v>
      </c>
      <c r="B6">
        <v>2005</v>
      </c>
      <c r="C6" t="s">
        <v>13</v>
      </c>
      <c r="D6" s="2">
        <v>5053.3790401953102</v>
      </c>
      <c r="E6" t="s">
        <v>6</v>
      </c>
      <c r="F6" t="s">
        <v>9</v>
      </c>
      <c r="G6" s="1">
        <v>5.0199999999999996</v>
      </c>
      <c r="H6">
        <v>9.81</v>
      </c>
      <c r="I6">
        <v>14.95</v>
      </c>
      <c r="J6">
        <v>22.23</v>
      </c>
      <c r="K6" s="1">
        <v>48</v>
      </c>
      <c r="L6" s="3">
        <f t="shared" si="0"/>
        <v>100.01</v>
      </c>
    </row>
    <row r="7" spans="1:12" x14ac:dyDescent="0.3">
      <c r="A7" t="s">
        <v>4</v>
      </c>
      <c r="B7">
        <v>2008</v>
      </c>
      <c r="C7" t="s">
        <v>14</v>
      </c>
      <c r="D7" s="2">
        <v>7569.6798915986201</v>
      </c>
      <c r="E7" t="s">
        <v>6</v>
      </c>
      <c r="F7" t="s">
        <v>9</v>
      </c>
      <c r="G7" s="1">
        <v>4.78</v>
      </c>
      <c r="H7">
        <v>9.65</v>
      </c>
      <c r="I7">
        <v>15</v>
      </c>
      <c r="J7">
        <v>22.7</v>
      </c>
      <c r="K7" s="1">
        <v>47.87</v>
      </c>
      <c r="L7" s="3">
        <f t="shared" si="0"/>
        <v>100</v>
      </c>
    </row>
    <row r="8" spans="1:12" x14ac:dyDescent="0.3">
      <c r="A8" t="s">
        <v>4</v>
      </c>
      <c r="B8">
        <v>2010</v>
      </c>
      <c r="C8" t="s">
        <v>15</v>
      </c>
      <c r="D8" s="2">
        <v>9238.7552696793791</v>
      </c>
      <c r="E8" t="s">
        <v>6</v>
      </c>
      <c r="F8" t="s">
        <v>9</v>
      </c>
      <c r="G8" s="1">
        <v>4.67</v>
      </c>
      <c r="H8">
        <v>9.74</v>
      </c>
      <c r="I8">
        <v>15.31</v>
      </c>
      <c r="J8">
        <v>23.2</v>
      </c>
      <c r="K8" s="1">
        <v>47.09</v>
      </c>
      <c r="L8" s="3">
        <f t="shared" si="0"/>
        <v>100.01</v>
      </c>
    </row>
    <row r="9" spans="1:12" x14ac:dyDescent="0.3">
      <c r="A9" t="s">
        <v>16</v>
      </c>
      <c r="B9">
        <v>1991</v>
      </c>
      <c r="C9" t="s">
        <v>17</v>
      </c>
      <c r="D9" s="2">
        <v>24405.1648147489</v>
      </c>
      <c r="E9" t="s">
        <v>6</v>
      </c>
      <c r="F9" t="s">
        <v>9</v>
      </c>
      <c r="G9" s="1">
        <v>5.4</v>
      </c>
      <c r="H9">
        <v>11.02</v>
      </c>
      <c r="I9">
        <v>16.34</v>
      </c>
      <c r="J9">
        <v>23.33</v>
      </c>
      <c r="K9" s="1">
        <v>43.91</v>
      </c>
      <c r="L9" s="3">
        <f t="shared" si="0"/>
        <v>100</v>
      </c>
    </row>
    <row r="10" spans="1:12" x14ac:dyDescent="0.3">
      <c r="A10" t="s">
        <v>16</v>
      </c>
      <c r="B10">
        <v>1994</v>
      </c>
      <c r="C10" t="s">
        <v>18</v>
      </c>
      <c r="D10" s="2">
        <v>27776.635528226001</v>
      </c>
      <c r="E10" t="s">
        <v>6</v>
      </c>
      <c r="F10" t="s">
        <v>9</v>
      </c>
      <c r="G10" s="1">
        <v>5.21</v>
      </c>
      <c r="H10">
        <v>10.6</v>
      </c>
      <c r="I10">
        <v>15.73</v>
      </c>
      <c r="J10">
        <v>22.66</v>
      </c>
      <c r="K10" s="1">
        <v>45.8</v>
      </c>
      <c r="L10" s="3">
        <f t="shared" si="0"/>
        <v>100</v>
      </c>
    </row>
    <row r="11" spans="1:12" x14ac:dyDescent="0.3">
      <c r="A11" t="s">
        <v>16</v>
      </c>
      <c r="B11">
        <v>1997</v>
      </c>
      <c r="C11" t="s">
        <v>19</v>
      </c>
      <c r="D11" s="2">
        <v>31572.690229849199</v>
      </c>
      <c r="E11" t="s">
        <v>6</v>
      </c>
      <c r="F11" t="s">
        <v>9</v>
      </c>
      <c r="G11" s="1">
        <v>5.25</v>
      </c>
      <c r="H11">
        <v>10.49</v>
      </c>
      <c r="I11">
        <v>15.5</v>
      </c>
      <c r="J11">
        <v>22.38</v>
      </c>
      <c r="K11" s="1">
        <v>46.39</v>
      </c>
      <c r="L11" s="3">
        <f t="shared" si="0"/>
        <v>100.01</v>
      </c>
    </row>
    <row r="12" spans="1:12" x14ac:dyDescent="0.3">
      <c r="A12" t="s">
        <v>16</v>
      </c>
      <c r="B12">
        <v>2000</v>
      </c>
      <c r="C12" t="s">
        <v>20</v>
      </c>
      <c r="D12" s="2">
        <v>36449.855115534898</v>
      </c>
      <c r="E12" t="s">
        <v>6</v>
      </c>
      <c r="F12" t="s">
        <v>9</v>
      </c>
      <c r="G12" s="1">
        <v>5.37</v>
      </c>
      <c r="H12">
        <v>10.64</v>
      </c>
      <c r="I12">
        <v>15.59</v>
      </c>
      <c r="J12">
        <v>22.31</v>
      </c>
      <c r="K12" s="1">
        <v>46.09</v>
      </c>
      <c r="L12" s="3">
        <f t="shared" si="0"/>
        <v>100</v>
      </c>
    </row>
    <row r="13" spans="1:12" x14ac:dyDescent="0.3">
      <c r="A13" t="s">
        <v>16</v>
      </c>
      <c r="B13">
        <v>2004</v>
      </c>
      <c r="C13" t="s">
        <v>21</v>
      </c>
      <c r="D13" s="2">
        <v>41921.809761789198</v>
      </c>
      <c r="E13" t="s">
        <v>6</v>
      </c>
      <c r="F13" t="s">
        <v>9</v>
      </c>
      <c r="G13" s="1">
        <v>5.15</v>
      </c>
      <c r="H13">
        <v>10.66</v>
      </c>
      <c r="I13">
        <v>15.68</v>
      </c>
      <c r="J13">
        <v>22.52</v>
      </c>
      <c r="K13" s="1">
        <v>46.01</v>
      </c>
      <c r="L13" s="3">
        <f t="shared" si="0"/>
        <v>100.02000000000001</v>
      </c>
    </row>
    <row r="14" spans="1:12" x14ac:dyDescent="0.3">
      <c r="A14" t="s">
        <v>16</v>
      </c>
      <c r="B14">
        <v>2007</v>
      </c>
      <c r="C14" t="s">
        <v>22</v>
      </c>
      <c r="D14" s="2">
        <v>48061.5376613353</v>
      </c>
      <c r="E14" t="s">
        <v>6</v>
      </c>
      <c r="F14" t="s">
        <v>9</v>
      </c>
      <c r="G14" s="1">
        <v>4.67</v>
      </c>
      <c r="H14">
        <v>10.48</v>
      </c>
      <c r="I14">
        <v>15.56</v>
      </c>
      <c r="J14">
        <v>22.55</v>
      </c>
      <c r="K14" s="1">
        <v>46.73</v>
      </c>
      <c r="L14" s="3">
        <f t="shared" si="0"/>
        <v>99.990000000000009</v>
      </c>
    </row>
    <row r="15" spans="1:12" x14ac:dyDescent="0.3">
      <c r="A15" t="s">
        <v>16</v>
      </c>
      <c r="B15">
        <v>2010</v>
      </c>
      <c r="C15" t="s">
        <v>23</v>
      </c>
      <c r="D15" s="2">
        <v>48374.056456596598</v>
      </c>
      <c r="E15" t="s">
        <v>6</v>
      </c>
      <c r="F15" t="s">
        <v>9</v>
      </c>
      <c r="G15" s="1">
        <v>5.09</v>
      </c>
      <c r="H15">
        <v>10.49</v>
      </c>
      <c r="I15">
        <v>15.7</v>
      </c>
      <c r="J15">
        <v>22.96</v>
      </c>
      <c r="K15" s="1">
        <v>45.75</v>
      </c>
      <c r="L15" s="3">
        <f t="shared" si="0"/>
        <v>99.990000000000009</v>
      </c>
    </row>
    <row r="16" spans="1:12" x14ac:dyDescent="0.3">
      <c r="A16" t="s">
        <v>16</v>
      </c>
      <c r="B16">
        <v>2013</v>
      </c>
      <c r="C16" t="s">
        <v>24</v>
      </c>
      <c r="D16" s="2">
        <v>52980.043626311897</v>
      </c>
      <c r="E16" t="s">
        <v>6</v>
      </c>
      <c r="F16" t="s">
        <v>9</v>
      </c>
      <c r="G16" s="1">
        <v>5.0999999999999996</v>
      </c>
      <c r="H16">
        <v>10.29</v>
      </c>
      <c r="I16">
        <v>15.44</v>
      </c>
      <c r="J16">
        <v>22.71</v>
      </c>
      <c r="K16" s="1">
        <v>46.44</v>
      </c>
      <c r="L16" s="3">
        <f t="shared" si="0"/>
        <v>99.97999999999999</v>
      </c>
    </row>
    <row r="17" spans="1:13" x14ac:dyDescent="0.3">
      <c r="A17" t="s">
        <v>43</v>
      </c>
      <c r="B17">
        <v>1992</v>
      </c>
      <c r="C17" t="s">
        <v>44</v>
      </c>
      <c r="D17">
        <v>6007.32674621143</v>
      </c>
      <c r="E17" t="s">
        <v>6</v>
      </c>
      <c r="G17">
        <v>9.18</v>
      </c>
      <c r="H17">
        <v>13.75</v>
      </c>
      <c r="I17">
        <v>17.940000000000001</v>
      </c>
      <c r="J17">
        <v>23.21</v>
      </c>
      <c r="K17">
        <v>35.93</v>
      </c>
      <c r="L17" s="3">
        <f t="shared" si="0"/>
        <v>100.01000000000002</v>
      </c>
      <c r="M17" s="3"/>
    </row>
    <row r="18" spans="1:13" x14ac:dyDescent="0.3">
      <c r="A18" t="s">
        <v>43</v>
      </c>
      <c r="B18">
        <v>1996</v>
      </c>
      <c r="C18" t="s">
        <v>45</v>
      </c>
      <c r="D18">
        <v>8074.5586782875598</v>
      </c>
      <c r="E18" t="s">
        <v>6</v>
      </c>
      <c r="G18">
        <v>8.23</v>
      </c>
      <c r="H18">
        <v>12.37</v>
      </c>
      <c r="I18">
        <v>16.399999999999999</v>
      </c>
      <c r="J18">
        <v>21.92</v>
      </c>
      <c r="K18">
        <v>41.07</v>
      </c>
      <c r="L18" s="3">
        <f t="shared" si="0"/>
        <v>99.990000000000009</v>
      </c>
      <c r="M18" s="3"/>
    </row>
    <row r="19" spans="1:13" x14ac:dyDescent="0.3">
      <c r="A19" t="s">
        <v>43</v>
      </c>
      <c r="B19">
        <v>1998</v>
      </c>
      <c r="C19" t="s">
        <v>46</v>
      </c>
      <c r="D19">
        <v>9393.2937567866393</v>
      </c>
      <c r="E19" t="s">
        <v>6</v>
      </c>
      <c r="G19">
        <v>8.15</v>
      </c>
      <c r="H19">
        <v>12.48</v>
      </c>
      <c r="I19">
        <v>16.53</v>
      </c>
      <c r="J19">
        <v>22.15</v>
      </c>
      <c r="K19">
        <v>40.68</v>
      </c>
      <c r="L19" s="3">
        <f t="shared" si="0"/>
        <v>99.990000000000009</v>
      </c>
      <c r="M19" s="3"/>
    </row>
    <row r="20" spans="1:13" x14ac:dyDescent="0.3">
      <c r="A20" t="s">
        <v>43</v>
      </c>
      <c r="B20">
        <v>1999</v>
      </c>
      <c r="C20" t="s">
        <v>47</v>
      </c>
      <c r="D20">
        <v>9920.3594951764208</v>
      </c>
      <c r="E20" t="s">
        <v>6</v>
      </c>
      <c r="G20">
        <v>8.02</v>
      </c>
      <c r="H20">
        <v>12.37</v>
      </c>
      <c r="I20">
        <v>16.510000000000002</v>
      </c>
      <c r="J20">
        <v>22.32</v>
      </c>
      <c r="K20">
        <v>40.799999999999997</v>
      </c>
      <c r="L20" s="3">
        <f t="shared" si="0"/>
        <v>100.02000000000001</v>
      </c>
      <c r="M20" s="3"/>
    </row>
    <row r="21" spans="1:13" x14ac:dyDescent="0.3">
      <c r="A21" t="s">
        <v>43</v>
      </c>
      <c r="B21">
        <v>2000</v>
      </c>
      <c r="C21" t="s">
        <v>48</v>
      </c>
      <c r="D21">
        <v>10610.729626827901</v>
      </c>
      <c r="E21" t="s">
        <v>6</v>
      </c>
      <c r="G21">
        <v>7.86</v>
      </c>
      <c r="H21">
        <v>12.31</v>
      </c>
      <c r="I21">
        <v>16.489999999999998</v>
      </c>
      <c r="J21">
        <v>22.27</v>
      </c>
      <c r="K21">
        <v>41.08</v>
      </c>
      <c r="L21" s="3">
        <f t="shared" si="0"/>
        <v>100.00999999999999</v>
      </c>
      <c r="M21" s="3"/>
    </row>
    <row r="22" spans="1:13" x14ac:dyDescent="0.3">
      <c r="A22" t="s">
        <v>43</v>
      </c>
      <c r="B22">
        <v>2001</v>
      </c>
      <c r="C22" t="s">
        <v>49</v>
      </c>
      <c r="D22">
        <v>10964.633106994999</v>
      </c>
      <c r="E22" t="s">
        <v>6</v>
      </c>
      <c r="G22">
        <v>7.84</v>
      </c>
      <c r="H22">
        <v>12.3</v>
      </c>
      <c r="I22">
        <v>16.52</v>
      </c>
      <c r="J22">
        <v>22.45</v>
      </c>
      <c r="K22">
        <v>40.89</v>
      </c>
      <c r="L22" s="3">
        <f t="shared" si="0"/>
        <v>100</v>
      </c>
      <c r="M22" s="3"/>
    </row>
    <row r="23" spans="1:13" x14ac:dyDescent="0.3">
      <c r="A23" t="s">
        <v>43</v>
      </c>
      <c r="B23">
        <v>2002</v>
      </c>
      <c r="C23" t="s">
        <v>50</v>
      </c>
      <c r="D23">
        <v>11592.280328422499</v>
      </c>
      <c r="E23" t="s">
        <v>6</v>
      </c>
      <c r="G23">
        <v>7.6</v>
      </c>
      <c r="H23">
        <v>12.01</v>
      </c>
      <c r="I23">
        <v>16.21</v>
      </c>
      <c r="J23">
        <v>22.26</v>
      </c>
      <c r="K23">
        <v>41.91</v>
      </c>
      <c r="L23" s="3">
        <f t="shared" si="0"/>
        <v>99.99</v>
      </c>
      <c r="M23" s="3"/>
    </row>
    <row r="24" spans="1:13" x14ac:dyDescent="0.3">
      <c r="A24" t="s">
        <v>43</v>
      </c>
      <c r="B24">
        <v>2003</v>
      </c>
      <c r="C24" t="s">
        <v>51</v>
      </c>
      <c r="D24">
        <v>12043.8516729575</v>
      </c>
      <c r="E24" t="s">
        <v>6</v>
      </c>
      <c r="G24">
        <v>7.28</v>
      </c>
      <c r="H24">
        <v>11.75</v>
      </c>
      <c r="I24">
        <v>16.09</v>
      </c>
      <c r="J24">
        <v>22.43</v>
      </c>
      <c r="K24">
        <v>42.44</v>
      </c>
      <c r="L24" s="3">
        <f t="shared" si="0"/>
        <v>99.990000000000009</v>
      </c>
      <c r="M24" s="3"/>
    </row>
    <row r="25" spans="1:13" x14ac:dyDescent="0.3">
      <c r="A25" t="s">
        <v>43</v>
      </c>
      <c r="B25">
        <v>2004</v>
      </c>
      <c r="C25" t="s">
        <v>52</v>
      </c>
      <c r="D25">
        <v>13053.018561008699</v>
      </c>
      <c r="E25" t="s">
        <v>6</v>
      </c>
      <c r="G25">
        <v>7.08</v>
      </c>
      <c r="H25">
        <v>11.54</v>
      </c>
      <c r="I25">
        <v>16.05</v>
      </c>
      <c r="J25">
        <v>22.63</v>
      </c>
      <c r="K25">
        <v>42.69</v>
      </c>
      <c r="L25" s="3">
        <f t="shared" si="0"/>
        <v>99.99</v>
      </c>
      <c r="M25" s="3"/>
    </row>
    <row r="26" spans="1:13" x14ac:dyDescent="0.3">
      <c r="A26" t="s">
        <v>43</v>
      </c>
      <c r="B26">
        <v>2005</v>
      </c>
      <c r="C26" t="s">
        <v>53</v>
      </c>
      <c r="D26">
        <v>13806.828482929899</v>
      </c>
      <c r="E26" t="s">
        <v>6</v>
      </c>
      <c r="G26">
        <v>6.4</v>
      </c>
      <c r="H26">
        <v>11.66</v>
      </c>
      <c r="I26">
        <v>16.54</v>
      </c>
      <c r="J26">
        <v>22.96</v>
      </c>
      <c r="K26">
        <v>42.42</v>
      </c>
      <c r="L26" s="3">
        <f t="shared" si="0"/>
        <v>99.98</v>
      </c>
      <c r="M26" s="3"/>
    </row>
    <row r="27" spans="1:13" x14ac:dyDescent="0.3">
      <c r="A27" t="s">
        <v>43</v>
      </c>
      <c r="B27">
        <v>2006</v>
      </c>
      <c r="C27" t="s">
        <v>54</v>
      </c>
      <c r="D27">
        <v>15153.0152269642</v>
      </c>
      <c r="E27" t="s">
        <v>6</v>
      </c>
      <c r="G27">
        <v>7.68</v>
      </c>
      <c r="H27">
        <v>12.02</v>
      </c>
      <c r="I27">
        <v>16.32</v>
      </c>
      <c r="J27">
        <v>22.41</v>
      </c>
      <c r="K27">
        <v>41.58</v>
      </c>
      <c r="L27" s="3">
        <f t="shared" si="0"/>
        <v>100.00999999999999</v>
      </c>
      <c r="M27" s="3"/>
    </row>
    <row r="28" spans="1:13" x14ac:dyDescent="0.3">
      <c r="A28" t="s">
        <v>43</v>
      </c>
      <c r="B28">
        <v>2007</v>
      </c>
      <c r="C28" t="s">
        <v>55</v>
      </c>
      <c r="D28">
        <v>16892.040247676701</v>
      </c>
      <c r="E28" t="s">
        <v>6</v>
      </c>
      <c r="G28">
        <v>7.76</v>
      </c>
      <c r="H28">
        <v>12.13</v>
      </c>
      <c r="I28">
        <v>16.34</v>
      </c>
      <c r="J28">
        <v>22.23</v>
      </c>
      <c r="K28">
        <v>41.53</v>
      </c>
      <c r="L28" s="3">
        <f t="shared" si="0"/>
        <v>99.990000000000009</v>
      </c>
      <c r="M28" s="3"/>
    </row>
    <row r="29" spans="1:13" x14ac:dyDescent="0.3">
      <c r="A29" t="s">
        <v>43</v>
      </c>
      <c r="B29">
        <v>2008</v>
      </c>
      <c r="C29" t="s">
        <v>56</v>
      </c>
      <c r="D29">
        <v>18046.151589437799</v>
      </c>
      <c r="E29" t="s">
        <v>6</v>
      </c>
      <c r="G29">
        <v>7.75</v>
      </c>
      <c r="H29">
        <v>12.1</v>
      </c>
      <c r="I29">
        <v>16.3</v>
      </c>
      <c r="J29">
        <v>22.09</v>
      </c>
      <c r="K29">
        <v>41.75</v>
      </c>
      <c r="L29" s="3">
        <f t="shared" si="0"/>
        <v>99.990000000000009</v>
      </c>
      <c r="M29" s="3"/>
    </row>
    <row r="30" spans="1:13" x14ac:dyDescent="0.3">
      <c r="A30" t="s">
        <v>43</v>
      </c>
      <c r="B30">
        <v>2009</v>
      </c>
      <c r="C30" t="s">
        <v>57</v>
      </c>
      <c r="D30">
        <v>19145.631851638202</v>
      </c>
      <c r="E30" t="s">
        <v>6</v>
      </c>
      <c r="G30">
        <v>7.83</v>
      </c>
      <c r="H30">
        <v>12.12</v>
      </c>
      <c r="I30">
        <v>16.25</v>
      </c>
      <c r="J30">
        <v>22.14</v>
      </c>
      <c r="K30">
        <v>41.65</v>
      </c>
      <c r="L30" s="3">
        <f t="shared" si="0"/>
        <v>99.990000000000009</v>
      </c>
      <c r="M30" s="3"/>
    </row>
    <row r="31" spans="1:13" x14ac:dyDescent="0.3">
      <c r="A31" t="s">
        <v>43</v>
      </c>
      <c r="B31">
        <v>2010</v>
      </c>
      <c r="C31" t="s">
        <v>58</v>
      </c>
      <c r="D31">
        <v>20868.6618863599</v>
      </c>
      <c r="E31" t="s">
        <v>6</v>
      </c>
      <c r="G31">
        <v>7.86</v>
      </c>
      <c r="H31">
        <v>12.18</v>
      </c>
      <c r="I31">
        <v>16.37</v>
      </c>
      <c r="J31">
        <v>22.25</v>
      </c>
      <c r="K31">
        <v>41.34</v>
      </c>
      <c r="L31" s="3">
        <f t="shared" si="0"/>
        <v>100</v>
      </c>
      <c r="M31" s="3"/>
    </row>
    <row r="32" spans="1:13" x14ac:dyDescent="0.3">
      <c r="A32" t="s">
        <v>43</v>
      </c>
      <c r="B32">
        <v>2011</v>
      </c>
      <c r="C32" t="s">
        <v>59</v>
      </c>
      <c r="D32">
        <v>22520.012800337099</v>
      </c>
      <c r="E32" t="s">
        <v>6</v>
      </c>
      <c r="G32">
        <v>7.89</v>
      </c>
      <c r="H32">
        <v>12.31</v>
      </c>
      <c r="I32">
        <v>16.59</v>
      </c>
      <c r="J32">
        <v>22.35</v>
      </c>
      <c r="K32">
        <v>40.86</v>
      </c>
      <c r="L32" s="3">
        <f t="shared" si="0"/>
        <v>100</v>
      </c>
      <c r="M32" s="3"/>
    </row>
    <row r="33" spans="1:13" x14ac:dyDescent="0.3">
      <c r="A33" t="s">
        <v>43</v>
      </c>
      <c r="B33">
        <v>2012</v>
      </c>
      <c r="C33" t="s">
        <v>60</v>
      </c>
      <c r="D33">
        <v>23339.610071753999</v>
      </c>
      <c r="E33" t="s">
        <v>6</v>
      </c>
      <c r="G33">
        <v>8.0299999999999994</v>
      </c>
      <c r="H33">
        <v>12.41</v>
      </c>
      <c r="I33">
        <v>16.59</v>
      </c>
      <c r="J33">
        <v>22.32</v>
      </c>
      <c r="K33">
        <v>40.659999999999997</v>
      </c>
      <c r="L33" s="3">
        <f t="shared" si="0"/>
        <v>100.00999999999999</v>
      </c>
      <c r="M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6602-9962-4376-B12C-3F19AC2168D8}">
  <dimension ref="A3:G21"/>
  <sheetViews>
    <sheetView topLeftCell="A13" zoomScaleNormal="100" workbookViewId="0">
      <selection activeCell="B3" sqref="B3"/>
    </sheetView>
  </sheetViews>
  <sheetFormatPr defaultRowHeight="14.4" x14ac:dyDescent="0.3"/>
  <cols>
    <col min="1" max="1" width="16.6640625" bestFit="1" customWidth="1"/>
    <col min="2" max="2" width="45.5546875" bestFit="1" customWidth="1"/>
    <col min="3" max="3" width="35.88671875" bestFit="1" customWidth="1"/>
    <col min="4" max="4" width="36.44140625" bestFit="1" customWidth="1"/>
    <col min="5" max="5" width="34.44140625" bestFit="1" customWidth="1"/>
    <col min="6" max="6" width="35.77734375" bestFit="1" customWidth="1"/>
    <col min="7" max="7" width="36.5546875" bestFit="1" customWidth="1"/>
  </cols>
  <sheetData>
    <row r="3" spans="1:7" x14ac:dyDescent="0.3">
      <c r="A3" s="4" t="s">
        <v>30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</row>
    <row r="4" spans="1:7" x14ac:dyDescent="0.3">
      <c r="A4" s="5" t="s">
        <v>4</v>
      </c>
      <c r="B4" s="1">
        <v>31552.100093301538</v>
      </c>
      <c r="C4" s="1">
        <v>40.92</v>
      </c>
      <c r="D4" s="1">
        <v>71.489999999999995</v>
      </c>
      <c r="E4" s="1">
        <v>106.22</v>
      </c>
      <c r="F4" s="1">
        <v>157.11999999999998</v>
      </c>
      <c r="G4" s="1">
        <v>324.26</v>
      </c>
    </row>
    <row r="5" spans="1:7" x14ac:dyDescent="0.3">
      <c r="A5" s="6">
        <v>1993</v>
      </c>
      <c r="B5" s="1">
        <v>1453.15911825849</v>
      </c>
      <c r="C5" s="1">
        <v>7.35</v>
      </c>
      <c r="D5" s="1">
        <v>11.32</v>
      </c>
      <c r="E5" s="1">
        <v>15.8</v>
      </c>
      <c r="F5" s="1">
        <v>22.3</v>
      </c>
      <c r="G5" s="1">
        <v>43.23</v>
      </c>
    </row>
    <row r="6" spans="1:7" x14ac:dyDescent="0.3">
      <c r="A6" s="6">
        <v>1996</v>
      </c>
      <c r="B6" s="1">
        <v>2060.02970752279</v>
      </c>
      <c r="C6" s="1">
        <v>7.24</v>
      </c>
      <c r="D6" s="1">
        <v>11.31</v>
      </c>
      <c r="E6" s="1">
        <v>15.82</v>
      </c>
      <c r="F6" s="1">
        <v>22.3</v>
      </c>
      <c r="G6" s="1">
        <v>43.31</v>
      </c>
    </row>
    <row r="7" spans="1:7" x14ac:dyDescent="0.3">
      <c r="A7" s="6">
        <v>1999</v>
      </c>
      <c r="B7" s="1">
        <v>2649.74516240302</v>
      </c>
      <c r="C7" s="1">
        <v>6.39</v>
      </c>
      <c r="D7" s="1">
        <v>10.29</v>
      </c>
      <c r="E7" s="1">
        <v>15.01</v>
      </c>
      <c r="F7" s="1">
        <v>22.2</v>
      </c>
      <c r="G7" s="1">
        <v>46.11</v>
      </c>
    </row>
    <row r="8" spans="1:7" x14ac:dyDescent="0.3">
      <c r="A8" s="6">
        <v>2002</v>
      </c>
      <c r="B8" s="1">
        <v>3527.3519036439302</v>
      </c>
      <c r="C8" s="1">
        <v>5.47</v>
      </c>
      <c r="D8" s="1">
        <v>9.3699999999999992</v>
      </c>
      <c r="E8" s="1">
        <v>14.33</v>
      </c>
      <c r="F8" s="1">
        <v>22.19</v>
      </c>
      <c r="G8" s="1">
        <v>48.65</v>
      </c>
    </row>
    <row r="9" spans="1:7" x14ac:dyDescent="0.3">
      <c r="A9" s="6">
        <v>2005</v>
      </c>
      <c r="B9" s="1">
        <v>5053.3790401953102</v>
      </c>
      <c r="C9" s="1">
        <v>5.0199999999999996</v>
      </c>
      <c r="D9" s="1">
        <v>9.81</v>
      </c>
      <c r="E9" s="1">
        <v>14.95</v>
      </c>
      <c r="F9" s="1">
        <v>22.23</v>
      </c>
      <c r="G9" s="1">
        <v>48</v>
      </c>
    </row>
    <row r="10" spans="1:7" x14ac:dyDescent="0.3">
      <c r="A10" s="6">
        <v>2008</v>
      </c>
      <c r="B10" s="1">
        <v>7569.6798915986201</v>
      </c>
      <c r="C10" s="1">
        <v>4.78</v>
      </c>
      <c r="D10" s="1">
        <v>9.65</v>
      </c>
      <c r="E10" s="1">
        <v>15</v>
      </c>
      <c r="F10" s="1">
        <v>22.7</v>
      </c>
      <c r="G10" s="1">
        <v>47.87</v>
      </c>
    </row>
    <row r="11" spans="1:7" x14ac:dyDescent="0.3">
      <c r="A11" s="6">
        <v>2010</v>
      </c>
      <c r="B11" s="1">
        <v>9238.7552696793791</v>
      </c>
      <c r="C11" s="1">
        <v>4.67</v>
      </c>
      <c r="D11" s="1">
        <v>9.74</v>
      </c>
      <c r="E11" s="1">
        <v>15.31</v>
      </c>
      <c r="F11" s="1">
        <v>23.2</v>
      </c>
      <c r="G11" s="1">
        <v>47.09</v>
      </c>
    </row>
    <row r="12" spans="1:7" x14ac:dyDescent="0.3">
      <c r="A12" s="5" t="s">
        <v>16</v>
      </c>
      <c r="B12" s="1">
        <v>311541.79319439194</v>
      </c>
      <c r="C12" s="1">
        <v>41.24</v>
      </c>
      <c r="D12" s="1">
        <v>84.669999999999987</v>
      </c>
      <c r="E12" s="1">
        <v>125.54</v>
      </c>
      <c r="F12" s="1">
        <v>181.42000000000002</v>
      </c>
      <c r="G12" s="1">
        <v>367.12</v>
      </c>
    </row>
    <row r="13" spans="1:7" x14ac:dyDescent="0.3">
      <c r="A13" s="6">
        <v>1991</v>
      </c>
      <c r="B13" s="1">
        <v>24405.1648147489</v>
      </c>
      <c r="C13" s="1">
        <v>5.4</v>
      </c>
      <c r="D13" s="1">
        <v>11.02</v>
      </c>
      <c r="E13" s="1">
        <v>16.34</v>
      </c>
      <c r="F13" s="1">
        <v>23.33</v>
      </c>
      <c r="G13" s="1">
        <v>43.91</v>
      </c>
    </row>
    <row r="14" spans="1:7" x14ac:dyDescent="0.3">
      <c r="A14" s="6">
        <v>1994</v>
      </c>
      <c r="B14" s="1">
        <v>27776.635528226001</v>
      </c>
      <c r="C14" s="1">
        <v>5.21</v>
      </c>
      <c r="D14" s="1">
        <v>10.6</v>
      </c>
      <c r="E14" s="1">
        <v>15.73</v>
      </c>
      <c r="F14" s="1">
        <v>22.66</v>
      </c>
      <c r="G14" s="1">
        <v>45.8</v>
      </c>
    </row>
    <row r="15" spans="1:7" x14ac:dyDescent="0.3">
      <c r="A15" s="6">
        <v>1997</v>
      </c>
      <c r="B15" s="1">
        <v>31572.690229849199</v>
      </c>
      <c r="C15" s="1">
        <v>5.25</v>
      </c>
      <c r="D15" s="1">
        <v>10.49</v>
      </c>
      <c r="E15" s="1">
        <v>15.5</v>
      </c>
      <c r="F15" s="1">
        <v>22.38</v>
      </c>
      <c r="G15" s="1">
        <v>46.39</v>
      </c>
    </row>
    <row r="16" spans="1:7" x14ac:dyDescent="0.3">
      <c r="A16" s="6">
        <v>2000</v>
      </c>
      <c r="B16" s="1">
        <v>36449.855115534898</v>
      </c>
      <c r="C16" s="1">
        <v>5.37</v>
      </c>
      <c r="D16" s="1">
        <v>10.64</v>
      </c>
      <c r="E16" s="1">
        <v>15.59</v>
      </c>
      <c r="F16" s="1">
        <v>22.31</v>
      </c>
      <c r="G16" s="1">
        <v>46.09</v>
      </c>
    </row>
    <row r="17" spans="1:7" x14ac:dyDescent="0.3">
      <c r="A17" s="6">
        <v>2004</v>
      </c>
      <c r="B17" s="1">
        <v>41921.809761789198</v>
      </c>
      <c r="C17" s="1">
        <v>5.15</v>
      </c>
      <c r="D17" s="1">
        <v>10.66</v>
      </c>
      <c r="E17" s="1">
        <v>15.68</v>
      </c>
      <c r="F17" s="1">
        <v>22.52</v>
      </c>
      <c r="G17" s="1">
        <v>46.01</v>
      </c>
    </row>
    <row r="18" spans="1:7" x14ac:dyDescent="0.3">
      <c r="A18" s="6">
        <v>2007</v>
      </c>
      <c r="B18" s="1">
        <v>48061.5376613353</v>
      </c>
      <c r="C18" s="1">
        <v>4.67</v>
      </c>
      <c r="D18" s="1">
        <v>10.48</v>
      </c>
      <c r="E18" s="1">
        <v>15.56</v>
      </c>
      <c r="F18" s="1">
        <v>22.55</v>
      </c>
      <c r="G18" s="1">
        <v>46.73</v>
      </c>
    </row>
    <row r="19" spans="1:7" x14ac:dyDescent="0.3">
      <c r="A19" s="6">
        <v>2010</v>
      </c>
      <c r="B19" s="1">
        <v>48374.056456596598</v>
      </c>
      <c r="C19" s="1">
        <v>5.09</v>
      </c>
      <c r="D19" s="1">
        <v>10.49</v>
      </c>
      <c r="E19" s="1">
        <v>15.7</v>
      </c>
      <c r="F19" s="1">
        <v>22.96</v>
      </c>
      <c r="G19" s="1">
        <v>45.75</v>
      </c>
    </row>
    <row r="20" spans="1:7" x14ac:dyDescent="0.3">
      <c r="A20" s="6">
        <v>2013</v>
      </c>
      <c r="B20" s="1">
        <v>52980.043626311897</v>
      </c>
      <c r="C20" s="1">
        <v>5.0999999999999996</v>
      </c>
      <c r="D20" s="1">
        <v>10.29</v>
      </c>
      <c r="E20" s="1">
        <v>15.44</v>
      </c>
      <c r="F20" s="1">
        <v>22.71</v>
      </c>
      <c r="G20" s="1">
        <v>46.44</v>
      </c>
    </row>
    <row r="21" spans="1:7" x14ac:dyDescent="0.3">
      <c r="A21" s="5" t="s">
        <v>31</v>
      </c>
      <c r="B21" s="1">
        <v>343093.8932876935</v>
      </c>
      <c r="C21" s="1">
        <v>82.16</v>
      </c>
      <c r="D21" s="1">
        <v>156.15999999999997</v>
      </c>
      <c r="E21" s="1">
        <v>231.76</v>
      </c>
      <c r="F21" s="1">
        <v>338.53999999999996</v>
      </c>
      <c r="G21" s="1">
        <v>691.37999999999988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86D3-00C6-4175-A334-D9105B374128}">
  <dimension ref="A3:G61"/>
  <sheetViews>
    <sheetView topLeftCell="A19" zoomScale="85" zoomScaleNormal="85" workbookViewId="0">
      <selection activeCell="F30" sqref="F30"/>
    </sheetView>
  </sheetViews>
  <sheetFormatPr defaultRowHeight="14.4" x14ac:dyDescent="0.3"/>
  <cols>
    <col min="1" max="1" width="16.6640625" bestFit="1" customWidth="1"/>
    <col min="2" max="2" width="47.21875" bestFit="1" customWidth="1"/>
    <col min="3" max="3" width="37.44140625" bestFit="1" customWidth="1"/>
    <col min="4" max="4" width="38.109375" bestFit="1" customWidth="1"/>
    <col min="5" max="5" width="36" bestFit="1" customWidth="1"/>
    <col min="6" max="6" width="37.33203125" bestFit="1" customWidth="1"/>
    <col min="7" max="7" width="38.21875" bestFit="1" customWidth="1"/>
  </cols>
  <sheetData>
    <row r="3" spans="1:7" x14ac:dyDescent="0.3">
      <c r="A3" s="4" t="s">
        <v>30</v>
      </c>
      <c r="B3" t="s">
        <v>63</v>
      </c>
      <c r="C3" t="s">
        <v>38</v>
      </c>
      <c r="D3" t="s">
        <v>39</v>
      </c>
      <c r="E3" t="s">
        <v>40</v>
      </c>
      <c r="F3" t="s">
        <v>42</v>
      </c>
      <c r="G3" t="s">
        <v>41</v>
      </c>
    </row>
    <row r="4" spans="1:7" x14ac:dyDescent="0.3">
      <c r="A4" s="5" t="s">
        <v>4</v>
      </c>
      <c r="B4" s="1">
        <v>4507.4428704716483</v>
      </c>
      <c r="C4" s="1">
        <v>5.8457142857142861</v>
      </c>
      <c r="D4" s="1">
        <v>10.212857142857143</v>
      </c>
      <c r="E4" s="1">
        <v>15.174285714285714</v>
      </c>
      <c r="F4" s="1">
        <v>22.445714285714281</v>
      </c>
      <c r="G4" s="1">
        <v>46.322857142857139</v>
      </c>
    </row>
    <row r="5" spans="1:7" x14ac:dyDescent="0.3">
      <c r="A5" s="6">
        <v>1993</v>
      </c>
      <c r="B5" s="1">
        <v>1453.15911825849</v>
      </c>
      <c r="C5" s="1">
        <v>7.35</v>
      </c>
      <c r="D5" s="1">
        <v>11.32</v>
      </c>
      <c r="E5" s="1">
        <v>15.8</v>
      </c>
      <c r="F5" s="1">
        <v>22.3</v>
      </c>
      <c r="G5" s="1">
        <v>43.23</v>
      </c>
    </row>
    <row r="6" spans="1:7" x14ac:dyDescent="0.3">
      <c r="A6" s="6">
        <v>1996</v>
      </c>
      <c r="B6" s="1">
        <v>2060.02970752279</v>
      </c>
      <c r="C6" s="1">
        <v>7.24</v>
      </c>
      <c r="D6" s="1">
        <v>11.31</v>
      </c>
      <c r="E6" s="1">
        <v>15.82</v>
      </c>
      <c r="F6" s="1">
        <v>22.3</v>
      </c>
      <c r="G6" s="1">
        <v>43.31</v>
      </c>
    </row>
    <row r="7" spans="1:7" x14ac:dyDescent="0.3">
      <c r="A7" s="6">
        <v>1999</v>
      </c>
      <c r="B7" s="1">
        <v>2649.74516240302</v>
      </c>
      <c r="C7" s="1">
        <v>6.39</v>
      </c>
      <c r="D7" s="1">
        <v>10.29</v>
      </c>
      <c r="E7" s="1">
        <v>15.01</v>
      </c>
      <c r="F7" s="1">
        <v>22.2</v>
      </c>
      <c r="G7" s="1">
        <v>46.11</v>
      </c>
    </row>
    <row r="8" spans="1:7" x14ac:dyDescent="0.3">
      <c r="A8" s="6">
        <v>2002</v>
      </c>
      <c r="B8" s="1">
        <v>3527.3519036439302</v>
      </c>
      <c r="C8" s="1">
        <v>5.47</v>
      </c>
      <c r="D8" s="1">
        <v>9.3699999999999992</v>
      </c>
      <c r="E8" s="1">
        <v>14.33</v>
      </c>
      <c r="F8" s="1">
        <v>22.19</v>
      </c>
      <c r="G8" s="1">
        <v>48.65</v>
      </c>
    </row>
    <row r="9" spans="1:7" x14ac:dyDescent="0.3">
      <c r="A9" s="6">
        <v>2005</v>
      </c>
      <c r="B9" s="1">
        <v>5053.3790401953102</v>
      </c>
      <c r="C9" s="1">
        <v>5.0199999999999996</v>
      </c>
      <c r="D9" s="1">
        <v>9.81</v>
      </c>
      <c r="E9" s="1">
        <v>14.95</v>
      </c>
      <c r="F9" s="1">
        <v>22.23</v>
      </c>
      <c r="G9" s="1">
        <v>48</v>
      </c>
    </row>
    <row r="10" spans="1:7" x14ac:dyDescent="0.3">
      <c r="A10" s="6">
        <v>2008</v>
      </c>
      <c r="B10" s="1">
        <v>7569.6798915986201</v>
      </c>
      <c r="C10" s="1">
        <v>4.78</v>
      </c>
      <c r="D10" s="1">
        <v>9.65</v>
      </c>
      <c r="E10" s="1">
        <v>15</v>
      </c>
      <c r="F10" s="1">
        <v>22.7</v>
      </c>
      <c r="G10" s="1">
        <v>47.87</v>
      </c>
    </row>
    <row r="11" spans="1:7" x14ac:dyDescent="0.3">
      <c r="A11" s="6">
        <v>2010</v>
      </c>
      <c r="B11" s="1">
        <v>9238.7552696793791</v>
      </c>
      <c r="C11" s="1">
        <v>4.67</v>
      </c>
      <c r="D11" s="1">
        <v>9.74</v>
      </c>
      <c r="E11" s="1">
        <v>15.31</v>
      </c>
      <c r="F11" s="1">
        <v>23.2</v>
      </c>
      <c r="G11" s="1">
        <v>47.09</v>
      </c>
    </row>
    <row r="12" spans="1:7" x14ac:dyDescent="0.3">
      <c r="A12" s="5" t="s">
        <v>16</v>
      </c>
      <c r="B12" s="1">
        <v>38942.724149298992</v>
      </c>
      <c r="C12" s="1">
        <v>5.1550000000000002</v>
      </c>
      <c r="D12" s="1">
        <v>10.583749999999998</v>
      </c>
      <c r="E12" s="1">
        <v>15.692500000000001</v>
      </c>
      <c r="F12" s="1">
        <v>22.677500000000002</v>
      </c>
      <c r="G12" s="1">
        <v>45.89</v>
      </c>
    </row>
    <row r="13" spans="1:7" x14ac:dyDescent="0.3">
      <c r="A13" s="6">
        <v>1991</v>
      </c>
      <c r="B13" s="1">
        <v>24405.1648147489</v>
      </c>
      <c r="C13" s="1">
        <v>5.4</v>
      </c>
      <c r="D13" s="1">
        <v>11.02</v>
      </c>
      <c r="E13" s="1">
        <v>16.34</v>
      </c>
      <c r="F13" s="1">
        <v>23.33</v>
      </c>
      <c r="G13" s="1">
        <v>43.91</v>
      </c>
    </row>
    <row r="14" spans="1:7" x14ac:dyDescent="0.3">
      <c r="A14" s="6">
        <v>1994</v>
      </c>
      <c r="B14" s="1">
        <v>27776.635528226001</v>
      </c>
      <c r="C14" s="1">
        <v>5.21</v>
      </c>
      <c r="D14" s="1">
        <v>10.6</v>
      </c>
      <c r="E14" s="1">
        <v>15.73</v>
      </c>
      <c r="F14" s="1">
        <v>22.66</v>
      </c>
      <c r="G14" s="1">
        <v>45.8</v>
      </c>
    </row>
    <row r="15" spans="1:7" x14ac:dyDescent="0.3">
      <c r="A15" s="6">
        <v>1997</v>
      </c>
      <c r="B15" s="1">
        <v>31572.690229849199</v>
      </c>
      <c r="C15" s="1">
        <v>5.25</v>
      </c>
      <c r="D15" s="1">
        <v>10.49</v>
      </c>
      <c r="E15" s="1">
        <v>15.5</v>
      </c>
      <c r="F15" s="1">
        <v>22.38</v>
      </c>
      <c r="G15" s="1">
        <v>46.39</v>
      </c>
    </row>
    <row r="16" spans="1:7" x14ac:dyDescent="0.3">
      <c r="A16" s="6">
        <v>2000</v>
      </c>
      <c r="B16" s="1">
        <v>36449.855115534898</v>
      </c>
      <c r="C16" s="1">
        <v>5.37</v>
      </c>
      <c r="D16" s="1">
        <v>10.64</v>
      </c>
      <c r="E16" s="1">
        <v>15.59</v>
      </c>
      <c r="F16" s="1">
        <v>22.31</v>
      </c>
      <c r="G16" s="1">
        <v>46.09</v>
      </c>
    </row>
    <row r="17" spans="1:7" x14ac:dyDescent="0.3">
      <c r="A17" s="6">
        <v>2004</v>
      </c>
      <c r="B17" s="1">
        <v>41921.809761789198</v>
      </c>
      <c r="C17" s="1">
        <v>5.15</v>
      </c>
      <c r="D17" s="1">
        <v>10.66</v>
      </c>
      <c r="E17" s="1">
        <v>15.68</v>
      </c>
      <c r="F17" s="1">
        <v>22.52</v>
      </c>
      <c r="G17" s="1">
        <v>46.01</v>
      </c>
    </row>
    <row r="18" spans="1:7" x14ac:dyDescent="0.3">
      <c r="A18" s="6">
        <v>2007</v>
      </c>
      <c r="B18" s="1">
        <v>48061.5376613353</v>
      </c>
      <c r="C18" s="1">
        <v>4.67</v>
      </c>
      <c r="D18" s="1">
        <v>10.48</v>
      </c>
      <c r="E18" s="1">
        <v>15.56</v>
      </c>
      <c r="F18" s="1">
        <v>22.55</v>
      </c>
      <c r="G18" s="1">
        <v>46.73</v>
      </c>
    </row>
    <row r="19" spans="1:7" x14ac:dyDescent="0.3">
      <c r="A19" s="6">
        <v>2010</v>
      </c>
      <c r="B19" s="1">
        <v>48374.056456596598</v>
      </c>
      <c r="C19" s="1">
        <v>5.09</v>
      </c>
      <c r="D19" s="1">
        <v>10.49</v>
      </c>
      <c r="E19" s="1">
        <v>15.7</v>
      </c>
      <c r="F19" s="1">
        <v>22.96</v>
      </c>
      <c r="G19" s="1">
        <v>45.75</v>
      </c>
    </row>
    <row r="20" spans="1:7" x14ac:dyDescent="0.3">
      <c r="A20" s="6">
        <v>2013</v>
      </c>
      <c r="B20" s="1">
        <v>52980.043626311897</v>
      </c>
      <c r="C20" s="1">
        <v>5.0999999999999996</v>
      </c>
      <c r="D20" s="1">
        <v>10.29</v>
      </c>
      <c r="E20" s="1">
        <v>15.44</v>
      </c>
      <c r="F20" s="1">
        <v>22.71</v>
      </c>
      <c r="G20" s="1">
        <v>46.44</v>
      </c>
    </row>
    <row r="21" spans="1:7" x14ac:dyDescent="0.3">
      <c r="A21" s="5" t="s">
        <v>31</v>
      </c>
      <c r="B21" s="1">
        <v>22872.926219179568</v>
      </c>
      <c r="C21" s="1">
        <v>5.4773333333333332</v>
      </c>
      <c r="D21" s="1">
        <v>10.410666666666664</v>
      </c>
      <c r="E21" s="1">
        <v>15.450666666666667</v>
      </c>
      <c r="F21" s="1">
        <v>22.569333333333329</v>
      </c>
      <c r="G21" s="1">
        <v>46.091999999999992</v>
      </c>
    </row>
    <row r="60" spans="2:2" x14ac:dyDescent="0.3">
      <c r="B60" t="s">
        <v>66</v>
      </c>
    </row>
    <row r="61" spans="2:2" x14ac:dyDescent="0.3">
      <c r="B61" t="s">
        <v>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4AC8-9D7C-46B3-8E69-42DB5C1F9435}">
  <dimension ref="A1:E16"/>
  <sheetViews>
    <sheetView workbookViewId="0">
      <selection activeCell="D31" sqref="D31"/>
    </sheetView>
  </sheetViews>
  <sheetFormatPr defaultRowHeight="14.4" x14ac:dyDescent="0.3"/>
  <cols>
    <col min="1" max="1" width="14.44140625" customWidth="1"/>
    <col min="2" max="2" width="16.5546875" customWidth="1"/>
    <col min="4" max="4" width="14.33203125" customWidth="1"/>
    <col min="5" max="5" width="12.109375" customWidth="1"/>
  </cols>
  <sheetData>
    <row r="1" spans="1:5" x14ac:dyDescent="0.3">
      <c r="A1" t="s">
        <v>0</v>
      </c>
      <c r="B1" t="s">
        <v>5</v>
      </c>
      <c r="C1" t="s">
        <v>1</v>
      </c>
      <c r="D1" t="s">
        <v>0</v>
      </c>
      <c r="E1" t="s">
        <v>61</v>
      </c>
    </row>
    <row r="2" spans="1:5" x14ac:dyDescent="0.3">
      <c r="A2" t="s">
        <v>4</v>
      </c>
      <c r="B2">
        <v>1453.15911825849</v>
      </c>
      <c r="C2">
        <v>1993</v>
      </c>
      <c r="D2" t="s">
        <v>4</v>
      </c>
      <c r="E2">
        <v>35.5</v>
      </c>
    </row>
    <row r="3" spans="1:5" x14ac:dyDescent="0.3">
      <c r="A3" t="s">
        <v>4</v>
      </c>
      <c r="B3">
        <v>2060.02970752279</v>
      </c>
      <c r="C3">
        <v>1996</v>
      </c>
      <c r="D3" t="s">
        <v>4</v>
      </c>
      <c r="E3">
        <v>35.700000000000003</v>
      </c>
    </row>
    <row r="4" spans="1:5" x14ac:dyDescent="0.3">
      <c r="A4" t="s">
        <v>4</v>
      </c>
      <c r="B4">
        <v>2649.74516240302</v>
      </c>
      <c r="C4">
        <v>1999</v>
      </c>
      <c r="D4" t="s">
        <v>4</v>
      </c>
      <c r="E4">
        <v>39.229999999999997</v>
      </c>
    </row>
    <row r="5" spans="1:5" x14ac:dyDescent="0.3">
      <c r="A5" t="s">
        <v>4</v>
      </c>
      <c r="B5">
        <v>3527.3519036439302</v>
      </c>
      <c r="C5">
        <v>2002</v>
      </c>
      <c r="D5" t="s">
        <v>4</v>
      </c>
      <c r="E5">
        <v>42.59</v>
      </c>
    </row>
    <row r="6" spans="1:5" x14ac:dyDescent="0.3">
      <c r="A6" t="s">
        <v>4</v>
      </c>
      <c r="B6">
        <v>5053.3790401953102</v>
      </c>
      <c r="C6">
        <v>2005</v>
      </c>
      <c r="D6" t="s">
        <v>4</v>
      </c>
      <c r="E6">
        <v>42.48</v>
      </c>
    </row>
    <row r="7" spans="1:5" x14ac:dyDescent="0.3">
      <c r="A7" t="s">
        <v>4</v>
      </c>
      <c r="B7">
        <v>7569.6798915986201</v>
      </c>
      <c r="C7">
        <v>2008</v>
      </c>
      <c r="D7" t="s">
        <v>4</v>
      </c>
      <c r="E7">
        <v>42.63</v>
      </c>
    </row>
    <row r="8" spans="1:5" x14ac:dyDescent="0.3">
      <c r="A8" t="s">
        <v>4</v>
      </c>
      <c r="B8">
        <v>9238.7552696793791</v>
      </c>
      <c r="C8">
        <v>2010</v>
      </c>
      <c r="D8" t="s">
        <v>4</v>
      </c>
      <c r="E8">
        <v>42.06</v>
      </c>
    </row>
    <row r="9" spans="1:5" x14ac:dyDescent="0.3">
      <c r="A9" t="s">
        <v>16</v>
      </c>
      <c r="B9">
        <v>24405.1648147489</v>
      </c>
      <c r="C9">
        <v>1991</v>
      </c>
      <c r="D9" t="s">
        <v>16</v>
      </c>
      <c r="E9">
        <v>38.36</v>
      </c>
    </row>
    <row r="10" spans="1:5" x14ac:dyDescent="0.3">
      <c r="A10" t="s">
        <v>16</v>
      </c>
      <c r="B10">
        <v>27776.635528226001</v>
      </c>
      <c r="C10">
        <v>1994</v>
      </c>
      <c r="D10" t="s">
        <v>16</v>
      </c>
      <c r="E10">
        <v>40.35</v>
      </c>
    </row>
    <row r="11" spans="1:5" x14ac:dyDescent="0.3">
      <c r="A11" t="s">
        <v>16</v>
      </c>
      <c r="B11">
        <v>31572.690229849199</v>
      </c>
      <c r="C11">
        <v>1997</v>
      </c>
      <c r="D11" t="s">
        <v>16</v>
      </c>
      <c r="E11">
        <v>40.86</v>
      </c>
    </row>
    <row r="12" spans="1:5" x14ac:dyDescent="0.3">
      <c r="A12" t="s">
        <v>16</v>
      </c>
      <c r="B12">
        <v>36449.855115534898</v>
      </c>
      <c r="C12">
        <v>2000</v>
      </c>
      <c r="D12" t="s">
        <v>16</v>
      </c>
      <c r="E12">
        <v>40.46</v>
      </c>
    </row>
    <row r="13" spans="1:5" x14ac:dyDescent="0.3">
      <c r="A13" t="s">
        <v>16</v>
      </c>
      <c r="B13">
        <v>41921.809761789198</v>
      </c>
      <c r="C13">
        <v>2004</v>
      </c>
      <c r="D13" t="s">
        <v>16</v>
      </c>
      <c r="E13">
        <v>40.619999999999997</v>
      </c>
    </row>
    <row r="14" spans="1:5" x14ac:dyDescent="0.3">
      <c r="A14" t="s">
        <v>16</v>
      </c>
      <c r="B14">
        <v>48061.5376613353</v>
      </c>
      <c r="C14">
        <v>2007</v>
      </c>
      <c r="D14" t="s">
        <v>16</v>
      </c>
      <c r="E14">
        <v>41.75</v>
      </c>
    </row>
    <row r="15" spans="1:5" x14ac:dyDescent="0.3">
      <c r="A15" t="s">
        <v>16</v>
      </c>
      <c r="B15">
        <v>48374.056456596598</v>
      </c>
      <c r="C15">
        <v>2010</v>
      </c>
      <c r="D15" t="s">
        <v>16</v>
      </c>
      <c r="E15">
        <v>40.46</v>
      </c>
    </row>
    <row r="16" spans="1:5" x14ac:dyDescent="0.3">
      <c r="A16" t="s">
        <v>16</v>
      </c>
      <c r="B16">
        <v>52980.043626311897</v>
      </c>
      <c r="C16">
        <v>2013</v>
      </c>
      <c r="D16" t="s">
        <v>16</v>
      </c>
      <c r="E16">
        <v>41.06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933F-1758-4B03-AE7B-01D2BBC04F64}">
  <dimension ref="A1:C19"/>
  <sheetViews>
    <sheetView tabSelected="1" topLeftCell="A17" workbookViewId="0">
      <selection activeCell="N33" sqref="N33"/>
    </sheetView>
  </sheetViews>
  <sheetFormatPr defaultRowHeight="14.4" x14ac:dyDescent="0.3"/>
  <cols>
    <col min="1" max="1" width="16.6640625" bestFit="1" customWidth="1"/>
    <col min="2" max="2" width="36" bestFit="1" customWidth="1"/>
    <col min="3" max="3" width="45.5546875" bestFit="1" customWidth="1"/>
    <col min="4" max="15" width="6" bestFit="1" customWidth="1"/>
    <col min="16" max="16" width="14" bestFit="1" customWidth="1"/>
  </cols>
  <sheetData>
    <row r="1" spans="1:3" x14ac:dyDescent="0.3">
      <c r="A1" s="4" t="s">
        <v>30</v>
      </c>
      <c r="B1" t="s">
        <v>62</v>
      </c>
      <c r="C1" t="s">
        <v>32</v>
      </c>
    </row>
    <row r="2" spans="1:3" x14ac:dyDescent="0.3">
      <c r="A2" s="5" t="s">
        <v>4</v>
      </c>
      <c r="B2" s="1">
        <v>280.19</v>
      </c>
      <c r="C2" s="1">
        <v>31552.100093301538</v>
      </c>
    </row>
    <row r="3" spans="1:3" x14ac:dyDescent="0.3">
      <c r="A3" s="6">
        <v>1993</v>
      </c>
      <c r="B3" s="1">
        <v>35.5</v>
      </c>
      <c r="C3" s="1">
        <v>1453.15911825849</v>
      </c>
    </row>
    <row r="4" spans="1:3" x14ac:dyDescent="0.3">
      <c r="A4" s="6">
        <v>1996</v>
      </c>
      <c r="B4" s="1">
        <v>35.700000000000003</v>
      </c>
      <c r="C4" s="1">
        <v>2060.02970752279</v>
      </c>
    </row>
    <row r="5" spans="1:3" x14ac:dyDescent="0.3">
      <c r="A5" s="6">
        <v>1999</v>
      </c>
      <c r="B5" s="1">
        <v>39.229999999999997</v>
      </c>
      <c r="C5" s="1">
        <v>2649.74516240302</v>
      </c>
    </row>
    <row r="6" spans="1:3" x14ac:dyDescent="0.3">
      <c r="A6" s="6">
        <v>2002</v>
      </c>
      <c r="B6" s="1">
        <v>42.59</v>
      </c>
      <c r="C6" s="1">
        <v>3527.3519036439302</v>
      </c>
    </row>
    <row r="7" spans="1:3" x14ac:dyDescent="0.3">
      <c r="A7" s="6">
        <v>2005</v>
      </c>
      <c r="B7" s="1">
        <v>42.48</v>
      </c>
      <c r="C7" s="1">
        <v>5053.3790401953102</v>
      </c>
    </row>
    <row r="8" spans="1:3" x14ac:dyDescent="0.3">
      <c r="A8" s="6">
        <v>2008</v>
      </c>
      <c r="B8" s="1">
        <v>42.63</v>
      </c>
      <c r="C8" s="1">
        <v>7569.6798915986201</v>
      </c>
    </row>
    <row r="9" spans="1:3" x14ac:dyDescent="0.3">
      <c r="A9" s="6">
        <v>2010</v>
      </c>
      <c r="B9" s="1">
        <v>42.06</v>
      </c>
      <c r="C9" s="1">
        <v>9238.7552696793791</v>
      </c>
    </row>
    <row r="10" spans="1:3" x14ac:dyDescent="0.3">
      <c r="A10" s="5" t="s">
        <v>16</v>
      </c>
      <c r="B10" s="1">
        <v>323.92</v>
      </c>
      <c r="C10" s="1">
        <v>311541.79319439194</v>
      </c>
    </row>
    <row r="11" spans="1:3" x14ac:dyDescent="0.3">
      <c r="A11" s="6">
        <v>1991</v>
      </c>
      <c r="B11" s="1">
        <v>38.36</v>
      </c>
      <c r="C11" s="1">
        <v>24405.1648147489</v>
      </c>
    </row>
    <row r="12" spans="1:3" x14ac:dyDescent="0.3">
      <c r="A12" s="6">
        <v>1994</v>
      </c>
      <c r="B12" s="1">
        <v>40.35</v>
      </c>
      <c r="C12" s="1">
        <v>27776.635528226001</v>
      </c>
    </row>
    <row r="13" spans="1:3" x14ac:dyDescent="0.3">
      <c r="A13" s="6">
        <v>1997</v>
      </c>
      <c r="B13" s="1">
        <v>40.86</v>
      </c>
      <c r="C13" s="1">
        <v>31572.690229849199</v>
      </c>
    </row>
    <row r="14" spans="1:3" x14ac:dyDescent="0.3">
      <c r="A14" s="6">
        <v>2000</v>
      </c>
      <c r="B14" s="1">
        <v>40.46</v>
      </c>
      <c r="C14" s="1">
        <v>36449.855115534898</v>
      </c>
    </row>
    <row r="15" spans="1:3" x14ac:dyDescent="0.3">
      <c r="A15" s="6">
        <v>2004</v>
      </c>
      <c r="B15" s="1">
        <v>40.619999999999997</v>
      </c>
      <c r="C15" s="1">
        <v>41921.809761789198</v>
      </c>
    </row>
    <row r="16" spans="1:3" x14ac:dyDescent="0.3">
      <c r="A16" s="6">
        <v>2007</v>
      </c>
      <c r="B16" s="1">
        <v>41.75</v>
      </c>
      <c r="C16" s="1">
        <v>48061.5376613353</v>
      </c>
    </row>
    <row r="17" spans="1:3" x14ac:dyDescent="0.3">
      <c r="A17" s="6">
        <v>2010</v>
      </c>
      <c r="B17" s="1">
        <v>40.46</v>
      </c>
      <c r="C17" s="1">
        <v>48374.056456596598</v>
      </c>
    </row>
    <row r="18" spans="1:3" x14ac:dyDescent="0.3">
      <c r="A18" s="6">
        <v>2013</v>
      </c>
      <c r="B18" s="1">
        <v>41.06</v>
      </c>
      <c r="C18" s="1">
        <v>52980.043626311897</v>
      </c>
    </row>
    <row r="19" spans="1:3" x14ac:dyDescent="0.3">
      <c r="A19" s="5" t="s">
        <v>31</v>
      </c>
      <c r="B19" s="1">
        <v>604.11000000000013</v>
      </c>
      <c r="C19" s="1">
        <v>343093.8932876935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050B-782C-497B-8931-78B589AA92DD}">
  <dimension ref="A1:E39"/>
  <sheetViews>
    <sheetView workbookViewId="0">
      <selection activeCell="G31" sqref="G31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1</v>
      </c>
      <c r="D1" t="s">
        <v>0</v>
      </c>
      <c r="E1" t="s">
        <v>64</v>
      </c>
    </row>
    <row r="2" spans="1:5" x14ac:dyDescent="0.3">
      <c r="A2" t="s">
        <v>4</v>
      </c>
      <c r="B2">
        <v>1859.8304175496801</v>
      </c>
      <c r="C2">
        <v>1995</v>
      </c>
      <c r="D2" t="s">
        <v>4</v>
      </c>
      <c r="E2">
        <v>3.5449755199999999</v>
      </c>
    </row>
    <row r="3" spans="1:5" x14ac:dyDescent="0.3">
      <c r="A3" t="s">
        <v>4</v>
      </c>
      <c r="B3">
        <v>2060.02970752279</v>
      </c>
      <c r="C3">
        <v>1996</v>
      </c>
      <c r="D3" t="s">
        <v>4</v>
      </c>
      <c r="E3">
        <v>3.8066186399999999</v>
      </c>
    </row>
    <row r="4" spans="1:5" x14ac:dyDescent="0.3">
      <c r="A4" t="s">
        <v>4</v>
      </c>
      <c r="B4">
        <v>2265.31358937499</v>
      </c>
      <c r="C4">
        <v>1997</v>
      </c>
      <c r="D4" t="s">
        <v>4</v>
      </c>
      <c r="E4">
        <v>4.0478599199999996</v>
      </c>
    </row>
    <row r="5" spans="1:5" x14ac:dyDescent="0.3">
      <c r="A5" t="s">
        <v>4</v>
      </c>
      <c r="B5">
        <v>2446.1499329112698</v>
      </c>
      <c r="C5">
        <v>1998</v>
      </c>
      <c r="D5" t="s">
        <v>4</v>
      </c>
      <c r="E5">
        <v>4.3585713899999998</v>
      </c>
    </row>
    <row r="6" spans="1:5" x14ac:dyDescent="0.3">
      <c r="A6" t="s">
        <v>4</v>
      </c>
      <c r="B6">
        <v>2649.74516240302</v>
      </c>
      <c r="C6">
        <v>1999</v>
      </c>
      <c r="D6" t="s">
        <v>4</v>
      </c>
      <c r="E6">
        <v>4.5134256700000002</v>
      </c>
    </row>
    <row r="7" spans="1:5" x14ac:dyDescent="0.3">
      <c r="A7" t="s">
        <v>4</v>
      </c>
      <c r="B7">
        <v>2915.4146646915101</v>
      </c>
      <c r="C7">
        <v>2000</v>
      </c>
      <c r="D7" t="s">
        <v>4</v>
      </c>
      <c r="E7">
        <v>4.6229372499999997</v>
      </c>
    </row>
    <row r="8" spans="1:5" x14ac:dyDescent="0.3">
      <c r="A8" t="s">
        <v>4</v>
      </c>
      <c r="B8">
        <v>3205.92747232788</v>
      </c>
      <c r="C8">
        <v>2001</v>
      </c>
      <c r="D8" t="s">
        <v>4</v>
      </c>
      <c r="E8">
        <v>4.5833953300000001</v>
      </c>
    </row>
    <row r="9" spans="1:5" x14ac:dyDescent="0.3">
      <c r="A9" t="s">
        <v>4</v>
      </c>
      <c r="B9">
        <v>3527.3519036439302</v>
      </c>
      <c r="C9">
        <v>2002</v>
      </c>
      <c r="D9" t="s">
        <v>4</v>
      </c>
      <c r="E9">
        <v>4.8116883499999998</v>
      </c>
    </row>
    <row r="10" spans="1:5" x14ac:dyDescent="0.3">
      <c r="A10" t="s">
        <v>4</v>
      </c>
      <c r="B10">
        <v>3933.59947714902</v>
      </c>
      <c r="C10">
        <v>2003</v>
      </c>
      <c r="D10" t="s">
        <v>4</v>
      </c>
      <c r="E10">
        <v>4.84756578</v>
      </c>
    </row>
    <row r="11" spans="1:5" x14ac:dyDescent="0.3">
      <c r="A11" t="s">
        <v>4</v>
      </c>
      <c r="B11">
        <v>4422.6503206408997</v>
      </c>
      <c r="C11">
        <v>2004</v>
      </c>
      <c r="D11" t="s">
        <v>4</v>
      </c>
      <c r="E11">
        <v>4.7475412199999996</v>
      </c>
    </row>
    <row r="12" spans="1:5" x14ac:dyDescent="0.3">
      <c r="A12" t="s">
        <v>4</v>
      </c>
      <c r="B12">
        <v>5053.3790401953102</v>
      </c>
      <c r="C12">
        <v>2005</v>
      </c>
      <c r="D12" t="s">
        <v>4</v>
      </c>
      <c r="E12">
        <v>4.6826123099999997</v>
      </c>
    </row>
    <row r="13" spans="1:5" x14ac:dyDescent="0.3">
      <c r="A13" t="s">
        <v>4</v>
      </c>
      <c r="B13">
        <v>5836.8327726276502</v>
      </c>
      <c r="C13">
        <v>2006</v>
      </c>
      <c r="D13" t="s">
        <v>4</v>
      </c>
      <c r="E13">
        <v>4.5504778300000002</v>
      </c>
    </row>
    <row r="14" spans="1:5" x14ac:dyDescent="0.3">
      <c r="A14" t="s">
        <v>4</v>
      </c>
      <c r="B14">
        <v>6807.1122052709597</v>
      </c>
      <c r="C14">
        <v>2007</v>
      </c>
      <c r="D14" t="s">
        <v>4</v>
      </c>
      <c r="E14">
        <v>4.3542216900000001</v>
      </c>
    </row>
    <row r="15" spans="1:5" x14ac:dyDescent="0.3">
      <c r="A15" t="s">
        <v>4</v>
      </c>
      <c r="B15">
        <v>7569.6798915986201</v>
      </c>
      <c r="C15">
        <v>2008</v>
      </c>
      <c r="D15" t="s">
        <v>4</v>
      </c>
      <c r="E15">
        <v>4.6285979099999999</v>
      </c>
    </row>
    <row r="16" spans="1:5" x14ac:dyDescent="0.3">
      <c r="A16" t="s">
        <v>4</v>
      </c>
      <c r="B16">
        <v>8290.0889298098391</v>
      </c>
      <c r="C16">
        <v>2009</v>
      </c>
      <c r="D16" t="s">
        <v>4</v>
      </c>
      <c r="E16">
        <v>5.1457217000000002</v>
      </c>
    </row>
    <row r="17" spans="1:5" x14ac:dyDescent="0.3">
      <c r="A17" t="s">
        <v>4</v>
      </c>
      <c r="B17">
        <v>9238.7552696793791</v>
      </c>
      <c r="C17">
        <v>2010</v>
      </c>
      <c r="D17" t="s">
        <v>4</v>
      </c>
      <c r="E17">
        <v>4.9762772799999997</v>
      </c>
    </row>
    <row r="18" spans="1:5" x14ac:dyDescent="0.3">
      <c r="A18" t="s">
        <v>4</v>
      </c>
      <c r="B18">
        <v>10274.4943512259</v>
      </c>
      <c r="C18">
        <v>2011</v>
      </c>
      <c r="D18" t="s">
        <v>4</v>
      </c>
      <c r="E18">
        <v>5.1459954400000001</v>
      </c>
    </row>
    <row r="19" spans="1:5" x14ac:dyDescent="0.3">
      <c r="A19" t="s">
        <v>4</v>
      </c>
      <c r="B19">
        <v>11214.768820765699</v>
      </c>
      <c r="C19">
        <v>2012</v>
      </c>
      <c r="D19" t="s">
        <v>4</v>
      </c>
      <c r="E19">
        <v>5.4130160800000002</v>
      </c>
    </row>
    <row r="20" spans="1:5" x14ac:dyDescent="0.3">
      <c r="A20" t="s">
        <v>4</v>
      </c>
      <c r="B20">
        <v>12196.0744784689</v>
      </c>
      <c r="C20">
        <v>2013</v>
      </c>
      <c r="D20" t="s">
        <v>4</v>
      </c>
      <c r="E20">
        <v>5.5675022800000002</v>
      </c>
    </row>
    <row r="21" spans="1:5" x14ac:dyDescent="0.3">
      <c r="A21" t="s">
        <v>16</v>
      </c>
      <c r="B21">
        <v>28782.1750200918</v>
      </c>
      <c r="C21">
        <v>1995</v>
      </c>
      <c r="D21" t="s">
        <v>16</v>
      </c>
      <c r="E21">
        <v>13.162462189999999</v>
      </c>
    </row>
    <row r="22" spans="1:5" x14ac:dyDescent="0.3">
      <c r="A22" t="s">
        <v>16</v>
      </c>
      <c r="B22">
        <v>30068.230918283301</v>
      </c>
      <c r="C22">
        <v>1996</v>
      </c>
      <c r="D22" t="s">
        <v>16</v>
      </c>
      <c r="E22">
        <v>13.13630528</v>
      </c>
    </row>
    <row r="23" spans="1:5" x14ac:dyDescent="0.3">
      <c r="A23" t="s">
        <v>16</v>
      </c>
      <c r="B23">
        <v>31572.690229849199</v>
      </c>
      <c r="C23">
        <v>1997</v>
      </c>
      <c r="D23" t="s">
        <v>16</v>
      </c>
      <c r="E23">
        <v>13.046034390000001</v>
      </c>
    </row>
    <row r="24" spans="1:5" x14ac:dyDescent="0.3">
      <c r="A24" t="s">
        <v>16</v>
      </c>
      <c r="B24">
        <v>32949.197764034601</v>
      </c>
      <c r="C24">
        <v>1998</v>
      </c>
      <c r="D24" t="s">
        <v>16</v>
      </c>
      <c r="E24">
        <v>13.066009709999999</v>
      </c>
    </row>
    <row r="25" spans="1:5" x14ac:dyDescent="0.3">
      <c r="A25" t="s">
        <v>16</v>
      </c>
      <c r="B25">
        <v>34620.928899082603</v>
      </c>
      <c r="C25">
        <v>1999</v>
      </c>
      <c r="D25" t="s">
        <v>16</v>
      </c>
      <c r="E25">
        <v>13.07010897</v>
      </c>
    </row>
    <row r="26" spans="1:5" x14ac:dyDescent="0.3">
      <c r="A26" t="s">
        <v>16</v>
      </c>
      <c r="B26">
        <v>36449.855115534898</v>
      </c>
      <c r="C26">
        <v>2000</v>
      </c>
      <c r="D26" t="s">
        <v>16</v>
      </c>
      <c r="E26">
        <v>13.144189730000001</v>
      </c>
    </row>
    <row r="27" spans="1:5" x14ac:dyDescent="0.3">
      <c r="A27" t="s">
        <v>16</v>
      </c>
      <c r="B27">
        <v>37273.618103417597</v>
      </c>
      <c r="C27">
        <v>2001</v>
      </c>
      <c r="D27" t="s">
        <v>16</v>
      </c>
      <c r="E27">
        <v>13.797780980000001</v>
      </c>
    </row>
    <row r="28" spans="1:5" x14ac:dyDescent="0.3">
      <c r="A28" t="s">
        <v>16</v>
      </c>
      <c r="B28">
        <v>38166.037840781202</v>
      </c>
      <c r="C28">
        <v>2002</v>
      </c>
      <c r="D28" t="s">
        <v>16</v>
      </c>
      <c r="E28">
        <v>14.627519550000001</v>
      </c>
    </row>
    <row r="29" spans="1:5" x14ac:dyDescent="0.3">
      <c r="A29" t="s">
        <v>16</v>
      </c>
      <c r="B29">
        <v>39677.198348105798</v>
      </c>
      <c r="C29">
        <v>2003</v>
      </c>
      <c r="D29" t="s">
        <v>16</v>
      </c>
      <c r="E29">
        <v>15.144441520000001</v>
      </c>
    </row>
    <row r="30" spans="1:5" x14ac:dyDescent="0.3">
      <c r="A30" t="s">
        <v>16</v>
      </c>
      <c r="B30">
        <v>41921.809761789198</v>
      </c>
      <c r="C30">
        <v>2004</v>
      </c>
      <c r="D30" t="s">
        <v>16</v>
      </c>
      <c r="E30">
        <v>15.20902804</v>
      </c>
    </row>
    <row r="31" spans="1:5" x14ac:dyDescent="0.3">
      <c r="A31" t="s">
        <v>16</v>
      </c>
      <c r="B31">
        <v>44307.920584860301</v>
      </c>
      <c r="C31">
        <v>2005</v>
      </c>
      <c r="D31" t="s">
        <v>16</v>
      </c>
      <c r="E31">
        <v>15.23046291</v>
      </c>
    </row>
    <row r="32" spans="1:5" x14ac:dyDescent="0.3">
      <c r="A32" t="s">
        <v>16</v>
      </c>
      <c r="B32">
        <v>46437.067117306498</v>
      </c>
      <c r="C32">
        <v>2006</v>
      </c>
      <c r="D32" t="s">
        <v>16</v>
      </c>
      <c r="E32">
        <v>15.339287150000001</v>
      </c>
    </row>
    <row r="33" spans="1:5" x14ac:dyDescent="0.3">
      <c r="A33" t="s">
        <v>16</v>
      </c>
      <c r="B33">
        <v>48061.5376613353</v>
      </c>
      <c r="C33">
        <v>2007</v>
      </c>
      <c r="D33" t="s">
        <v>16</v>
      </c>
      <c r="E33">
        <v>15.617646909999999</v>
      </c>
    </row>
    <row r="34" spans="1:5" x14ac:dyDescent="0.3">
      <c r="A34" t="s">
        <v>16</v>
      </c>
      <c r="B34">
        <v>48401.427340389899</v>
      </c>
      <c r="C34">
        <v>2008</v>
      </c>
      <c r="D34" t="s">
        <v>16</v>
      </c>
      <c r="E34">
        <v>16.100978959999999</v>
      </c>
    </row>
    <row r="35" spans="1:5" x14ac:dyDescent="0.3">
      <c r="A35" t="s">
        <v>16</v>
      </c>
      <c r="B35">
        <v>47001.555349681803</v>
      </c>
      <c r="C35">
        <v>2009</v>
      </c>
      <c r="D35" t="s">
        <v>16</v>
      </c>
      <c r="E35">
        <v>17.066728390000002</v>
      </c>
    </row>
    <row r="36" spans="1:5" x14ac:dyDescent="0.3">
      <c r="A36" t="s">
        <v>16</v>
      </c>
      <c r="B36">
        <v>48374.056456596598</v>
      </c>
      <c r="C36">
        <v>2010</v>
      </c>
      <c r="D36" t="s">
        <v>16</v>
      </c>
      <c r="E36">
        <v>17.083690409999999</v>
      </c>
    </row>
    <row r="37" spans="1:5" x14ac:dyDescent="0.3">
      <c r="A37" t="s">
        <v>16</v>
      </c>
      <c r="B37">
        <v>49781.357490134003</v>
      </c>
      <c r="C37">
        <v>2011</v>
      </c>
      <c r="D37" t="s">
        <v>16</v>
      </c>
      <c r="E37">
        <v>17.098117210000002</v>
      </c>
    </row>
    <row r="38" spans="1:5" x14ac:dyDescent="0.3">
      <c r="A38" t="s">
        <v>16</v>
      </c>
      <c r="B38">
        <v>51456.658728035298</v>
      </c>
      <c r="C38">
        <v>2012</v>
      </c>
      <c r="D38" t="s">
        <v>16</v>
      </c>
      <c r="E38">
        <v>17.047661290000001</v>
      </c>
    </row>
    <row r="39" spans="1:5" x14ac:dyDescent="0.3">
      <c r="A39" t="s">
        <v>16</v>
      </c>
      <c r="B39">
        <v>52980.043626311897</v>
      </c>
      <c r="C39">
        <v>2013</v>
      </c>
      <c r="D39" t="s">
        <v>16</v>
      </c>
      <c r="E39">
        <v>17.097639740000002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4174-1425-4045-AECC-DF953D3F2361}">
  <dimension ref="A1:C42"/>
  <sheetViews>
    <sheetView topLeftCell="C1" workbookViewId="0">
      <selection activeCell="F2" sqref="F2"/>
    </sheetView>
  </sheetViews>
  <sheetFormatPr defaultRowHeight="14.4" x14ac:dyDescent="0.3"/>
  <cols>
    <col min="1" max="1" width="16.6640625" bestFit="1" customWidth="1"/>
    <col min="2" max="2" width="45.5546875" bestFit="1" customWidth="1"/>
    <col min="3" max="3" width="38.5546875" bestFit="1" customWidth="1"/>
  </cols>
  <sheetData>
    <row r="1" spans="1:3" x14ac:dyDescent="0.3">
      <c r="A1" s="4" t="s">
        <v>30</v>
      </c>
      <c r="B1" t="s">
        <v>32</v>
      </c>
      <c r="C1" t="s">
        <v>65</v>
      </c>
    </row>
    <row r="2" spans="1:3" x14ac:dyDescent="0.3">
      <c r="A2" s="5" t="s">
        <v>4</v>
      </c>
      <c r="B2" s="1">
        <v>105767.19840785726</v>
      </c>
      <c r="C2" s="1">
        <v>88.349001590000015</v>
      </c>
    </row>
    <row r="3" spans="1:3" x14ac:dyDescent="0.3">
      <c r="A3" s="6">
        <v>1995</v>
      </c>
      <c r="B3" s="1">
        <v>1859.8304175496801</v>
      </c>
      <c r="C3" s="1">
        <v>3.5449755199999999</v>
      </c>
    </row>
    <row r="4" spans="1:3" x14ac:dyDescent="0.3">
      <c r="A4" s="6">
        <v>1996</v>
      </c>
      <c r="B4" s="1">
        <v>2060.02970752279</v>
      </c>
      <c r="C4" s="1">
        <v>3.8066186399999999</v>
      </c>
    </row>
    <row r="5" spans="1:3" x14ac:dyDescent="0.3">
      <c r="A5" s="6">
        <v>1997</v>
      </c>
      <c r="B5" s="1">
        <v>2265.31358937499</v>
      </c>
      <c r="C5" s="1">
        <v>4.0478599199999996</v>
      </c>
    </row>
    <row r="6" spans="1:3" x14ac:dyDescent="0.3">
      <c r="A6" s="6">
        <v>1998</v>
      </c>
      <c r="B6" s="1">
        <v>2446.1499329112698</v>
      </c>
      <c r="C6" s="1">
        <v>4.3585713899999998</v>
      </c>
    </row>
    <row r="7" spans="1:3" x14ac:dyDescent="0.3">
      <c r="A7" s="6">
        <v>1999</v>
      </c>
      <c r="B7" s="1">
        <v>2649.74516240302</v>
      </c>
      <c r="C7" s="1">
        <v>4.5134256700000002</v>
      </c>
    </row>
    <row r="8" spans="1:3" x14ac:dyDescent="0.3">
      <c r="A8" s="6">
        <v>2000</v>
      </c>
      <c r="B8" s="1">
        <v>2915.4146646915101</v>
      </c>
      <c r="C8" s="1">
        <v>4.6229372499999997</v>
      </c>
    </row>
    <row r="9" spans="1:3" x14ac:dyDescent="0.3">
      <c r="A9" s="6">
        <v>2001</v>
      </c>
      <c r="B9" s="1">
        <v>3205.92747232788</v>
      </c>
      <c r="C9" s="1">
        <v>4.5833953300000001</v>
      </c>
    </row>
    <row r="10" spans="1:3" x14ac:dyDescent="0.3">
      <c r="A10" s="6">
        <v>2002</v>
      </c>
      <c r="B10" s="1">
        <v>3527.3519036439302</v>
      </c>
      <c r="C10" s="1">
        <v>4.8116883499999998</v>
      </c>
    </row>
    <row r="11" spans="1:3" x14ac:dyDescent="0.3">
      <c r="A11" s="6">
        <v>2003</v>
      </c>
      <c r="B11" s="1">
        <v>3933.59947714902</v>
      </c>
      <c r="C11" s="1">
        <v>4.84756578</v>
      </c>
    </row>
    <row r="12" spans="1:3" x14ac:dyDescent="0.3">
      <c r="A12" s="6">
        <v>2004</v>
      </c>
      <c r="B12" s="1">
        <v>4422.6503206408997</v>
      </c>
      <c r="C12" s="1">
        <v>4.7475412199999996</v>
      </c>
    </row>
    <row r="13" spans="1:3" x14ac:dyDescent="0.3">
      <c r="A13" s="6">
        <v>2005</v>
      </c>
      <c r="B13" s="1">
        <v>5053.3790401953102</v>
      </c>
      <c r="C13" s="1">
        <v>4.6826123099999997</v>
      </c>
    </row>
    <row r="14" spans="1:3" x14ac:dyDescent="0.3">
      <c r="A14" s="6">
        <v>2006</v>
      </c>
      <c r="B14" s="1">
        <v>5836.8327726276502</v>
      </c>
      <c r="C14" s="1">
        <v>4.5504778300000002</v>
      </c>
    </row>
    <row r="15" spans="1:3" x14ac:dyDescent="0.3">
      <c r="A15" s="6">
        <v>2007</v>
      </c>
      <c r="B15" s="1">
        <v>6807.1122052709597</v>
      </c>
      <c r="C15" s="1">
        <v>4.3542216900000001</v>
      </c>
    </row>
    <row r="16" spans="1:3" x14ac:dyDescent="0.3">
      <c r="A16" s="6">
        <v>2008</v>
      </c>
      <c r="B16" s="1">
        <v>7569.6798915986201</v>
      </c>
      <c r="C16" s="1">
        <v>4.6285979099999999</v>
      </c>
    </row>
    <row r="17" spans="1:3" x14ac:dyDescent="0.3">
      <c r="A17" s="6">
        <v>2009</v>
      </c>
      <c r="B17" s="1">
        <v>8290.0889298098391</v>
      </c>
      <c r="C17" s="1">
        <v>5.1457217000000002</v>
      </c>
    </row>
    <row r="18" spans="1:3" x14ac:dyDescent="0.3">
      <c r="A18" s="6">
        <v>2010</v>
      </c>
      <c r="B18" s="1">
        <v>9238.7552696793791</v>
      </c>
      <c r="C18" s="1">
        <v>4.9762772799999997</v>
      </c>
    </row>
    <row r="19" spans="1:3" x14ac:dyDescent="0.3">
      <c r="A19" s="6">
        <v>2011</v>
      </c>
      <c r="B19" s="1">
        <v>10274.4943512259</v>
      </c>
      <c r="C19" s="1">
        <v>5.1459954400000001</v>
      </c>
    </row>
    <row r="20" spans="1:3" x14ac:dyDescent="0.3">
      <c r="A20" s="6">
        <v>2012</v>
      </c>
      <c r="B20" s="1">
        <v>11214.768820765699</v>
      </c>
      <c r="C20" s="1">
        <v>5.4130160800000002</v>
      </c>
    </row>
    <row r="21" spans="1:3" x14ac:dyDescent="0.3">
      <c r="A21" s="6">
        <v>2013</v>
      </c>
      <c r="B21" s="1">
        <v>12196.0744784689</v>
      </c>
      <c r="C21" s="1">
        <v>5.5675022800000002</v>
      </c>
    </row>
    <row r="22" spans="1:3" x14ac:dyDescent="0.3">
      <c r="A22" s="5" t="s">
        <v>16</v>
      </c>
      <c r="B22" s="1">
        <v>788283.36635562184</v>
      </c>
      <c r="C22" s="1">
        <v>285.08609332999993</v>
      </c>
    </row>
    <row r="23" spans="1:3" x14ac:dyDescent="0.3">
      <c r="A23" s="6">
        <v>1995</v>
      </c>
      <c r="B23" s="1">
        <v>28782.1750200918</v>
      </c>
      <c r="C23" s="1">
        <v>13.162462189999999</v>
      </c>
    </row>
    <row r="24" spans="1:3" x14ac:dyDescent="0.3">
      <c r="A24" s="6">
        <v>1996</v>
      </c>
      <c r="B24" s="1">
        <v>30068.230918283301</v>
      </c>
      <c r="C24" s="1">
        <v>13.13630528</v>
      </c>
    </row>
    <row r="25" spans="1:3" x14ac:dyDescent="0.3">
      <c r="A25" s="6">
        <v>1997</v>
      </c>
      <c r="B25" s="1">
        <v>31572.690229849199</v>
      </c>
      <c r="C25" s="1">
        <v>13.046034390000001</v>
      </c>
    </row>
    <row r="26" spans="1:3" x14ac:dyDescent="0.3">
      <c r="A26" s="6">
        <v>1998</v>
      </c>
      <c r="B26" s="1">
        <v>32949.197764034601</v>
      </c>
      <c r="C26" s="1">
        <v>13.066009709999999</v>
      </c>
    </row>
    <row r="27" spans="1:3" x14ac:dyDescent="0.3">
      <c r="A27" s="6">
        <v>1999</v>
      </c>
      <c r="B27" s="1">
        <v>34620.928899082603</v>
      </c>
      <c r="C27" s="1">
        <v>13.07010897</v>
      </c>
    </row>
    <row r="28" spans="1:3" x14ac:dyDescent="0.3">
      <c r="A28" s="6">
        <v>2000</v>
      </c>
      <c r="B28" s="1">
        <v>36449.855115534898</v>
      </c>
      <c r="C28" s="1">
        <v>13.144189730000001</v>
      </c>
    </row>
    <row r="29" spans="1:3" x14ac:dyDescent="0.3">
      <c r="A29" s="6">
        <v>2001</v>
      </c>
      <c r="B29" s="1">
        <v>37273.618103417597</v>
      </c>
      <c r="C29" s="1">
        <v>13.797780980000001</v>
      </c>
    </row>
    <row r="30" spans="1:3" x14ac:dyDescent="0.3">
      <c r="A30" s="6">
        <v>2002</v>
      </c>
      <c r="B30" s="1">
        <v>38166.037840781202</v>
      </c>
      <c r="C30" s="1">
        <v>14.627519550000001</v>
      </c>
    </row>
    <row r="31" spans="1:3" x14ac:dyDescent="0.3">
      <c r="A31" s="6">
        <v>2003</v>
      </c>
      <c r="B31" s="1">
        <v>39677.198348105798</v>
      </c>
      <c r="C31" s="1">
        <v>15.144441520000001</v>
      </c>
    </row>
    <row r="32" spans="1:3" x14ac:dyDescent="0.3">
      <c r="A32" s="6">
        <v>2004</v>
      </c>
      <c r="B32" s="1">
        <v>41921.809761789198</v>
      </c>
      <c r="C32" s="1">
        <v>15.20902804</v>
      </c>
    </row>
    <row r="33" spans="1:3" x14ac:dyDescent="0.3">
      <c r="A33" s="6">
        <v>2005</v>
      </c>
      <c r="B33" s="1">
        <v>44307.920584860301</v>
      </c>
      <c r="C33" s="1">
        <v>15.23046291</v>
      </c>
    </row>
    <row r="34" spans="1:3" x14ac:dyDescent="0.3">
      <c r="A34" s="6">
        <v>2006</v>
      </c>
      <c r="B34" s="1">
        <v>46437.067117306498</v>
      </c>
      <c r="C34" s="1">
        <v>15.339287150000001</v>
      </c>
    </row>
    <row r="35" spans="1:3" x14ac:dyDescent="0.3">
      <c r="A35" s="6">
        <v>2007</v>
      </c>
      <c r="B35" s="1">
        <v>48061.5376613353</v>
      </c>
      <c r="C35" s="1">
        <v>15.617646909999999</v>
      </c>
    </row>
    <row r="36" spans="1:3" x14ac:dyDescent="0.3">
      <c r="A36" s="6">
        <v>2008</v>
      </c>
      <c r="B36" s="1">
        <v>48401.427340389899</v>
      </c>
      <c r="C36" s="1">
        <v>16.100978959999999</v>
      </c>
    </row>
    <row r="37" spans="1:3" x14ac:dyDescent="0.3">
      <c r="A37" s="6">
        <v>2009</v>
      </c>
      <c r="B37" s="1">
        <v>47001.555349681803</v>
      </c>
      <c r="C37" s="1">
        <v>17.066728390000002</v>
      </c>
    </row>
    <row r="38" spans="1:3" x14ac:dyDescent="0.3">
      <c r="A38" s="6">
        <v>2010</v>
      </c>
      <c r="B38" s="1">
        <v>48374.056456596598</v>
      </c>
      <c r="C38" s="1">
        <v>17.083690409999999</v>
      </c>
    </row>
    <row r="39" spans="1:3" x14ac:dyDescent="0.3">
      <c r="A39" s="6">
        <v>2011</v>
      </c>
      <c r="B39" s="1">
        <v>49781.357490134003</v>
      </c>
      <c r="C39" s="1">
        <v>17.098117210000002</v>
      </c>
    </row>
    <row r="40" spans="1:3" x14ac:dyDescent="0.3">
      <c r="A40" s="6">
        <v>2012</v>
      </c>
      <c r="B40" s="1">
        <v>51456.658728035298</v>
      </c>
      <c r="C40" s="1">
        <v>17.047661290000001</v>
      </c>
    </row>
    <row r="41" spans="1:3" x14ac:dyDescent="0.3">
      <c r="A41" s="6">
        <v>2013</v>
      </c>
      <c r="B41" s="1">
        <v>52980.043626311897</v>
      </c>
      <c r="C41" s="1">
        <v>17.097639740000002</v>
      </c>
    </row>
    <row r="42" spans="1:3" x14ac:dyDescent="0.3">
      <c r="A42" s="5" t="s">
        <v>31</v>
      </c>
      <c r="B42" s="1">
        <v>894050.56476347917</v>
      </c>
      <c r="C42" s="1">
        <v>373.43509491999998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INCOME_SHARE_KWINTYLE</vt:lpstr>
      <vt:lpstr>wykres_liniowy</vt:lpstr>
      <vt:lpstr>Income share</vt:lpstr>
      <vt:lpstr>GINI index</vt:lpstr>
      <vt:lpstr>GINI wykres</vt:lpstr>
      <vt:lpstr>Health expenditure</vt:lpstr>
      <vt:lpstr>Health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Szostak</dc:creator>
  <cp:lastModifiedBy>Natalia Szostak</cp:lastModifiedBy>
  <dcterms:created xsi:type="dcterms:W3CDTF">2020-11-08T10:36:05Z</dcterms:created>
  <dcterms:modified xsi:type="dcterms:W3CDTF">2020-11-13T14:16:46Z</dcterms:modified>
</cp:coreProperties>
</file>