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u1\Desktop\InfoShare\projekt_ML\"/>
    </mc:Choice>
  </mc:AlternateContent>
  <xr:revisionPtr revIDLastSave="0" documentId="13_ncr:1_{7152F90E-27CD-4EE4-9504-783E08C44C13}" xr6:coauthVersionLast="47" xr6:coauthVersionMax="47" xr10:uidLastSave="{00000000-0000-0000-0000-000000000000}"/>
  <bookViews>
    <workbookView xWindow="38280" yWindow="-120" windowWidth="29040" windowHeight="15840" activeTab="2" xr2:uid="{44EB990F-E10A-4ECE-BB4F-22CAAE8E0DE0}"/>
  </bookViews>
  <sheets>
    <sheet name="Arkusz1" sheetId="1" r:id="rId1"/>
    <sheet name="Arkusz2" sheetId="2" r:id="rId2"/>
    <sheet name="Arkusz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0" i="3" l="1"/>
  <c r="V130" i="3"/>
  <c r="P130" i="3"/>
  <c r="O130" i="3"/>
  <c r="W129" i="3"/>
  <c r="V129" i="3"/>
  <c r="P129" i="3"/>
  <c r="O129" i="3"/>
  <c r="W128" i="3"/>
  <c r="V128" i="3"/>
  <c r="P128" i="3"/>
  <c r="O128" i="3"/>
  <c r="W127" i="3"/>
  <c r="V127" i="3"/>
  <c r="P127" i="3"/>
  <c r="O127" i="3"/>
  <c r="V98" i="3"/>
  <c r="U98" i="3"/>
  <c r="T98" i="3"/>
  <c r="S98" i="3"/>
  <c r="R98" i="3"/>
  <c r="Q98" i="3"/>
  <c r="P98" i="3"/>
  <c r="O98" i="3"/>
  <c r="V97" i="3"/>
  <c r="U97" i="3"/>
  <c r="T97" i="3"/>
  <c r="S97" i="3"/>
  <c r="R97" i="3"/>
  <c r="Q97" i="3"/>
  <c r="P97" i="3"/>
  <c r="O97" i="3"/>
  <c r="V96" i="3"/>
  <c r="U96" i="3"/>
  <c r="T96" i="3"/>
  <c r="S96" i="3"/>
  <c r="R96" i="3"/>
  <c r="Q96" i="3"/>
  <c r="P96" i="3"/>
  <c r="O96" i="3"/>
  <c r="V95" i="3"/>
  <c r="U95" i="3"/>
  <c r="T95" i="3"/>
  <c r="S95" i="3"/>
  <c r="R95" i="3"/>
  <c r="Q95" i="3"/>
  <c r="P95" i="3"/>
  <c r="O95" i="3"/>
  <c r="V68" i="3"/>
  <c r="U68" i="3"/>
  <c r="T68" i="3"/>
  <c r="S68" i="3"/>
  <c r="R68" i="3"/>
  <c r="Q68" i="3"/>
  <c r="P68" i="3"/>
  <c r="O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O66" i="3"/>
  <c r="V65" i="3"/>
  <c r="U65" i="3"/>
  <c r="T65" i="3"/>
  <c r="S65" i="3"/>
  <c r="R65" i="3"/>
  <c r="Q65" i="3"/>
  <c r="P65" i="3"/>
  <c r="O65" i="3"/>
  <c r="V38" i="3"/>
  <c r="U38" i="3"/>
  <c r="T38" i="3"/>
  <c r="S38" i="3"/>
  <c r="R38" i="3"/>
  <c r="Q38" i="3"/>
  <c r="P38" i="3"/>
  <c r="O38" i="3"/>
  <c r="V37" i="3"/>
  <c r="U37" i="3"/>
  <c r="T37" i="3"/>
  <c r="S37" i="3"/>
  <c r="R37" i="3"/>
  <c r="Q37" i="3"/>
  <c r="P37" i="3"/>
  <c r="O37" i="3"/>
  <c r="V36" i="3"/>
  <c r="U36" i="3"/>
  <c r="T36" i="3"/>
  <c r="S36" i="3"/>
  <c r="R36" i="3"/>
  <c r="Q36" i="3"/>
  <c r="P36" i="3"/>
  <c r="O36" i="3"/>
  <c r="V35" i="3"/>
  <c r="U35" i="3"/>
  <c r="T35" i="3"/>
  <c r="S35" i="3"/>
  <c r="R35" i="3"/>
  <c r="Q35" i="3"/>
  <c r="P35" i="3"/>
  <c r="O35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W127" i="2"/>
  <c r="W128" i="2"/>
  <c r="W129" i="2"/>
  <c r="W130" i="2"/>
  <c r="V130" i="2"/>
  <c r="V129" i="2"/>
  <c r="V128" i="2"/>
  <c r="V127" i="2"/>
  <c r="P130" i="2"/>
  <c r="O130" i="2"/>
  <c r="P129" i="2"/>
  <c r="O129" i="2"/>
  <c r="P128" i="2"/>
  <c r="O128" i="2"/>
  <c r="P127" i="2"/>
  <c r="O127" i="2"/>
  <c r="P67" i="2"/>
  <c r="V98" i="2"/>
  <c r="U98" i="2"/>
  <c r="T98" i="2"/>
  <c r="S98" i="2"/>
  <c r="R98" i="2"/>
  <c r="Q98" i="2"/>
  <c r="P98" i="2"/>
  <c r="O98" i="2"/>
  <c r="V97" i="2"/>
  <c r="U97" i="2"/>
  <c r="T97" i="2"/>
  <c r="S97" i="2"/>
  <c r="R97" i="2"/>
  <c r="Q97" i="2"/>
  <c r="P97" i="2"/>
  <c r="O97" i="2"/>
  <c r="V96" i="2"/>
  <c r="U96" i="2"/>
  <c r="T96" i="2"/>
  <c r="S96" i="2"/>
  <c r="R96" i="2"/>
  <c r="Q96" i="2"/>
  <c r="P96" i="2"/>
  <c r="O96" i="2"/>
  <c r="V95" i="2"/>
  <c r="U95" i="2"/>
  <c r="T95" i="2"/>
  <c r="S95" i="2"/>
  <c r="R95" i="2"/>
  <c r="Q95" i="2"/>
  <c r="P95" i="2"/>
  <c r="O95" i="2"/>
  <c r="V68" i="2"/>
  <c r="U68" i="2"/>
  <c r="T68" i="2"/>
  <c r="S68" i="2"/>
  <c r="R68" i="2"/>
  <c r="Q68" i="2"/>
  <c r="P68" i="2"/>
  <c r="O68" i="2"/>
  <c r="V67" i="2"/>
  <c r="U67" i="2"/>
  <c r="T67" i="2"/>
  <c r="S67" i="2"/>
  <c r="R67" i="2"/>
  <c r="Q67" i="2"/>
  <c r="V66" i="2"/>
  <c r="U66" i="2"/>
  <c r="T66" i="2"/>
  <c r="S66" i="2"/>
  <c r="R66" i="2"/>
  <c r="Q66" i="2"/>
  <c r="P66" i="2"/>
  <c r="O66" i="2"/>
  <c r="V65" i="2"/>
  <c r="U65" i="2"/>
  <c r="T65" i="2"/>
  <c r="S65" i="2"/>
  <c r="R65" i="2"/>
  <c r="Q65" i="2"/>
  <c r="P65" i="2"/>
  <c r="O65" i="2"/>
  <c r="V38" i="2"/>
  <c r="U38" i="2"/>
  <c r="T38" i="2"/>
  <c r="S38" i="2"/>
  <c r="R38" i="2"/>
  <c r="Q38" i="2"/>
  <c r="P38" i="2"/>
  <c r="O38" i="2"/>
  <c r="V37" i="2"/>
  <c r="U37" i="2"/>
  <c r="T37" i="2"/>
  <c r="S37" i="2"/>
  <c r="R37" i="2"/>
  <c r="Q37" i="2"/>
  <c r="P37" i="2"/>
  <c r="O37" i="2"/>
  <c r="V36" i="2"/>
  <c r="U36" i="2"/>
  <c r="T36" i="2"/>
  <c r="S36" i="2"/>
  <c r="R36" i="2"/>
  <c r="Q36" i="2"/>
  <c r="P36" i="2"/>
  <c r="O36" i="2"/>
  <c r="V35" i="2"/>
  <c r="U35" i="2"/>
  <c r="T35" i="2"/>
  <c r="S35" i="2"/>
  <c r="R35" i="2"/>
  <c r="Q35" i="2"/>
  <c r="P35" i="2"/>
  <c r="O35" i="2"/>
  <c r="O9" i="2"/>
  <c r="O8" i="2"/>
  <c r="O7" i="2"/>
  <c r="O6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</calcChain>
</file>

<file path=xl/sharedStrings.xml><?xml version="1.0" encoding="utf-8"?>
<sst xmlns="http://schemas.openxmlformats.org/spreadsheetml/2006/main" count="294" uniqueCount="45">
  <si>
    <t>std</t>
  </si>
  <si>
    <t>s_scaler</t>
  </si>
  <si>
    <t>R^2</t>
  </si>
  <si>
    <t>MSE</t>
  </si>
  <si>
    <t>RMSE</t>
  </si>
  <si>
    <t>MAE</t>
  </si>
  <si>
    <t>r_scaler</t>
  </si>
  <si>
    <t>PCA</t>
  </si>
  <si>
    <t>GS_CV</t>
  </si>
  <si>
    <t>GS_CV / PCA</t>
  </si>
  <si>
    <t>wyniki dla zbioru testowego</t>
  </si>
  <si>
    <t>LASSO</t>
  </si>
  <si>
    <t>mm_scaler</t>
  </si>
  <si>
    <t>-</t>
  </si>
  <si>
    <t>RIDGE</t>
  </si>
  <si>
    <t>SVR</t>
  </si>
  <si>
    <t>kernel linear</t>
  </si>
  <si>
    <t>CV=5</t>
  </si>
  <si>
    <t>group 0</t>
  </si>
  <si>
    <t>age</t>
  </si>
  <si>
    <t>bmi</t>
  </si>
  <si>
    <t>children</t>
  </si>
  <si>
    <t>charges</t>
  </si>
  <si>
    <t>sex_female</t>
  </si>
  <si>
    <t>sex_male</t>
  </si>
  <si>
    <t>smoker_no</t>
  </si>
  <si>
    <t>smoker_yes</t>
  </si>
  <si>
    <t>group</t>
  </si>
  <si>
    <t>count</t>
  </si>
  <si>
    <t>mean</t>
  </si>
  <si>
    <t>min</t>
  </si>
  <si>
    <t>max</t>
  </si>
  <si>
    <t>group 1</t>
  </si>
  <si>
    <t>group 2</t>
  </si>
  <si>
    <t>group 3</t>
  </si>
  <si>
    <t>AGE</t>
  </si>
  <si>
    <t>BMI</t>
  </si>
  <si>
    <t>CHILDREN</t>
  </si>
  <si>
    <t>CHARGES</t>
  </si>
  <si>
    <t>SEX</t>
  </si>
  <si>
    <t>Female</t>
  </si>
  <si>
    <t>Man</t>
  </si>
  <si>
    <t>Smoker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</si>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</sst>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0_-;\-* #,##0.000_-;_-* &quot;-&quot;??_-;_-@_-"/>
    <numFmt numFmtId="165" formatCode="0.0"/>
    <numFmt numFmtId="166" formatCode="_-* #,##0.0_-;\-* #,##0.0_-;_-* &quot;-&quot;??_-;_-@_-"/>
    <numFmt numFmtId="167" formatCode="_-* #,##0_-;\-* #,##0_-;_-* &quot;-&quot;??_-;_-@_-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0070C0"/>
      <name val="Calibri"/>
      <family val="2"/>
      <charset val="238"/>
      <scheme val="minor"/>
    </font>
    <font>
      <sz val="10"/>
      <color theme="1"/>
      <name val="Calibri Light"/>
      <family val="2"/>
      <charset val="238"/>
      <scheme val="major"/>
    </font>
    <font>
      <b/>
      <sz val="10"/>
      <color rgb="FF000000"/>
      <name val="Calibri Light"/>
      <family val="2"/>
      <charset val="238"/>
      <scheme val="major"/>
    </font>
    <font>
      <sz val="10"/>
      <color rgb="FF000000"/>
      <name val="Calibri Light"/>
      <family val="2"/>
      <charset val="238"/>
      <scheme val="major"/>
    </font>
    <font>
      <sz val="7"/>
      <color rgb="FF000000"/>
      <name val="Calibri Light"/>
      <family val="2"/>
      <charset val="238"/>
      <scheme val="major"/>
    </font>
    <font>
      <sz val="11"/>
      <color theme="1"/>
      <name val="Calibri Light"/>
      <family val="2"/>
      <charset val="238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4" fontId="2" fillId="0" borderId="4" xfId="1" applyNumberFormat="1" applyFont="1" applyBorder="1" applyAlignment="1">
      <alignment vertical="center"/>
    </xf>
    <xf numFmtId="43" fontId="2" fillId="0" borderId="4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43" fontId="2" fillId="0" borderId="5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6" xfId="1" applyNumberFormat="1" applyFont="1" applyBorder="1" applyAlignment="1">
      <alignment vertical="center"/>
    </xf>
    <xf numFmtId="43" fontId="2" fillId="0" borderId="6" xfId="1" applyNumberFormat="1" applyFont="1" applyBorder="1" applyAlignment="1">
      <alignment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9" fontId="5" fillId="0" borderId="0" xfId="0" applyNumberFormat="1" applyFont="1"/>
    <xf numFmtId="0" fontId="6" fillId="3" borderId="0" xfId="0" applyFont="1" applyFill="1" applyAlignment="1">
      <alignment horizontal="right" vertical="center" wrapText="1"/>
    </xf>
    <xf numFmtId="1" fontId="7" fillId="3" borderId="0" xfId="0" applyNumberFormat="1" applyFont="1" applyFill="1" applyAlignment="1">
      <alignment horizontal="right" vertical="center" wrapText="1"/>
    </xf>
    <xf numFmtId="165" fontId="7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1" fontId="7" fillId="2" borderId="0" xfId="0" applyNumberFormat="1" applyFont="1" applyFill="1" applyAlignment="1">
      <alignment horizontal="right" vertical="center" wrapText="1"/>
    </xf>
    <xf numFmtId="165" fontId="7" fillId="2" borderId="0" xfId="0" applyNumberFormat="1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  <xf numFmtId="9" fontId="6" fillId="3" borderId="0" xfId="0" applyNumberFormat="1" applyFont="1" applyFill="1" applyAlignment="1">
      <alignment horizontal="right" vertical="center" wrapText="1"/>
    </xf>
    <xf numFmtId="9" fontId="6" fillId="2" borderId="0" xfId="0" applyNumberFormat="1" applyFont="1" applyFill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1" fontId="5" fillId="0" borderId="0" xfId="0" applyNumberFormat="1" applyFont="1"/>
    <xf numFmtId="165" fontId="5" fillId="0" borderId="0" xfId="0" applyNumberFormat="1" applyFont="1"/>
    <xf numFmtId="166" fontId="5" fillId="0" borderId="0" xfId="1" applyNumberFormat="1" applyFont="1"/>
    <xf numFmtId="167" fontId="5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1" defaultTableStyle="TableStyleMedium2" defaultPivotStyle="PivotStyleLight16">
    <tableStyle name="Invisible" pivot="0" table="0" count="0" xr9:uid="{5E96708F-452D-4700-9741-3A40F0BBEC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Arkusz2!$N$6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Arkusz2!$P$6</c:f>
              <c:numCache>
                <c:formatCode>0</c:formatCode>
                <c:ptCount val="1"/>
                <c:pt idx="0">
                  <c:v>39.272109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D-4200-B574-8D48D1D1D306}"/>
            </c:ext>
          </c:extLst>
        </c:ser>
        <c:ser>
          <c:idx val="1"/>
          <c:order val="1"/>
          <c:tx>
            <c:strRef>
              <c:f>Arkusz2!$N$7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Arkusz2!$P$7</c:f>
              <c:numCache>
                <c:formatCode>0</c:formatCode>
                <c:ptCount val="1"/>
                <c:pt idx="0">
                  <c:v>36.384298000000001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D-4200-B574-8D48D1D1D306}"/>
            </c:ext>
          </c:extLst>
        </c:ser>
        <c:ser>
          <c:idx val="2"/>
          <c:order val="2"/>
          <c:tx>
            <c:strRef>
              <c:f>Arkusz2!$N$8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Arkusz2!$P$8</c:f>
              <c:numCache>
                <c:formatCode>0</c:formatCode>
                <c:ptCount val="1"/>
                <c:pt idx="0">
                  <c:v>38.873683999999997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D-4200-B574-8D48D1D1D306}"/>
            </c:ext>
          </c:extLst>
        </c:ser>
        <c:ser>
          <c:idx val="3"/>
          <c:order val="3"/>
          <c:tx>
            <c:strRef>
              <c:f>Arkusz2!$N$9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D-4200-B574-8D48D1D1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Arkusz2!$U$127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Arkusz2!$V$126:$W$126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Arkusz2!$V$127:$W$127</c:f>
              <c:numCache>
                <c:formatCode>0</c:formatCode>
                <c:ptCount val="2"/>
                <c:pt idx="0">
                  <c:v>0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D-4706-B048-98195B9F2EA4}"/>
            </c:ext>
          </c:extLst>
        </c:ser>
        <c:ser>
          <c:idx val="1"/>
          <c:order val="1"/>
          <c:tx>
            <c:strRef>
              <c:f>Arkusz2!$U$128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Arkusz2!$V$126:$W$126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Arkusz2!$V$128:$W$128</c:f>
              <c:numCache>
                <c:formatCode>0</c:formatCode>
                <c:ptCount val="2"/>
                <c:pt idx="0">
                  <c:v>187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D-4706-B048-98195B9F2EA4}"/>
            </c:ext>
          </c:extLst>
        </c:ser>
        <c:ser>
          <c:idx val="2"/>
          <c:order val="2"/>
          <c:tx>
            <c:strRef>
              <c:f>Arkusz2!$U$129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Arkusz2!$V$126:$W$126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Arkusz2!$V$129:$W$129</c:f>
              <c:numCache>
                <c:formatCode>0</c:formatCode>
                <c:ptCount val="2"/>
                <c:pt idx="0">
                  <c:v>308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D-4706-B048-98195B9F2EA4}"/>
            </c:ext>
          </c:extLst>
        </c:ser>
        <c:ser>
          <c:idx val="3"/>
          <c:order val="3"/>
          <c:tx>
            <c:strRef>
              <c:f>Arkusz2!$U$130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Arkusz2!$V$126:$W$126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Arkusz2!$V$130:$W$130</c:f>
              <c:numCache>
                <c:formatCode>0</c:formatCode>
                <c:ptCount val="2"/>
                <c:pt idx="0">
                  <c:v>569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D-4706-B048-98195B9F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(2)'!$N$6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(2)'!$P$6</c:f>
              <c:numCache>
                <c:formatCode>0</c:formatCode>
                <c:ptCount val="1"/>
                <c:pt idx="0">
                  <c:v>27.800796812748999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1-4CCF-A573-0784435ED094}"/>
            </c:ext>
          </c:extLst>
        </c:ser>
        <c:ser>
          <c:idx val="1"/>
          <c:order val="1"/>
          <c:tx>
            <c:strRef>
              <c:f>'Arkusz2 (2)'!$N$7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(2)'!$P$7</c:f>
              <c:numCache>
                <c:formatCode>0</c:formatCode>
                <c:ptCount val="1"/>
                <c:pt idx="0">
                  <c:v>50.445606694560666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1-4CCF-A573-0784435ED094}"/>
            </c:ext>
          </c:extLst>
        </c:ser>
        <c:ser>
          <c:idx val="2"/>
          <c:order val="2"/>
          <c:tx>
            <c:strRef>
              <c:f>'Arkusz2 (2)'!$N$8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(2)'!$P$8</c:f>
              <c:numCache>
                <c:formatCode>0</c:formatCode>
                <c:ptCount val="1"/>
                <c:pt idx="0">
                  <c:v>40.045918367346943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1-4CCF-A573-0784435ED094}"/>
            </c:ext>
          </c:extLst>
        </c:ser>
        <c:ser>
          <c:idx val="3"/>
          <c:order val="3"/>
          <c:tx>
            <c:strRef>
              <c:f>'Arkusz2 (2)'!$N$9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1-4CCF-A573-0784435E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(2)'!$N$6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(2)'!$R$6:$V$6</c:f>
              <c:numCache>
                <c:formatCode>0</c:formatCode>
                <c:ptCount val="5"/>
                <c:pt idx="0">
                  <c:v>18</c:v>
                </c:pt>
                <c:pt idx="1">
                  <c:v>21</c:v>
                </c:pt>
                <c:pt idx="2">
                  <c:v>27</c:v>
                </c:pt>
                <c:pt idx="3">
                  <c:v>34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F0-B415-E6900BB637BF}"/>
            </c:ext>
          </c:extLst>
        </c:ser>
        <c:ser>
          <c:idx val="1"/>
          <c:order val="1"/>
          <c:tx>
            <c:strRef>
              <c:f>'Arkusz2 (2)'!$N$7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(2)'!$R$7:$V$7</c:f>
              <c:numCache>
                <c:formatCode>0</c:formatCode>
                <c:ptCount val="5"/>
                <c:pt idx="0">
                  <c:v>18</c:v>
                </c:pt>
                <c:pt idx="1">
                  <c:v>46</c:v>
                </c:pt>
                <c:pt idx="2">
                  <c:v>51</c:v>
                </c:pt>
                <c:pt idx="3">
                  <c:v>57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5-4BF0-B415-E6900BB637BF}"/>
            </c:ext>
          </c:extLst>
        </c:ser>
        <c:ser>
          <c:idx val="2"/>
          <c:order val="2"/>
          <c:tx>
            <c:strRef>
              <c:f>'Arkusz2 (2)'!$N$8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(2)'!$R$8:$V$8</c:f>
              <c:numCache>
                <c:formatCode>0</c:formatCode>
                <c:ptCount val="5"/>
                <c:pt idx="0">
                  <c:v>18</c:v>
                </c:pt>
                <c:pt idx="1">
                  <c:v>28</c:v>
                </c:pt>
                <c:pt idx="2">
                  <c:v>40</c:v>
                </c:pt>
                <c:pt idx="3">
                  <c:v>52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5-4BF0-B415-E6900BB637BF}"/>
            </c:ext>
          </c:extLst>
        </c:ser>
        <c:ser>
          <c:idx val="3"/>
          <c:order val="3"/>
          <c:tx>
            <c:strRef>
              <c:f>'Arkusz2 (2)'!$N$9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(2)'!$R$9:$V$9</c:f>
              <c:numCache>
                <c:formatCode>General</c:formatCode>
                <c:ptCount val="5"/>
                <c:pt idx="0">
                  <c:v>18</c:v>
                </c:pt>
                <c:pt idx="1">
                  <c:v>27</c:v>
                </c:pt>
                <c:pt idx="2">
                  <c:v>41</c:v>
                </c:pt>
                <c:pt idx="3">
                  <c:v>53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5-4BF0-B415-E6900BB6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(2)'!$N$35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(2)'!$P$35</c:f>
              <c:numCache>
                <c:formatCode>0.0</c:formatCode>
                <c:ptCount val="1"/>
                <c:pt idx="0">
                  <c:v>30.058625498007959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B-4753-8D26-CB4B504E191E}"/>
            </c:ext>
          </c:extLst>
        </c:ser>
        <c:ser>
          <c:idx val="1"/>
          <c:order val="1"/>
          <c:tx>
            <c:strRef>
              <c:f>'Arkusz2 (2)'!$N$36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(2)'!$P$36</c:f>
              <c:numCache>
                <c:formatCode>0.0</c:formatCode>
                <c:ptCount val="1"/>
                <c:pt idx="0">
                  <c:v>30.94809623430962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B-4753-8D26-CB4B504E191E}"/>
            </c:ext>
          </c:extLst>
        </c:ser>
        <c:ser>
          <c:idx val="2"/>
          <c:order val="2"/>
          <c:tx>
            <c:strRef>
              <c:f>'Arkusz2 (2)'!$N$37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(2)'!$P$37</c:f>
              <c:numCache>
                <c:formatCode>0.0</c:formatCode>
                <c:ptCount val="1"/>
                <c:pt idx="0">
                  <c:v>28.061454081632661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B-4753-8D26-CB4B504E191E}"/>
            </c:ext>
          </c:extLst>
        </c:ser>
        <c:ser>
          <c:idx val="3"/>
          <c:order val="3"/>
          <c:tx>
            <c:strRef>
              <c:f>'Arkusz2 (2)'!$N$38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(2)'!$P$38</c:f>
              <c:numCache>
                <c:formatCode>0.0</c:formatCode>
                <c:ptCount val="1"/>
                <c:pt idx="0">
                  <c:v>34.845432098765443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8B-4753-8D26-CB4B504E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BMI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(2)'!$N$35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(2)'!$R$35:$V$35</c:f>
              <c:numCache>
                <c:formatCode>0.0</c:formatCode>
                <c:ptCount val="5"/>
                <c:pt idx="0">
                  <c:v>15.96</c:v>
                </c:pt>
                <c:pt idx="1">
                  <c:v>25.81</c:v>
                </c:pt>
                <c:pt idx="2">
                  <c:v>29.805</c:v>
                </c:pt>
                <c:pt idx="3">
                  <c:v>34.072500000000012</c:v>
                </c:pt>
                <c:pt idx="4">
                  <c:v>53.13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9-4C66-96EF-D581B6CAC3C8}"/>
            </c:ext>
          </c:extLst>
        </c:ser>
        <c:ser>
          <c:idx val="1"/>
          <c:order val="1"/>
          <c:tx>
            <c:strRef>
              <c:f>'Arkusz2 (2)'!$N$36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(2)'!$R$36:$V$36</c:f>
              <c:numCache>
                <c:formatCode>0.0</c:formatCode>
                <c:ptCount val="5"/>
                <c:pt idx="0">
                  <c:v>17.195</c:v>
                </c:pt>
                <c:pt idx="1">
                  <c:v>26.528749999999999</c:v>
                </c:pt>
                <c:pt idx="2">
                  <c:v>30.79</c:v>
                </c:pt>
                <c:pt idx="3">
                  <c:v>35.174999999999997</c:v>
                </c:pt>
                <c:pt idx="4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9-4C66-96EF-D581B6CAC3C8}"/>
            </c:ext>
          </c:extLst>
        </c:ser>
        <c:ser>
          <c:idx val="2"/>
          <c:order val="2"/>
          <c:tx>
            <c:strRef>
              <c:f>'Arkusz2 (2)'!$N$37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(2)'!$R$37:$V$37</c:f>
              <c:numCache>
                <c:formatCode>0.0</c:formatCode>
                <c:ptCount val="5"/>
                <c:pt idx="0">
                  <c:v>17.954999999999998</c:v>
                </c:pt>
                <c:pt idx="1">
                  <c:v>24.631250000000001</c:v>
                </c:pt>
                <c:pt idx="2">
                  <c:v>27.6</c:v>
                </c:pt>
                <c:pt idx="3">
                  <c:v>30.114999999999998</c:v>
                </c:pt>
                <c:pt idx="4">
                  <c:v>41.91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9-4C66-96EF-D581B6CAC3C8}"/>
            </c:ext>
          </c:extLst>
        </c:ser>
        <c:ser>
          <c:idx val="3"/>
          <c:order val="3"/>
          <c:tx>
            <c:strRef>
              <c:f>'Arkusz2 (2)'!$N$38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(2)'!$R$38:$V$38</c:f>
              <c:numCache>
                <c:formatCode>0.0</c:formatCode>
                <c:ptCount val="5"/>
                <c:pt idx="0">
                  <c:v>17.765000000000001</c:v>
                </c:pt>
                <c:pt idx="1">
                  <c:v>31.692499999999999</c:v>
                </c:pt>
                <c:pt idx="2">
                  <c:v>34.650000000000013</c:v>
                </c:pt>
                <c:pt idx="3">
                  <c:v>37.027500000000003</c:v>
                </c:pt>
                <c:pt idx="4">
                  <c:v>52.58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9-4C66-96EF-D581B6CA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(2)'!$N$65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(2)'!$P$65</c:f>
              <c:numCache>
                <c:formatCode>0</c:formatCode>
                <c:ptCount val="1"/>
                <c:pt idx="0">
                  <c:v>0.95617529880478092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9-4412-A8D1-F7E8318A2639}"/>
            </c:ext>
          </c:extLst>
        </c:ser>
        <c:ser>
          <c:idx val="1"/>
          <c:order val="1"/>
          <c:tx>
            <c:strRef>
              <c:f>'Arkusz2 (2)'!$N$66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(2)'!$P$66</c:f>
              <c:numCache>
                <c:formatCode>0</c:formatCode>
                <c:ptCount val="1"/>
                <c:pt idx="0">
                  <c:v>1.1610878661087869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9-4412-A8D1-F7E8318A2639}"/>
            </c:ext>
          </c:extLst>
        </c:ser>
        <c:ser>
          <c:idx val="2"/>
          <c:order val="2"/>
          <c:tx>
            <c:strRef>
              <c:f>'Arkusz2 (2)'!$N$67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(2)'!$P$67</c:f>
              <c:numCache>
                <c:formatCode>0</c:formatCode>
                <c:ptCount val="1"/>
                <c:pt idx="0">
                  <c:v>1.2295918367346941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9-4412-A8D1-F7E8318A2639}"/>
            </c:ext>
          </c:extLst>
        </c:ser>
        <c:ser>
          <c:idx val="3"/>
          <c:order val="3"/>
          <c:tx>
            <c:strRef>
              <c:f>'Arkusz2 (2)'!$N$68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(2)'!$P$68</c:f>
              <c:numCache>
                <c:formatCode>0</c:formatCode>
                <c:ptCount val="1"/>
                <c:pt idx="0">
                  <c:v>1.166666666666667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9-4412-A8D1-F7E8318A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Children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(2)'!$N$65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(2)'!$R$65:$V$65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44B6-97AB-D8AD94233734}"/>
            </c:ext>
          </c:extLst>
        </c:ser>
        <c:ser>
          <c:idx val="1"/>
          <c:order val="1"/>
          <c:tx>
            <c:strRef>
              <c:f>'Arkusz2 (2)'!$N$66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(2)'!$R$66:$V$66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44B6-97AB-D8AD94233734}"/>
            </c:ext>
          </c:extLst>
        </c:ser>
        <c:ser>
          <c:idx val="2"/>
          <c:order val="2"/>
          <c:tx>
            <c:strRef>
              <c:f>'Arkusz2 (2)'!$N$67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(2)'!$R$67:$V$67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1-44B6-97AB-D8AD94233734}"/>
            </c:ext>
          </c:extLst>
        </c:ser>
        <c:ser>
          <c:idx val="3"/>
          <c:order val="3"/>
          <c:tx>
            <c:strRef>
              <c:f>'Arkusz2 (2)'!$N$68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(2)'!$R$68:$V$68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1-44B6-97AB-D8AD94233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(2)'!$N$95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(2)'!$P$95</c:f>
              <c:numCache>
                <c:formatCode>_-* #\ ##0_-;\-* #\ ##0_-;_-* "-"??_-;_-@_-</c:formatCode>
                <c:ptCount val="1"/>
                <c:pt idx="0">
                  <c:v>3843.994230478088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B-434A-8856-AC6DF16666E6}"/>
            </c:ext>
          </c:extLst>
        </c:ser>
        <c:ser>
          <c:idx val="1"/>
          <c:order val="1"/>
          <c:tx>
            <c:strRef>
              <c:f>'Arkusz2 (2)'!$N$96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(2)'!$P$96</c:f>
              <c:numCache>
                <c:formatCode>_-* #\ ##0_-;\-* #\ ##0_-;_-* "-"??_-;_-@_-</c:formatCode>
                <c:ptCount val="1"/>
                <c:pt idx="0">
                  <c:v>10544.519101315889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B-434A-8856-AC6DF16666E6}"/>
            </c:ext>
          </c:extLst>
        </c:ser>
        <c:ser>
          <c:idx val="2"/>
          <c:order val="2"/>
          <c:tx>
            <c:strRef>
              <c:f>'Arkusz2 (2)'!$N$97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(2)'!$P$97</c:f>
              <c:numCache>
                <c:formatCode>_-* #\ ##0_-;\-* #\ ##0_-;_-* "-"??_-;_-@_-</c:formatCode>
                <c:ptCount val="1"/>
                <c:pt idx="0">
                  <c:v>21339.427399183671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B-434A-8856-AC6DF16666E6}"/>
            </c:ext>
          </c:extLst>
        </c:ser>
        <c:ser>
          <c:idx val="3"/>
          <c:order val="3"/>
          <c:tx>
            <c:strRef>
              <c:f>'Arkusz2 (2)'!$N$98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'Arkusz2 (2)'!$P$98</c:f>
              <c:numCache>
                <c:formatCode>_-* #\ ##0_-;\-* #\ ##0_-;_-* "-"??_-;_-@_-</c:formatCode>
                <c:ptCount val="1"/>
                <c:pt idx="0">
                  <c:v>40761.308557962977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B-434A-8856-AC6DF166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Charges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(2)'!$N$95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(2)'!$R$95:$V$95</c:f>
              <c:numCache>
                <c:formatCode>_-* #\ ##0_-;\-* #\ ##0_-;_-* "-"??_-;_-@_-</c:formatCode>
                <c:ptCount val="5"/>
                <c:pt idx="0">
                  <c:v>1121.8739</c:v>
                </c:pt>
                <c:pt idx="1">
                  <c:v>2228.8821375000002</c:v>
                </c:pt>
                <c:pt idx="2">
                  <c:v>3764.0879</c:v>
                </c:pt>
                <c:pt idx="3">
                  <c:v>12235.3364</c:v>
                </c:pt>
                <c:pt idx="4">
                  <c:v>6986.6970000000001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6-4763-B11B-FD1AF8846A00}"/>
            </c:ext>
          </c:extLst>
        </c:ser>
        <c:ser>
          <c:idx val="1"/>
          <c:order val="1"/>
          <c:tx>
            <c:strRef>
              <c:f>'Arkusz2 (2)'!$N$96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(2)'!$R$96:$V$96</c:f>
              <c:numCache>
                <c:formatCode>_-* #\ ##0_-;\-* #\ ##0_-;_-* "-"??_-;_-@_-</c:formatCode>
                <c:ptCount val="5"/>
                <c:pt idx="0">
                  <c:v>7045.4989999999998</c:v>
                </c:pt>
                <c:pt idx="1">
                  <c:v>8604.7031124999994</c:v>
                </c:pt>
                <c:pt idx="2">
                  <c:v>10527.21875</c:v>
                </c:pt>
                <c:pt idx="3">
                  <c:v>12235.3364</c:v>
                </c:pt>
                <c:pt idx="4">
                  <c:v>14988.432000000001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6-4763-B11B-FD1AF8846A00}"/>
            </c:ext>
          </c:extLst>
        </c:ser>
        <c:ser>
          <c:idx val="2"/>
          <c:order val="2"/>
          <c:tx>
            <c:strRef>
              <c:f>'Arkusz2 (2)'!$N$97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(2)'!$R$97:$V$97</c:f>
              <c:numCache>
                <c:formatCode>_-* #\ ##0_-;\-* #\ ##0_-;_-* "-"??_-;_-@_-</c:formatCode>
                <c:ptCount val="5"/>
                <c:pt idx="0">
                  <c:v>15006.579449999999</c:v>
                </c:pt>
                <c:pt idx="1">
                  <c:v>18240.734424999999</c:v>
                </c:pt>
                <c:pt idx="2">
                  <c:v>20777.558335000002</c:v>
                </c:pt>
                <c:pt idx="3">
                  <c:v>24485.631697500001</c:v>
                </c:pt>
                <c:pt idx="4">
                  <c:v>29523.1656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6-4763-B11B-FD1AF8846A00}"/>
            </c:ext>
          </c:extLst>
        </c:ser>
        <c:ser>
          <c:idx val="3"/>
          <c:order val="3"/>
          <c:tx>
            <c:strRef>
              <c:f>'Arkusz2 (2)'!$N$98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'Arkusz2 (2)'!$R$98:$V$98</c:f>
              <c:numCache>
                <c:formatCode>_-* #\ ##0_-;\-* #\ ##0_-;_-* "-"??_-;_-@_-</c:formatCode>
                <c:ptCount val="5"/>
                <c:pt idx="0">
                  <c:v>30063.580549999999</c:v>
                </c:pt>
                <c:pt idx="1">
                  <c:v>36203.1256125</c:v>
                </c:pt>
                <c:pt idx="2">
                  <c:v>39854.111649999999</c:v>
                </c:pt>
                <c:pt idx="3">
                  <c:v>44481.999400000001</c:v>
                </c:pt>
                <c:pt idx="4">
                  <c:v>63770.428010000003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6-4763-B11B-FD1AF8846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(2)'!$N$127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'Arkusz2 (2)'!$O$126:$P$126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'Arkusz2 (2)'!$O$127:$P$127</c:f>
              <c:numCache>
                <c:formatCode>_-* #\ ##0_-;\-* #\ ##0_-;_-* "-"??_-;_-@_-</c:formatCode>
                <c:ptCount val="2"/>
                <c:pt idx="0" formatCode="0">
                  <c:v>242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5-49D6-AF9D-6178F84A0C9C}"/>
            </c:ext>
          </c:extLst>
        </c:ser>
        <c:ser>
          <c:idx val="1"/>
          <c:order val="1"/>
          <c:tx>
            <c:strRef>
              <c:f>'Arkusz2 (2)'!$N$128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(2)'!$O$126:$P$126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'Arkusz2 (2)'!$O$128:$P$128</c:f>
              <c:numCache>
                <c:formatCode>_-* #\ ##0_-;\-* #\ ##0_-;_-* "-"??_-;_-@_-</c:formatCode>
                <c:ptCount val="2"/>
                <c:pt idx="0" formatCode="0">
                  <c:v>261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5-49D6-AF9D-6178F84A0C9C}"/>
            </c:ext>
          </c:extLst>
        </c:ser>
        <c:ser>
          <c:idx val="2"/>
          <c:order val="2"/>
          <c:tx>
            <c:strRef>
              <c:f>'Arkusz2 (2)'!$N$129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(2)'!$O$126:$P$126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'Arkusz2 (2)'!$O$129:$P$129</c:f>
              <c:numCache>
                <c:formatCode>_-* #\ ##0_-;\-* #\ ##0_-;_-* "-"??_-;_-@_-</c:formatCode>
                <c:ptCount val="2"/>
                <c:pt idx="0" formatCode="0">
                  <c:v>100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5-49D6-AF9D-6178F84A0C9C}"/>
            </c:ext>
          </c:extLst>
        </c:ser>
        <c:ser>
          <c:idx val="3"/>
          <c:order val="3"/>
          <c:tx>
            <c:strRef>
              <c:f>'Arkusz2 (2)'!$N$130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(2)'!$O$126:$P$126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'Arkusz2 (2)'!$O$130:$P$130</c:f>
              <c:numCache>
                <c:formatCode>_-* #\ ##0_-;\-* #\ ##0_-;_-* "-"??_-;_-@_-</c:formatCode>
                <c:ptCount val="2"/>
                <c:pt idx="0" formatCode="0">
                  <c:v>59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5-49D6-AF9D-6178F84A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Arkusz2!$N$6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Arkusz2!$R$6:$V$6</c:f>
              <c:numCache>
                <c:formatCode>0</c:formatCode>
                <c:ptCount val="5"/>
                <c:pt idx="0">
                  <c:v>18</c:v>
                </c:pt>
                <c:pt idx="1">
                  <c:v>26.5</c:v>
                </c:pt>
                <c:pt idx="2">
                  <c:v>39</c:v>
                </c:pt>
                <c:pt idx="3">
                  <c:v>51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8-4A43-8966-857E70ACB0F9}"/>
            </c:ext>
          </c:extLst>
        </c:ser>
        <c:ser>
          <c:idx val="1"/>
          <c:order val="1"/>
          <c:tx>
            <c:strRef>
              <c:f>Arkusz2!$N$7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Arkusz2!$R$7:$V$7</c:f>
              <c:numCache>
                <c:formatCode>0</c:formatCode>
                <c:ptCount val="5"/>
                <c:pt idx="0">
                  <c:v>18</c:v>
                </c:pt>
                <c:pt idx="1">
                  <c:v>24</c:v>
                </c:pt>
                <c:pt idx="2">
                  <c:v>34.5</c:v>
                </c:pt>
                <c:pt idx="3">
                  <c:v>47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8-4A43-8966-857E70ACB0F9}"/>
            </c:ext>
          </c:extLst>
        </c:ser>
        <c:ser>
          <c:idx val="2"/>
          <c:order val="2"/>
          <c:tx>
            <c:strRef>
              <c:f>Arkusz2!$N$8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Arkusz2!$R$8:$V$8</c:f>
              <c:numCache>
                <c:formatCode>0</c:formatCode>
                <c:ptCount val="5"/>
                <c:pt idx="0">
                  <c:v>18</c:v>
                </c:pt>
                <c:pt idx="1">
                  <c:v>27.75</c:v>
                </c:pt>
                <c:pt idx="2">
                  <c:v>39</c:v>
                </c:pt>
                <c:pt idx="3">
                  <c:v>50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8-4A43-8966-857E70ACB0F9}"/>
            </c:ext>
          </c:extLst>
        </c:ser>
        <c:ser>
          <c:idx val="3"/>
          <c:order val="3"/>
          <c:tx>
            <c:strRef>
              <c:f>Arkusz2!$N$9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Arkusz2!$R$9:$V$9</c:f>
              <c:numCache>
                <c:formatCode>General</c:formatCode>
                <c:ptCount val="5"/>
                <c:pt idx="0">
                  <c:v>18</c:v>
                </c:pt>
                <c:pt idx="1">
                  <c:v>27</c:v>
                </c:pt>
                <c:pt idx="2">
                  <c:v>41</c:v>
                </c:pt>
                <c:pt idx="3">
                  <c:v>53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8-4A43-8966-857E70AC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'Arkusz2 (2)'!$U$127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'Arkusz2 (2)'!$V$126:$W$126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'Arkusz2 (2)'!$V$127:$W$127</c:f>
              <c:numCache>
                <c:formatCode>0</c:formatCode>
                <c:ptCount val="2"/>
                <c:pt idx="0">
                  <c:v>502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1-4DD1-A5E9-50E877998259}"/>
            </c:ext>
          </c:extLst>
        </c:ser>
        <c:ser>
          <c:idx val="1"/>
          <c:order val="1"/>
          <c:tx>
            <c:strRef>
              <c:f>'Arkusz2 (2)'!$U$128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'Arkusz2 (2)'!$V$126:$W$126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'Arkusz2 (2)'!$V$128:$W$128</c:f>
              <c:numCache>
                <c:formatCode>0</c:formatCode>
                <c:ptCount val="2"/>
                <c:pt idx="0">
                  <c:v>471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1-4DD1-A5E9-50E877998259}"/>
            </c:ext>
          </c:extLst>
        </c:ser>
        <c:ser>
          <c:idx val="2"/>
          <c:order val="2"/>
          <c:tx>
            <c:strRef>
              <c:f>'Arkusz2 (2)'!$U$129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'Arkusz2 (2)'!$V$126:$W$126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'Arkusz2 (2)'!$V$129:$W$129</c:f>
              <c:numCache>
                <c:formatCode>0</c:formatCode>
                <c:ptCount val="2"/>
                <c:pt idx="0">
                  <c:v>81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1-4DD1-A5E9-50E877998259}"/>
            </c:ext>
          </c:extLst>
        </c:ser>
        <c:ser>
          <c:idx val="3"/>
          <c:order val="3"/>
          <c:tx>
            <c:strRef>
              <c:f>'Arkusz2 (2)'!$U$130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'Arkusz2 (2)'!$V$126:$W$126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'Arkusz2 (2)'!$V$130:$W$130</c:f>
              <c:numCache>
                <c:formatCode>0</c:formatCode>
                <c:ptCount val="2"/>
                <c:pt idx="0">
                  <c:v>10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21-4DD1-A5E9-50E87799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Arkusz2!$N$35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Arkusz2!$P$35</c:f>
              <c:numCache>
                <c:formatCode>0.0</c:formatCode>
                <c:ptCount val="1"/>
                <c:pt idx="0">
                  <c:v>35.430543999999998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6-4E75-BFDF-5A2B4BCA7EE2}"/>
            </c:ext>
          </c:extLst>
        </c:ser>
        <c:ser>
          <c:idx val="1"/>
          <c:order val="1"/>
          <c:tx>
            <c:strRef>
              <c:f>Arkusz2!$N$36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Arkusz2!$P$36</c:f>
              <c:numCache>
                <c:formatCode>0.0</c:formatCode>
                <c:ptCount val="1"/>
                <c:pt idx="0">
                  <c:v>22.169483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6-4E75-BFDF-5A2B4BCA7EE2}"/>
            </c:ext>
          </c:extLst>
        </c:ser>
        <c:ser>
          <c:idx val="2"/>
          <c:order val="2"/>
          <c:tx>
            <c:strRef>
              <c:f>Arkusz2!$N$37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Arkusz2!$P$37</c:f>
              <c:numCache>
                <c:formatCode>0.0</c:formatCode>
                <c:ptCount val="1"/>
                <c:pt idx="0">
                  <c:v>27.526961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6-4E75-BFDF-5A2B4BCA7EE2}"/>
            </c:ext>
          </c:extLst>
        </c:ser>
        <c:ser>
          <c:idx val="3"/>
          <c:order val="3"/>
          <c:tx>
            <c:strRef>
              <c:f>Arkusz2!$N$38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Arkusz2!$P$38</c:f>
              <c:numCache>
                <c:formatCode>0.0</c:formatCode>
                <c:ptCount val="1"/>
                <c:pt idx="0">
                  <c:v>35.138972000000003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6-4E75-BFDF-5A2B4BCA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BMI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Arkusz2!$N$35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Arkusz2!$R$35:$V$35</c:f>
              <c:numCache>
                <c:formatCode>0.0</c:formatCode>
                <c:ptCount val="5"/>
                <c:pt idx="0">
                  <c:v>29.92</c:v>
                </c:pt>
                <c:pt idx="1">
                  <c:v>31.967500000000001</c:v>
                </c:pt>
                <c:pt idx="2">
                  <c:v>34.9</c:v>
                </c:pt>
                <c:pt idx="3">
                  <c:v>37.07</c:v>
                </c:pt>
                <c:pt idx="4">
                  <c:v>52.58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4-4C9D-9536-99A22A3E34D6}"/>
            </c:ext>
          </c:extLst>
        </c:ser>
        <c:ser>
          <c:idx val="1"/>
          <c:order val="1"/>
          <c:tx>
            <c:strRef>
              <c:f>Arkusz2!$N$36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Arkusz2!$R$36:$V$36</c:f>
              <c:numCache>
                <c:formatCode>0.0</c:formatCode>
                <c:ptCount val="5"/>
                <c:pt idx="0">
                  <c:v>15.96</c:v>
                </c:pt>
                <c:pt idx="1">
                  <c:v>20.8</c:v>
                </c:pt>
                <c:pt idx="2">
                  <c:v>22.61</c:v>
                </c:pt>
                <c:pt idx="3">
                  <c:v>23.844999999999999</c:v>
                </c:pt>
                <c:pt idx="4">
                  <c:v>24.89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4-4C9D-9536-99A22A3E34D6}"/>
            </c:ext>
          </c:extLst>
        </c:ser>
        <c:ser>
          <c:idx val="2"/>
          <c:order val="2"/>
          <c:tx>
            <c:strRef>
              <c:f>Arkusz2!$N$37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Arkusz2!$R$37:$V$37</c:f>
              <c:numCache>
                <c:formatCode>0.0</c:formatCode>
                <c:ptCount val="5"/>
                <c:pt idx="0">
                  <c:v>24.97</c:v>
                </c:pt>
                <c:pt idx="1">
                  <c:v>26.315000000000001</c:v>
                </c:pt>
                <c:pt idx="2">
                  <c:v>27.645</c:v>
                </c:pt>
                <c:pt idx="3">
                  <c:v>28.7</c:v>
                </c:pt>
                <c:pt idx="4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4-4C9D-9536-99A22A3E34D6}"/>
            </c:ext>
          </c:extLst>
        </c:ser>
        <c:ser>
          <c:idx val="3"/>
          <c:order val="3"/>
          <c:tx>
            <c:strRef>
              <c:f>Arkusz2!$N$38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Arkusz2!$R$38:$V$38</c:f>
              <c:numCache>
                <c:formatCode>0.0</c:formatCode>
                <c:ptCount val="5"/>
                <c:pt idx="0">
                  <c:v>29.92</c:v>
                </c:pt>
                <c:pt idx="1">
                  <c:v>32.015000000000001</c:v>
                </c:pt>
                <c:pt idx="2">
                  <c:v>34.1</c:v>
                </c:pt>
                <c:pt idx="3">
                  <c:v>37.4</c:v>
                </c:pt>
                <c:pt idx="4">
                  <c:v>53.13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4-4C9D-9536-99A22A3E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Arkusz2!$N$95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Arkusz2!$P$95</c:f>
              <c:numCache>
                <c:formatCode>_-* #\ ##0_-;\-* #\ ##0_-;_-* "-"??_-;_-@_-</c:formatCode>
                <c:ptCount val="1"/>
                <c:pt idx="0">
                  <c:v>41355.869130999999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6-4B6D-9439-E008C938D3FE}"/>
            </c:ext>
          </c:extLst>
        </c:ser>
        <c:ser>
          <c:idx val="1"/>
          <c:order val="1"/>
          <c:tx>
            <c:strRef>
              <c:f>Arkusz2!$N$96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Arkusz2!$P$96</c:f>
              <c:numCache>
                <c:formatCode>_-* #\ ##0_-;\-* #\ ##0_-;_-* "-"??_-;_-@_-</c:formatCode>
                <c:ptCount val="1"/>
                <c:pt idx="0">
                  <c:v>10253.276662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6-4B6D-9439-E008C938D3FE}"/>
            </c:ext>
          </c:extLst>
        </c:ser>
        <c:ser>
          <c:idx val="2"/>
          <c:order val="2"/>
          <c:tx>
            <c:strRef>
              <c:f>Arkusz2!$N$97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Arkusz2!$P$97</c:f>
              <c:numCache>
                <c:formatCode>_-* #\ ##0_-;\-* #\ ##0_-;_-* "-"??_-;_-@_-</c:formatCode>
                <c:ptCount val="1"/>
                <c:pt idx="0">
                  <c:v>11006.809988999999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6-4B6D-9439-E008C938D3FE}"/>
            </c:ext>
          </c:extLst>
        </c:ser>
        <c:ser>
          <c:idx val="3"/>
          <c:order val="3"/>
          <c:tx>
            <c:strRef>
              <c:f>Arkusz2!$N$98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Arkusz2!$P$98</c:f>
              <c:numCache>
                <c:formatCode>_-* #\ ##0_-;\-* #\ ##0_-;_-* "-"??_-;_-@_-</c:formatCode>
                <c:ptCount val="1"/>
                <c:pt idx="0">
                  <c:v>8809.5456589999994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6-4B6D-9439-E008C938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Children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Arkusz2!$N$65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Arkusz2!$R$65:$V$65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F-495F-BF02-776B99BD964D}"/>
            </c:ext>
          </c:extLst>
        </c:ser>
        <c:ser>
          <c:idx val="1"/>
          <c:order val="1"/>
          <c:tx>
            <c:strRef>
              <c:f>Arkusz2!$N$66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Arkusz2!$R$66:$V$66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F-495F-BF02-776B99BD964D}"/>
            </c:ext>
          </c:extLst>
        </c:ser>
        <c:ser>
          <c:idx val="2"/>
          <c:order val="2"/>
          <c:tx>
            <c:strRef>
              <c:f>Arkusz2!$N$67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Arkusz2!$R$67:$V$67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F-495F-BF02-776B99BD964D}"/>
            </c:ext>
          </c:extLst>
        </c:ser>
        <c:ser>
          <c:idx val="3"/>
          <c:order val="3"/>
          <c:tx>
            <c:strRef>
              <c:f>Arkusz2!$N$68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Arkusz2!$R$68:$V$68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5F-495F-BF02-776B99BD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Arkusz2!$N$95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Arkusz2!$P$95</c:f>
              <c:numCache>
                <c:formatCode>_-* #\ ##0_-;\-* #\ ##0_-;_-* "-"??_-;_-@_-</c:formatCode>
                <c:ptCount val="1"/>
                <c:pt idx="0">
                  <c:v>41355.869130999999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9-4E2B-8D71-9B06011ABACB}"/>
            </c:ext>
          </c:extLst>
        </c:ser>
        <c:ser>
          <c:idx val="1"/>
          <c:order val="1"/>
          <c:tx>
            <c:strRef>
              <c:f>Arkusz2!$N$96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Arkusz2!$P$96</c:f>
              <c:numCache>
                <c:formatCode>_-* #\ ##0_-;\-* #\ ##0_-;_-* "-"??_-;_-@_-</c:formatCode>
                <c:ptCount val="1"/>
                <c:pt idx="0">
                  <c:v>10253.276662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9-4E2B-8D71-9B06011ABACB}"/>
            </c:ext>
          </c:extLst>
        </c:ser>
        <c:ser>
          <c:idx val="2"/>
          <c:order val="2"/>
          <c:tx>
            <c:strRef>
              <c:f>Arkusz2!$N$97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Arkusz2!$P$97</c:f>
              <c:numCache>
                <c:formatCode>_-* #\ ##0_-;\-* #\ ##0_-;_-* "-"??_-;_-@_-</c:formatCode>
                <c:ptCount val="1"/>
                <c:pt idx="0">
                  <c:v>11006.809988999999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9-4E2B-8D71-9B06011ABACB}"/>
            </c:ext>
          </c:extLst>
        </c:ser>
        <c:ser>
          <c:idx val="3"/>
          <c:order val="3"/>
          <c:tx>
            <c:strRef>
              <c:f>Arkusz2!$N$98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Arkusz2!$P$5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Arkusz2!$P$98</c:f>
              <c:numCache>
                <c:formatCode>_-* #\ ##0_-;\-* #\ ##0_-;_-* "-"??_-;_-@_-</c:formatCode>
                <c:ptCount val="1"/>
                <c:pt idx="0">
                  <c:v>8809.5456589999994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9-4E2B-8D71-9B06011A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Charges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Arkusz2!$N$95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Arkusz2!$R$95:$V$95</c:f>
              <c:numCache>
                <c:formatCode>_-* #\ ##0_-;\-* #\ ##0_-;_-* "-"??_-;_-@_-</c:formatCode>
                <c:ptCount val="5"/>
                <c:pt idx="0">
                  <c:v>22144.031999999999</c:v>
                </c:pt>
                <c:pt idx="1">
                  <c:v>37106.6351</c:v>
                </c:pt>
                <c:pt idx="2">
                  <c:v>40720.551050000002</c:v>
                </c:pt>
                <c:pt idx="3">
                  <c:v>14542.829111999999</c:v>
                </c:pt>
                <c:pt idx="4">
                  <c:v>63770.428010000003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7-435E-9A5F-19D0CACBC594}"/>
            </c:ext>
          </c:extLst>
        </c:ser>
        <c:ser>
          <c:idx val="1"/>
          <c:order val="1"/>
          <c:tx>
            <c:strRef>
              <c:f>Arkusz2!$N$96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Arkusz2!$R$96:$V$96</c:f>
              <c:numCache>
                <c:formatCode>_-* #\ ##0_-;\-* #\ ##0_-;_-* "-"??_-;_-@_-</c:formatCode>
                <c:ptCount val="5"/>
                <c:pt idx="0">
                  <c:v>1121.8739</c:v>
                </c:pt>
                <c:pt idx="1">
                  <c:v>3851.0579120000002</c:v>
                </c:pt>
                <c:pt idx="2">
                  <c:v>8593.0628500000003</c:v>
                </c:pt>
                <c:pt idx="3">
                  <c:v>14542.829111999999</c:v>
                </c:pt>
                <c:pt idx="4">
                  <c:v>35069.374519999998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7-435E-9A5F-19D0CACBC594}"/>
            </c:ext>
          </c:extLst>
        </c:ser>
        <c:ser>
          <c:idx val="2"/>
          <c:order val="2"/>
          <c:tx>
            <c:strRef>
              <c:f>Arkusz2!$N$97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Arkusz2!$R$97:$V$97</c:f>
              <c:numCache>
                <c:formatCode>_-* #\ ##0_-;\-* #\ ##0_-;_-* "-"??_-;_-@_-</c:formatCode>
                <c:ptCount val="5"/>
                <c:pt idx="0">
                  <c:v>1252.4069999999999</c:v>
                </c:pt>
                <c:pt idx="1">
                  <c:v>4731.7072500000004</c:v>
                </c:pt>
                <c:pt idx="2">
                  <c:v>8659.3780000000006</c:v>
                </c:pt>
                <c:pt idx="3">
                  <c:v>15595.840620000001</c:v>
                </c:pt>
                <c:pt idx="4">
                  <c:v>38245.593269999998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7-435E-9A5F-19D0CACBC594}"/>
            </c:ext>
          </c:extLst>
        </c:ser>
        <c:ser>
          <c:idx val="3"/>
          <c:order val="3"/>
          <c:tx>
            <c:strRef>
              <c:f>Arkusz2!$N$98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Arkusz2!$R$5:$V$5</c:f>
              <c:strCache>
                <c:ptCount val="5"/>
                <c:pt idx="0">
                  <c:v>min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max</c:v>
                </c:pt>
              </c:strCache>
            </c:strRef>
          </c:cat>
          <c:val>
            <c:numRef>
              <c:f>Arkusz2!$R$98:$V$98</c:f>
              <c:numCache>
                <c:formatCode>_-* #\ ##0_-;\-* #\ ##0_-;_-* "-"??_-;_-@_-</c:formatCode>
                <c:ptCount val="5"/>
                <c:pt idx="0">
                  <c:v>1131.5065999999999</c:v>
                </c:pt>
                <c:pt idx="1">
                  <c:v>4260.7439999999997</c:v>
                </c:pt>
                <c:pt idx="2">
                  <c:v>8062.7640000000001</c:v>
                </c:pt>
                <c:pt idx="3">
                  <c:v>11743.9341</c:v>
                </c:pt>
                <c:pt idx="4">
                  <c:v>36910.608030000003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7-435E-9A5F-19D0CACB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Arkusz2!$N$127</c:f>
              <c:strCache>
                <c:ptCount val="1"/>
                <c:pt idx="0">
                  <c:v>group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Arkusz2!$O$126:$P$126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Arkusz2!$O$127:$P$127</c:f>
              <c:numCache>
                <c:formatCode>_-* #\ ##0_-;\-* #\ ##0_-;_-* "-"??_-;_-@_-</c:formatCode>
                <c:ptCount val="2"/>
                <c:pt idx="0" formatCode="0">
                  <c:v>53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4-448C-A39E-7B7EB655ABAF}"/>
            </c:ext>
          </c:extLst>
        </c:ser>
        <c:ser>
          <c:idx val="1"/>
          <c:order val="1"/>
          <c:tx>
            <c:strRef>
              <c:f>Arkusz2!$N$128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Arkusz2!$O$126:$P$126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Arkusz2!$O$128:$P$128</c:f>
              <c:numCache>
                <c:formatCode>_-* #\ ##0_-;\-* #\ ##0_-;_-* "-"??_-;_-@_-</c:formatCode>
                <c:ptCount val="2"/>
                <c:pt idx="0" formatCode="0">
                  <c:v>128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4-448C-A39E-7B7EB655ABAF}"/>
            </c:ext>
          </c:extLst>
        </c:ser>
        <c:ser>
          <c:idx val="2"/>
          <c:order val="2"/>
          <c:tx>
            <c:strRef>
              <c:f>Arkusz2!$N$129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Arkusz2!$O$126:$P$126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Arkusz2!$O$129:$P$129</c:f>
              <c:numCache>
                <c:formatCode>_-* #\ ##0_-;\-* #\ ##0_-;_-* "-"??_-;_-@_-</c:formatCode>
                <c:ptCount val="2"/>
                <c:pt idx="0" formatCode="0">
                  <c:v>192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4-448C-A39E-7B7EB655ABAF}"/>
            </c:ext>
          </c:extLst>
        </c:ser>
        <c:ser>
          <c:idx val="3"/>
          <c:order val="3"/>
          <c:tx>
            <c:strRef>
              <c:f>Arkusz2!$N$130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Arkusz2!$O$126:$P$126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Arkusz2!$O$130:$P$130</c:f>
              <c:numCache>
                <c:formatCode>_-* #\ ##0_-;\-* #\ ##0_-;_-* "-"??_-;_-@_-</c:formatCode>
                <c:ptCount val="2"/>
                <c:pt idx="0" formatCode="0">
                  <c:v>289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4-448C-A39E-7B7EB655A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68207"/>
        <c:axId val="1353265711"/>
      </c:barChart>
      <c:catAx>
        <c:axId val="1353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5711"/>
        <c:crosses val="autoZero"/>
        <c:auto val="1"/>
        <c:lblAlgn val="ctr"/>
        <c:lblOffset val="100"/>
        <c:noMultiLvlLbl val="0"/>
      </c:catAx>
      <c:valAx>
        <c:axId val="135326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13</xdr:row>
      <xdr:rowOff>49212</xdr:rowOff>
    </xdr:from>
    <xdr:to>
      <xdr:col>19</xdr:col>
      <xdr:colOff>387350</xdr:colOff>
      <xdr:row>29</xdr:row>
      <xdr:rowOff>26987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BFFE52-FB5B-4CDD-A2B5-B1600A712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13</xdr:row>
      <xdr:rowOff>9525</xdr:rowOff>
    </xdr:from>
    <xdr:to>
      <xdr:col>27</xdr:col>
      <xdr:colOff>314325</xdr:colOff>
      <xdr:row>28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CB92B7-B648-4690-8933-1CF23EFC2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19</xdr:col>
      <xdr:colOff>304800</xdr:colOff>
      <xdr:row>57</xdr:row>
      <xdr:rowOff>149225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F768AD2-7B49-4020-9F78-C3473D950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27</xdr:col>
      <xdr:colOff>304800</xdr:colOff>
      <xdr:row>58</xdr:row>
      <xdr:rowOff>8466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C740A7-9A3D-4BCB-94E3-BAF857597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19</xdr:col>
      <xdr:colOff>304800</xdr:colOff>
      <xdr:row>87</xdr:row>
      <xdr:rowOff>149225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89F7B96-8176-4416-8ADB-6DDE791F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27</xdr:col>
      <xdr:colOff>304800</xdr:colOff>
      <xdr:row>88</xdr:row>
      <xdr:rowOff>5291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F69F1B2-03E5-48DF-A522-819C2D89E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101</xdr:row>
      <xdr:rowOff>0</xdr:rowOff>
    </xdr:from>
    <xdr:to>
      <xdr:col>19</xdr:col>
      <xdr:colOff>304800</xdr:colOff>
      <xdr:row>117</xdr:row>
      <xdr:rowOff>149225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0B54791-D6F3-4EAA-84D0-8FCCD99B6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101</xdr:row>
      <xdr:rowOff>0</xdr:rowOff>
    </xdr:from>
    <xdr:to>
      <xdr:col>27</xdr:col>
      <xdr:colOff>304800</xdr:colOff>
      <xdr:row>118</xdr:row>
      <xdr:rowOff>5291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E78DEFB-54CD-48F7-AC39-85BB36D26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133</xdr:row>
      <xdr:rowOff>0</xdr:rowOff>
    </xdr:from>
    <xdr:to>
      <xdr:col>19</xdr:col>
      <xdr:colOff>304800</xdr:colOff>
      <xdr:row>149</xdr:row>
      <xdr:rowOff>149225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6000D36-3E3E-4628-A51F-66A43E0A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133</xdr:row>
      <xdr:rowOff>0</xdr:rowOff>
    </xdr:from>
    <xdr:to>
      <xdr:col>27</xdr:col>
      <xdr:colOff>522287</xdr:colOff>
      <xdr:row>149</xdr:row>
      <xdr:rowOff>149225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A1CDB4E-3E38-4EEA-84B2-7A4F24293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13</xdr:row>
      <xdr:rowOff>49212</xdr:rowOff>
    </xdr:from>
    <xdr:to>
      <xdr:col>19</xdr:col>
      <xdr:colOff>387350</xdr:colOff>
      <xdr:row>29</xdr:row>
      <xdr:rowOff>26987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885A28-B5A0-427E-9711-3D842B74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13</xdr:row>
      <xdr:rowOff>9525</xdr:rowOff>
    </xdr:from>
    <xdr:to>
      <xdr:col>27</xdr:col>
      <xdr:colOff>314325</xdr:colOff>
      <xdr:row>28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1C320C-60C3-43E3-A8BD-224E0F9BD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19</xdr:col>
      <xdr:colOff>304800</xdr:colOff>
      <xdr:row>57</xdr:row>
      <xdr:rowOff>149225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01C7D8F-34BA-4A16-A34B-687DB9EA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27</xdr:col>
      <xdr:colOff>304800</xdr:colOff>
      <xdr:row>58</xdr:row>
      <xdr:rowOff>8466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C5AB074-E2A8-47E1-8841-23CA53F17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19</xdr:col>
      <xdr:colOff>304800</xdr:colOff>
      <xdr:row>87</xdr:row>
      <xdr:rowOff>149225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EA6D5BB-EFA8-493B-AB5A-DDC11CEA8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27</xdr:col>
      <xdr:colOff>304800</xdr:colOff>
      <xdr:row>88</xdr:row>
      <xdr:rowOff>5291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EA10F68-A66F-4BF4-8318-CEAC6293B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101</xdr:row>
      <xdr:rowOff>0</xdr:rowOff>
    </xdr:from>
    <xdr:to>
      <xdr:col>19</xdr:col>
      <xdr:colOff>304800</xdr:colOff>
      <xdr:row>117</xdr:row>
      <xdr:rowOff>149225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5D5196F-1809-4567-A7AA-564FF7279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101</xdr:row>
      <xdr:rowOff>0</xdr:rowOff>
    </xdr:from>
    <xdr:to>
      <xdr:col>27</xdr:col>
      <xdr:colOff>304800</xdr:colOff>
      <xdr:row>118</xdr:row>
      <xdr:rowOff>5291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F3F1AD0-2C33-4F8D-B6BF-EC0B1C5CC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133</xdr:row>
      <xdr:rowOff>0</xdr:rowOff>
    </xdr:from>
    <xdr:to>
      <xdr:col>19</xdr:col>
      <xdr:colOff>304800</xdr:colOff>
      <xdr:row>149</xdr:row>
      <xdr:rowOff>149225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09CDBA0-3DB8-4BFB-9C40-E6C04F142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133</xdr:row>
      <xdr:rowOff>0</xdr:rowOff>
    </xdr:from>
    <xdr:to>
      <xdr:col>27</xdr:col>
      <xdr:colOff>522287</xdr:colOff>
      <xdr:row>149</xdr:row>
      <xdr:rowOff>149225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0C53161-4630-4D59-9C97-0FD91143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5629-15C4-4AC5-AEA1-930110765C7B}">
  <dimension ref="A1:I36"/>
  <sheetViews>
    <sheetView workbookViewId="0">
      <selection activeCell="B4" sqref="B4:G7"/>
    </sheetView>
  </sheetViews>
  <sheetFormatPr defaultRowHeight="13" x14ac:dyDescent="0.35"/>
  <cols>
    <col min="1" max="1" width="8.7265625" style="1"/>
    <col min="2" max="2" width="10.08984375" style="1" customWidth="1"/>
    <col min="3" max="3" width="9.6328125" style="1" customWidth="1"/>
    <col min="4" max="4" width="13.54296875" style="1" bestFit="1" customWidth="1"/>
    <col min="5" max="16384" width="8.7265625" style="1"/>
  </cols>
  <sheetData>
    <row r="1" spans="1:7" x14ac:dyDescent="0.35">
      <c r="B1" s="1" t="s">
        <v>10</v>
      </c>
    </row>
    <row r="3" spans="1:7" ht="18" customHeight="1" x14ac:dyDescent="0.35"/>
    <row r="4" spans="1:7" ht="18" customHeight="1" x14ac:dyDescent="0.35">
      <c r="A4" s="2" t="s">
        <v>11</v>
      </c>
      <c r="C4" s="3" t="s">
        <v>2</v>
      </c>
      <c r="D4" s="4" t="s">
        <v>3</v>
      </c>
      <c r="E4" s="4" t="s">
        <v>4</v>
      </c>
      <c r="F4" s="4" t="s">
        <v>5</v>
      </c>
      <c r="G4" s="5" t="s">
        <v>17</v>
      </c>
    </row>
    <row r="5" spans="1:7" ht="18" customHeight="1" x14ac:dyDescent="0.35">
      <c r="A5" s="38" t="s">
        <v>0</v>
      </c>
      <c r="B5" s="6" t="s">
        <v>1</v>
      </c>
      <c r="C5" s="7">
        <v>0.87108868828254404</v>
      </c>
      <c r="D5" s="8">
        <v>18901531.860295899</v>
      </c>
      <c r="E5" s="8">
        <v>4347.5892009590598</v>
      </c>
      <c r="F5" s="8">
        <v>2421.1396966094298</v>
      </c>
      <c r="G5" s="7">
        <v>0.85172488035063498</v>
      </c>
    </row>
    <row r="6" spans="1:7" ht="18" customHeight="1" x14ac:dyDescent="0.35">
      <c r="A6" s="39"/>
      <c r="B6" s="9" t="s">
        <v>12</v>
      </c>
      <c r="C6" s="10">
        <v>0.87108868828254404</v>
      </c>
      <c r="D6" s="11">
        <v>18901531.860295899</v>
      </c>
      <c r="E6" s="11">
        <v>4347.5892009590598</v>
      </c>
      <c r="F6" s="11">
        <v>2421.1396966094298</v>
      </c>
      <c r="G6" s="10">
        <v>0.85172584213518299</v>
      </c>
    </row>
    <row r="7" spans="1:7" ht="18" customHeight="1" x14ac:dyDescent="0.35">
      <c r="A7" s="40"/>
      <c r="B7" s="12" t="s">
        <v>6</v>
      </c>
      <c r="C7" s="13">
        <v>0.87108868828254404</v>
      </c>
      <c r="D7" s="14">
        <v>18901531.860295899</v>
      </c>
      <c r="E7" s="14">
        <v>4347.5892009590598</v>
      </c>
      <c r="F7" s="14">
        <v>2421.1396966094298</v>
      </c>
      <c r="G7" s="13">
        <v>0.85172551651785999</v>
      </c>
    </row>
    <row r="8" spans="1:7" ht="18" customHeight="1" x14ac:dyDescent="0.35">
      <c r="A8" s="38" t="s">
        <v>7</v>
      </c>
      <c r="B8" s="6" t="s">
        <v>1</v>
      </c>
      <c r="C8" s="7">
        <v>0.86870799561904</v>
      </c>
      <c r="D8" s="8">
        <v>19250599.274390701</v>
      </c>
      <c r="E8" s="8">
        <v>4387.5504868195703</v>
      </c>
      <c r="F8" s="8">
        <v>2441.8063560829901</v>
      </c>
      <c r="G8" s="7">
        <v>0.85001596458001405</v>
      </c>
    </row>
    <row r="9" spans="1:7" ht="18" customHeight="1" x14ac:dyDescent="0.35">
      <c r="A9" s="39"/>
      <c r="B9" s="9" t="s">
        <v>12</v>
      </c>
      <c r="C9" s="10">
        <v>0.85274616640572398</v>
      </c>
      <c r="D9" s="11">
        <v>21590991.435517401</v>
      </c>
      <c r="E9" s="11">
        <v>4646.6107471486503</v>
      </c>
      <c r="F9" s="11">
        <v>2759.8962377923799</v>
      </c>
      <c r="G9" s="10">
        <v>0.83116633019970598</v>
      </c>
    </row>
    <row r="10" spans="1:7" ht="18" customHeight="1" x14ac:dyDescent="0.35">
      <c r="A10" s="40"/>
      <c r="B10" s="12" t="s">
        <v>6</v>
      </c>
      <c r="C10" s="13">
        <v>0.85359933961067802</v>
      </c>
      <c r="D10" s="14">
        <v>21465895.504827298</v>
      </c>
      <c r="E10" s="14">
        <v>4633.1302059004602</v>
      </c>
      <c r="F10" s="14">
        <v>2745.5851935077899</v>
      </c>
      <c r="G10" s="13">
        <v>0.831984033675365</v>
      </c>
    </row>
    <row r="11" spans="1:7" ht="18" customHeight="1" x14ac:dyDescent="0.35">
      <c r="A11" s="38" t="s">
        <v>8</v>
      </c>
      <c r="B11" s="6" t="s">
        <v>1</v>
      </c>
      <c r="C11" s="7">
        <v>0.87101261423829801</v>
      </c>
      <c r="D11" s="8">
        <v>18912686.164382201</v>
      </c>
      <c r="E11" s="8">
        <v>4348.8718266214901</v>
      </c>
      <c r="F11" s="8">
        <v>2427.0299610207899</v>
      </c>
      <c r="G11" s="15" t="s">
        <v>13</v>
      </c>
    </row>
    <row r="12" spans="1:7" ht="18" customHeight="1" x14ac:dyDescent="0.35">
      <c r="A12" s="39"/>
      <c r="B12" s="9" t="s">
        <v>12</v>
      </c>
      <c r="C12" s="10">
        <v>0.87107095021070602</v>
      </c>
      <c r="D12" s="11">
        <v>18904132.692802399</v>
      </c>
      <c r="E12" s="11">
        <v>4347.8883027053998</v>
      </c>
      <c r="F12" s="11">
        <v>2421.7966724571502</v>
      </c>
      <c r="G12" s="16" t="s">
        <v>13</v>
      </c>
    </row>
    <row r="13" spans="1:7" ht="18" customHeight="1" x14ac:dyDescent="0.35">
      <c r="A13" s="40"/>
      <c r="B13" s="12" t="s">
        <v>6</v>
      </c>
      <c r="C13" s="13">
        <v>0.87108711150924201</v>
      </c>
      <c r="D13" s="14">
        <v>18901763.053589899</v>
      </c>
      <c r="E13" s="14">
        <v>4347.6157895552296</v>
      </c>
      <c r="F13" s="14">
        <v>2421.54750312549</v>
      </c>
      <c r="G13" s="17" t="s">
        <v>13</v>
      </c>
    </row>
    <row r="14" spans="1:7" ht="18" customHeight="1" x14ac:dyDescent="0.35">
      <c r="A14" s="41" t="s">
        <v>9</v>
      </c>
      <c r="B14" s="6" t="s">
        <v>1</v>
      </c>
      <c r="C14" s="7">
        <v>0.86885816565094998</v>
      </c>
      <c r="D14" s="8">
        <v>19228580.6973955</v>
      </c>
      <c r="E14" s="8">
        <v>4385.0405582383701</v>
      </c>
      <c r="F14" s="8">
        <v>2450.76246679838</v>
      </c>
      <c r="G14" s="15" t="s">
        <v>13</v>
      </c>
    </row>
    <row r="15" spans="1:7" ht="18" customHeight="1" x14ac:dyDescent="0.35">
      <c r="A15" s="42"/>
      <c r="B15" s="9" t="s">
        <v>12</v>
      </c>
      <c r="C15" s="10">
        <v>0.85306672152255303</v>
      </c>
      <c r="D15" s="11">
        <v>21543990.263370398</v>
      </c>
      <c r="E15" s="11">
        <v>4641.5504159031198</v>
      </c>
      <c r="F15" s="11">
        <v>2787.9810732156302</v>
      </c>
      <c r="G15" s="16" t="s">
        <v>13</v>
      </c>
    </row>
    <row r="16" spans="1:7" ht="18" customHeight="1" x14ac:dyDescent="0.35">
      <c r="A16" s="43"/>
      <c r="B16" s="12" t="s">
        <v>6</v>
      </c>
      <c r="C16" s="13">
        <v>0.85450589786307396</v>
      </c>
      <c r="D16" s="14">
        <v>21332972.028503899</v>
      </c>
      <c r="E16" s="14">
        <v>4618.7630409562998</v>
      </c>
      <c r="F16" s="14">
        <v>2763.58616287211</v>
      </c>
      <c r="G16" s="17" t="s">
        <v>13</v>
      </c>
    </row>
    <row r="17" spans="1:9" ht="18" customHeight="1" x14ac:dyDescent="0.35">
      <c r="A17" s="2" t="s">
        <v>14</v>
      </c>
    </row>
    <row r="18" spans="1:9" ht="18" customHeight="1" x14ac:dyDescent="0.35">
      <c r="A18" s="38" t="s">
        <v>0</v>
      </c>
      <c r="B18" s="6" t="s">
        <v>1</v>
      </c>
      <c r="C18" s="7">
        <v>0.871107594821252</v>
      </c>
      <c r="D18" s="8">
        <v>18898759.7021432</v>
      </c>
      <c r="E18" s="8">
        <v>4347.2703737107404</v>
      </c>
      <c r="F18" s="8">
        <v>2535.1017616569102</v>
      </c>
      <c r="G18" s="7">
        <v>0.85172538594082703</v>
      </c>
    </row>
    <row r="19" spans="1:9" ht="18" customHeight="1" x14ac:dyDescent="0.35">
      <c r="A19" s="39"/>
      <c r="B19" s="9" t="s">
        <v>12</v>
      </c>
      <c r="C19" s="10">
        <v>0.87119616002646805</v>
      </c>
      <c r="D19" s="11">
        <v>18885773.8902248</v>
      </c>
      <c r="E19" s="11">
        <v>4345.7765577885903</v>
      </c>
      <c r="F19" s="11">
        <v>2425.6959584852698</v>
      </c>
      <c r="G19" s="10">
        <v>0.85173310911280198</v>
      </c>
    </row>
    <row r="20" spans="1:9" ht="18" customHeight="1" x14ac:dyDescent="0.35">
      <c r="A20" s="40"/>
      <c r="B20" s="12" t="s">
        <v>6</v>
      </c>
      <c r="C20" s="13">
        <v>0.871107594821252</v>
      </c>
      <c r="D20" s="14">
        <v>18898759.7021432</v>
      </c>
      <c r="E20" s="14">
        <v>4347.2703737107404</v>
      </c>
      <c r="F20" s="14">
        <v>2421.2296892777299</v>
      </c>
      <c r="G20" s="13">
        <v>0.85172538594082703</v>
      </c>
    </row>
    <row r="21" spans="1:9" ht="18" customHeight="1" x14ac:dyDescent="0.35">
      <c r="A21" s="38" t="s">
        <v>7</v>
      </c>
      <c r="B21" s="6" t="s">
        <v>1</v>
      </c>
      <c r="C21" s="7">
        <v>0.86872059143340696</v>
      </c>
      <c r="D21" s="8">
        <v>19248752.421826899</v>
      </c>
      <c r="E21" s="8">
        <v>4387.3400166646397</v>
      </c>
      <c r="F21" s="8">
        <v>2442.7452146221399</v>
      </c>
      <c r="G21" s="7">
        <v>0.85002114772485604</v>
      </c>
    </row>
    <row r="22" spans="1:9" ht="18" customHeight="1" x14ac:dyDescent="0.35">
      <c r="A22" s="39"/>
      <c r="B22" s="9" t="s">
        <v>12</v>
      </c>
      <c r="C22" s="10">
        <v>0.85275751155294599</v>
      </c>
      <c r="D22" s="11">
        <v>21589327.961158101</v>
      </c>
      <c r="E22" s="11">
        <v>4646.4317450230701</v>
      </c>
      <c r="F22" s="11">
        <v>2768.2857917842398</v>
      </c>
      <c r="G22" s="10">
        <v>0.83116149545371898</v>
      </c>
    </row>
    <row r="23" spans="1:9" ht="18" customHeight="1" x14ac:dyDescent="0.35">
      <c r="A23" s="40"/>
      <c r="B23" s="12" t="s">
        <v>6</v>
      </c>
      <c r="C23" s="13">
        <v>0.85360598284615097</v>
      </c>
      <c r="D23" s="14">
        <v>21464921.445023902</v>
      </c>
      <c r="E23" s="14">
        <v>4633.0250857321998</v>
      </c>
      <c r="F23" s="14">
        <v>2755.3487649287699</v>
      </c>
      <c r="G23" s="13">
        <v>0.83199074482636703</v>
      </c>
    </row>
    <row r="24" spans="1:9" ht="18" customHeight="1" x14ac:dyDescent="0.35">
      <c r="A24" s="38" t="s">
        <v>8</v>
      </c>
      <c r="B24" s="6" t="s">
        <v>1</v>
      </c>
      <c r="C24" s="7">
        <v>0.87120911520455901</v>
      </c>
      <c r="D24" s="8">
        <v>18883874.346203499</v>
      </c>
      <c r="E24" s="8">
        <v>4345.5580017074399</v>
      </c>
      <c r="F24" s="8">
        <v>2426.3806400827898</v>
      </c>
      <c r="G24" s="15" t="s">
        <v>13</v>
      </c>
    </row>
    <row r="25" spans="1:9" ht="18" customHeight="1" x14ac:dyDescent="0.35">
      <c r="A25" s="39"/>
      <c r="B25" s="9" t="s">
        <v>12</v>
      </c>
      <c r="C25" s="10">
        <v>0.86352435286126705</v>
      </c>
      <c r="D25" s="11">
        <v>20010647.306119598</v>
      </c>
      <c r="E25" s="11">
        <v>4473.3262016221897</v>
      </c>
      <c r="F25" s="11">
        <v>2736.14111706514</v>
      </c>
      <c r="G25" s="16" t="s">
        <v>13</v>
      </c>
    </row>
    <row r="26" spans="1:9" ht="18" customHeight="1" x14ac:dyDescent="0.35">
      <c r="A26" s="40"/>
      <c r="B26" s="12" t="s">
        <v>6</v>
      </c>
      <c r="C26" s="13">
        <v>0.87129191644499904</v>
      </c>
      <c r="D26" s="14">
        <v>18871733.671631299</v>
      </c>
      <c r="E26" s="14">
        <v>4344.1608708277899</v>
      </c>
      <c r="F26" s="14">
        <v>2429.70078683262</v>
      </c>
      <c r="G26" s="17" t="s">
        <v>13</v>
      </c>
    </row>
    <row r="27" spans="1:9" ht="18" customHeight="1" x14ac:dyDescent="0.35">
      <c r="A27" s="41" t="s">
        <v>9</v>
      </c>
      <c r="B27" s="6" t="s">
        <v>1</v>
      </c>
      <c r="C27" s="7">
        <v>0.86874711949710104</v>
      </c>
      <c r="D27" s="8">
        <v>19244862.7628479</v>
      </c>
      <c r="E27" s="8">
        <v>4386.8967121244004</v>
      </c>
      <c r="F27" s="8">
        <v>2502.7812227003001</v>
      </c>
      <c r="G27" s="15" t="s">
        <v>13</v>
      </c>
    </row>
    <row r="28" spans="1:9" ht="18" customHeight="1" x14ac:dyDescent="0.35">
      <c r="A28" s="42"/>
      <c r="B28" s="9" t="s">
        <v>12</v>
      </c>
      <c r="C28" s="10">
        <v>0.84949952964115405</v>
      </c>
      <c r="D28" s="11">
        <v>22067027.304106101</v>
      </c>
      <c r="E28" s="11">
        <v>4697.5554604609097</v>
      </c>
      <c r="F28" s="11">
        <v>2950.9269861624098</v>
      </c>
      <c r="G28" s="16" t="s">
        <v>13</v>
      </c>
    </row>
    <row r="29" spans="1:9" ht="18" customHeight="1" x14ac:dyDescent="0.35">
      <c r="A29" s="43"/>
      <c r="B29" s="12" t="s">
        <v>6</v>
      </c>
      <c r="C29" s="13">
        <v>0.85360807610186895</v>
      </c>
      <c r="D29" s="14">
        <v>21464614.522852998</v>
      </c>
      <c r="E29" s="14">
        <v>4632.9919623125797</v>
      </c>
      <c r="F29" s="14">
        <v>2756.5362112057301</v>
      </c>
      <c r="G29" s="17" t="s">
        <v>13</v>
      </c>
    </row>
    <row r="30" spans="1:9" ht="18" customHeight="1" x14ac:dyDescent="0.35">
      <c r="A30" s="2" t="s">
        <v>15</v>
      </c>
    </row>
    <row r="31" spans="1:9" ht="18" customHeight="1" x14ac:dyDescent="0.35">
      <c r="A31" s="38" t="s">
        <v>8</v>
      </c>
      <c r="B31" s="6" t="s">
        <v>1</v>
      </c>
      <c r="C31" s="7">
        <v>0.86355098804765396</v>
      </c>
      <c r="D31" s="8">
        <v>20006741.940349899</v>
      </c>
      <c r="E31" s="8">
        <v>4472.8896633328604</v>
      </c>
      <c r="F31" s="8">
        <v>1792.33169998532</v>
      </c>
      <c r="G31" s="18" t="s">
        <v>13</v>
      </c>
      <c r="I31" s="1" t="s">
        <v>16</v>
      </c>
    </row>
    <row r="32" spans="1:9" ht="18" customHeight="1" x14ac:dyDescent="0.35">
      <c r="A32" s="39"/>
      <c r="B32" s="9" t="s">
        <v>12</v>
      </c>
      <c r="C32" s="10">
        <v>0.86367320819337701</v>
      </c>
      <c r="D32" s="11">
        <v>19988821.496072602</v>
      </c>
      <c r="E32" s="11">
        <v>4470.8859855819001</v>
      </c>
      <c r="F32" s="11">
        <v>1720.5445601300901</v>
      </c>
      <c r="G32" s="16" t="s">
        <v>13</v>
      </c>
    </row>
    <row r="33" spans="1:7" ht="18" customHeight="1" x14ac:dyDescent="0.35">
      <c r="A33" s="40"/>
      <c r="B33" s="12" t="s">
        <v>6</v>
      </c>
      <c r="C33" s="13">
        <v>0.87204941245783696</v>
      </c>
      <c r="D33" s="14">
        <v>18760666.343016401</v>
      </c>
      <c r="E33" s="14">
        <v>4331.3584870126397</v>
      </c>
      <c r="F33" s="14">
        <v>1425.5860391761</v>
      </c>
      <c r="G33" s="17" t="s">
        <v>13</v>
      </c>
    </row>
    <row r="34" spans="1:7" ht="18" customHeight="1" x14ac:dyDescent="0.35">
      <c r="A34" s="41" t="s">
        <v>9</v>
      </c>
      <c r="B34" s="6" t="s">
        <v>1</v>
      </c>
      <c r="C34" s="7">
        <v>0.86149355236201897</v>
      </c>
      <c r="D34" s="8">
        <v>20308412.0237928</v>
      </c>
      <c r="E34" s="8">
        <v>4506.4855512686199</v>
      </c>
      <c r="F34" s="8">
        <v>1845.6127914829101</v>
      </c>
      <c r="G34" s="15" t="s">
        <v>13</v>
      </c>
    </row>
    <row r="35" spans="1:7" ht="18" customHeight="1" x14ac:dyDescent="0.35">
      <c r="A35" s="42"/>
      <c r="B35" s="9" t="s">
        <v>12</v>
      </c>
      <c r="C35" s="10"/>
      <c r="D35" s="11"/>
      <c r="E35" s="11"/>
      <c r="F35" s="11"/>
      <c r="G35" s="16"/>
    </row>
    <row r="36" spans="1:7" ht="18" customHeight="1" x14ac:dyDescent="0.35">
      <c r="A36" s="43"/>
      <c r="B36" s="12" t="s">
        <v>6</v>
      </c>
      <c r="C36" s="13"/>
      <c r="D36" s="14"/>
      <c r="E36" s="14"/>
      <c r="F36" s="14"/>
      <c r="G36" s="17"/>
    </row>
  </sheetData>
  <mergeCells count="10">
    <mergeCell ref="A24:A26"/>
    <mergeCell ref="A27:A29"/>
    <mergeCell ref="A31:A33"/>
    <mergeCell ref="A34:A36"/>
    <mergeCell ref="A5:A7"/>
    <mergeCell ref="A11:A13"/>
    <mergeCell ref="A8:A10"/>
    <mergeCell ref="A14:A16"/>
    <mergeCell ref="A18:A20"/>
    <mergeCell ref="A21:A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B481-03F6-4EEB-A3F7-A7F1829F167E}">
  <dimension ref="A3:W130"/>
  <sheetViews>
    <sheetView topLeftCell="B1" zoomScale="80" zoomScaleNormal="80" workbookViewId="0">
      <selection activeCell="Y130" sqref="Y130"/>
    </sheetView>
  </sheetViews>
  <sheetFormatPr defaultRowHeight="13" x14ac:dyDescent="0.3"/>
  <cols>
    <col min="1" max="1" width="8.81640625" style="19" bestFit="1" customWidth="1"/>
    <col min="2" max="3" width="9.36328125" style="19" bestFit="1" customWidth="1"/>
    <col min="4" max="4" width="8.81640625" style="19" bestFit="1" customWidth="1"/>
    <col min="5" max="5" width="13.453125" style="19" bestFit="1" customWidth="1"/>
    <col min="6" max="8" width="8.81640625" style="19" bestFit="1" customWidth="1"/>
    <col min="9" max="9" width="8.36328125" style="19" bestFit="1" customWidth="1"/>
    <col min="10" max="10" width="8.81640625" style="19" bestFit="1" customWidth="1"/>
    <col min="11" max="15" width="8.7265625" style="19"/>
    <col min="16" max="22" width="10.1796875" style="19" bestFit="1" customWidth="1"/>
    <col min="23" max="16384" width="8.7265625" style="19"/>
  </cols>
  <sheetData>
    <row r="3" spans="1:22" x14ac:dyDescent="0.3">
      <c r="A3" s="19" t="s">
        <v>18</v>
      </c>
    </row>
    <row r="4" spans="1:22" x14ac:dyDescent="0.3">
      <c r="N4" s="19" t="s">
        <v>35</v>
      </c>
    </row>
    <row r="5" spans="1:22" ht="26" x14ac:dyDescent="0.3">
      <c r="B5" s="20" t="s">
        <v>19</v>
      </c>
      <c r="C5" s="20" t="s">
        <v>20</v>
      </c>
      <c r="D5" s="20" t="s">
        <v>21</v>
      </c>
      <c r="E5" s="20" t="s">
        <v>22</v>
      </c>
      <c r="F5" s="20" t="s">
        <v>23</v>
      </c>
      <c r="G5" s="20" t="s">
        <v>24</v>
      </c>
      <c r="H5" s="20" t="s">
        <v>25</v>
      </c>
      <c r="I5" s="20" t="s">
        <v>26</v>
      </c>
      <c r="J5" s="20" t="s">
        <v>27</v>
      </c>
      <c r="O5" s="19" t="s">
        <v>28</v>
      </c>
      <c r="P5" s="19" t="s">
        <v>29</v>
      </c>
      <c r="Q5" s="19" t="s">
        <v>0</v>
      </c>
      <c r="R5" s="19" t="s">
        <v>30</v>
      </c>
      <c r="S5" s="21">
        <v>0.25</v>
      </c>
      <c r="T5" s="21">
        <v>0.5</v>
      </c>
      <c r="U5" s="21">
        <v>0.75</v>
      </c>
      <c r="V5" s="19" t="s">
        <v>31</v>
      </c>
    </row>
    <row r="6" spans="1:22" x14ac:dyDescent="0.3">
      <c r="A6" s="22" t="s">
        <v>28</v>
      </c>
      <c r="B6" s="23">
        <v>147</v>
      </c>
      <c r="C6" s="23">
        <v>147</v>
      </c>
      <c r="D6" s="23">
        <v>147</v>
      </c>
      <c r="E6" s="23">
        <v>147</v>
      </c>
      <c r="F6" s="25">
        <v>53</v>
      </c>
      <c r="G6" s="25">
        <v>94</v>
      </c>
      <c r="H6" s="25">
        <v>0</v>
      </c>
      <c r="I6" s="25">
        <v>147</v>
      </c>
      <c r="J6" s="25">
        <v>0</v>
      </c>
      <c r="N6" s="19" t="s">
        <v>18</v>
      </c>
      <c r="O6" s="34">
        <f>B6</f>
        <v>147</v>
      </c>
      <c r="P6" s="34">
        <f>B7</f>
        <v>39.272109</v>
      </c>
      <c r="Q6" s="35">
        <f>B8</f>
        <v>14.329086</v>
      </c>
      <c r="R6" s="34">
        <f>B9</f>
        <v>18</v>
      </c>
      <c r="S6" s="34">
        <f>B10</f>
        <v>26.5</v>
      </c>
      <c r="T6" s="34">
        <f>B11</f>
        <v>39</v>
      </c>
      <c r="U6" s="34">
        <f>B12</f>
        <v>51</v>
      </c>
      <c r="V6" s="34">
        <f>B13</f>
        <v>64</v>
      </c>
    </row>
    <row r="7" spans="1:22" x14ac:dyDescent="0.3">
      <c r="A7" s="20" t="s">
        <v>29</v>
      </c>
      <c r="B7" s="26">
        <v>39.272109</v>
      </c>
      <c r="C7" s="27">
        <v>35.430543999999998</v>
      </c>
      <c r="D7" s="26">
        <v>1.1088439999999999</v>
      </c>
      <c r="E7" s="26">
        <v>41355.869130999999</v>
      </c>
      <c r="F7" s="27"/>
      <c r="G7" s="27"/>
      <c r="H7" s="27"/>
      <c r="I7" s="27"/>
      <c r="J7" s="28">
        <v>0</v>
      </c>
      <c r="N7" s="19" t="s">
        <v>32</v>
      </c>
      <c r="O7" s="34">
        <f>B20</f>
        <v>242</v>
      </c>
      <c r="P7" s="34">
        <f>B21</f>
        <v>36.384298000000001</v>
      </c>
      <c r="Q7" s="35">
        <f>B22</f>
        <v>13.664816999999999</v>
      </c>
      <c r="R7" s="34">
        <f>B23</f>
        <v>18</v>
      </c>
      <c r="S7" s="34">
        <f>B24</f>
        <v>24</v>
      </c>
      <c r="T7" s="34">
        <f>B25</f>
        <v>34.5</v>
      </c>
      <c r="U7" s="34">
        <f>B26</f>
        <v>47</v>
      </c>
      <c r="V7" s="34">
        <f>B27</f>
        <v>64</v>
      </c>
    </row>
    <row r="8" spans="1:22" x14ac:dyDescent="0.3">
      <c r="A8" s="22" t="s">
        <v>0</v>
      </c>
      <c r="B8" s="24">
        <v>14.329086</v>
      </c>
      <c r="C8" s="24">
        <v>4.2168369999999999</v>
      </c>
      <c r="D8" s="23">
        <v>1.117294</v>
      </c>
      <c r="E8" s="24">
        <v>6253.6970609999998</v>
      </c>
      <c r="F8" s="24"/>
      <c r="G8" s="24"/>
      <c r="H8" s="24"/>
      <c r="I8" s="24"/>
      <c r="J8" s="23">
        <v>0</v>
      </c>
      <c r="N8" s="19" t="s">
        <v>33</v>
      </c>
      <c r="O8" s="34">
        <f>B33</f>
        <v>380</v>
      </c>
      <c r="P8" s="34">
        <f>B34</f>
        <v>38.873683999999997</v>
      </c>
      <c r="Q8" s="35">
        <f>B35</f>
        <v>13.394750999999999</v>
      </c>
      <c r="R8" s="34">
        <f>B36</f>
        <v>18</v>
      </c>
      <c r="S8" s="34">
        <f>B37</f>
        <v>27.75</v>
      </c>
      <c r="T8" s="34">
        <f>B38</f>
        <v>39</v>
      </c>
      <c r="U8" s="34">
        <f>B39</f>
        <v>50</v>
      </c>
      <c r="V8" s="34">
        <f>B40</f>
        <v>64</v>
      </c>
    </row>
    <row r="9" spans="1:22" x14ac:dyDescent="0.3">
      <c r="A9" s="20" t="s">
        <v>30</v>
      </c>
      <c r="B9" s="26">
        <v>18</v>
      </c>
      <c r="C9" s="27">
        <v>29.92</v>
      </c>
      <c r="D9" s="26">
        <v>0</v>
      </c>
      <c r="E9" s="26">
        <v>22144.031999999999</v>
      </c>
      <c r="F9" s="28"/>
      <c r="G9" s="28"/>
      <c r="H9" s="28"/>
      <c r="I9" s="28"/>
      <c r="J9" s="28">
        <v>0</v>
      </c>
      <c r="N9" s="19" t="s">
        <v>34</v>
      </c>
      <c r="O9" s="34">
        <f>B46</f>
        <v>569</v>
      </c>
      <c r="P9" s="19">
        <v>35</v>
      </c>
      <c r="Q9" s="19">
        <v>14.4</v>
      </c>
      <c r="R9" s="19">
        <v>18</v>
      </c>
      <c r="S9" s="19">
        <v>27</v>
      </c>
      <c r="T9" s="19">
        <v>41</v>
      </c>
      <c r="U9" s="19">
        <v>53</v>
      </c>
      <c r="V9" s="19">
        <v>64</v>
      </c>
    </row>
    <row r="10" spans="1:22" x14ac:dyDescent="0.3">
      <c r="A10" s="29">
        <v>0.25</v>
      </c>
      <c r="B10" s="23">
        <v>26.5</v>
      </c>
      <c r="C10" s="24">
        <v>31.967500000000001</v>
      </c>
      <c r="D10" s="23">
        <v>0</v>
      </c>
      <c r="E10" s="23">
        <v>37106.6351</v>
      </c>
      <c r="F10" s="25"/>
      <c r="G10" s="25"/>
      <c r="H10" s="25"/>
      <c r="I10" s="25"/>
      <c r="J10" s="25">
        <v>0</v>
      </c>
    </row>
    <row r="11" spans="1:22" x14ac:dyDescent="0.3">
      <c r="A11" s="30">
        <v>0.5</v>
      </c>
      <c r="B11" s="26">
        <v>39</v>
      </c>
      <c r="C11" s="27">
        <v>34.9</v>
      </c>
      <c r="D11" s="26">
        <v>1</v>
      </c>
      <c r="E11" s="26">
        <v>40720.551050000002</v>
      </c>
      <c r="F11" s="28"/>
      <c r="G11" s="28"/>
      <c r="H11" s="28"/>
      <c r="I11" s="28"/>
      <c r="J11" s="28">
        <v>0</v>
      </c>
    </row>
    <row r="12" spans="1:22" x14ac:dyDescent="0.3">
      <c r="A12" s="29">
        <v>0.75</v>
      </c>
      <c r="B12" s="23">
        <v>51</v>
      </c>
      <c r="C12" s="24">
        <v>37.07</v>
      </c>
      <c r="D12" s="23">
        <v>2</v>
      </c>
      <c r="E12" s="23">
        <v>45355.488924999998</v>
      </c>
      <c r="F12" s="25"/>
      <c r="G12" s="25"/>
      <c r="H12" s="25"/>
      <c r="I12" s="25"/>
      <c r="J12" s="25">
        <v>0</v>
      </c>
    </row>
    <row r="13" spans="1:22" x14ac:dyDescent="0.3">
      <c r="A13" s="20" t="s">
        <v>31</v>
      </c>
      <c r="B13" s="26">
        <v>64</v>
      </c>
      <c r="C13" s="27">
        <v>52.58</v>
      </c>
      <c r="D13" s="26">
        <v>4</v>
      </c>
      <c r="E13" s="26">
        <v>63770.428010000003</v>
      </c>
      <c r="F13" s="28"/>
      <c r="G13" s="28"/>
      <c r="H13" s="28"/>
      <c r="I13" s="28"/>
      <c r="J13" s="28">
        <v>0</v>
      </c>
    </row>
    <row r="15" spans="1:22" x14ac:dyDescent="0.3">
      <c r="A15" s="31"/>
    </row>
    <row r="17" spans="1:10" x14ac:dyDescent="0.3">
      <c r="A17" s="19" t="s">
        <v>32</v>
      </c>
    </row>
    <row r="19" spans="1:10" ht="26" x14ac:dyDescent="0.3">
      <c r="B19" s="20" t="s">
        <v>19</v>
      </c>
      <c r="C19" s="20" t="s">
        <v>20</v>
      </c>
      <c r="D19" s="20" t="s">
        <v>21</v>
      </c>
      <c r="E19" s="20" t="s">
        <v>22</v>
      </c>
      <c r="F19" s="20" t="s">
        <v>23</v>
      </c>
      <c r="G19" s="20" t="s">
        <v>24</v>
      </c>
      <c r="H19" s="20" t="s">
        <v>25</v>
      </c>
      <c r="I19" s="20" t="s">
        <v>26</v>
      </c>
      <c r="J19" s="20" t="s">
        <v>27</v>
      </c>
    </row>
    <row r="20" spans="1:10" x14ac:dyDescent="0.3">
      <c r="A20" s="22" t="s">
        <v>28</v>
      </c>
      <c r="B20" s="23">
        <v>242</v>
      </c>
      <c r="C20" s="23">
        <v>242</v>
      </c>
      <c r="D20" s="23">
        <v>242</v>
      </c>
      <c r="E20" s="23">
        <v>242</v>
      </c>
      <c r="F20" s="25">
        <v>128</v>
      </c>
      <c r="G20" s="25">
        <v>114</v>
      </c>
      <c r="H20" s="25">
        <v>187</v>
      </c>
      <c r="I20" s="25">
        <v>55</v>
      </c>
      <c r="J20" s="25">
        <v>1</v>
      </c>
    </row>
    <row r="21" spans="1:10" x14ac:dyDescent="0.3">
      <c r="A21" s="20" t="s">
        <v>29</v>
      </c>
      <c r="B21" s="26">
        <v>36.384298000000001</v>
      </c>
      <c r="C21" s="27">
        <v>22.169483</v>
      </c>
      <c r="D21" s="26">
        <v>1.1115699999999999</v>
      </c>
      <c r="E21" s="26">
        <v>10253.276662</v>
      </c>
      <c r="F21" s="28"/>
      <c r="G21" s="28"/>
      <c r="H21" s="28"/>
      <c r="I21" s="28"/>
      <c r="J21" s="28">
        <v>1</v>
      </c>
    </row>
    <row r="22" spans="1:10" x14ac:dyDescent="0.3">
      <c r="A22" s="22" t="s">
        <v>0</v>
      </c>
      <c r="B22" s="24">
        <v>13.664816999999999</v>
      </c>
      <c r="C22" s="24">
        <v>2.0937939999999999</v>
      </c>
      <c r="D22" s="23">
        <v>1.2423839999999999</v>
      </c>
      <c r="E22" s="24">
        <v>7515.7367590000003</v>
      </c>
      <c r="F22" s="25"/>
      <c r="G22" s="25"/>
      <c r="H22" s="25"/>
      <c r="I22" s="25"/>
      <c r="J22" s="25">
        <v>1</v>
      </c>
    </row>
    <row r="23" spans="1:10" x14ac:dyDescent="0.3">
      <c r="A23" s="20" t="s">
        <v>30</v>
      </c>
      <c r="B23" s="26">
        <v>18</v>
      </c>
      <c r="C23" s="27">
        <v>15.96</v>
      </c>
      <c r="D23" s="26">
        <v>0</v>
      </c>
      <c r="E23" s="26">
        <v>1121.8739</v>
      </c>
      <c r="F23" s="28"/>
      <c r="G23" s="28"/>
      <c r="H23" s="28"/>
      <c r="I23" s="28"/>
      <c r="J23" s="28">
        <v>1</v>
      </c>
    </row>
    <row r="24" spans="1:10" x14ac:dyDescent="0.3">
      <c r="A24" s="29">
        <v>0.25</v>
      </c>
      <c r="B24" s="23">
        <v>24</v>
      </c>
      <c r="C24" s="24">
        <v>20.8</v>
      </c>
      <c r="D24" s="23">
        <v>0</v>
      </c>
      <c r="E24" s="23">
        <v>3851.0579120000002</v>
      </c>
      <c r="F24" s="25"/>
      <c r="G24" s="25"/>
      <c r="H24" s="25"/>
      <c r="I24" s="25"/>
      <c r="J24" s="25">
        <v>1</v>
      </c>
    </row>
    <row r="25" spans="1:10" x14ac:dyDescent="0.3">
      <c r="A25" s="30">
        <v>0.5</v>
      </c>
      <c r="B25" s="26">
        <v>34.5</v>
      </c>
      <c r="C25" s="27">
        <v>22.61</v>
      </c>
      <c r="D25" s="26">
        <v>1</v>
      </c>
      <c r="E25" s="26">
        <v>8593.0628500000003</v>
      </c>
      <c r="F25" s="28"/>
      <c r="G25" s="28"/>
      <c r="H25" s="28"/>
      <c r="I25" s="28"/>
      <c r="J25" s="28">
        <v>1</v>
      </c>
    </row>
    <row r="26" spans="1:10" x14ac:dyDescent="0.3">
      <c r="A26" s="29">
        <v>0.75</v>
      </c>
      <c r="B26" s="23">
        <v>47</v>
      </c>
      <c r="C26" s="24">
        <v>23.844999999999999</v>
      </c>
      <c r="D26" s="23">
        <v>2</v>
      </c>
      <c r="E26" s="23">
        <v>14542.829111999999</v>
      </c>
      <c r="F26" s="25"/>
      <c r="G26" s="25"/>
      <c r="H26" s="25"/>
      <c r="I26" s="25"/>
      <c r="J26" s="25">
        <v>1</v>
      </c>
    </row>
    <row r="27" spans="1:10" x14ac:dyDescent="0.3">
      <c r="A27" s="20" t="s">
        <v>31</v>
      </c>
      <c r="B27" s="26">
        <v>64</v>
      </c>
      <c r="C27" s="27">
        <v>24.89</v>
      </c>
      <c r="D27" s="26">
        <v>5</v>
      </c>
      <c r="E27" s="26">
        <v>35069.374519999998</v>
      </c>
      <c r="F27" s="28"/>
      <c r="G27" s="28"/>
      <c r="H27" s="28"/>
      <c r="I27" s="28"/>
      <c r="J27" s="28">
        <v>1</v>
      </c>
    </row>
    <row r="29" spans="1:10" x14ac:dyDescent="0.3">
      <c r="A29" s="31"/>
    </row>
    <row r="30" spans="1:10" x14ac:dyDescent="0.3">
      <c r="A30" s="19" t="s">
        <v>33</v>
      </c>
    </row>
    <row r="32" spans="1:10" ht="26" x14ac:dyDescent="0.3">
      <c r="B32" s="20" t="s">
        <v>19</v>
      </c>
      <c r="C32" s="20" t="s">
        <v>20</v>
      </c>
      <c r="D32" s="20" t="s">
        <v>21</v>
      </c>
      <c r="E32" s="20" t="s">
        <v>22</v>
      </c>
      <c r="F32" s="20" t="s">
        <v>23</v>
      </c>
      <c r="G32" s="20" t="s">
        <v>24</v>
      </c>
      <c r="H32" s="20" t="s">
        <v>25</v>
      </c>
      <c r="I32" s="20" t="s">
        <v>26</v>
      </c>
      <c r="J32" s="20" t="s">
        <v>27</v>
      </c>
    </row>
    <row r="33" spans="1:22" x14ac:dyDescent="0.3">
      <c r="A33" s="22" t="s">
        <v>28</v>
      </c>
      <c r="B33" s="23">
        <v>380</v>
      </c>
      <c r="C33" s="23">
        <v>380</v>
      </c>
      <c r="D33" s="23">
        <v>380</v>
      </c>
      <c r="E33" s="23">
        <v>380</v>
      </c>
      <c r="F33" s="25">
        <v>192</v>
      </c>
      <c r="G33" s="25">
        <v>188</v>
      </c>
      <c r="H33" s="25">
        <v>308</v>
      </c>
      <c r="I33" s="25">
        <v>72</v>
      </c>
      <c r="J33" s="25">
        <v>2</v>
      </c>
      <c r="N33" s="19" t="s">
        <v>36</v>
      </c>
    </row>
    <row r="34" spans="1:22" x14ac:dyDescent="0.3">
      <c r="A34" s="20" t="s">
        <v>29</v>
      </c>
      <c r="B34" s="26">
        <v>38.873683999999997</v>
      </c>
      <c r="C34" s="27">
        <v>27.526961</v>
      </c>
      <c r="D34" s="26">
        <v>1.0684210000000001</v>
      </c>
      <c r="E34" s="26">
        <v>11006.809988999999</v>
      </c>
      <c r="F34" s="28"/>
      <c r="G34" s="28"/>
      <c r="H34" s="28"/>
      <c r="I34" s="28"/>
      <c r="J34" s="28">
        <v>2</v>
      </c>
      <c r="O34" s="19" t="s">
        <v>28</v>
      </c>
      <c r="P34" s="19" t="s">
        <v>29</v>
      </c>
      <c r="Q34" s="19" t="s">
        <v>0</v>
      </c>
      <c r="R34" s="19" t="s">
        <v>30</v>
      </c>
      <c r="S34" s="21">
        <v>0.25</v>
      </c>
      <c r="T34" s="21">
        <v>0.5</v>
      </c>
      <c r="U34" s="21">
        <v>0.75</v>
      </c>
      <c r="V34" s="19" t="s">
        <v>31</v>
      </c>
    </row>
    <row r="35" spans="1:22" x14ac:dyDescent="0.3">
      <c r="A35" s="22" t="s">
        <v>0</v>
      </c>
      <c r="B35" s="24">
        <v>13.394750999999999</v>
      </c>
      <c r="C35" s="24">
        <v>1.416604</v>
      </c>
      <c r="D35" s="23">
        <v>1.215794</v>
      </c>
      <c r="E35" s="24">
        <v>8004.1760519999998</v>
      </c>
      <c r="F35" s="25"/>
      <c r="G35" s="25"/>
      <c r="H35" s="25"/>
      <c r="I35" s="25"/>
      <c r="J35" s="25">
        <v>2</v>
      </c>
      <c r="N35" s="19" t="s">
        <v>18</v>
      </c>
      <c r="O35" s="34">
        <f>C6</f>
        <v>147</v>
      </c>
      <c r="P35" s="35">
        <f>C7</f>
        <v>35.430543999999998</v>
      </c>
      <c r="Q35" s="35">
        <f>C8</f>
        <v>4.2168369999999999</v>
      </c>
      <c r="R35" s="35">
        <f>C9</f>
        <v>29.92</v>
      </c>
      <c r="S35" s="35">
        <f>C10</f>
        <v>31.967500000000001</v>
      </c>
      <c r="T35" s="35">
        <f>C11</f>
        <v>34.9</v>
      </c>
      <c r="U35" s="35">
        <f>C12</f>
        <v>37.07</v>
      </c>
      <c r="V35" s="35">
        <f>C13</f>
        <v>52.58</v>
      </c>
    </row>
    <row r="36" spans="1:22" x14ac:dyDescent="0.3">
      <c r="A36" s="20" t="s">
        <v>30</v>
      </c>
      <c r="B36" s="26">
        <v>18</v>
      </c>
      <c r="C36" s="27">
        <v>24.97</v>
      </c>
      <c r="D36" s="26">
        <v>0</v>
      </c>
      <c r="E36" s="26">
        <v>1252.4069999999999</v>
      </c>
      <c r="F36" s="28"/>
      <c r="G36" s="28"/>
      <c r="H36" s="28"/>
      <c r="I36" s="28"/>
      <c r="J36" s="28">
        <v>2</v>
      </c>
      <c r="N36" s="19" t="s">
        <v>32</v>
      </c>
      <c r="O36" s="34">
        <f>C20</f>
        <v>242</v>
      </c>
      <c r="P36" s="35">
        <f>C21</f>
        <v>22.169483</v>
      </c>
      <c r="Q36" s="35">
        <f>C22</f>
        <v>2.0937939999999999</v>
      </c>
      <c r="R36" s="35">
        <f>C23</f>
        <v>15.96</v>
      </c>
      <c r="S36" s="35">
        <f>C24</f>
        <v>20.8</v>
      </c>
      <c r="T36" s="35">
        <f>C25</f>
        <v>22.61</v>
      </c>
      <c r="U36" s="35">
        <f>C26</f>
        <v>23.844999999999999</v>
      </c>
      <c r="V36" s="35">
        <f>C27</f>
        <v>24.89</v>
      </c>
    </row>
    <row r="37" spans="1:22" x14ac:dyDescent="0.3">
      <c r="A37" s="29">
        <v>0.25</v>
      </c>
      <c r="B37" s="23">
        <v>27.75</v>
      </c>
      <c r="C37" s="24">
        <v>26.315000000000001</v>
      </c>
      <c r="D37" s="23">
        <v>0</v>
      </c>
      <c r="E37" s="23">
        <v>4731.7072500000004</v>
      </c>
      <c r="F37" s="25"/>
      <c r="G37" s="25"/>
      <c r="H37" s="25"/>
      <c r="I37" s="25"/>
      <c r="J37" s="25">
        <v>2</v>
      </c>
      <c r="N37" s="19" t="s">
        <v>33</v>
      </c>
      <c r="O37" s="34">
        <f>C33</f>
        <v>380</v>
      </c>
      <c r="P37" s="35">
        <f>C34</f>
        <v>27.526961</v>
      </c>
      <c r="Q37" s="35">
        <f>C35</f>
        <v>1.416604</v>
      </c>
      <c r="R37" s="35">
        <f>C36</f>
        <v>24.97</v>
      </c>
      <c r="S37" s="35">
        <f>C37</f>
        <v>26.315000000000001</v>
      </c>
      <c r="T37" s="35">
        <f>C38</f>
        <v>27.645</v>
      </c>
      <c r="U37" s="35">
        <f>C39</f>
        <v>28.7</v>
      </c>
      <c r="V37" s="35">
        <f>C40</f>
        <v>29.9</v>
      </c>
    </row>
    <row r="38" spans="1:22" x14ac:dyDescent="0.3">
      <c r="A38" s="30">
        <v>0.5</v>
      </c>
      <c r="B38" s="26">
        <v>39</v>
      </c>
      <c r="C38" s="27">
        <v>27.645</v>
      </c>
      <c r="D38" s="26">
        <v>1</v>
      </c>
      <c r="E38" s="26">
        <v>8659.3780000000006</v>
      </c>
      <c r="F38" s="28"/>
      <c r="G38" s="28"/>
      <c r="H38" s="28"/>
      <c r="I38" s="28"/>
      <c r="J38" s="28">
        <v>2</v>
      </c>
      <c r="N38" s="19" t="s">
        <v>34</v>
      </c>
      <c r="O38" s="34">
        <f>C46</f>
        <v>569</v>
      </c>
      <c r="P38" s="35">
        <f>C47</f>
        <v>35.138972000000003</v>
      </c>
      <c r="Q38" s="35">
        <f>C48</f>
        <v>4.0618379999999998</v>
      </c>
      <c r="R38" s="35">
        <f>C49</f>
        <v>29.92</v>
      </c>
      <c r="S38" s="35">
        <f>C50</f>
        <v>32.015000000000001</v>
      </c>
      <c r="T38" s="35">
        <f>C51</f>
        <v>34.1</v>
      </c>
      <c r="U38" s="35">
        <f>C52</f>
        <v>37.4</v>
      </c>
      <c r="V38" s="35">
        <f>C53</f>
        <v>53.13</v>
      </c>
    </row>
    <row r="39" spans="1:22" x14ac:dyDescent="0.3">
      <c r="A39" s="29">
        <v>0.75</v>
      </c>
      <c r="B39" s="23">
        <v>50</v>
      </c>
      <c r="C39" s="24">
        <v>28.7</v>
      </c>
      <c r="D39" s="23">
        <v>2</v>
      </c>
      <c r="E39" s="23">
        <v>15595.840620000001</v>
      </c>
      <c r="F39" s="25"/>
      <c r="G39" s="25"/>
      <c r="H39" s="25"/>
      <c r="I39" s="25"/>
      <c r="J39" s="25">
        <v>2</v>
      </c>
    </row>
    <row r="40" spans="1:22" x14ac:dyDescent="0.3">
      <c r="A40" s="20" t="s">
        <v>31</v>
      </c>
      <c r="B40" s="26">
        <v>64</v>
      </c>
      <c r="C40" s="27">
        <v>29.9</v>
      </c>
      <c r="D40" s="26">
        <v>5</v>
      </c>
      <c r="E40" s="26">
        <v>38245.593269999998</v>
      </c>
      <c r="F40" s="28"/>
      <c r="G40" s="28"/>
      <c r="H40" s="28"/>
      <c r="I40" s="28"/>
      <c r="J40" s="28">
        <v>2</v>
      </c>
    </row>
    <row r="41" spans="1:22" x14ac:dyDescent="0.3">
      <c r="B41" s="23"/>
      <c r="C41" s="24"/>
      <c r="D41" s="23"/>
    </row>
    <row r="42" spans="1:22" x14ac:dyDescent="0.3">
      <c r="A42" s="31"/>
    </row>
    <row r="43" spans="1:22" x14ac:dyDescent="0.3">
      <c r="A43" s="19" t="s">
        <v>34</v>
      </c>
    </row>
    <row r="45" spans="1:22" ht="26" x14ac:dyDescent="0.3">
      <c r="B45" s="20" t="s">
        <v>19</v>
      </c>
      <c r="C45" s="20" t="s">
        <v>20</v>
      </c>
      <c r="D45" s="20" t="s">
        <v>21</v>
      </c>
      <c r="E45" s="20" t="s">
        <v>22</v>
      </c>
      <c r="F45" s="20" t="s">
        <v>23</v>
      </c>
      <c r="G45" s="20" t="s">
        <v>24</v>
      </c>
      <c r="H45" s="20" t="s">
        <v>25</v>
      </c>
      <c r="I45" s="20" t="s">
        <v>26</v>
      </c>
      <c r="J45" s="20" t="s">
        <v>27</v>
      </c>
    </row>
    <row r="46" spans="1:22" x14ac:dyDescent="0.3">
      <c r="A46" s="22" t="s">
        <v>28</v>
      </c>
      <c r="B46" s="23">
        <v>569</v>
      </c>
      <c r="C46" s="23">
        <v>569</v>
      </c>
      <c r="D46" s="23">
        <v>569</v>
      </c>
      <c r="E46" s="23">
        <v>569</v>
      </c>
      <c r="F46" s="25">
        <v>289</v>
      </c>
      <c r="G46" s="25">
        <v>280</v>
      </c>
      <c r="H46" s="25">
        <v>569</v>
      </c>
      <c r="I46" s="25">
        <v>0</v>
      </c>
      <c r="J46" s="25">
        <v>3</v>
      </c>
    </row>
    <row r="47" spans="1:22" x14ac:dyDescent="0.3">
      <c r="A47" s="20" t="s">
        <v>29</v>
      </c>
      <c r="B47" s="26">
        <v>40.613357000000001</v>
      </c>
      <c r="C47" s="27">
        <v>35.138972000000003</v>
      </c>
      <c r="D47" s="26">
        <v>1.1019330000000001</v>
      </c>
      <c r="E47" s="26">
        <v>8809.5456589999994</v>
      </c>
      <c r="F47" s="28"/>
      <c r="G47" s="28"/>
      <c r="H47" s="28"/>
      <c r="I47" s="28"/>
      <c r="J47" s="28">
        <v>3</v>
      </c>
    </row>
    <row r="48" spans="1:22" x14ac:dyDescent="0.3">
      <c r="A48" s="22" t="s">
        <v>0</v>
      </c>
      <c r="B48" s="24">
        <v>14.404306999999999</v>
      </c>
      <c r="C48" s="24">
        <v>4.0618379999999998</v>
      </c>
      <c r="D48" s="23">
        <v>1.207436</v>
      </c>
      <c r="E48" s="24">
        <v>6086.8875049999997</v>
      </c>
      <c r="F48" s="25"/>
      <c r="G48" s="25"/>
      <c r="H48" s="25"/>
      <c r="I48" s="25"/>
      <c r="J48" s="25">
        <v>3</v>
      </c>
    </row>
    <row r="49" spans="1:22" x14ac:dyDescent="0.3">
      <c r="A49" s="20" t="s">
        <v>30</v>
      </c>
      <c r="B49" s="26">
        <v>18</v>
      </c>
      <c r="C49" s="27">
        <v>29.92</v>
      </c>
      <c r="D49" s="26">
        <v>0</v>
      </c>
      <c r="E49" s="26">
        <v>1131.5065999999999</v>
      </c>
      <c r="F49" s="28"/>
      <c r="G49" s="28"/>
      <c r="H49" s="28"/>
      <c r="I49" s="28"/>
      <c r="J49" s="28">
        <v>3</v>
      </c>
    </row>
    <row r="50" spans="1:22" x14ac:dyDescent="0.3">
      <c r="A50" s="29">
        <v>0.25</v>
      </c>
      <c r="B50" s="23">
        <v>27</v>
      </c>
      <c r="C50" s="24">
        <v>32.015000000000001</v>
      </c>
      <c r="D50" s="23">
        <v>0</v>
      </c>
      <c r="E50" s="23">
        <v>4260.7439999999997</v>
      </c>
      <c r="F50" s="25"/>
      <c r="G50" s="25"/>
      <c r="H50" s="25"/>
      <c r="I50" s="25"/>
      <c r="J50" s="25">
        <v>3</v>
      </c>
    </row>
    <row r="51" spans="1:22" x14ac:dyDescent="0.3">
      <c r="A51" s="30">
        <v>0.5</v>
      </c>
      <c r="B51" s="26">
        <v>41</v>
      </c>
      <c r="C51" s="27">
        <v>34.1</v>
      </c>
      <c r="D51" s="26">
        <v>1</v>
      </c>
      <c r="E51" s="26">
        <v>8062.7640000000001</v>
      </c>
      <c r="F51" s="28"/>
      <c r="G51" s="28"/>
      <c r="H51" s="28"/>
      <c r="I51" s="28"/>
      <c r="J51" s="28">
        <v>3</v>
      </c>
    </row>
    <row r="52" spans="1:22" x14ac:dyDescent="0.3">
      <c r="A52" s="29">
        <v>0.75</v>
      </c>
      <c r="B52" s="23">
        <v>53</v>
      </c>
      <c r="C52" s="24">
        <v>37.4</v>
      </c>
      <c r="D52" s="23">
        <v>2</v>
      </c>
      <c r="E52" s="23">
        <v>11743.9341</v>
      </c>
      <c r="F52" s="25"/>
      <c r="G52" s="25"/>
      <c r="H52" s="25"/>
      <c r="I52" s="25"/>
      <c r="J52" s="25">
        <v>3</v>
      </c>
    </row>
    <row r="53" spans="1:22" x14ac:dyDescent="0.3">
      <c r="A53" s="20" t="s">
        <v>31</v>
      </c>
      <c r="B53" s="26">
        <v>64</v>
      </c>
      <c r="C53" s="27">
        <v>53.13</v>
      </c>
      <c r="D53" s="26">
        <v>5</v>
      </c>
      <c r="E53" s="26">
        <v>36910.608030000003</v>
      </c>
      <c r="F53" s="28"/>
      <c r="G53" s="28"/>
      <c r="H53" s="28"/>
      <c r="I53" s="28"/>
      <c r="J53" s="28">
        <v>3</v>
      </c>
    </row>
    <row r="63" spans="1:22" x14ac:dyDescent="0.3">
      <c r="N63" s="19" t="s">
        <v>37</v>
      </c>
    </row>
    <row r="64" spans="1:22" x14ac:dyDescent="0.3">
      <c r="O64" s="19" t="s">
        <v>28</v>
      </c>
      <c r="P64" s="19" t="s">
        <v>29</v>
      </c>
      <c r="Q64" s="19" t="s">
        <v>0</v>
      </c>
      <c r="R64" s="19" t="s">
        <v>30</v>
      </c>
      <c r="S64" s="21">
        <v>0.25</v>
      </c>
      <c r="T64" s="21">
        <v>0.5</v>
      </c>
      <c r="U64" s="21">
        <v>0.75</v>
      </c>
      <c r="V64" s="19" t="s">
        <v>31</v>
      </c>
    </row>
    <row r="65" spans="14:22" x14ac:dyDescent="0.3">
      <c r="N65" s="19" t="s">
        <v>18</v>
      </c>
      <c r="O65" s="34">
        <f>D6</f>
        <v>147</v>
      </c>
      <c r="P65" s="34">
        <f>D7</f>
        <v>1.1088439999999999</v>
      </c>
      <c r="Q65" s="34">
        <f>D8</f>
        <v>1.117294</v>
      </c>
      <c r="R65" s="34">
        <f>D9</f>
        <v>0</v>
      </c>
      <c r="S65" s="34">
        <f>D10</f>
        <v>0</v>
      </c>
      <c r="T65" s="34">
        <f>D11</f>
        <v>1</v>
      </c>
      <c r="U65" s="34">
        <f>D12</f>
        <v>2</v>
      </c>
      <c r="V65" s="19">
        <f>L25</f>
        <v>0</v>
      </c>
    </row>
    <row r="66" spans="14:22" x14ac:dyDescent="0.3">
      <c r="N66" s="19" t="s">
        <v>32</v>
      </c>
      <c r="O66" s="34">
        <f>D20</f>
        <v>242</v>
      </c>
      <c r="P66" s="34">
        <f>D21</f>
        <v>1.1115699999999999</v>
      </c>
      <c r="Q66" s="34">
        <f>D22</f>
        <v>1.2423839999999999</v>
      </c>
      <c r="R66" s="34">
        <f>D23</f>
        <v>0</v>
      </c>
      <c r="S66" s="34">
        <f>D24</f>
        <v>0</v>
      </c>
      <c r="T66" s="34">
        <f>D25</f>
        <v>1</v>
      </c>
      <c r="U66" s="34">
        <f>D26</f>
        <v>2</v>
      </c>
      <c r="V66" s="34">
        <f>D27</f>
        <v>5</v>
      </c>
    </row>
    <row r="67" spans="14:22" x14ac:dyDescent="0.3">
      <c r="N67" s="19" t="s">
        <v>33</v>
      </c>
      <c r="O67" s="19">
        <v>380</v>
      </c>
      <c r="P67" s="34">
        <f>D34</f>
        <v>1.0684210000000001</v>
      </c>
      <c r="Q67" s="34">
        <f>D34</f>
        <v>1.0684210000000001</v>
      </c>
      <c r="R67" s="34">
        <f>D36</f>
        <v>0</v>
      </c>
      <c r="S67" s="34">
        <f>D37</f>
        <v>0</v>
      </c>
      <c r="T67" s="34">
        <f>D38</f>
        <v>1</v>
      </c>
      <c r="U67" s="34">
        <f>D39</f>
        <v>2</v>
      </c>
      <c r="V67" s="34">
        <f>D40</f>
        <v>5</v>
      </c>
    </row>
    <row r="68" spans="14:22" x14ac:dyDescent="0.3">
      <c r="N68" s="19" t="s">
        <v>34</v>
      </c>
      <c r="O68" s="34">
        <f>D46</f>
        <v>569</v>
      </c>
      <c r="P68" s="34">
        <f>D47</f>
        <v>1.1019330000000001</v>
      </c>
      <c r="Q68" s="34">
        <f>D48</f>
        <v>1.207436</v>
      </c>
      <c r="R68" s="34">
        <f>D49</f>
        <v>0</v>
      </c>
      <c r="S68" s="34">
        <f>D50</f>
        <v>0</v>
      </c>
      <c r="T68" s="34">
        <f>D51</f>
        <v>1</v>
      </c>
      <c r="U68" s="34">
        <f>D52</f>
        <v>2</v>
      </c>
      <c r="V68" s="34">
        <f>D53</f>
        <v>5</v>
      </c>
    </row>
    <row r="87" spans="1:22" ht="14.5" x14ac:dyDescent="0.35">
      <c r="A87" s="3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</row>
    <row r="93" spans="1:22" x14ac:dyDescent="0.3">
      <c r="N93" s="19" t="s">
        <v>38</v>
      </c>
    </row>
    <row r="94" spans="1:22" x14ac:dyDescent="0.3">
      <c r="O94" s="19" t="s">
        <v>28</v>
      </c>
      <c r="P94" s="19" t="s">
        <v>29</v>
      </c>
      <c r="Q94" s="19" t="s">
        <v>0</v>
      </c>
      <c r="R94" s="19" t="s">
        <v>30</v>
      </c>
      <c r="S94" s="21">
        <v>0.25</v>
      </c>
      <c r="T94" s="21">
        <v>0.5</v>
      </c>
      <c r="U94" s="21">
        <v>0.75</v>
      </c>
      <c r="V94" s="19" t="s">
        <v>31</v>
      </c>
    </row>
    <row r="95" spans="1:22" x14ac:dyDescent="0.3">
      <c r="N95" s="19" t="s">
        <v>18</v>
      </c>
      <c r="O95" s="34">
        <f>E6</f>
        <v>147</v>
      </c>
      <c r="P95" s="37">
        <f>E7</f>
        <v>41355.869130999999</v>
      </c>
      <c r="Q95" s="36">
        <f>E9</f>
        <v>22144.031999999999</v>
      </c>
      <c r="R95" s="37">
        <f>E9</f>
        <v>22144.031999999999</v>
      </c>
      <c r="S95" s="37">
        <f>E10</f>
        <v>37106.6351</v>
      </c>
      <c r="T95" s="37">
        <f>E11</f>
        <v>40720.551050000002</v>
      </c>
      <c r="U95" s="37">
        <f>E26</f>
        <v>14542.829111999999</v>
      </c>
      <c r="V95" s="37">
        <f>E13</f>
        <v>63770.428010000003</v>
      </c>
    </row>
    <row r="96" spans="1:22" x14ac:dyDescent="0.3">
      <c r="N96" s="19" t="s">
        <v>32</v>
      </c>
      <c r="O96" s="34">
        <f>E20</f>
        <v>242</v>
      </c>
      <c r="P96" s="37">
        <f>E21</f>
        <v>10253.276662</v>
      </c>
      <c r="Q96" s="36">
        <f>E22</f>
        <v>7515.7367590000003</v>
      </c>
      <c r="R96" s="37">
        <f>E23</f>
        <v>1121.8739</v>
      </c>
      <c r="S96" s="37">
        <f>E24</f>
        <v>3851.0579120000002</v>
      </c>
      <c r="T96" s="37">
        <f>E25</f>
        <v>8593.0628500000003</v>
      </c>
      <c r="U96" s="37">
        <f>E26</f>
        <v>14542.829111999999</v>
      </c>
      <c r="V96" s="37">
        <f>E27</f>
        <v>35069.374519999998</v>
      </c>
    </row>
    <row r="97" spans="14:22" x14ac:dyDescent="0.3">
      <c r="N97" s="19" t="s">
        <v>33</v>
      </c>
      <c r="O97" s="34">
        <f>E33</f>
        <v>380</v>
      </c>
      <c r="P97" s="37">
        <f>E34</f>
        <v>11006.809988999999</v>
      </c>
      <c r="Q97" s="36">
        <f>E35</f>
        <v>8004.1760519999998</v>
      </c>
      <c r="R97" s="37">
        <f>E36</f>
        <v>1252.4069999999999</v>
      </c>
      <c r="S97" s="37">
        <f>E37</f>
        <v>4731.7072500000004</v>
      </c>
      <c r="T97" s="37">
        <f>E38</f>
        <v>8659.3780000000006</v>
      </c>
      <c r="U97" s="37">
        <f>E39</f>
        <v>15595.840620000001</v>
      </c>
      <c r="V97" s="37">
        <f>E40</f>
        <v>38245.593269999998</v>
      </c>
    </row>
    <row r="98" spans="14:22" x14ac:dyDescent="0.3">
      <c r="N98" s="19" t="s">
        <v>34</v>
      </c>
      <c r="O98" s="34">
        <f>E46</f>
        <v>569</v>
      </c>
      <c r="P98" s="37">
        <f>E47</f>
        <v>8809.5456589999994</v>
      </c>
      <c r="Q98" s="36">
        <f>E48</f>
        <v>6086.8875049999997</v>
      </c>
      <c r="R98" s="37">
        <f>E49</f>
        <v>1131.5065999999999</v>
      </c>
      <c r="S98" s="37">
        <f>E50</f>
        <v>4260.7439999999997</v>
      </c>
      <c r="T98" s="37">
        <f>E51</f>
        <v>8062.7640000000001</v>
      </c>
      <c r="U98" s="37">
        <f>E52</f>
        <v>11743.9341</v>
      </c>
      <c r="V98" s="37">
        <f>E53</f>
        <v>36910.608030000003</v>
      </c>
    </row>
    <row r="125" spans="14:23" x14ac:dyDescent="0.3">
      <c r="N125" s="19" t="s">
        <v>39</v>
      </c>
      <c r="U125" s="19" t="s">
        <v>42</v>
      </c>
    </row>
    <row r="126" spans="14:23" x14ac:dyDescent="0.3">
      <c r="O126" s="19" t="s">
        <v>40</v>
      </c>
      <c r="P126" s="19" t="s">
        <v>41</v>
      </c>
      <c r="S126" s="21"/>
      <c r="T126" s="21"/>
      <c r="V126" s="19" t="s">
        <v>43</v>
      </c>
      <c r="W126" s="19" t="s">
        <v>44</v>
      </c>
    </row>
    <row r="127" spans="14:23" x14ac:dyDescent="0.3">
      <c r="N127" s="19" t="s">
        <v>18</v>
      </c>
      <c r="O127" s="34">
        <f>F6</f>
        <v>53</v>
      </c>
      <c r="P127" s="37">
        <f>G6</f>
        <v>94</v>
      </c>
      <c r="Q127" s="36"/>
      <c r="R127" s="37"/>
      <c r="S127" s="37"/>
      <c r="T127" s="37"/>
      <c r="U127" s="19" t="s">
        <v>18</v>
      </c>
      <c r="V127" s="34">
        <f>H6</f>
        <v>0</v>
      </c>
      <c r="W127" s="34">
        <f>I6</f>
        <v>147</v>
      </c>
    </row>
    <row r="128" spans="14:23" x14ac:dyDescent="0.3">
      <c r="N128" s="19" t="s">
        <v>32</v>
      </c>
      <c r="O128" s="34">
        <f>F20</f>
        <v>128</v>
      </c>
      <c r="P128" s="37">
        <f>G20</f>
        <v>114</v>
      </c>
      <c r="Q128" s="36"/>
      <c r="R128" s="37"/>
      <c r="S128" s="37"/>
      <c r="T128" s="37"/>
      <c r="U128" s="19" t="s">
        <v>32</v>
      </c>
      <c r="V128" s="34">
        <f>H20</f>
        <v>187</v>
      </c>
      <c r="W128" s="34">
        <f>I20</f>
        <v>55</v>
      </c>
    </row>
    <row r="129" spans="14:23" x14ac:dyDescent="0.3">
      <c r="N129" s="19" t="s">
        <v>33</v>
      </c>
      <c r="O129" s="34">
        <f>F33</f>
        <v>192</v>
      </c>
      <c r="P129" s="37">
        <f>G33</f>
        <v>188</v>
      </c>
      <c r="Q129" s="36"/>
      <c r="R129" s="37"/>
      <c r="S129" s="37"/>
      <c r="T129" s="37"/>
      <c r="U129" s="19" t="s">
        <v>33</v>
      </c>
      <c r="V129" s="34">
        <f>H33</f>
        <v>308</v>
      </c>
      <c r="W129" s="34">
        <f>I33</f>
        <v>72</v>
      </c>
    </row>
    <row r="130" spans="14:23" x14ac:dyDescent="0.3">
      <c r="N130" s="19" t="s">
        <v>34</v>
      </c>
      <c r="O130" s="34">
        <f>F46</f>
        <v>289</v>
      </c>
      <c r="P130" s="37">
        <f>G46</f>
        <v>280</v>
      </c>
      <c r="Q130" s="36"/>
      <c r="R130" s="37"/>
      <c r="S130" s="37"/>
      <c r="T130" s="37"/>
      <c r="U130" s="19" t="s">
        <v>34</v>
      </c>
      <c r="V130" s="34">
        <f>H46</f>
        <v>569</v>
      </c>
      <c r="W130" s="34">
        <f>I46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BF9B-39CF-443D-900F-5562484A9FD7}">
  <dimension ref="A3:W130"/>
  <sheetViews>
    <sheetView tabSelected="1" topLeftCell="B114" zoomScale="80" zoomScaleNormal="80" workbookViewId="0">
      <selection activeCell="Y160" sqref="Y160"/>
    </sheetView>
  </sheetViews>
  <sheetFormatPr defaultRowHeight="13" x14ac:dyDescent="0.3"/>
  <cols>
    <col min="1" max="1" width="8.81640625" style="19" bestFit="1" customWidth="1"/>
    <col min="2" max="3" width="9.36328125" style="19" bestFit="1" customWidth="1"/>
    <col min="4" max="4" width="8.81640625" style="19" bestFit="1" customWidth="1"/>
    <col min="5" max="5" width="13.453125" style="19" bestFit="1" customWidth="1"/>
    <col min="6" max="8" width="8.81640625" style="19" bestFit="1" customWidth="1"/>
    <col min="9" max="9" width="8.36328125" style="19" bestFit="1" customWidth="1"/>
    <col min="10" max="10" width="8.81640625" style="19" bestFit="1" customWidth="1"/>
    <col min="11" max="15" width="8.7265625" style="19"/>
    <col min="16" max="22" width="10.1796875" style="19" bestFit="1" customWidth="1"/>
    <col min="23" max="16384" width="8.7265625" style="19"/>
  </cols>
  <sheetData>
    <row r="3" spans="1:22" x14ac:dyDescent="0.3">
      <c r="A3" s="19" t="s">
        <v>18</v>
      </c>
    </row>
    <row r="4" spans="1:22" x14ac:dyDescent="0.3">
      <c r="N4" s="19" t="s">
        <v>35</v>
      </c>
    </row>
    <row r="5" spans="1:22" ht="26" x14ac:dyDescent="0.3">
      <c r="B5" s="20" t="s">
        <v>19</v>
      </c>
      <c r="C5" s="20" t="s">
        <v>20</v>
      </c>
      <c r="D5" s="20" t="s">
        <v>21</v>
      </c>
      <c r="E5" s="20" t="s">
        <v>22</v>
      </c>
      <c r="F5" s="20" t="s">
        <v>23</v>
      </c>
      <c r="G5" s="20" t="s">
        <v>24</v>
      </c>
      <c r="H5" s="20" t="s">
        <v>25</v>
      </c>
      <c r="I5" s="20" t="s">
        <v>26</v>
      </c>
      <c r="J5" s="20" t="s">
        <v>27</v>
      </c>
      <c r="O5" s="19" t="s">
        <v>28</v>
      </c>
      <c r="P5" s="19" t="s">
        <v>29</v>
      </c>
      <c r="Q5" s="19" t="s">
        <v>0</v>
      </c>
      <c r="R5" s="19" t="s">
        <v>30</v>
      </c>
      <c r="S5" s="21">
        <v>0.25</v>
      </c>
      <c r="T5" s="21">
        <v>0.5</v>
      </c>
      <c r="U5" s="21">
        <v>0.75</v>
      </c>
      <c r="V5" s="19" t="s">
        <v>31</v>
      </c>
    </row>
    <row r="6" spans="1:22" ht="14.5" x14ac:dyDescent="0.35">
      <c r="A6" s="22" t="s">
        <v>28</v>
      </c>
      <c r="B6">
        <v>502</v>
      </c>
      <c r="C6">
        <v>502</v>
      </c>
      <c r="D6">
        <v>502</v>
      </c>
      <c r="E6">
        <v>502</v>
      </c>
      <c r="F6" s="25">
        <v>242</v>
      </c>
      <c r="G6" s="25">
        <v>260</v>
      </c>
      <c r="H6" s="25">
        <v>502</v>
      </c>
      <c r="I6" s="25">
        <v>0</v>
      </c>
      <c r="J6" s="25">
        <v>0</v>
      </c>
      <c r="N6" s="19" t="s">
        <v>18</v>
      </c>
      <c r="O6" s="34">
        <f>B6</f>
        <v>502</v>
      </c>
      <c r="P6" s="34">
        <f>B7</f>
        <v>27.800796812748999</v>
      </c>
      <c r="Q6" s="35">
        <f>B8</f>
        <v>7.3280800928248659</v>
      </c>
      <c r="R6" s="34">
        <f>B9</f>
        <v>18</v>
      </c>
      <c r="S6" s="34">
        <f>B10</f>
        <v>21</v>
      </c>
      <c r="T6" s="34">
        <f>B11</f>
        <v>27</v>
      </c>
      <c r="U6" s="34">
        <f>B12</f>
        <v>34</v>
      </c>
      <c r="V6" s="34">
        <f>B13</f>
        <v>44</v>
      </c>
    </row>
    <row r="7" spans="1:22" ht="14.5" x14ac:dyDescent="0.35">
      <c r="A7" s="20" t="s">
        <v>29</v>
      </c>
      <c r="B7">
        <v>27.800796812748999</v>
      </c>
      <c r="C7">
        <v>30.058625498007959</v>
      </c>
      <c r="D7">
        <v>0.95617529880478092</v>
      </c>
      <c r="E7">
        <v>3843.994230478088</v>
      </c>
      <c r="F7" s="27"/>
      <c r="G7" s="27"/>
      <c r="H7" s="27"/>
      <c r="I7" s="27"/>
      <c r="J7" s="28">
        <v>0</v>
      </c>
      <c r="N7" s="19" t="s">
        <v>32</v>
      </c>
      <c r="O7" s="34">
        <f>B20</f>
        <v>478</v>
      </c>
      <c r="P7" s="34">
        <f>B21</f>
        <v>50.445606694560666</v>
      </c>
      <c r="Q7" s="35">
        <f>B22</f>
        <v>9.0405661329540425</v>
      </c>
      <c r="R7" s="34">
        <f>B23</f>
        <v>18</v>
      </c>
      <c r="S7" s="34">
        <f>B24</f>
        <v>46</v>
      </c>
      <c r="T7" s="34">
        <f>B25</f>
        <v>51</v>
      </c>
      <c r="U7" s="34">
        <f>B26</f>
        <v>57</v>
      </c>
      <c r="V7" s="34">
        <f>B27</f>
        <v>64</v>
      </c>
    </row>
    <row r="8" spans="1:22" ht="14.5" x14ac:dyDescent="0.35">
      <c r="A8" s="22" t="s">
        <v>0</v>
      </c>
      <c r="B8">
        <v>7.3280800928248659</v>
      </c>
      <c r="C8">
        <v>6.2160980007138154</v>
      </c>
      <c r="D8">
        <v>1.1538669313905761</v>
      </c>
      <c r="E8">
        <v>1690.8955643140421</v>
      </c>
      <c r="F8" s="24"/>
      <c r="G8" s="24"/>
      <c r="H8" s="24"/>
      <c r="I8" s="24"/>
      <c r="J8" s="23">
        <v>0</v>
      </c>
      <c r="N8" s="19" t="s">
        <v>33</v>
      </c>
      <c r="O8" s="34">
        <f>B33</f>
        <v>196</v>
      </c>
      <c r="P8" s="34">
        <f>B34</f>
        <v>40.045918367346943</v>
      </c>
      <c r="Q8" s="35">
        <f>B35</f>
        <v>14.008895843071279</v>
      </c>
      <c r="R8" s="34">
        <f>B36</f>
        <v>18</v>
      </c>
      <c r="S8" s="34">
        <f>B37</f>
        <v>28</v>
      </c>
      <c r="T8" s="34">
        <f>B38</f>
        <v>40</v>
      </c>
      <c r="U8" s="34">
        <f>B39</f>
        <v>52</v>
      </c>
      <c r="V8" s="34">
        <f>B40</f>
        <v>64</v>
      </c>
    </row>
    <row r="9" spans="1:22" ht="14.5" x14ac:dyDescent="0.35">
      <c r="A9" s="20" t="s">
        <v>30</v>
      </c>
      <c r="B9">
        <v>18</v>
      </c>
      <c r="C9">
        <v>15.96</v>
      </c>
      <c r="D9">
        <v>0</v>
      </c>
      <c r="E9">
        <v>1121.8739</v>
      </c>
      <c r="F9" s="28"/>
      <c r="G9" s="28"/>
      <c r="H9" s="28"/>
      <c r="I9" s="28"/>
      <c r="J9" s="28">
        <v>0</v>
      </c>
      <c r="N9" s="19" t="s">
        <v>34</v>
      </c>
      <c r="O9" s="34">
        <f>B46</f>
        <v>162</v>
      </c>
      <c r="P9" s="19">
        <v>35</v>
      </c>
      <c r="Q9" s="19">
        <v>14.4</v>
      </c>
      <c r="R9" s="19">
        <v>18</v>
      </c>
      <c r="S9" s="19">
        <v>27</v>
      </c>
      <c r="T9" s="19">
        <v>41</v>
      </c>
      <c r="U9" s="19">
        <v>53</v>
      </c>
      <c r="V9" s="19">
        <v>64</v>
      </c>
    </row>
    <row r="10" spans="1:22" ht="14.5" x14ac:dyDescent="0.35">
      <c r="A10" s="29">
        <v>0.25</v>
      </c>
      <c r="B10">
        <v>21</v>
      </c>
      <c r="C10">
        <v>25.81</v>
      </c>
      <c r="D10">
        <v>0</v>
      </c>
      <c r="E10">
        <v>2228.8821375000002</v>
      </c>
      <c r="F10" s="25"/>
      <c r="G10" s="25"/>
      <c r="H10" s="25"/>
      <c r="I10" s="25"/>
      <c r="J10" s="25">
        <v>0</v>
      </c>
    </row>
    <row r="11" spans="1:22" ht="14.5" x14ac:dyDescent="0.35">
      <c r="A11" s="30">
        <v>0.5</v>
      </c>
      <c r="B11">
        <v>27</v>
      </c>
      <c r="C11">
        <v>29.805</v>
      </c>
      <c r="D11">
        <v>1</v>
      </c>
      <c r="E11">
        <v>3764.0879</v>
      </c>
      <c r="F11" s="28"/>
      <c r="G11" s="28"/>
      <c r="H11" s="28"/>
      <c r="I11" s="28"/>
      <c r="J11" s="28">
        <v>0</v>
      </c>
    </row>
    <row r="12" spans="1:22" ht="14.5" x14ac:dyDescent="0.35">
      <c r="A12" s="29">
        <v>0.75</v>
      </c>
      <c r="B12">
        <v>34</v>
      </c>
      <c r="C12">
        <v>34.072500000000012</v>
      </c>
      <c r="D12">
        <v>2</v>
      </c>
      <c r="E12">
        <v>5251.6547499999997</v>
      </c>
      <c r="F12" s="25"/>
      <c r="G12" s="25"/>
      <c r="H12" s="25"/>
      <c r="I12" s="25"/>
      <c r="J12" s="25">
        <v>0</v>
      </c>
    </row>
    <row r="13" spans="1:22" ht="14.5" x14ac:dyDescent="0.35">
      <c r="A13" s="20" t="s">
        <v>31</v>
      </c>
      <c r="B13">
        <v>44</v>
      </c>
      <c r="C13">
        <v>53.13</v>
      </c>
      <c r="D13">
        <v>5</v>
      </c>
      <c r="E13">
        <v>6986.6970000000001</v>
      </c>
      <c r="F13" s="28"/>
      <c r="G13" s="28"/>
      <c r="H13" s="28"/>
      <c r="I13" s="28"/>
      <c r="J13" s="28">
        <v>0</v>
      </c>
    </row>
    <row r="15" spans="1:22" x14ac:dyDescent="0.3">
      <c r="A15" s="31"/>
    </row>
    <row r="17" spans="1:10" x14ac:dyDescent="0.3">
      <c r="A17" s="19" t="s">
        <v>32</v>
      </c>
    </row>
    <row r="19" spans="1:10" ht="26" x14ac:dyDescent="0.3">
      <c r="B19" s="20" t="s">
        <v>19</v>
      </c>
      <c r="C19" s="20" t="s">
        <v>20</v>
      </c>
      <c r="D19" s="20" t="s">
        <v>21</v>
      </c>
      <c r="E19" s="20" t="s">
        <v>22</v>
      </c>
      <c r="F19" s="20" t="s">
        <v>23</v>
      </c>
      <c r="G19" s="20" t="s">
        <v>24</v>
      </c>
      <c r="H19" s="20" t="s">
        <v>25</v>
      </c>
      <c r="I19" s="20" t="s">
        <v>26</v>
      </c>
      <c r="J19" s="20" t="s">
        <v>27</v>
      </c>
    </row>
    <row r="20" spans="1:10" ht="14.5" x14ac:dyDescent="0.35">
      <c r="A20" s="22" t="s">
        <v>28</v>
      </c>
      <c r="B20">
        <v>478</v>
      </c>
      <c r="C20">
        <v>478</v>
      </c>
      <c r="D20">
        <v>478</v>
      </c>
      <c r="E20">
        <v>478</v>
      </c>
      <c r="F20" s="25">
        <v>261</v>
      </c>
      <c r="G20" s="25">
        <v>217</v>
      </c>
      <c r="H20" s="25">
        <v>471</v>
      </c>
      <c r="I20" s="25">
        <v>7</v>
      </c>
      <c r="J20" s="25">
        <v>1</v>
      </c>
    </row>
    <row r="21" spans="1:10" ht="14.5" x14ac:dyDescent="0.35">
      <c r="A21" s="20" t="s">
        <v>29</v>
      </c>
      <c r="B21">
        <v>50.445606694560666</v>
      </c>
      <c r="C21">
        <v>30.94809623430962</v>
      </c>
      <c r="D21">
        <v>1.1610878661087869</v>
      </c>
      <c r="E21">
        <v>10544.519101315889</v>
      </c>
      <c r="F21" s="28"/>
      <c r="G21" s="28"/>
      <c r="H21" s="28"/>
      <c r="I21" s="28"/>
      <c r="J21" s="28">
        <v>1</v>
      </c>
    </row>
    <row r="22" spans="1:10" ht="14.5" x14ac:dyDescent="0.35">
      <c r="A22" s="22" t="s">
        <v>0</v>
      </c>
      <c r="B22">
        <v>9.0405661329540425</v>
      </c>
      <c r="C22">
        <v>6.0549152664427357</v>
      </c>
      <c r="D22">
        <v>1.262751508301728</v>
      </c>
      <c r="E22">
        <v>2165.2203696659039</v>
      </c>
      <c r="F22" s="25"/>
      <c r="G22" s="25"/>
      <c r="H22" s="25"/>
      <c r="I22" s="25"/>
      <c r="J22" s="25">
        <v>1</v>
      </c>
    </row>
    <row r="23" spans="1:10" ht="14.5" x14ac:dyDescent="0.35">
      <c r="A23" s="20" t="s">
        <v>30</v>
      </c>
      <c r="B23">
        <v>18</v>
      </c>
      <c r="C23">
        <v>17.195</v>
      </c>
      <c r="D23">
        <v>0</v>
      </c>
      <c r="E23">
        <v>7045.4989999999998</v>
      </c>
      <c r="F23" s="28"/>
      <c r="G23" s="28"/>
      <c r="H23" s="28"/>
      <c r="I23" s="28"/>
      <c r="J23" s="28">
        <v>1</v>
      </c>
    </row>
    <row r="24" spans="1:10" ht="14.5" x14ac:dyDescent="0.35">
      <c r="A24" s="29">
        <v>0.25</v>
      </c>
      <c r="B24">
        <v>46</v>
      </c>
      <c r="C24">
        <v>26.528749999999999</v>
      </c>
      <c r="D24">
        <v>0</v>
      </c>
      <c r="E24">
        <v>8604.7031124999994</v>
      </c>
      <c r="F24" s="25"/>
      <c r="G24" s="25"/>
      <c r="H24" s="25"/>
      <c r="I24" s="25"/>
      <c r="J24" s="25">
        <v>1</v>
      </c>
    </row>
    <row r="25" spans="1:10" ht="14.5" x14ac:dyDescent="0.35">
      <c r="A25" s="30">
        <v>0.5</v>
      </c>
      <c r="B25">
        <v>51</v>
      </c>
      <c r="C25">
        <v>30.79</v>
      </c>
      <c r="D25">
        <v>1</v>
      </c>
      <c r="E25">
        <v>10527.21875</v>
      </c>
      <c r="F25" s="28"/>
      <c r="G25" s="28"/>
      <c r="H25" s="28"/>
      <c r="I25" s="28"/>
      <c r="J25" s="28">
        <v>1</v>
      </c>
    </row>
    <row r="26" spans="1:10" ht="14.5" x14ac:dyDescent="0.35">
      <c r="A26" s="29">
        <v>0.75</v>
      </c>
      <c r="B26">
        <v>57</v>
      </c>
      <c r="C26">
        <v>35.174999999999997</v>
      </c>
      <c r="D26">
        <v>2</v>
      </c>
      <c r="E26">
        <v>12235.3364</v>
      </c>
      <c r="F26" s="25"/>
      <c r="G26" s="25"/>
      <c r="H26" s="25"/>
      <c r="I26" s="25"/>
      <c r="J26" s="25">
        <v>1</v>
      </c>
    </row>
    <row r="27" spans="1:10" ht="14.5" x14ac:dyDescent="0.35">
      <c r="A27" s="20" t="s">
        <v>31</v>
      </c>
      <c r="B27">
        <v>64</v>
      </c>
      <c r="C27">
        <v>49.06</v>
      </c>
      <c r="D27">
        <v>5</v>
      </c>
      <c r="E27">
        <v>14988.432000000001</v>
      </c>
      <c r="F27" s="28"/>
      <c r="G27" s="28"/>
      <c r="H27" s="28"/>
      <c r="I27" s="28"/>
      <c r="J27" s="28">
        <v>1</v>
      </c>
    </row>
    <row r="29" spans="1:10" x14ac:dyDescent="0.3">
      <c r="A29" s="31"/>
    </row>
    <row r="30" spans="1:10" x14ac:dyDescent="0.3">
      <c r="A30" s="19" t="s">
        <v>33</v>
      </c>
    </row>
    <row r="32" spans="1:10" ht="26" x14ac:dyDescent="0.3">
      <c r="B32" s="20" t="s">
        <v>19</v>
      </c>
      <c r="C32" s="20" t="s">
        <v>20</v>
      </c>
      <c r="D32" s="20" t="s">
        <v>21</v>
      </c>
      <c r="E32" s="20" t="s">
        <v>22</v>
      </c>
      <c r="F32" s="20" t="s">
        <v>23</v>
      </c>
      <c r="G32" s="20" t="s">
        <v>24</v>
      </c>
      <c r="H32" s="20" t="s">
        <v>25</v>
      </c>
      <c r="I32" s="20" t="s">
        <v>26</v>
      </c>
      <c r="J32" s="20" t="s">
        <v>27</v>
      </c>
    </row>
    <row r="33" spans="1:22" ht="14.5" x14ac:dyDescent="0.35">
      <c r="A33" s="22" t="s">
        <v>28</v>
      </c>
      <c r="B33">
        <v>196</v>
      </c>
      <c r="C33">
        <v>196</v>
      </c>
      <c r="D33">
        <v>196</v>
      </c>
      <c r="E33">
        <v>196</v>
      </c>
      <c r="F33" s="25">
        <v>100</v>
      </c>
      <c r="G33" s="25">
        <v>96</v>
      </c>
      <c r="H33" s="25">
        <v>81</v>
      </c>
      <c r="I33" s="25">
        <v>115</v>
      </c>
      <c r="J33" s="25">
        <v>2</v>
      </c>
      <c r="N33" s="19" t="s">
        <v>36</v>
      </c>
    </row>
    <row r="34" spans="1:22" ht="14.5" x14ac:dyDescent="0.35">
      <c r="A34" s="20" t="s">
        <v>29</v>
      </c>
      <c r="B34">
        <v>40.045918367346943</v>
      </c>
      <c r="C34">
        <v>28.061454081632661</v>
      </c>
      <c r="D34">
        <v>1.2295918367346941</v>
      </c>
      <c r="E34">
        <v>21339.427399183671</v>
      </c>
      <c r="F34" s="28"/>
      <c r="G34" s="28"/>
      <c r="H34" s="28"/>
      <c r="I34" s="28"/>
      <c r="J34" s="28">
        <v>2</v>
      </c>
      <c r="O34" s="19" t="s">
        <v>28</v>
      </c>
      <c r="P34" s="19" t="s">
        <v>29</v>
      </c>
      <c r="Q34" s="19" t="s">
        <v>0</v>
      </c>
      <c r="R34" s="19" t="s">
        <v>30</v>
      </c>
      <c r="S34" s="21">
        <v>0.25</v>
      </c>
      <c r="T34" s="21">
        <v>0.5</v>
      </c>
      <c r="U34" s="21">
        <v>0.75</v>
      </c>
      <c r="V34" s="19" t="s">
        <v>31</v>
      </c>
    </row>
    <row r="35" spans="1:22" ht="14.5" x14ac:dyDescent="0.35">
      <c r="A35" s="22" t="s">
        <v>0</v>
      </c>
      <c r="B35">
        <v>14.008895843071279</v>
      </c>
      <c r="C35">
        <v>5.0018876747385281</v>
      </c>
      <c r="D35">
        <v>1.220904178072785</v>
      </c>
      <c r="E35">
        <v>3878.635213383372</v>
      </c>
      <c r="F35" s="25"/>
      <c r="G35" s="25"/>
      <c r="H35" s="25"/>
      <c r="I35" s="25"/>
      <c r="J35" s="25">
        <v>2</v>
      </c>
      <c r="N35" s="19" t="s">
        <v>18</v>
      </c>
      <c r="O35" s="34">
        <f>C6</f>
        <v>502</v>
      </c>
      <c r="P35" s="35">
        <f>C7</f>
        <v>30.058625498007959</v>
      </c>
      <c r="Q35" s="35">
        <f>C8</f>
        <v>6.2160980007138154</v>
      </c>
      <c r="R35" s="35">
        <f>C9</f>
        <v>15.96</v>
      </c>
      <c r="S35" s="35">
        <f>C10</f>
        <v>25.81</v>
      </c>
      <c r="T35" s="35">
        <f>C11</f>
        <v>29.805</v>
      </c>
      <c r="U35" s="35">
        <f>C12</f>
        <v>34.072500000000012</v>
      </c>
      <c r="V35" s="35">
        <f>C13</f>
        <v>53.13</v>
      </c>
    </row>
    <row r="36" spans="1:22" ht="14.5" x14ac:dyDescent="0.35">
      <c r="A36" s="20" t="s">
        <v>30</v>
      </c>
      <c r="B36">
        <v>18</v>
      </c>
      <c r="C36">
        <v>17.954999999999998</v>
      </c>
      <c r="D36">
        <v>0</v>
      </c>
      <c r="E36">
        <v>15006.579449999999</v>
      </c>
      <c r="F36" s="28"/>
      <c r="G36" s="28"/>
      <c r="H36" s="28"/>
      <c r="I36" s="28"/>
      <c r="J36" s="28">
        <v>2</v>
      </c>
      <c r="N36" s="19" t="s">
        <v>32</v>
      </c>
      <c r="O36" s="34">
        <f>C20</f>
        <v>478</v>
      </c>
      <c r="P36" s="35">
        <f>C21</f>
        <v>30.94809623430962</v>
      </c>
      <c r="Q36" s="35">
        <f>C22</f>
        <v>6.0549152664427357</v>
      </c>
      <c r="R36" s="35">
        <f>C23</f>
        <v>17.195</v>
      </c>
      <c r="S36" s="35">
        <f>C24</f>
        <v>26.528749999999999</v>
      </c>
      <c r="T36" s="35">
        <f>C25</f>
        <v>30.79</v>
      </c>
      <c r="U36" s="35">
        <f>C26</f>
        <v>35.174999999999997</v>
      </c>
      <c r="V36" s="35">
        <f>C27</f>
        <v>49.06</v>
      </c>
    </row>
    <row r="37" spans="1:22" ht="14.5" x14ac:dyDescent="0.35">
      <c r="A37" s="29">
        <v>0.25</v>
      </c>
      <c r="B37">
        <v>28</v>
      </c>
      <c r="C37">
        <v>24.631250000000001</v>
      </c>
      <c r="D37">
        <v>0</v>
      </c>
      <c r="E37">
        <v>18240.734424999999</v>
      </c>
      <c r="F37" s="25"/>
      <c r="G37" s="25"/>
      <c r="H37" s="25"/>
      <c r="I37" s="25"/>
      <c r="J37" s="25">
        <v>2</v>
      </c>
      <c r="N37" s="19" t="s">
        <v>33</v>
      </c>
      <c r="O37" s="34">
        <f>C33</f>
        <v>196</v>
      </c>
      <c r="P37" s="35">
        <f>C34</f>
        <v>28.061454081632661</v>
      </c>
      <c r="Q37" s="35">
        <f>C35</f>
        <v>5.0018876747385281</v>
      </c>
      <c r="R37" s="35">
        <f>C36</f>
        <v>17.954999999999998</v>
      </c>
      <c r="S37" s="35">
        <f>C37</f>
        <v>24.631250000000001</v>
      </c>
      <c r="T37" s="35">
        <f>C38</f>
        <v>27.6</v>
      </c>
      <c r="U37" s="35">
        <f>C39</f>
        <v>30.114999999999998</v>
      </c>
      <c r="V37" s="35">
        <f>C40</f>
        <v>41.91</v>
      </c>
    </row>
    <row r="38" spans="1:22" ht="14.5" x14ac:dyDescent="0.35">
      <c r="A38" s="30">
        <v>0.5</v>
      </c>
      <c r="B38">
        <v>40</v>
      </c>
      <c r="C38">
        <v>27.6</v>
      </c>
      <c r="D38">
        <v>1</v>
      </c>
      <c r="E38">
        <v>20777.558335000002</v>
      </c>
      <c r="F38" s="28"/>
      <c r="G38" s="28"/>
      <c r="H38" s="28"/>
      <c r="I38" s="28"/>
      <c r="J38" s="28">
        <v>2</v>
      </c>
      <c r="N38" s="19" t="s">
        <v>34</v>
      </c>
      <c r="O38" s="34">
        <f>C46</f>
        <v>162</v>
      </c>
      <c r="P38" s="35">
        <f>C47</f>
        <v>34.845432098765443</v>
      </c>
      <c r="Q38" s="35">
        <f>C48</f>
        <v>4.7369252349700641</v>
      </c>
      <c r="R38" s="35">
        <f>C49</f>
        <v>17.765000000000001</v>
      </c>
      <c r="S38" s="35">
        <f>C50</f>
        <v>31.692499999999999</v>
      </c>
      <c r="T38" s="35">
        <f>C51</f>
        <v>34.650000000000013</v>
      </c>
      <c r="U38" s="35">
        <f>C52</f>
        <v>37.027500000000003</v>
      </c>
      <c r="V38" s="35">
        <f>C53</f>
        <v>52.58</v>
      </c>
    </row>
    <row r="39" spans="1:22" ht="14.5" x14ac:dyDescent="0.35">
      <c r="A39" s="29">
        <v>0.75</v>
      </c>
      <c r="B39">
        <v>52</v>
      </c>
      <c r="C39">
        <v>30.114999999999998</v>
      </c>
      <c r="D39">
        <v>2</v>
      </c>
      <c r="E39">
        <v>24485.631697500001</v>
      </c>
      <c r="F39" s="25"/>
      <c r="G39" s="25"/>
      <c r="H39" s="25"/>
      <c r="I39" s="25"/>
      <c r="J39" s="25">
        <v>2</v>
      </c>
    </row>
    <row r="40" spans="1:22" ht="14.5" x14ac:dyDescent="0.35">
      <c r="A40" s="20" t="s">
        <v>31</v>
      </c>
      <c r="B40">
        <v>64</v>
      </c>
      <c r="C40">
        <v>41.91</v>
      </c>
      <c r="D40">
        <v>5</v>
      </c>
      <c r="E40">
        <v>29523.1656</v>
      </c>
      <c r="F40" s="28"/>
      <c r="G40" s="28"/>
      <c r="H40" s="28"/>
      <c r="I40" s="28"/>
      <c r="J40" s="28">
        <v>2</v>
      </c>
    </row>
    <row r="41" spans="1:22" x14ac:dyDescent="0.3">
      <c r="B41" s="23"/>
      <c r="C41" s="24"/>
      <c r="D41" s="23"/>
    </row>
    <row r="42" spans="1:22" x14ac:dyDescent="0.3">
      <c r="A42" s="31"/>
    </row>
    <row r="43" spans="1:22" x14ac:dyDescent="0.3">
      <c r="A43" s="19" t="s">
        <v>34</v>
      </c>
    </row>
    <row r="45" spans="1:22" ht="26" x14ac:dyDescent="0.3">
      <c r="B45" s="20" t="s">
        <v>19</v>
      </c>
      <c r="C45" s="20" t="s">
        <v>20</v>
      </c>
      <c r="D45" s="20" t="s">
        <v>21</v>
      </c>
      <c r="E45" s="20" t="s">
        <v>22</v>
      </c>
      <c r="F45" s="20" t="s">
        <v>23</v>
      </c>
      <c r="G45" s="20" t="s">
        <v>24</v>
      </c>
      <c r="H45" s="20" t="s">
        <v>25</v>
      </c>
      <c r="I45" s="20" t="s">
        <v>26</v>
      </c>
      <c r="J45" s="20" t="s">
        <v>27</v>
      </c>
    </row>
    <row r="46" spans="1:22" ht="14.5" x14ac:dyDescent="0.35">
      <c r="A46" s="22" t="s">
        <v>28</v>
      </c>
      <c r="B46">
        <v>162</v>
      </c>
      <c r="C46">
        <v>162</v>
      </c>
      <c r="D46">
        <v>162</v>
      </c>
      <c r="E46">
        <v>162</v>
      </c>
      <c r="F46" s="25">
        <v>59</v>
      </c>
      <c r="G46" s="25">
        <v>103</v>
      </c>
      <c r="H46" s="25">
        <v>10</v>
      </c>
      <c r="I46" s="25">
        <v>152</v>
      </c>
      <c r="J46" s="25">
        <v>3</v>
      </c>
    </row>
    <row r="47" spans="1:22" ht="14.5" x14ac:dyDescent="0.35">
      <c r="A47" s="20" t="s">
        <v>29</v>
      </c>
      <c r="B47">
        <v>40.376543209876537</v>
      </c>
      <c r="C47">
        <v>34.845432098765443</v>
      </c>
      <c r="D47">
        <v>1.166666666666667</v>
      </c>
      <c r="E47">
        <v>40761.308557962977</v>
      </c>
      <c r="F47" s="28"/>
      <c r="G47" s="28"/>
      <c r="H47" s="28"/>
      <c r="I47" s="28"/>
      <c r="J47" s="28">
        <v>3</v>
      </c>
    </row>
    <row r="48" spans="1:22" ht="14.5" x14ac:dyDescent="0.35">
      <c r="A48" s="22" t="s">
        <v>0</v>
      </c>
      <c r="B48">
        <v>14.47251214724516</v>
      </c>
      <c r="C48">
        <v>4.7369252349700641</v>
      </c>
      <c r="D48">
        <v>1.137994312771651</v>
      </c>
      <c r="E48">
        <v>6165.9555870900394</v>
      </c>
      <c r="F48" s="25"/>
      <c r="G48" s="25"/>
      <c r="H48" s="25"/>
      <c r="I48" s="25"/>
      <c r="J48" s="25">
        <v>3</v>
      </c>
    </row>
    <row r="49" spans="1:22" ht="14.5" x14ac:dyDescent="0.35">
      <c r="A49" s="20" t="s">
        <v>30</v>
      </c>
      <c r="B49">
        <v>18</v>
      </c>
      <c r="C49">
        <v>17.765000000000001</v>
      </c>
      <c r="D49">
        <v>0</v>
      </c>
      <c r="E49">
        <v>30063.580549999999</v>
      </c>
      <c r="F49" s="28"/>
      <c r="G49" s="28"/>
      <c r="H49" s="28"/>
      <c r="I49" s="28"/>
      <c r="J49" s="28">
        <v>3</v>
      </c>
    </row>
    <row r="50" spans="1:22" ht="14.5" x14ac:dyDescent="0.35">
      <c r="A50" s="29">
        <v>0.25</v>
      </c>
      <c r="B50">
        <v>27</v>
      </c>
      <c r="C50">
        <v>31.692499999999999</v>
      </c>
      <c r="D50">
        <v>0</v>
      </c>
      <c r="E50">
        <v>36203.1256125</v>
      </c>
      <c r="F50" s="25"/>
      <c r="G50" s="25"/>
      <c r="H50" s="25"/>
      <c r="I50" s="25"/>
      <c r="J50" s="25">
        <v>3</v>
      </c>
    </row>
    <row r="51" spans="1:22" ht="14.5" x14ac:dyDescent="0.35">
      <c r="A51" s="30">
        <v>0.5</v>
      </c>
      <c r="B51">
        <v>42</v>
      </c>
      <c r="C51">
        <v>34.650000000000013</v>
      </c>
      <c r="D51">
        <v>1</v>
      </c>
      <c r="E51">
        <v>39854.111649999999</v>
      </c>
      <c r="F51" s="28"/>
      <c r="G51" s="28"/>
      <c r="H51" s="28"/>
      <c r="I51" s="28"/>
      <c r="J51" s="28">
        <v>3</v>
      </c>
    </row>
    <row r="52" spans="1:22" ht="14.5" x14ac:dyDescent="0.35">
      <c r="A52" s="29">
        <v>0.75</v>
      </c>
      <c r="B52">
        <v>52.75</v>
      </c>
      <c r="C52">
        <v>37.027500000000003</v>
      </c>
      <c r="D52">
        <v>2</v>
      </c>
      <c r="E52">
        <v>44481.999400000001</v>
      </c>
      <c r="F52" s="25"/>
      <c r="G52" s="25"/>
      <c r="H52" s="25"/>
      <c r="I52" s="25"/>
      <c r="J52" s="25">
        <v>3</v>
      </c>
    </row>
    <row r="53" spans="1:22" ht="14.5" x14ac:dyDescent="0.35">
      <c r="A53" s="20" t="s">
        <v>31</v>
      </c>
      <c r="B53">
        <v>64</v>
      </c>
      <c r="C53">
        <v>52.58</v>
      </c>
      <c r="D53">
        <v>4</v>
      </c>
      <c r="E53">
        <v>63770.428010000003</v>
      </c>
      <c r="F53" s="28"/>
      <c r="G53" s="28"/>
      <c r="H53" s="28"/>
      <c r="I53" s="28"/>
      <c r="J53" s="28">
        <v>3</v>
      </c>
    </row>
    <row r="63" spans="1:22" x14ac:dyDescent="0.3">
      <c r="N63" s="19" t="s">
        <v>37</v>
      </c>
    </row>
    <row r="64" spans="1:22" x14ac:dyDescent="0.3">
      <c r="O64" s="19" t="s">
        <v>28</v>
      </c>
      <c r="P64" s="19" t="s">
        <v>29</v>
      </c>
      <c r="Q64" s="19" t="s">
        <v>0</v>
      </c>
      <c r="R64" s="19" t="s">
        <v>30</v>
      </c>
      <c r="S64" s="21">
        <v>0.25</v>
      </c>
      <c r="T64" s="21">
        <v>0.5</v>
      </c>
      <c r="U64" s="21">
        <v>0.75</v>
      </c>
      <c r="V64" s="19" t="s">
        <v>31</v>
      </c>
    </row>
    <row r="65" spans="14:22" x14ac:dyDescent="0.3">
      <c r="N65" s="19" t="s">
        <v>18</v>
      </c>
      <c r="O65" s="34">
        <f>D6</f>
        <v>502</v>
      </c>
      <c r="P65" s="34">
        <f>D7</f>
        <v>0.95617529880478092</v>
      </c>
      <c r="Q65" s="34">
        <f>D8</f>
        <v>1.1538669313905761</v>
      </c>
      <c r="R65" s="34">
        <f>D9</f>
        <v>0</v>
      </c>
      <c r="S65" s="34">
        <f>D10</f>
        <v>0</v>
      </c>
      <c r="T65" s="34">
        <f>D11</f>
        <v>1</v>
      </c>
      <c r="U65" s="34">
        <f>D12</f>
        <v>2</v>
      </c>
      <c r="V65" s="19">
        <f>L25</f>
        <v>0</v>
      </c>
    </row>
    <row r="66" spans="14:22" x14ac:dyDescent="0.3">
      <c r="N66" s="19" t="s">
        <v>32</v>
      </c>
      <c r="O66" s="34">
        <f>D20</f>
        <v>478</v>
      </c>
      <c r="P66" s="34">
        <f>D21</f>
        <v>1.1610878661087869</v>
      </c>
      <c r="Q66" s="34">
        <f>D22</f>
        <v>1.262751508301728</v>
      </c>
      <c r="R66" s="34">
        <f>D23</f>
        <v>0</v>
      </c>
      <c r="S66" s="34">
        <f>D24</f>
        <v>0</v>
      </c>
      <c r="T66" s="34">
        <f>D25</f>
        <v>1</v>
      </c>
      <c r="U66" s="34">
        <f>D26</f>
        <v>2</v>
      </c>
      <c r="V66" s="34">
        <f>D27</f>
        <v>5</v>
      </c>
    </row>
    <row r="67" spans="14:22" x14ac:dyDescent="0.3">
      <c r="N67" s="19" t="s">
        <v>33</v>
      </c>
      <c r="O67" s="19">
        <v>380</v>
      </c>
      <c r="P67" s="34">
        <f>D34</f>
        <v>1.2295918367346941</v>
      </c>
      <c r="Q67" s="34">
        <f>D34</f>
        <v>1.2295918367346941</v>
      </c>
      <c r="R67" s="34">
        <f>D36</f>
        <v>0</v>
      </c>
      <c r="S67" s="34">
        <f>D37</f>
        <v>0</v>
      </c>
      <c r="T67" s="34">
        <f>D38</f>
        <v>1</v>
      </c>
      <c r="U67" s="34">
        <f>D39</f>
        <v>2</v>
      </c>
      <c r="V67" s="34">
        <f>D40</f>
        <v>5</v>
      </c>
    </row>
    <row r="68" spans="14:22" x14ac:dyDescent="0.3">
      <c r="N68" s="19" t="s">
        <v>34</v>
      </c>
      <c r="O68" s="34">
        <f>D46</f>
        <v>162</v>
      </c>
      <c r="P68" s="34">
        <f>D47</f>
        <v>1.166666666666667</v>
      </c>
      <c r="Q68" s="34">
        <f>D48</f>
        <v>1.137994312771651</v>
      </c>
      <c r="R68" s="34">
        <f>D49</f>
        <v>0</v>
      </c>
      <c r="S68" s="34">
        <f>D50</f>
        <v>0</v>
      </c>
      <c r="T68" s="34">
        <f>D51</f>
        <v>1</v>
      </c>
      <c r="U68" s="34">
        <f>D52</f>
        <v>2</v>
      </c>
      <c r="V68" s="34">
        <f>D53</f>
        <v>4</v>
      </c>
    </row>
    <row r="87" spans="1:22" ht="14.5" x14ac:dyDescent="0.35">
      <c r="A87" s="3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</row>
    <row r="93" spans="1:22" x14ac:dyDescent="0.3">
      <c r="N93" s="19" t="s">
        <v>38</v>
      </c>
    </row>
    <row r="94" spans="1:22" x14ac:dyDescent="0.3">
      <c r="O94" s="19" t="s">
        <v>28</v>
      </c>
      <c r="P94" s="19" t="s">
        <v>29</v>
      </c>
      <c r="Q94" s="19" t="s">
        <v>0</v>
      </c>
      <c r="R94" s="19" t="s">
        <v>30</v>
      </c>
      <c r="S94" s="21">
        <v>0.25</v>
      </c>
      <c r="T94" s="21">
        <v>0.5</v>
      </c>
      <c r="U94" s="21">
        <v>0.75</v>
      </c>
      <c r="V94" s="19" t="s">
        <v>31</v>
      </c>
    </row>
    <row r="95" spans="1:22" x14ac:dyDescent="0.3">
      <c r="N95" s="19" t="s">
        <v>18</v>
      </c>
      <c r="O95" s="34">
        <f>E6</f>
        <v>502</v>
      </c>
      <c r="P95" s="37">
        <f>E7</f>
        <v>3843.994230478088</v>
      </c>
      <c r="Q95" s="36">
        <f>E9</f>
        <v>1121.8739</v>
      </c>
      <c r="R95" s="37">
        <f>E9</f>
        <v>1121.8739</v>
      </c>
      <c r="S95" s="37">
        <f>E10</f>
        <v>2228.8821375000002</v>
      </c>
      <c r="T95" s="37">
        <f>E11</f>
        <v>3764.0879</v>
      </c>
      <c r="U95" s="37">
        <f>E26</f>
        <v>12235.3364</v>
      </c>
      <c r="V95" s="37">
        <f>E13</f>
        <v>6986.6970000000001</v>
      </c>
    </row>
    <row r="96" spans="1:22" x14ac:dyDescent="0.3">
      <c r="N96" s="19" t="s">
        <v>32</v>
      </c>
      <c r="O96" s="34">
        <f>E20</f>
        <v>478</v>
      </c>
      <c r="P96" s="37">
        <f>E21</f>
        <v>10544.519101315889</v>
      </c>
      <c r="Q96" s="36">
        <f>E22</f>
        <v>2165.2203696659039</v>
      </c>
      <c r="R96" s="37">
        <f>E23</f>
        <v>7045.4989999999998</v>
      </c>
      <c r="S96" s="37">
        <f>E24</f>
        <v>8604.7031124999994</v>
      </c>
      <c r="T96" s="37">
        <f>E25</f>
        <v>10527.21875</v>
      </c>
      <c r="U96" s="37">
        <f>E26</f>
        <v>12235.3364</v>
      </c>
      <c r="V96" s="37">
        <f>E27</f>
        <v>14988.432000000001</v>
      </c>
    </row>
    <row r="97" spans="14:22" x14ac:dyDescent="0.3">
      <c r="N97" s="19" t="s">
        <v>33</v>
      </c>
      <c r="O97" s="34">
        <f>E33</f>
        <v>196</v>
      </c>
      <c r="P97" s="37">
        <f>E34</f>
        <v>21339.427399183671</v>
      </c>
      <c r="Q97" s="36">
        <f>E35</f>
        <v>3878.635213383372</v>
      </c>
      <c r="R97" s="37">
        <f>E36</f>
        <v>15006.579449999999</v>
      </c>
      <c r="S97" s="37">
        <f>E37</f>
        <v>18240.734424999999</v>
      </c>
      <c r="T97" s="37">
        <f>E38</f>
        <v>20777.558335000002</v>
      </c>
      <c r="U97" s="37">
        <f>E39</f>
        <v>24485.631697500001</v>
      </c>
      <c r="V97" s="37">
        <f>E40</f>
        <v>29523.1656</v>
      </c>
    </row>
    <row r="98" spans="14:22" x14ac:dyDescent="0.3">
      <c r="N98" s="19" t="s">
        <v>34</v>
      </c>
      <c r="O98" s="34">
        <f>E46</f>
        <v>162</v>
      </c>
      <c r="P98" s="37">
        <f>E47</f>
        <v>40761.308557962977</v>
      </c>
      <c r="Q98" s="36">
        <f>E48</f>
        <v>6165.9555870900394</v>
      </c>
      <c r="R98" s="37">
        <f>E49</f>
        <v>30063.580549999999</v>
      </c>
      <c r="S98" s="37">
        <f>E50</f>
        <v>36203.1256125</v>
      </c>
      <c r="T98" s="37">
        <f>E51</f>
        <v>39854.111649999999</v>
      </c>
      <c r="U98" s="37">
        <f>E52</f>
        <v>44481.999400000001</v>
      </c>
      <c r="V98" s="37">
        <f>E53</f>
        <v>63770.428010000003</v>
      </c>
    </row>
    <row r="125" spans="14:23" x14ac:dyDescent="0.3">
      <c r="N125" s="19" t="s">
        <v>39</v>
      </c>
      <c r="U125" s="19" t="s">
        <v>42</v>
      </c>
    </row>
    <row r="126" spans="14:23" x14ac:dyDescent="0.3">
      <c r="O126" s="19" t="s">
        <v>40</v>
      </c>
      <c r="P126" s="19" t="s">
        <v>41</v>
      </c>
      <c r="S126" s="21"/>
      <c r="T126" s="21"/>
      <c r="V126" s="19" t="s">
        <v>43</v>
      </c>
      <c r="W126" s="19" t="s">
        <v>44</v>
      </c>
    </row>
    <row r="127" spans="14:23" x14ac:dyDescent="0.3">
      <c r="N127" s="19" t="s">
        <v>18</v>
      </c>
      <c r="O127" s="34">
        <f>F6</f>
        <v>242</v>
      </c>
      <c r="P127" s="37">
        <f>G6</f>
        <v>260</v>
      </c>
      <c r="Q127" s="36"/>
      <c r="R127" s="37"/>
      <c r="S127" s="37"/>
      <c r="T127" s="37"/>
      <c r="U127" s="19" t="s">
        <v>18</v>
      </c>
      <c r="V127" s="34">
        <f>H6</f>
        <v>502</v>
      </c>
      <c r="W127" s="34">
        <f>I6</f>
        <v>0</v>
      </c>
    </row>
    <row r="128" spans="14:23" x14ac:dyDescent="0.3">
      <c r="N128" s="19" t="s">
        <v>32</v>
      </c>
      <c r="O128" s="34">
        <f>F20</f>
        <v>261</v>
      </c>
      <c r="P128" s="37">
        <f>G20</f>
        <v>217</v>
      </c>
      <c r="Q128" s="36"/>
      <c r="R128" s="37"/>
      <c r="S128" s="37"/>
      <c r="T128" s="37"/>
      <c r="U128" s="19" t="s">
        <v>32</v>
      </c>
      <c r="V128" s="34">
        <f>H20</f>
        <v>471</v>
      </c>
      <c r="W128" s="34">
        <f>I20</f>
        <v>7</v>
      </c>
    </row>
    <row r="129" spans="14:23" x14ac:dyDescent="0.3">
      <c r="N129" s="19" t="s">
        <v>33</v>
      </c>
      <c r="O129" s="34">
        <f>F33</f>
        <v>100</v>
      </c>
      <c r="P129" s="37">
        <f>G33</f>
        <v>96</v>
      </c>
      <c r="Q129" s="36"/>
      <c r="R129" s="37"/>
      <c r="S129" s="37"/>
      <c r="T129" s="37"/>
      <c r="U129" s="19" t="s">
        <v>33</v>
      </c>
      <c r="V129" s="34">
        <f>H33</f>
        <v>81</v>
      </c>
      <c r="W129" s="34">
        <f>I33</f>
        <v>115</v>
      </c>
    </row>
    <row r="130" spans="14:23" x14ac:dyDescent="0.3">
      <c r="N130" s="19" t="s">
        <v>34</v>
      </c>
      <c r="O130" s="34">
        <f>F46</f>
        <v>59</v>
      </c>
      <c r="P130" s="37">
        <f>G46</f>
        <v>103</v>
      </c>
      <c r="Q130" s="36"/>
      <c r="R130" s="37"/>
      <c r="S130" s="37"/>
      <c r="T130" s="37"/>
      <c r="U130" s="19" t="s">
        <v>34</v>
      </c>
      <c r="V130" s="34">
        <f>H46</f>
        <v>10</v>
      </c>
      <c r="W130" s="34">
        <f>I46</f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isiu1</dc:creator>
  <cp:lastModifiedBy>isiu1</cp:lastModifiedBy>
  <dcterms:created xsi:type="dcterms:W3CDTF">2022-02-02T16:44:57Z</dcterms:created>
  <dcterms:modified xsi:type="dcterms:W3CDTF">2022-02-04T19:51:24Z</dcterms:modified>
</cp:coreProperties>
</file>