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68" windowWidth="14244" windowHeight="95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3" i="1"/>
  <c r="E7"/>
  <c r="E11"/>
  <c r="E15"/>
  <c r="G15"/>
  <c r="G16" s="1"/>
  <c r="G18" s="1"/>
  <c r="E19"/>
  <c r="G22"/>
  <c r="E23"/>
  <c r="G23"/>
  <c r="G24" s="1"/>
  <c r="E28"/>
  <c r="E33"/>
  <c r="D32"/>
  <c r="D28"/>
  <c r="D36"/>
  <c r="E37" s="1"/>
</calcChain>
</file>

<file path=xl/sharedStrings.xml><?xml version="1.0" encoding="utf-8"?>
<sst xmlns="http://schemas.openxmlformats.org/spreadsheetml/2006/main" count="59" uniqueCount="26">
  <si>
    <t>SEATPOS</t>
  </si>
  <si>
    <t>MANUSE</t>
  </si>
  <si>
    <t>1.00</t>
  </si>
  <si>
    <t>2.00</t>
  </si>
  <si>
    <t>0.00</t>
  </si>
  <si>
    <t>3.00</t>
  </si>
  <si>
    <t>MANUSE_sum</t>
  </si>
  <si>
    <t>MANUSE_ratio</t>
  </si>
  <si>
    <t>0.28</t>
  </si>
  <si>
    <t>0.72</t>
  </si>
  <si>
    <t>0.30</t>
  </si>
  <si>
    <t>0.70</t>
  </si>
  <si>
    <t>0.40</t>
  </si>
  <si>
    <t>0.27</t>
  </si>
  <si>
    <t>0.73</t>
  </si>
  <si>
    <t>0.95</t>
  </si>
  <si>
    <t>INJSEV</t>
  </si>
  <si>
    <t>4.00</t>
  </si>
  <si>
    <t>0.4</t>
  </si>
  <si>
    <t>dla 1</t>
  </si>
  <si>
    <t>dla 2</t>
  </si>
  <si>
    <t>0.22</t>
  </si>
  <si>
    <t>0.78</t>
  </si>
  <si>
    <t>0.2</t>
  </si>
  <si>
    <t>0.6</t>
  </si>
  <si>
    <t>0.05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</si>
</sst>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8"/>
      <color rgb="FF000000"/>
      <name val="Segoe UI"/>
      <family val="2"/>
      <charset val="238"/>
    </font>
    <font>
      <sz val="8"/>
      <color rgb="FF000000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vertical="top" wrapText="1"/>
    </xf>
    <xf numFmtId="0" fontId="1" fillId="3" borderId="0" xfId="0" applyFont="1" applyFill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top" wrapText="1"/>
    </xf>
    <xf numFmtId="0" fontId="2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13" workbookViewId="0">
      <selection activeCell="D24" sqref="D24"/>
    </sheetView>
  </sheetViews>
  <sheetFormatPr defaultRowHeight="13.8"/>
  <cols>
    <col min="3" max="4" width="10.796875" customWidth="1"/>
    <col min="5" max="5" width="10.3984375" customWidth="1"/>
    <col min="13" max="13" width="12.19921875" bestFit="1" customWidth="1"/>
  </cols>
  <sheetData>
    <row r="1" spans="1:12">
      <c r="A1" s="1" t="s">
        <v>0</v>
      </c>
      <c r="B1" s="1" t="s">
        <v>1</v>
      </c>
      <c r="C1" s="1" t="s">
        <v>6</v>
      </c>
      <c r="D1" s="11" t="s">
        <v>7</v>
      </c>
    </row>
    <row r="2" spans="1:12">
      <c r="A2" s="1">
        <v>1</v>
      </c>
      <c r="B2" s="2" t="s">
        <v>2</v>
      </c>
      <c r="C2" s="3">
        <v>3152</v>
      </c>
      <c r="D2" s="11" t="s">
        <v>21</v>
      </c>
    </row>
    <row r="3" spans="1:12">
      <c r="A3" s="1">
        <v>1</v>
      </c>
      <c r="B3" s="3" t="s">
        <v>3</v>
      </c>
      <c r="C3" s="3">
        <v>11512</v>
      </c>
      <c r="D3" s="11" t="s">
        <v>22</v>
      </c>
      <c r="E3">
        <f>SUM(C2:C3)</f>
        <v>14664</v>
      </c>
    </row>
    <row r="4" spans="1:12">
      <c r="A4" s="1">
        <v>1</v>
      </c>
      <c r="B4" s="1">
        <v>3</v>
      </c>
      <c r="C4" s="9">
        <v>372</v>
      </c>
      <c r="D4" s="11" t="s">
        <v>18</v>
      </c>
    </row>
    <row r="5" spans="1:12">
      <c r="A5" s="1">
        <v>1</v>
      </c>
      <c r="B5" s="1">
        <v>4</v>
      </c>
      <c r="C5" s="9">
        <v>1222</v>
      </c>
      <c r="D5" s="11" t="s">
        <v>23</v>
      </c>
    </row>
    <row r="6" spans="1:12">
      <c r="A6" s="7">
        <v>2</v>
      </c>
      <c r="B6" s="8" t="s">
        <v>2</v>
      </c>
      <c r="C6" s="9">
        <v>1097</v>
      </c>
      <c r="D6" s="12" t="s">
        <v>8</v>
      </c>
      <c r="G6" s="3"/>
      <c r="H6" s="3"/>
      <c r="I6" s="3"/>
      <c r="J6" s="5"/>
      <c r="L6" s="6"/>
    </row>
    <row r="7" spans="1:12">
      <c r="A7" s="7">
        <v>2</v>
      </c>
      <c r="B7" s="9" t="s">
        <v>3</v>
      </c>
      <c r="C7" s="9">
        <v>2763</v>
      </c>
      <c r="D7" s="12" t="s">
        <v>9</v>
      </c>
      <c r="E7">
        <f>SUM(C6:C7)</f>
        <v>3860</v>
      </c>
      <c r="G7" s="3"/>
      <c r="H7" s="3"/>
      <c r="I7" s="3"/>
      <c r="J7" s="5"/>
      <c r="L7" s="6"/>
    </row>
    <row r="8" spans="1:12">
      <c r="A8" s="7">
        <v>2</v>
      </c>
      <c r="B8" s="9" t="s">
        <v>5</v>
      </c>
      <c r="C8" s="9">
        <v>372</v>
      </c>
      <c r="D8" s="12" t="s">
        <v>18</v>
      </c>
      <c r="G8" s="3"/>
      <c r="H8" s="3"/>
      <c r="I8" s="3"/>
      <c r="J8" s="5"/>
      <c r="L8" s="6"/>
    </row>
    <row r="9" spans="1:12">
      <c r="A9" s="7">
        <v>2</v>
      </c>
      <c r="B9" s="9">
        <v>4</v>
      </c>
      <c r="C9" s="9">
        <v>1222</v>
      </c>
      <c r="D9" s="11" t="s">
        <v>23</v>
      </c>
      <c r="G9" s="3"/>
      <c r="H9" s="3"/>
      <c r="I9" s="3"/>
      <c r="J9" s="5"/>
      <c r="L9" s="6"/>
    </row>
    <row r="10" spans="1:12">
      <c r="A10">
        <v>3</v>
      </c>
      <c r="B10" s="2" t="s">
        <v>2</v>
      </c>
      <c r="C10" s="3">
        <v>1425</v>
      </c>
      <c r="D10" s="12" t="s">
        <v>10</v>
      </c>
      <c r="G10" s="3"/>
      <c r="H10" s="3"/>
      <c r="I10" s="3"/>
      <c r="J10" s="5"/>
      <c r="L10" s="6"/>
    </row>
    <row r="11" spans="1:12">
      <c r="A11">
        <v>3</v>
      </c>
      <c r="B11" s="3" t="s">
        <v>3</v>
      </c>
      <c r="C11" s="3">
        <v>3330</v>
      </c>
      <c r="D11" s="12" t="s">
        <v>11</v>
      </c>
      <c r="E11">
        <f>SUM(C10:C11)</f>
        <v>4755</v>
      </c>
      <c r="G11" s="3"/>
      <c r="H11" s="3"/>
      <c r="I11" s="3"/>
      <c r="J11" s="5"/>
      <c r="L11" s="6"/>
    </row>
    <row r="12" spans="1:12">
      <c r="A12">
        <v>3</v>
      </c>
      <c r="B12" s="3" t="s">
        <v>5</v>
      </c>
      <c r="C12" s="9">
        <v>372</v>
      </c>
      <c r="D12" s="12" t="s">
        <v>18</v>
      </c>
      <c r="G12" s="3"/>
      <c r="H12" s="3"/>
      <c r="I12" s="3"/>
      <c r="J12" s="5"/>
      <c r="L12" s="6"/>
    </row>
    <row r="13" spans="1:12">
      <c r="A13">
        <v>3</v>
      </c>
      <c r="B13" s="3">
        <v>4</v>
      </c>
      <c r="C13" s="9">
        <v>1222</v>
      </c>
      <c r="D13" s="11" t="s">
        <v>23</v>
      </c>
      <c r="G13" s="3"/>
      <c r="H13" s="3"/>
      <c r="I13" s="3"/>
      <c r="J13" s="5"/>
      <c r="L13" s="6"/>
    </row>
    <row r="14" spans="1:12">
      <c r="A14" s="7">
        <v>4</v>
      </c>
      <c r="B14" s="8" t="s">
        <v>2</v>
      </c>
      <c r="C14" s="9">
        <v>669</v>
      </c>
      <c r="D14" s="12" t="s">
        <v>12</v>
      </c>
      <c r="G14" s="3" t="s">
        <v>19</v>
      </c>
      <c r="H14" s="3"/>
      <c r="I14" s="3"/>
      <c r="J14" s="5"/>
      <c r="L14" s="6"/>
    </row>
    <row r="15" spans="1:12">
      <c r="A15" s="7">
        <v>4</v>
      </c>
      <c r="B15" s="9" t="s">
        <v>3</v>
      </c>
      <c r="C15" s="9">
        <v>1004</v>
      </c>
      <c r="D15" s="12" t="s">
        <v>24</v>
      </c>
      <c r="E15">
        <f>SUM(C14:C15)</f>
        <v>1673</v>
      </c>
      <c r="G15" s="3">
        <f>SUM(C6,C10,C14,C18,C22)</f>
        <v>3583</v>
      </c>
      <c r="H15" s="3"/>
      <c r="I15" s="3"/>
      <c r="J15" s="5"/>
      <c r="L15" s="6"/>
    </row>
    <row r="16" spans="1:12">
      <c r="A16" s="7">
        <v>4</v>
      </c>
      <c r="B16" s="9" t="s">
        <v>5</v>
      </c>
      <c r="C16" s="9">
        <v>372</v>
      </c>
      <c r="D16" s="12" t="s">
        <v>18</v>
      </c>
      <c r="G16" s="3">
        <f>G15*0.52</f>
        <v>1863.16</v>
      </c>
      <c r="H16" s="3"/>
      <c r="I16" s="3"/>
      <c r="J16" s="5"/>
      <c r="L16" s="6"/>
    </row>
    <row r="17" spans="1:13">
      <c r="A17" s="7">
        <v>4</v>
      </c>
      <c r="B17" s="9">
        <v>4</v>
      </c>
      <c r="C17" s="9">
        <v>1222</v>
      </c>
      <c r="D17" s="11" t="s">
        <v>23</v>
      </c>
      <c r="G17" s="3"/>
      <c r="H17" s="3"/>
      <c r="I17" s="3"/>
      <c r="J17" s="5"/>
      <c r="L17" s="6"/>
    </row>
    <row r="18" spans="1:13">
      <c r="A18">
        <v>5</v>
      </c>
      <c r="B18" s="2" t="s">
        <v>2</v>
      </c>
      <c r="C18" s="3">
        <v>198</v>
      </c>
      <c r="D18" s="12" t="s">
        <v>13</v>
      </c>
      <c r="G18" s="3">
        <f>G16/5</f>
        <v>372.63200000000001</v>
      </c>
      <c r="H18" s="3"/>
      <c r="I18" s="3"/>
      <c r="J18" s="5"/>
      <c r="L18" s="6"/>
    </row>
    <row r="19" spans="1:13">
      <c r="A19">
        <v>5</v>
      </c>
      <c r="B19" s="3" t="s">
        <v>3</v>
      </c>
      <c r="C19" s="3">
        <v>534</v>
      </c>
      <c r="D19" s="12" t="s">
        <v>14</v>
      </c>
      <c r="E19">
        <f>SUM(C18:C19)</f>
        <v>732</v>
      </c>
      <c r="G19" s="3"/>
      <c r="H19" s="3"/>
      <c r="I19" s="3"/>
      <c r="J19" s="5"/>
      <c r="L19" s="6"/>
    </row>
    <row r="20" spans="1:13">
      <c r="A20">
        <v>5</v>
      </c>
      <c r="B20" s="3" t="s">
        <v>5</v>
      </c>
      <c r="C20" s="9">
        <v>372</v>
      </c>
      <c r="D20" s="12" t="s">
        <v>18</v>
      </c>
      <c r="G20" s="3" t="s">
        <v>20</v>
      </c>
      <c r="H20" s="3"/>
      <c r="I20" s="3"/>
      <c r="J20" s="5"/>
      <c r="L20" s="6"/>
    </row>
    <row r="21" spans="1:13">
      <c r="A21">
        <v>5</v>
      </c>
      <c r="B21" s="3">
        <v>4</v>
      </c>
      <c r="C21" s="9">
        <v>1222</v>
      </c>
      <c r="D21" s="11" t="s">
        <v>23</v>
      </c>
      <c r="G21" s="3"/>
      <c r="H21" s="3"/>
      <c r="I21" s="3"/>
      <c r="J21" s="5"/>
      <c r="L21" s="6"/>
    </row>
    <row r="22" spans="1:13">
      <c r="A22" s="7">
        <v>6</v>
      </c>
      <c r="B22" s="8" t="s">
        <v>2</v>
      </c>
      <c r="C22" s="9">
        <v>194</v>
      </c>
      <c r="D22" s="12" t="s">
        <v>15</v>
      </c>
      <c r="G22" s="3">
        <f>SUM(C7,C11,C15,C19,C23)</f>
        <v>7642</v>
      </c>
      <c r="H22" s="3"/>
      <c r="I22" s="3"/>
      <c r="J22" s="5"/>
      <c r="L22" s="6"/>
    </row>
    <row r="23" spans="1:13">
      <c r="A23" s="7">
        <v>6</v>
      </c>
      <c r="B23" s="9" t="s">
        <v>3</v>
      </c>
      <c r="C23" s="9">
        <v>11</v>
      </c>
      <c r="D23" s="12" t="s">
        <v>25</v>
      </c>
      <c r="E23">
        <f>SUM(C22:C23)</f>
        <v>205</v>
      </c>
      <c r="G23" s="3">
        <f>G22*0.8</f>
        <v>6113.6</v>
      </c>
      <c r="H23" s="3"/>
      <c r="I23" s="3"/>
      <c r="J23" s="5"/>
      <c r="L23" s="6"/>
    </row>
    <row r="24" spans="1:13">
      <c r="A24" s="7">
        <v>6</v>
      </c>
      <c r="B24" s="9" t="s">
        <v>5</v>
      </c>
      <c r="C24" s="9">
        <v>372</v>
      </c>
      <c r="D24" s="12" t="s">
        <v>18</v>
      </c>
      <c r="G24" s="3">
        <f>G23/5</f>
        <v>1222.72</v>
      </c>
      <c r="H24" s="3"/>
      <c r="I24" s="3"/>
      <c r="J24" s="5"/>
      <c r="L24" s="6"/>
    </row>
    <row r="25" spans="1:13">
      <c r="A25" s="7">
        <v>6</v>
      </c>
      <c r="B25">
        <v>4</v>
      </c>
      <c r="C25" s="9">
        <v>1222</v>
      </c>
      <c r="D25" s="11" t="s">
        <v>23</v>
      </c>
      <c r="G25" s="3"/>
      <c r="H25" s="3"/>
      <c r="I25" s="3"/>
      <c r="J25" s="5"/>
      <c r="L25" s="6"/>
    </row>
    <row r="26" spans="1:13">
      <c r="G26" s="3"/>
      <c r="H26" s="3"/>
      <c r="I26" s="3"/>
      <c r="J26" s="5"/>
      <c r="L26" s="6"/>
    </row>
    <row r="27" spans="1:13">
      <c r="G27" s="3"/>
      <c r="H27" s="3"/>
      <c r="I27" s="3"/>
      <c r="J27" s="5"/>
      <c r="L27" s="6"/>
    </row>
    <row r="28" spans="1:13">
      <c r="D28">
        <f>SUM(C23,C19,C15,C11,C7)</f>
        <v>7642</v>
      </c>
      <c r="E28">
        <f>E33*D28</f>
        <v>3618.2730240000001</v>
      </c>
      <c r="G28" s="3"/>
      <c r="H28" s="3"/>
      <c r="I28" s="3"/>
      <c r="J28" s="5"/>
      <c r="L28" s="6"/>
    </row>
    <row r="29" spans="1:13">
      <c r="A29" s="1" t="s">
        <v>1</v>
      </c>
      <c r="B29" s="1" t="s">
        <v>16</v>
      </c>
      <c r="G29" s="3"/>
      <c r="H29" s="3"/>
      <c r="I29" s="3"/>
      <c r="J29" s="5"/>
      <c r="L29" s="6"/>
    </row>
    <row r="30" spans="1:13">
      <c r="A30" s="10" t="s">
        <v>2</v>
      </c>
      <c r="B30" s="2" t="s">
        <v>4</v>
      </c>
      <c r="C30" s="3">
        <v>3062</v>
      </c>
      <c r="D30" s="3"/>
      <c r="G30" s="3"/>
      <c r="H30" s="3"/>
      <c r="I30" s="3"/>
      <c r="J30" s="5"/>
      <c r="L30" s="6"/>
    </row>
    <row r="31" spans="1:13">
      <c r="A31" s="10"/>
      <c r="B31" s="3" t="s">
        <v>2</v>
      </c>
      <c r="C31" s="3">
        <v>5165</v>
      </c>
      <c r="D31" s="3"/>
      <c r="J31" s="4"/>
      <c r="L31" s="4"/>
    </row>
    <row r="32" spans="1:13">
      <c r="A32" s="10"/>
      <c r="B32" s="3" t="s">
        <v>5</v>
      </c>
      <c r="C32" s="3">
        <v>5857</v>
      </c>
      <c r="D32" s="13">
        <f>SUM(C30:C33)</f>
        <v>15625</v>
      </c>
      <c r="M32" s="4"/>
    </row>
    <row r="33" spans="1:5">
      <c r="A33" s="10"/>
      <c r="B33" s="3" t="s">
        <v>17</v>
      </c>
      <c r="C33" s="3">
        <v>1541</v>
      </c>
      <c r="D33" s="13"/>
      <c r="E33">
        <f>SUM(C32:C33)/D32</f>
        <v>0.473472</v>
      </c>
    </row>
    <row r="34" spans="1:5">
      <c r="A34" s="10" t="s">
        <v>3</v>
      </c>
      <c r="B34" s="2" t="s">
        <v>4</v>
      </c>
      <c r="C34" s="3">
        <v>24160</v>
      </c>
      <c r="D34" s="3"/>
    </row>
    <row r="35" spans="1:5">
      <c r="A35" s="10"/>
      <c r="B35" s="3" t="s">
        <v>2</v>
      </c>
      <c r="C35" s="3">
        <v>22148</v>
      </c>
      <c r="D35" s="3"/>
    </row>
    <row r="36" spans="1:5">
      <c r="A36" s="10"/>
      <c r="B36" s="3" t="s">
        <v>5</v>
      </c>
      <c r="C36" s="3">
        <v>10378</v>
      </c>
      <c r="D36" s="13">
        <f>SUM(C34:C37)</f>
        <v>57820</v>
      </c>
    </row>
    <row r="37" spans="1:5">
      <c r="A37" s="10"/>
      <c r="B37" s="3" t="s">
        <v>17</v>
      </c>
      <c r="C37" s="3">
        <v>1134</v>
      </c>
      <c r="D37" s="13"/>
      <c r="E37">
        <f>SUM(C36:C37)/D36</f>
        <v>0.19910065721203735</v>
      </c>
    </row>
  </sheetData>
  <mergeCells count="2">
    <mergeCell ref="D32:D33"/>
    <mergeCell ref="D36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2022-07-17T07:42:48Z</dcterms:created>
  <dcterms:modified xsi:type="dcterms:W3CDTF">2022-07-21T19:04:10Z</dcterms:modified>
</cp:coreProperties>
</file>