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388" yWindow="120" windowWidth="10776" windowHeight="9552"/>
  </bookViews>
  <sheets>
    <sheet name="q_table3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F13" i="1"/>
  <c r="G13" s="1"/>
  <c r="F7"/>
  <c r="G7" s="1"/>
  <c r="E7"/>
  <c r="E35"/>
  <c r="E31"/>
  <c r="D35"/>
  <c r="D31"/>
  <c r="E22"/>
  <c r="E21"/>
</calcChain>
</file>

<file path=xl/sharedStrings.xml><?xml version="1.0" encoding="utf-8"?>
<sst xmlns="http://schemas.openxmlformats.org/spreadsheetml/2006/main" count="42" uniqueCount="23">
  <si>
    <t>BODYTYPE</t>
  </si>
  <si>
    <t>CARAGE</t>
  </si>
  <si>
    <t>BODYTYPE_sum</t>
  </si>
  <si>
    <t>BODYTYPE_total</t>
  </si>
  <si>
    <t>BODYTYPE_ratio</t>
  </si>
  <si>
    <t>0.14</t>
  </si>
  <si>
    <t>0.16</t>
  </si>
  <si>
    <t>0.23</t>
  </si>
  <si>
    <t>0.27</t>
  </si>
  <si>
    <t>0.13</t>
  </si>
  <si>
    <t>0.08</t>
  </si>
  <si>
    <t>0.12</t>
  </si>
  <si>
    <t>0.15</t>
  </si>
  <si>
    <t>0.26</t>
  </si>
  <si>
    <t>0.28</t>
  </si>
  <si>
    <t>0.07</t>
  </si>
  <si>
    <t>1.0</t>
  </si>
  <si>
    <t>0.0</t>
  </si>
  <si>
    <t>2.0</t>
  </si>
  <si>
    <t>4.0</t>
  </si>
  <si>
    <t>INJSEV</t>
  </si>
  <si>
    <t>dla 3 i 4</t>
  </si>
  <si>
    <t>0.25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</si>
</sst>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8"/>
      <color rgb="FF000000"/>
      <name val="Segoe UI"/>
      <family val="2"/>
      <charset val="238"/>
    </font>
    <font>
      <sz val="8"/>
      <color rgb="FF000000"/>
      <name val="Segoe U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2" fontId="0" fillId="0" borderId="0" xfId="0" applyNumberFormat="1"/>
    <xf numFmtId="1" fontId="2" fillId="2" borderId="0" xfId="0" applyNumberFormat="1" applyFont="1" applyFill="1" applyAlignment="1">
      <alignment horizontal="right" vertical="center" wrapText="1"/>
    </xf>
    <xf numFmtId="1" fontId="2" fillId="3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right" vertical="top" wrapText="1"/>
    </xf>
    <xf numFmtId="1" fontId="2" fillId="4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top" wrapText="1"/>
    </xf>
    <xf numFmtId="1" fontId="0" fillId="0" borderId="0" xfId="0" applyNumberFormat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right" vertical="top" wrapText="1"/>
    </xf>
    <xf numFmtId="0" fontId="2" fillId="5" borderId="0" xfId="0" applyFont="1" applyFill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E1" sqref="E1:H1048576"/>
    </sheetView>
  </sheetViews>
  <sheetFormatPr defaultRowHeight="13.8"/>
  <cols>
    <col min="3" max="3" width="12.19921875" customWidth="1"/>
    <col min="4" max="4" width="12.8984375" customWidth="1"/>
  </cols>
  <sheetData>
    <row r="1" spans="1:7" ht="22.8">
      <c r="A1" s="1" t="s">
        <v>0</v>
      </c>
      <c r="B1" s="1" t="s">
        <v>1</v>
      </c>
      <c r="C1" s="2" t="s">
        <v>2</v>
      </c>
      <c r="D1" s="2" t="s">
        <v>4</v>
      </c>
      <c r="E1" s="2" t="s">
        <v>3</v>
      </c>
    </row>
    <row r="2" spans="1:7">
      <c r="A2" s="7">
        <v>1</v>
      </c>
      <c r="B2" s="3">
        <v>1</v>
      </c>
      <c r="C2" s="10">
        <v>7461</v>
      </c>
      <c r="D2" s="9" t="s">
        <v>5</v>
      </c>
    </row>
    <row r="3" spans="1:7">
      <c r="A3" s="7">
        <v>1</v>
      </c>
      <c r="B3" s="4">
        <v>2</v>
      </c>
      <c r="C3" s="10">
        <v>8466</v>
      </c>
      <c r="D3" s="9" t="s">
        <v>6</v>
      </c>
    </row>
    <row r="4" spans="1:7">
      <c r="A4" s="7">
        <v>1</v>
      </c>
      <c r="B4" s="4">
        <v>3</v>
      </c>
      <c r="C4" s="10">
        <v>12376</v>
      </c>
      <c r="D4" s="9" t="s">
        <v>7</v>
      </c>
    </row>
    <row r="5" spans="1:7">
      <c r="A5" s="7">
        <v>1</v>
      </c>
      <c r="B5" s="4">
        <v>4</v>
      </c>
      <c r="C5" s="10">
        <v>14481</v>
      </c>
      <c r="D5" s="9" t="s">
        <v>8</v>
      </c>
    </row>
    <row r="6" spans="1:7">
      <c r="A6" s="7">
        <v>1</v>
      </c>
      <c r="B6" s="4">
        <v>5</v>
      </c>
      <c r="C6" s="10">
        <v>7334</v>
      </c>
      <c r="D6" s="9" t="s">
        <v>9</v>
      </c>
    </row>
    <row r="7" spans="1:7">
      <c r="A7" s="7">
        <v>1</v>
      </c>
      <c r="B7" s="4">
        <v>6</v>
      </c>
      <c r="C7" s="10">
        <v>4252</v>
      </c>
      <c r="D7" s="9" t="s">
        <v>10</v>
      </c>
      <c r="E7" s="19">
        <f>SUM(C2:C7)</f>
        <v>54370</v>
      </c>
      <c r="F7">
        <f>0.25*E7</f>
        <v>13592.5</v>
      </c>
      <c r="G7">
        <f>F7/6</f>
        <v>2265.4166666666665</v>
      </c>
    </row>
    <row r="8" spans="1:7">
      <c r="A8" s="8">
        <v>2</v>
      </c>
      <c r="B8" s="5">
        <v>1</v>
      </c>
      <c r="C8" s="11">
        <v>8410</v>
      </c>
      <c r="D8" s="9" t="s">
        <v>11</v>
      </c>
    </row>
    <row r="9" spans="1:7">
      <c r="A9" s="8">
        <v>2</v>
      </c>
      <c r="B9" s="6">
        <v>2</v>
      </c>
      <c r="C9" s="11">
        <v>10740</v>
      </c>
      <c r="D9" s="9" t="s">
        <v>12</v>
      </c>
    </row>
    <row r="10" spans="1:7">
      <c r="A10" s="8">
        <v>2</v>
      </c>
      <c r="B10" s="6">
        <v>3</v>
      </c>
      <c r="C10" s="11">
        <v>18162</v>
      </c>
      <c r="D10" s="9" t="s">
        <v>13</v>
      </c>
    </row>
    <row r="11" spans="1:7">
      <c r="A11" s="8">
        <v>2</v>
      </c>
      <c r="B11" s="6">
        <v>4</v>
      </c>
      <c r="C11" s="11">
        <v>19916</v>
      </c>
      <c r="D11" s="9" t="s">
        <v>14</v>
      </c>
    </row>
    <row r="12" spans="1:7">
      <c r="A12" s="8">
        <v>2</v>
      </c>
      <c r="B12" s="6">
        <v>5</v>
      </c>
      <c r="C12" s="11">
        <v>8252</v>
      </c>
      <c r="D12" s="9" t="s">
        <v>11</v>
      </c>
    </row>
    <row r="13" spans="1:7">
      <c r="A13" s="8">
        <v>2</v>
      </c>
      <c r="B13" s="6">
        <v>6</v>
      </c>
      <c r="C13" s="11">
        <v>5234</v>
      </c>
      <c r="D13" s="9" t="s">
        <v>15</v>
      </c>
      <c r="E13">
        <v>70714</v>
      </c>
      <c r="F13">
        <f>0.25*E13</f>
        <v>17678.5</v>
      </c>
      <c r="G13">
        <f>F13/6</f>
        <v>2946.4166666666665</v>
      </c>
    </row>
    <row r="14" spans="1:7">
      <c r="A14" s="12">
        <v>3</v>
      </c>
      <c r="B14" s="13">
        <v>1</v>
      </c>
      <c r="C14" s="14">
        <v>13592</v>
      </c>
      <c r="D14" s="9" t="s">
        <v>22</v>
      </c>
    </row>
    <row r="15" spans="1:7">
      <c r="A15" s="12">
        <v>3</v>
      </c>
      <c r="B15" s="15">
        <v>2</v>
      </c>
      <c r="C15" s="14">
        <v>13592</v>
      </c>
      <c r="D15" s="9" t="s">
        <v>22</v>
      </c>
    </row>
    <row r="16" spans="1:7">
      <c r="A16" s="12">
        <v>3</v>
      </c>
      <c r="B16" s="15">
        <v>3</v>
      </c>
      <c r="C16" s="14">
        <v>13592</v>
      </c>
      <c r="D16" s="9" t="s">
        <v>22</v>
      </c>
    </row>
    <row r="17" spans="1:5">
      <c r="A17" s="12">
        <v>3</v>
      </c>
      <c r="B17" s="15">
        <v>4</v>
      </c>
      <c r="C17" s="14">
        <v>13592</v>
      </c>
      <c r="D17" s="9" t="s">
        <v>22</v>
      </c>
    </row>
    <row r="18" spans="1:5">
      <c r="A18" s="12">
        <v>3</v>
      </c>
      <c r="B18" s="15">
        <v>5</v>
      </c>
      <c r="C18" s="14">
        <v>13592</v>
      </c>
      <c r="D18" s="9" t="s">
        <v>22</v>
      </c>
    </row>
    <row r="19" spans="1:5">
      <c r="A19" s="12">
        <v>3</v>
      </c>
      <c r="B19" s="15">
        <v>6</v>
      </c>
      <c r="C19" s="14">
        <v>13592</v>
      </c>
      <c r="D19" s="9" t="s">
        <v>22</v>
      </c>
    </row>
    <row r="20" spans="1:5">
      <c r="A20" s="20">
        <v>4</v>
      </c>
      <c r="B20" s="21">
        <v>1</v>
      </c>
      <c r="C20" s="14">
        <v>17678</v>
      </c>
      <c r="D20" s="9" t="s">
        <v>22</v>
      </c>
    </row>
    <row r="21" spans="1:5">
      <c r="A21" s="20">
        <v>4</v>
      </c>
      <c r="B21" s="22">
        <v>2</v>
      </c>
      <c r="C21" s="14">
        <v>17678</v>
      </c>
      <c r="D21" s="9" t="s">
        <v>22</v>
      </c>
      <c r="E21">
        <f>SUM(C2:C7)/6</f>
        <v>9061.6666666666661</v>
      </c>
    </row>
    <row r="22" spans="1:5">
      <c r="A22" s="20">
        <v>4</v>
      </c>
      <c r="B22" s="22">
        <v>3</v>
      </c>
      <c r="C22" s="14">
        <v>17678</v>
      </c>
      <c r="D22" s="9" t="s">
        <v>22</v>
      </c>
      <c r="E22">
        <f>SUM(C8:C13)/6</f>
        <v>11785.666666666666</v>
      </c>
    </row>
    <row r="23" spans="1:5">
      <c r="A23" s="20">
        <v>4</v>
      </c>
      <c r="B23" s="22">
        <v>4</v>
      </c>
      <c r="C23" s="14">
        <v>17678</v>
      </c>
      <c r="D23" s="9" t="s">
        <v>22</v>
      </c>
    </row>
    <row r="24" spans="1:5">
      <c r="A24" s="20">
        <v>4</v>
      </c>
      <c r="B24" s="22">
        <v>5</v>
      </c>
      <c r="C24" s="14">
        <v>17678</v>
      </c>
      <c r="D24" s="9" t="s">
        <v>22</v>
      </c>
    </row>
    <row r="25" spans="1:5">
      <c r="A25" s="20">
        <v>4</v>
      </c>
      <c r="B25" s="22">
        <v>6</v>
      </c>
      <c r="C25" s="14">
        <v>17678</v>
      </c>
      <c r="D25" s="9" t="s">
        <v>22</v>
      </c>
    </row>
    <row r="27" spans="1:5">
      <c r="A27" s="1" t="s">
        <v>0</v>
      </c>
      <c r="B27" s="1" t="s">
        <v>20</v>
      </c>
    </row>
    <row r="28" spans="1:5">
      <c r="A28" s="18" t="s">
        <v>16</v>
      </c>
      <c r="B28" s="16" t="s">
        <v>17</v>
      </c>
      <c r="C28" s="17">
        <v>530182</v>
      </c>
    </row>
    <row r="29" spans="1:5">
      <c r="A29" s="18"/>
      <c r="B29" s="17" t="s">
        <v>16</v>
      </c>
      <c r="C29" s="17">
        <v>569557</v>
      </c>
    </row>
    <row r="30" spans="1:5">
      <c r="A30" s="18"/>
      <c r="B30" s="17" t="s">
        <v>18</v>
      </c>
      <c r="C30" s="17">
        <v>322755</v>
      </c>
      <c r="E30" t="s">
        <v>21</v>
      </c>
    </row>
    <row r="31" spans="1:5">
      <c r="A31" s="18"/>
      <c r="B31" s="17" t="s">
        <v>19</v>
      </c>
      <c r="C31" s="17">
        <v>52814</v>
      </c>
      <c r="D31">
        <f>SUM(C28:C31)</f>
        <v>1475308</v>
      </c>
      <c r="E31">
        <f>SUM(C30:C31)/D31</f>
        <v>0.25456989320196188</v>
      </c>
    </row>
    <row r="32" spans="1:5">
      <c r="A32" s="18" t="s">
        <v>18</v>
      </c>
      <c r="B32" s="16" t="s">
        <v>17</v>
      </c>
      <c r="C32" s="17">
        <v>785536</v>
      </c>
    </row>
    <row r="33" spans="1:5">
      <c r="A33" s="18"/>
      <c r="B33" s="17" t="s">
        <v>16</v>
      </c>
      <c r="C33" s="17">
        <v>818302</v>
      </c>
    </row>
    <row r="34" spans="1:5">
      <c r="A34" s="18"/>
      <c r="B34" s="17" t="s">
        <v>18</v>
      </c>
      <c r="C34" s="17">
        <v>493800</v>
      </c>
    </row>
    <row r="35" spans="1:5">
      <c r="A35" s="18"/>
      <c r="B35" s="17" t="s">
        <v>19</v>
      </c>
      <c r="C35" s="17">
        <v>76748</v>
      </c>
      <c r="D35">
        <f>SUM(C32:C35)</f>
        <v>2174386</v>
      </c>
      <c r="E35">
        <f>SUM(C34:C35)/D35</f>
        <v>0.2623949933452478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q_table3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>tk</cp:lastModifiedBy>
  <dcterms:created xsi:type="dcterms:W3CDTF">2022-07-18T20:41:23Z</dcterms:created>
  <dcterms:modified xsi:type="dcterms:W3CDTF">2022-07-21T12:41:04Z</dcterms:modified>
</cp:coreProperties>
</file>