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4" yWindow="60" windowWidth="22056" windowHeight="9552"/>
  </bookViews>
  <sheets>
    <sheet name="linia_trendu_bagfail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36" i="1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G35"/>
  <c r="G32"/>
  <c r="G29"/>
  <c r="G26"/>
  <c r="G23"/>
  <c r="G20"/>
  <c r="G17"/>
  <c r="G14"/>
  <c r="F13"/>
  <c r="F12"/>
  <c r="F11"/>
  <c r="F10"/>
  <c r="F9"/>
  <c r="F8"/>
  <c r="F7"/>
  <c r="F6"/>
  <c r="F5"/>
  <c r="G11"/>
  <c r="G8"/>
  <c r="G5"/>
  <c r="F4"/>
  <c r="F3"/>
  <c r="F2"/>
  <c r="G2"/>
</calcChain>
</file>

<file path=xl/sharedStrings.xml><?xml version="1.0" encoding="utf-8"?>
<sst xmlns="http://schemas.openxmlformats.org/spreadsheetml/2006/main" count="110" uniqueCount="69">
  <si>
    <t>YEAR</t>
  </si>
  <si>
    <t>BAGFAIL</t>
  </si>
  <si>
    <t>INJSEV</t>
  </si>
  <si>
    <t>BAGFAIL_sum</t>
  </si>
  <si>
    <t>0.0</t>
  </si>
  <si>
    <t>1.0</t>
  </si>
  <si>
    <t>2.0</t>
  </si>
  <si>
    <t>0.036494</t>
  </si>
  <si>
    <t>0.058009</t>
  </si>
  <si>
    <t>0.000361</t>
  </si>
  <si>
    <t>0.027275</t>
  </si>
  <si>
    <t>0.048050</t>
  </si>
  <si>
    <t>0.000253</t>
  </si>
  <si>
    <t>0.027889</t>
  </si>
  <si>
    <t>0.054316</t>
  </si>
  <si>
    <t>0.000199</t>
  </si>
  <si>
    <t>0.024332</t>
  </si>
  <si>
    <t>0.055075</t>
  </si>
  <si>
    <t>0.000144</t>
  </si>
  <si>
    <t>0.021678</t>
  </si>
  <si>
    <t>0.060428</t>
  </si>
  <si>
    <t>0.000126</t>
  </si>
  <si>
    <t>0.007918</t>
  </si>
  <si>
    <t>0.044538</t>
  </si>
  <si>
    <t>0.006717</t>
  </si>
  <si>
    <t>0.038697</t>
  </si>
  <si>
    <t>0.000081</t>
  </si>
  <si>
    <t>0.004298</t>
  </si>
  <si>
    <t>0.033893</t>
  </si>
  <si>
    <t>0.000045</t>
  </si>
  <si>
    <t>0.003286</t>
  </si>
  <si>
    <t>0.023158</t>
  </si>
  <si>
    <t>0.000063</t>
  </si>
  <si>
    <t>0.002645</t>
  </si>
  <si>
    <t>0.022671</t>
  </si>
  <si>
    <t>0.000054</t>
  </si>
  <si>
    <t>0.001752</t>
  </si>
  <si>
    <t>0.021479</t>
  </si>
  <si>
    <t>0.001399</t>
  </si>
  <si>
    <t>0.017949</t>
  </si>
  <si>
    <t>BAGFAIL_ratio</t>
  </si>
  <si>
    <t>0.385</t>
  </si>
  <si>
    <t>0.611</t>
  </si>
  <si>
    <t>0.004</t>
  </si>
  <si>
    <t>0.361</t>
  </si>
  <si>
    <t>0.636</t>
  </si>
  <si>
    <t>0.003</t>
  </si>
  <si>
    <t>0.338</t>
  </si>
  <si>
    <t>0.659</t>
  </si>
  <si>
    <t>0.002</t>
  </si>
  <si>
    <t>0.306</t>
  </si>
  <si>
    <t>0.692</t>
  </si>
  <si>
    <t>0.264</t>
  </si>
  <si>
    <t>0.735</t>
  </si>
  <si>
    <t>0.151</t>
  </si>
  <si>
    <t>0.847</t>
  </si>
  <si>
    <t>0.148</t>
  </si>
  <si>
    <t>0.851</t>
  </si>
  <si>
    <t>0.112</t>
  </si>
  <si>
    <t>0.886</t>
  </si>
  <si>
    <t>0.001</t>
  </si>
  <si>
    <t>0.124</t>
  </si>
  <si>
    <t>0.874</t>
  </si>
  <si>
    <t>0.104</t>
  </si>
  <si>
    <t>0.894</t>
  </si>
  <si>
    <t>0.075</t>
  </si>
  <si>
    <t>0.923</t>
  </si>
  <si>
    <t>0.072</t>
  </si>
  <si>
    <t>0.938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</si>
</sst>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zcionka tekstu podstawowego"/>
      <family val="2"/>
      <charset val="238"/>
    </font>
    <font>
      <b/>
      <sz val="7"/>
      <color theme="1"/>
      <name val="Segoe UI"/>
      <family val="2"/>
      <charset val="238"/>
    </font>
    <font>
      <sz val="7"/>
      <color theme="1"/>
      <name val="Segoe UI"/>
      <family val="2"/>
      <charset val="238"/>
    </font>
    <font>
      <sz val="8"/>
      <color rgb="FF000000"/>
      <name val="Consolas"/>
      <family val="3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0" xfId="0" applyFont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3" borderId="0" xfId="0" applyFont="1" applyFill="1"/>
    <xf numFmtId="0" fontId="0" fillId="3" borderId="0" xfId="0" applyFill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F43" sqref="F43"/>
    </sheetView>
  </sheetViews>
  <sheetFormatPr defaultRowHeight="13.8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</row>
    <row r="2" spans="1:8">
      <c r="A2" s="3">
        <v>2004</v>
      </c>
      <c r="B2" s="1" t="s">
        <v>4</v>
      </c>
      <c r="C2" s="2">
        <v>3861</v>
      </c>
      <c r="D2" s="2">
        <v>4042</v>
      </c>
      <c r="E2" s="4" t="s">
        <v>7</v>
      </c>
      <c r="F2" s="10">
        <f>D2/G2</f>
        <v>0.38469591700770916</v>
      </c>
      <c r="G2">
        <f>SUM(D2:D4)</f>
        <v>10507</v>
      </c>
      <c r="H2" t="s">
        <v>41</v>
      </c>
    </row>
    <row r="3" spans="1:8">
      <c r="A3" s="3">
        <v>2004</v>
      </c>
      <c r="B3" s="1" t="s">
        <v>5</v>
      </c>
      <c r="C3" s="2">
        <v>6266</v>
      </c>
      <c r="D3" s="2">
        <v>6425</v>
      </c>
      <c r="E3" s="4" t="s">
        <v>8</v>
      </c>
      <c r="F3" s="10">
        <f>D3/G2</f>
        <v>0.61149709717331302</v>
      </c>
      <c r="H3" t="s">
        <v>42</v>
      </c>
    </row>
    <row r="4" spans="1:8">
      <c r="A4" s="3">
        <v>2004</v>
      </c>
      <c r="B4" s="1" t="s">
        <v>6</v>
      </c>
      <c r="C4" s="2">
        <v>40</v>
      </c>
      <c r="D4" s="2">
        <v>40</v>
      </c>
      <c r="E4" s="4" t="s">
        <v>9</v>
      </c>
      <c r="F4" s="10">
        <f>D4/G2</f>
        <v>3.8069858189778245E-3</v>
      </c>
      <c r="H4" t="s">
        <v>43</v>
      </c>
    </row>
    <row r="5" spans="1:8">
      <c r="A5" s="5">
        <v>2005</v>
      </c>
      <c r="B5" s="6" t="s">
        <v>4</v>
      </c>
      <c r="C5" s="7">
        <v>2888</v>
      </c>
      <c r="D5" s="7">
        <v>3021</v>
      </c>
      <c r="E5" s="8" t="s">
        <v>10</v>
      </c>
      <c r="F5" s="10">
        <f>D5/G5</f>
        <v>0.36088878270218611</v>
      </c>
      <c r="G5">
        <f>SUM(D5:D7)</f>
        <v>8371</v>
      </c>
      <c r="H5" t="s">
        <v>44</v>
      </c>
    </row>
    <row r="6" spans="1:8">
      <c r="A6" s="5">
        <v>2005</v>
      </c>
      <c r="B6" s="6" t="s">
        <v>5</v>
      </c>
      <c r="C6" s="7">
        <v>5175</v>
      </c>
      <c r="D6" s="7">
        <v>5322</v>
      </c>
      <c r="E6" s="8" t="s">
        <v>11</v>
      </c>
      <c r="F6" s="10">
        <f>D6/G5</f>
        <v>0.63576633616055434</v>
      </c>
      <c r="H6" t="s">
        <v>45</v>
      </c>
    </row>
    <row r="7" spans="1:8">
      <c r="A7" s="5">
        <v>2005</v>
      </c>
      <c r="B7" s="6" t="s">
        <v>6</v>
      </c>
      <c r="C7" s="7">
        <v>27</v>
      </c>
      <c r="D7" s="7">
        <v>28</v>
      </c>
      <c r="E7" s="8" t="s">
        <v>12</v>
      </c>
      <c r="F7" s="10">
        <f>D7/G5</f>
        <v>3.3448811372595866E-3</v>
      </c>
      <c r="H7" t="s">
        <v>46</v>
      </c>
    </row>
    <row r="8" spans="1:8">
      <c r="A8" s="3">
        <v>2006</v>
      </c>
      <c r="B8" s="1" t="s">
        <v>4</v>
      </c>
      <c r="C8" s="2">
        <v>2948</v>
      </c>
      <c r="D8" s="2">
        <v>3089</v>
      </c>
      <c r="E8" s="4" t="s">
        <v>13</v>
      </c>
      <c r="F8" s="10">
        <f>D8/G8</f>
        <v>0.33844636791936011</v>
      </c>
      <c r="G8">
        <f>SUM(D8:D10)</f>
        <v>9127</v>
      </c>
      <c r="H8" t="s">
        <v>47</v>
      </c>
    </row>
    <row r="9" spans="1:8">
      <c r="A9" s="3">
        <v>2006</v>
      </c>
      <c r="B9" s="1" t="s">
        <v>5</v>
      </c>
      <c r="C9" s="2">
        <v>5803</v>
      </c>
      <c r="D9" s="2">
        <v>6016</v>
      </c>
      <c r="E9" s="4" t="s">
        <v>14</v>
      </c>
      <c r="F9" s="10">
        <f>D9/G8</f>
        <v>0.65914320149008432</v>
      </c>
      <c r="H9" t="s">
        <v>48</v>
      </c>
    </row>
    <row r="10" spans="1:8">
      <c r="A10" s="3">
        <v>2006</v>
      </c>
      <c r="B10" s="1" t="s">
        <v>6</v>
      </c>
      <c r="C10" s="2">
        <v>22</v>
      </c>
      <c r="D10" s="2">
        <v>22</v>
      </c>
      <c r="E10" s="4" t="s">
        <v>15</v>
      </c>
      <c r="F10" s="10">
        <f>D10/G8</f>
        <v>2.4104305905554946E-3</v>
      </c>
      <c r="H10" t="s">
        <v>49</v>
      </c>
    </row>
    <row r="11" spans="1:8">
      <c r="A11" s="5">
        <v>2007</v>
      </c>
      <c r="B11" s="6" t="s">
        <v>4</v>
      </c>
      <c r="C11" s="7">
        <v>2596</v>
      </c>
      <c r="D11" s="7">
        <v>2695</v>
      </c>
      <c r="E11" s="8" t="s">
        <v>16</v>
      </c>
      <c r="F11" s="10">
        <f>D11/G11</f>
        <v>0.30586766541822724</v>
      </c>
      <c r="G11">
        <f>SUM(D11:D13)</f>
        <v>8811</v>
      </c>
      <c r="H11" t="s">
        <v>50</v>
      </c>
    </row>
    <row r="12" spans="1:8">
      <c r="A12" s="5">
        <v>2007</v>
      </c>
      <c r="B12" s="6" t="s">
        <v>5</v>
      </c>
      <c r="C12" s="7">
        <v>5906</v>
      </c>
      <c r="D12" s="7">
        <v>6100</v>
      </c>
      <c r="E12" s="8" t="s">
        <v>17</v>
      </c>
      <c r="F12" s="10">
        <f>D12/G11</f>
        <v>0.69231642265350135</v>
      </c>
      <c r="H12" t="s">
        <v>51</v>
      </c>
    </row>
    <row r="13" spans="1:8">
      <c r="A13" s="5">
        <v>2007</v>
      </c>
      <c r="B13" s="6" t="s">
        <v>6</v>
      </c>
      <c r="C13" s="7">
        <v>15</v>
      </c>
      <c r="D13" s="7">
        <v>16</v>
      </c>
      <c r="E13" s="8" t="s">
        <v>18</v>
      </c>
      <c r="F13" s="10">
        <f>D13/G11</f>
        <v>1.8159119282714789E-3</v>
      </c>
      <c r="H13" t="s">
        <v>49</v>
      </c>
    </row>
    <row r="14" spans="1:8">
      <c r="A14" s="3">
        <v>2008</v>
      </c>
      <c r="B14" s="1" t="s">
        <v>4</v>
      </c>
      <c r="C14" s="2">
        <v>2259</v>
      </c>
      <c r="D14" s="2">
        <v>2401</v>
      </c>
      <c r="E14" s="4" t="s">
        <v>19</v>
      </c>
      <c r="F14" s="10">
        <f>D14/G14</f>
        <v>0.26361440491875276</v>
      </c>
      <c r="G14">
        <f>SUM(D14:D16)</f>
        <v>9108</v>
      </c>
      <c r="H14" t="s">
        <v>52</v>
      </c>
    </row>
    <row r="15" spans="1:8">
      <c r="A15" s="3">
        <v>2008</v>
      </c>
      <c r="B15" s="1" t="s">
        <v>5</v>
      </c>
      <c r="C15" s="2">
        <v>6461</v>
      </c>
      <c r="D15" s="2">
        <v>6693</v>
      </c>
      <c r="E15" s="4" t="s">
        <v>20</v>
      </c>
      <c r="F15" s="10">
        <f>D15/G14</f>
        <v>0.73484848484848486</v>
      </c>
      <c r="H15" t="s">
        <v>53</v>
      </c>
    </row>
    <row r="16" spans="1:8">
      <c r="A16" s="3">
        <v>2008</v>
      </c>
      <c r="B16" s="1" t="s">
        <v>6</v>
      </c>
      <c r="C16" s="2">
        <v>14</v>
      </c>
      <c r="D16" s="2">
        <v>14</v>
      </c>
      <c r="E16" s="4" t="s">
        <v>21</v>
      </c>
      <c r="F16" s="10">
        <f>D16/G14</f>
        <v>1.5371102327624067E-3</v>
      </c>
      <c r="H16" t="s">
        <v>49</v>
      </c>
    </row>
    <row r="17" spans="1:8">
      <c r="A17" s="5">
        <v>2009</v>
      </c>
      <c r="B17" s="6" t="s">
        <v>4</v>
      </c>
      <c r="C17" s="7">
        <v>840</v>
      </c>
      <c r="D17" s="7">
        <v>877</v>
      </c>
      <c r="E17" s="8" t="s">
        <v>22</v>
      </c>
      <c r="F17" s="10">
        <f>D17/G17</f>
        <v>0.1505837912087912</v>
      </c>
      <c r="G17">
        <f>SUM(D17:D19)</f>
        <v>5824</v>
      </c>
      <c r="H17" t="s">
        <v>54</v>
      </c>
    </row>
    <row r="18" spans="1:8">
      <c r="A18" s="5">
        <v>2009</v>
      </c>
      <c r="B18" s="6" t="s">
        <v>5</v>
      </c>
      <c r="C18" s="7">
        <v>4750</v>
      </c>
      <c r="D18" s="7">
        <v>4933</v>
      </c>
      <c r="E18" s="8" t="s">
        <v>23</v>
      </c>
      <c r="F18" s="10">
        <f>D18/G17</f>
        <v>0.84701236263736268</v>
      </c>
      <c r="H18" t="s">
        <v>55</v>
      </c>
    </row>
    <row r="19" spans="1:8">
      <c r="A19" s="5">
        <v>2009</v>
      </c>
      <c r="B19" s="6" t="s">
        <v>6</v>
      </c>
      <c r="C19" s="7">
        <v>14</v>
      </c>
      <c r="D19" s="7">
        <v>14</v>
      </c>
      <c r="E19" s="4" t="s">
        <v>21</v>
      </c>
      <c r="F19" s="10">
        <f>D19/G17</f>
        <v>2.403846153846154E-3</v>
      </c>
      <c r="H19" t="s">
        <v>49</v>
      </c>
    </row>
    <row r="20" spans="1:8">
      <c r="A20" s="3">
        <v>2010</v>
      </c>
      <c r="B20" s="1" t="s">
        <v>4</v>
      </c>
      <c r="C20" s="2">
        <v>693</v>
      </c>
      <c r="D20" s="2">
        <v>744</v>
      </c>
      <c r="E20" s="4" t="s">
        <v>24</v>
      </c>
      <c r="F20" s="10">
        <f>D20/G20</f>
        <v>0.14764834292518356</v>
      </c>
      <c r="G20">
        <f>SUM(D20:D22)</f>
        <v>5039</v>
      </c>
      <c r="H20" t="s">
        <v>56</v>
      </c>
    </row>
    <row r="21" spans="1:8">
      <c r="A21" s="3">
        <v>2010</v>
      </c>
      <c r="B21" s="1" t="s">
        <v>5</v>
      </c>
      <c r="C21" s="2">
        <v>4141</v>
      </c>
      <c r="D21" s="2">
        <v>4286</v>
      </c>
      <c r="E21" s="4" t="s">
        <v>25</v>
      </c>
      <c r="F21" s="10">
        <f>D21/G20</f>
        <v>0.85056558841039887</v>
      </c>
      <c r="H21" t="s">
        <v>57</v>
      </c>
    </row>
    <row r="22" spans="1:8">
      <c r="A22" s="3">
        <v>2010</v>
      </c>
      <c r="B22" s="1" t="s">
        <v>6</v>
      </c>
      <c r="C22" s="2">
        <v>9</v>
      </c>
      <c r="D22" s="2">
        <v>9</v>
      </c>
      <c r="E22" s="4" t="s">
        <v>26</v>
      </c>
      <c r="F22" s="10">
        <f>D22/G20</f>
        <v>1.7860686644175431E-3</v>
      </c>
      <c r="H22" t="s">
        <v>49</v>
      </c>
    </row>
    <row r="23" spans="1:8">
      <c r="A23" s="5">
        <v>2011</v>
      </c>
      <c r="B23" s="6" t="s">
        <v>4</v>
      </c>
      <c r="C23" s="7">
        <v>435</v>
      </c>
      <c r="D23" s="7">
        <v>476</v>
      </c>
      <c r="E23" s="8" t="s">
        <v>27</v>
      </c>
      <c r="F23" s="10">
        <f>D23/G23</f>
        <v>0.11239669421487604</v>
      </c>
      <c r="G23">
        <f>SUM(D23:D25)</f>
        <v>4235</v>
      </c>
      <c r="H23" t="s">
        <v>58</v>
      </c>
    </row>
    <row r="24" spans="1:8">
      <c r="A24" s="5">
        <v>2011</v>
      </c>
      <c r="B24" s="6" t="s">
        <v>5</v>
      </c>
      <c r="C24" s="7">
        <v>3590</v>
      </c>
      <c r="D24" s="7">
        <v>3754</v>
      </c>
      <c r="E24" s="8" t="s">
        <v>28</v>
      </c>
      <c r="F24" s="10">
        <f>D24/G23</f>
        <v>0.88642266824085003</v>
      </c>
      <c r="H24" t="s">
        <v>59</v>
      </c>
    </row>
    <row r="25" spans="1:8">
      <c r="A25" s="5">
        <v>2011</v>
      </c>
      <c r="B25" s="6" t="s">
        <v>6</v>
      </c>
      <c r="C25" s="7">
        <v>5</v>
      </c>
      <c r="D25" s="7">
        <v>5</v>
      </c>
      <c r="E25" s="4" t="s">
        <v>29</v>
      </c>
      <c r="F25" s="10">
        <f>D25/G23</f>
        <v>1.1806375442739079E-3</v>
      </c>
      <c r="H25" t="s">
        <v>60</v>
      </c>
    </row>
    <row r="26" spans="1:8">
      <c r="A26" s="3">
        <v>2012</v>
      </c>
      <c r="B26" s="1" t="s">
        <v>4</v>
      </c>
      <c r="C26" s="2">
        <v>349</v>
      </c>
      <c r="D26" s="2">
        <v>364</v>
      </c>
      <c r="E26" s="4" t="s">
        <v>30</v>
      </c>
      <c r="F26" s="10">
        <f>D26/G26</f>
        <v>0.12397820163487738</v>
      </c>
      <c r="G26">
        <f>SUM(D26:D28)</f>
        <v>2936</v>
      </c>
      <c r="H26" t="s">
        <v>61</v>
      </c>
    </row>
    <row r="27" spans="1:8">
      <c r="A27" s="3">
        <v>2012</v>
      </c>
      <c r="B27" s="1" t="s">
        <v>5</v>
      </c>
      <c r="C27" s="2">
        <v>2476</v>
      </c>
      <c r="D27" s="2">
        <v>2565</v>
      </c>
      <c r="E27" s="4" t="s">
        <v>31</v>
      </c>
      <c r="F27" s="10">
        <f>D27/G26</f>
        <v>0.87363760217983655</v>
      </c>
      <c r="H27" t="s">
        <v>62</v>
      </c>
    </row>
    <row r="28" spans="1:8">
      <c r="A28" s="3">
        <v>2012</v>
      </c>
      <c r="B28" s="1" t="s">
        <v>6</v>
      </c>
      <c r="C28" s="2">
        <v>7</v>
      </c>
      <c r="D28" s="2">
        <v>7</v>
      </c>
      <c r="E28" s="4" t="s">
        <v>32</v>
      </c>
      <c r="F28" s="10">
        <f>D28/G26</f>
        <v>2.3841961852861036E-3</v>
      </c>
      <c r="H28" t="s">
        <v>49</v>
      </c>
    </row>
    <row r="29" spans="1:8">
      <c r="A29" s="5">
        <v>2013</v>
      </c>
      <c r="B29" s="6" t="s">
        <v>4</v>
      </c>
      <c r="C29" s="7">
        <v>281</v>
      </c>
      <c r="D29" s="7">
        <v>293</v>
      </c>
      <c r="E29" s="4" t="s">
        <v>33</v>
      </c>
      <c r="F29" s="10">
        <f>D29/G29</f>
        <v>0.10427046263345195</v>
      </c>
      <c r="G29">
        <f>SUM(D29:D31)</f>
        <v>2810</v>
      </c>
      <c r="H29" t="s">
        <v>63</v>
      </c>
    </row>
    <row r="30" spans="1:8">
      <c r="A30" s="5">
        <v>2013</v>
      </c>
      <c r="B30" s="6" t="s">
        <v>5</v>
      </c>
      <c r="C30" s="7">
        <v>2430</v>
      </c>
      <c r="D30" s="7">
        <v>2511</v>
      </c>
      <c r="E30" s="4" t="s">
        <v>34</v>
      </c>
      <c r="F30" s="10">
        <f>D30/G29</f>
        <v>0.89359430604982204</v>
      </c>
      <c r="H30" t="s">
        <v>64</v>
      </c>
    </row>
    <row r="31" spans="1:8">
      <c r="A31" s="5">
        <v>2013</v>
      </c>
      <c r="B31" s="6" t="s">
        <v>6</v>
      </c>
      <c r="C31" s="7">
        <v>6</v>
      </c>
      <c r="D31" s="7">
        <v>6</v>
      </c>
      <c r="E31" s="4" t="s">
        <v>35</v>
      </c>
      <c r="F31" s="10">
        <f>D31/G29</f>
        <v>2.1352313167259788E-3</v>
      </c>
      <c r="H31" t="s">
        <v>49</v>
      </c>
    </row>
    <row r="32" spans="1:8">
      <c r="A32" s="3">
        <v>2014</v>
      </c>
      <c r="B32" s="1" t="s">
        <v>4</v>
      </c>
      <c r="C32" s="2">
        <v>177</v>
      </c>
      <c r="D32" s="2">
        <v>194</v>
      </c>
      <c r="E32" s="4" t="s">
        <v>36</v>
      </c>
      <c r="F32" s="10">
        <f>D32/G32</f>
        <v>7.5252133436772686E-2</v>
      </c>
      <c r="G32">
        <f>SUM(D32:D34)</f>
        <v>2578</v>
      </c>
      <c r="H32" t="s">
        <v>65</v>
      </c>
    </row>
    <row r="33" spans="1:8">
      <c r="A33" s="3">
        <v>2014</v>
      </c>
      <c r="B33" s="1" t="s">
        <v>5</v>
      </c>
      <c r="C33" s="2">
        <v>2286</v>
      </c>
      <c r="D33" s="2">
        <v>2379</v>
      </c>
      <c r="E33" s="4" t="s">
        <v>37</v>
      </c>
      <c r="F33" s="10">
        <f>D33/G32</f>
        <v>0.92280837858805276</v>
      </c>
      <c r="H33" t="s">
        <v>66</v>
      </c>
    </row>
    <row r="34" spans="1:8">
      <c r="A34" s="3">
        <v>2014</v>
      </c>
      <c r="B34" s="1" t="s">
        <v>6</v>
      </c>
      <c r="C34" s="2">
        <v>5</v>
      </c>
      <c r="D34" s="2">
        <v>5</v>
      </c>
      <c r="E34" s="4" t="s">
        <v>29</v>
      </c>
      <c r="F34" s="10">
        <f>D34/G32</f>
        <v>1.9394879751745539E-3</v>
      </c>
      <c r="H34" t="s">
        <v>49</v>
      </c>
    </row>
    <row r="35" spans="1:8">
      <c r="A35" s="5">
        <v>2015</v>
      </c>
      <c r="B35" s="6" t="s">
        <v>4</v>
      </c>
      <c r="C35" s="7">
        <v>148</v>
      </c>
      <c r="D35" s="7">
        <v>155</v>
      </c>
      <c r="E35" s="4" t="s">
        <v>38</v>
      </c>
      <c r="F35" s="10">
        <f>D35/G35</f>
        <v>7.2328511432571158E-2</v>
      </c>
      <c r="G35">
        <f>SUM(D35:D36)</f>
        <v>2143</v>
      </c>
      <c r="H35" t="s">
        <v>67</v>
      </c>
    </row>
    <row r="36" spans="1:8">
      <c r="A36" s="5">
        <v>2015</v>
      </c>
      <c r="B36" s="6" t="s">
        <v>5</v>
      </c>
      <c r="C36" s="7">
        <v>1895</v>
      </c>
      <c r="D36" s="7">
        <v>1988</v>
      </c>
      <c r="E36" s="4" t="s">
        <v>39</v>
      </c>
      <c r="F36" s="10">
        <f>D36/G35</f>
        <v>0.92767148856742887</v>
      </c>
      <c r="H36" t="s">
        <v>68</v>
      </c>
    </row>
    <row r="37" spans="1:8">
      <c r="A37" s="9"/>
      <c r="B37" s="9"/>
      <c r="C37" s="9"/>
      <c r="D37" s="9"/>
      <c r="E3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linia_trendu_bagfail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2022-07-21T14:10:55Z</dcterms:created>
  <dcterms:modified xsi:type="dcterms:W3CDTF">2022-07-21T15:13:58Z</dcterms:modified>
</cp:coreProperties>
</file>