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 Book" sheetId="1" r:id="rId4"/>
    <sheet state="visible" name="Project Identification" sheetId="2" r:id="rId5"/>
    <sheet state="visible" name="Project Capex and Materiality" sheetId="3" r:id="rId6"/>
  </sheets>
  <definedNames/>
  <calcPr/>
</workbook>
</file>

<file path=xl/sharedStrings.xml><?xml version="1.0" encoding="utf-8"?>
<sst xmlns="http://schemas.openxmlformats.org/spreadsheetml/2006/main" count="91" uniqueCount="74">
  <si>
    <t>Company</t>
  </si>
  <si>
    <t>Company Bio</t>
  </si>
  <si>
    <t>$ Loan Value</t>
  </si>
  <si>
    <t>Category</t>
  </si>
  <si>
    <t>Taxonomy Score Cement</t>
  </si>
  <si>
    <t>Taxonomy Null Odds Steel</t>
  </si>
  <si>
    <t>Taxonomy Null Odds Aluminium</t>
  </si>
  <si>
    <t>Taxonomy Null Odds Nitrogen Fertilizer</t>
  </si>
  <si>
    <t>TEG Taxonomy</t>
  </si>
  <si>
    <t>Cement - Industry Baseline Co2 per kg 1990 (assumed)</t>
  </si>
  <si>
    <t>Cement - Current Co2 Per Tonne</t>
  </si>
  <si>
    <t>Cement - Measurement Date</t>
  </si>
  <si>
    <t>Cement - Target Co2 Per Tonne</t>
  </si>
  <si>
    <t>Cement - Target Date</t>
  </si>
  <si>
    <t>Cement - Claimed % Revenue from Low Carbon</t>
  </si>
  <si>
    <t>Source</t>
  </si>
  <si>
    <t>LafargeHolcim</t>
  </si>
  <si>
    <t>LafargeHolcim Ltd is a Swiss multinational company that manufactures building materials. It has a presence in around 70 countries, and employs around 72,000 employees. LafargeHolcim operates four businesses segments: Cement, Aggregates and Ready-Mix Concrete as well as Solutions &amp; Products, which includes precast concrete, asphalt, mortar and building solutions.[buzzword]
LafargeHolcim was formed by the merger on 10 July 2015, of cement companies Lafarge and Holcim, which had combined sales of CHF 26.7 billion in 2019.[4] In the 2020 Forbes Global 2000, LafargeHolcim was ranked as the 280th -largest public company in the world.[5]
LafargeHolcim is responsible for 0.16% of global industrial greenhouse gas emissions from 1751 to 2016.[6]</t>
  </si>
  <si>
    <t>R&amp;D</t>
  </si>
  <si>
    <t>Cement</t>
  </si>
  <si>
    <t>https://www.lafargeholcim.com/sites/lafargeholcim.com/files/atoms/files/lafargeholcim_cdp_climate_change_response_2019.pdf</t>
  </si>
  <si>
    <t>Cemex</t>
  </si>
  <si>
    <t>CEMEX S.A.B. de C.V., known as Cemex, is a Mexican multinational building materials company headquartered in San Pedro, near Monterrey, Mexico. It manufactures and distributes cement, ready-mix concrete and aggregates in more than 50 countries. It is the second largest building materials company worldwide, only after LafargeHolcim.
Lorenzo Zambrano was the chairman and chief executive officer until his death on May 21, 2014. About one-third of the company's sales come from its Mexico operations, a quarter from its plants in the U.S., 15% from Spain, and smaller percentages from its plants around the world.[citation needed] CEMEX currently operates on four continents, with 66 cement plants, 2,000 ready-mix-concrete facilities, 400 quarries, 260 distribution centers and 80 marine terminals.[1] In the 2020 Forbes Global 2000, Cemex was ranked as the 1327th -largest public company in the world.[2] The company's world headquarters are in San Pedro Garza García, a city that is part of the Monterrey metropolitan area in the northeastern Mexican state of Nuevo León. [3][4][5][6]
Considering both their scope 1 and 3 greenhouse gas emissions, Cemex has been one of the most climate damaging public companies</t>
  </si>
  <si>
    <t>Overdraft Facility</t>
  </si>
  <si>
    <t>https://www.cemex.com/documents/45903740/45904946/InvestorCdpCemex2019.pdf/6a0a4d39-fe45-02b0-1f66-72e24c1963c5</t>
  </si>
  <si>
    <t>Costain Skanska</t>
  </si>
  <si>
    <t xml:space="preserve">Costain Group plc is a British technology based construction and engineering company headquartered in Maidenhead, England. Founded in 1865, its history includes extensive housebuilding and mining activities, but it later focused on civil engineering and commercial construction projects. It was part of the British/French consortium which constructed the Channel Tunnel at the end of the 1980s, and has been involved in Private Finance Initiative projects.
</t>
  </si>
  <si>
    <t>Project Finance</t>
  </si>
  <si>
    <t>N/A</t>
  </si>
  <si>
    <t>Alcoa</t>
  </si>
  <si>
    <t>Alcoa Corporation (a portmanteau of Aluminum Company of America) is an American industrial corporation. It is the world's eighth largest producer of aluminum,[2] with corporate headquarters in Pittsburgh, Pennsylvania.[3] Alcoa conducts operations in 10 countries. Alcoa is a major producer of primary aluminum, fabricated aluminum, and alumina combined, through its active and growing participation in all major aspects of the industry: technology, mining, refining, smelting, fabricating, and recycling.[4]</t>
  </si>
  <si>
    <t>Aluminium</t>
  </si>
  <si>
    <t>ArcelorMittal</t>
  </si>
  <si>
    <r>
      <rPr>
        <rFont val="Arial"/>
      </rPr>
      <t xml:space="preserve">ArcelorMittal S.A. is a Luxembourgish </t>
    </r>
    <r>
      <rPr>
        <rFont val="Arial"/>
        <color rgb="FF0B0080"/>
      </rPr>
      <t>multinational</t>
    </r>
    <r>
      <rPr>
        <rFont val="Arial"/>
      </rPr>
      <t xml:space="preserve"> </t>
    </r>
    <r>
      <rPr>
        <rFont val="Arial"/>
        <color rgb="FF0B0080"/>
      </rPr>
      <t>steel</t>
    </r>
    <r>
      <rPr>
        <rFont val="Arial"/>
      </rPr>
      <t xml:space="preserve"> manufacturing corporation headquartered in </t>
    </r>
    <r>
      <rPr>
        <rFont val="Arial"/>
        <color rgb="FF0B0080"/>
      </rPr>
      <t>Luxembourg City</t>
    </r>
    <r>
      <rPr>
        <rFont val="Arial"/>
      </rPr>
      <t xml:space="preserve">. It was formed in 2006 from the takeover and merger of </t>
    </r>
    <r>
      <rPr>
        <rFont val="Arial"/>
        <color rgb="FF0B0080"/>
      </rPr>
      <t>Arcelor</t>
    </r>
    <r>
      <rPr>
        <rFont val="Arial"/>
      </rPr>
      <t xml:space="preserve"> by </t>
    </r>
    <r>
      <rPr>
        <rFont val="Arial"/>
        <color rgb="FF0B0080"/>
      </rPr>
      <t>Indian</t>
    </r>
    <r>
      <rPr>
        <rFont val="Arial"/>
      </rPr>
      <t xml:space="preserve">-owned </t>
    </r>
    <r>
      <rPr>
        <rFont val="Arial"/>
        <color rgb="FF0B0080"/>
      </rPr>
      <t>Mittal Steel</t>
    </r>
    <r>
      <rPr>
        <rFont val="Arial"/>
      </rPr>
      <t>.</t>
    </r>
    <r>
      <rPr>
        <rFont val="Arial"/>
        <color rgb="FF0B0080"/>
      </rPr>
      <t>[2]</t>
    </r>
    <r>
      <rPr>
        <rFont val="Arial"/>
      </rPr>
      <t xml:space="preserve"> ArcelorMittal is the </t>
    </r>
    <r>
      <rPr>
        <rFont val="Arial"/>
        <color rgb="FF0B0080"/>
      </rPr>
      <t>world's largest steel producer</t>
    </r>
    <r>
      <rPr>
        <rFont val="Arial"/>
      </rPr>
      <t>, with an annual crude steel production of 92.5 million metric tonnes as of 2018.</t>
    </r>
    <r>
      <rPr>
        <rFont val="Arial"/>
        <color rgb="FF0B0080"/>
      </rPr>
      <t>[3]</t>
    </r>
    <r>
      <rPr>
        <rFont val="Arial"/>
      </rPr>
      <t xml:space="preserve"> It is ranked 120th in the 2019 </t>
    </r>
    <r>
      <rPr>
        <rFont val="Arial"/>
        <color rgb="FF0B0080"/>
      </rPr>
      <t>Fortune Global 500</t>
    </r>
    <r>
      <rPr>
        <rFont val="Arial"/>
      </rPr>
      <t xml:space="preserve"> ranking of the world's largest corporations.</t>
    </r>
    <r>
      <rPr>
        <rFont val="Arial"/>
        <color rgb="FF0B0080"/>
      </rPr>
      <t>[4]</t>
    </r>
  </si>
  <si>
    <t>Revolving Credit Facility</t>
  </si>
  <si>
    <t>Steel</t>
  </si>
  <si>
    <t>Italcementi</t>
  </si>
  <si>
    <t>Italcementi is an Italian multinational company, quoted on the Borsa Italiana, which produces cement, ready-mix concrete and construction aggregates. In 2015, 45% of Italcementi was acquired by HeidelbergCement, together forming the world's second largest cement producer.</t>
  </si>
  <si>
    <t>Finance &amp; IR Swaps</t>
  </si>
  <si>
    <t>https://influencemap.org/site/data/000/232/Italcementi_CDP2016ClimateChange_02.11.2016.pdf</t>
  </si>
  <si>
    <t>HeidelburgCement</t>
  </si>
  <si>
    <t>HeidelbergCement is a German multinational building materials company headquartered in Heidelberg, Germany. It is a DAX corporation and is one of the largest building materials companies in the world. On 1 July 2016, HeidelbergCement AG completed the acquisition of a 45% shareholding in Italcementi.  That acquisition made HeidelbergCement the number one producer of construction aggregates, the number 2 in cement and number 3 in ready mixed concrete worldwide. In the 2020 Forbes Global 2000, HeidelbergCement was ranked as the 678th -largest public company in the world.[4] The enlarged group has activities in around 60 countries with 57,000 employees working at 3,000 production sites. HeidelbergCement operates 139 cement plants with an annual cement capacity of 176 million tonnes, more than 1,500 ready-mixed concrete production sites, and over 600 aggregates quarries.[5] HeidelbergCement is responsible for 0.08% of global industrial greenhouse gas emissions from 1751 to 2016[6] and thus one of the largest contributors to climate change, which bears substantial “risks to health, livelihoods, food security, water supply, human security, and economic growth”.[7]</t>
  </si>
  <si>
    <t>https://www.agg-net.com/files/aggnet/attachments/news/heidelbergcement_sustainability_report_2017.pdf</t>
  </si>
  <si>
    <t>Source Text</t>
  </si>
  <si>
    <t>q_project</t>
  </si>
  <si>
    <t>q_funded</t>
  </si>
  <si>
    <t>q_evaluated</t>
  </si>
  <si>
    <t>q_new_products</t>
  </si>
  <si>
    <t>URL</t>
  </si>
  <si>
    <t xml:space="preserve">LafargeHolcim’s wide range of low-carbon products (Ductal®, Chronolia®, Agilia®, Artevia®, or Thermedia 6B® for example) enables to reduce both CO2 emissions generated by the production process and CO2 emissions for our clients in the building sector. Furthermore, we are developing with our fundamental research centre new products with higher CO2 savings potential (eg. Aether (30% lower in CO2) or Solidia with a potential up to 70% CO2 reduction). Please note the 11 % revenue refers to the total percentage of sustainable Solutions in 2018. 
</t>
  </si>
  <si>
    <t>-</t>
  </si>
  <si>
    <t>"fundamental research centre"</t>
  </si>
  <si>
    <t>Aether, Solidia</t>
  </si>
  <si>
    <t>"Aether (30% lower in CO2) or Solidia with a potential up to 70% CO2 reduction"</t>
  </si>
  <si>
    <t>Project CO2MENT will demonstrate and evaluate Inventys’ CO2 Capture System and a selection of CO2 utilization technologies at Lafarge’s Richmond, BC, cement plant over the next four years. The risk of the cost of technology being significantly higher than existing carbon pricing mechanisms are in place and the lack of integrated deployment of carbon capture and required supply chain ecosystems (transportation, sequestration, etc.), could therefore prevent LafargeHolcim from a successful and economically viable implementation of carbon capture technologies.</t>
  </si>
  <si>
    <t>Project CO2MENT</t>
  </si>
  <si>
    <t>Inventys</t>
  </si>
  <si>
    <t>Project</t>
  </si>
  <si>
    <t>Description</t>
  </si>
  <si>
    <t>Timeframe</t>
  </si>
  <si>
    <t>Impact/Materiality</t>
  </si>
  <si>
    <t>Capex</t>
  </si>
  <si>
    <t>CO2MENT</t>
  </si>
  <si>
    <t>Following the implementation of Project CO2MENT, Lafarge Canada has moved to the second stage of carbon capture at the Richmond Cement Plant. LafargeHolcim Head of North America, Rene Thibault, visited the facility as Phase II of the project begins. Flue gas from the plant’s manufacturing facility is now captured through Svante’s equipment – reducing the amount of gases released into the atmosphere.
This remarkable change is part of Lafarge’s drive to make Richmond the most carbon efficient cement plant in Canada. Along with carbon capture, the plant uses a $28-million system to use non-recyclable waste as fuel, directing it away from BC landfills.
Project CO₂MENT provides an opportunity to evaluate the potential for a new business model for supplying industrial post-combustion CO₂ to the existing CO₂ market as well as assessing the economic feasibility of newly developed CO₂ utilization technologies. ‘’Svante offers the cement industry a commercially viable way to capture large-scale CO2 emissions from existing infrastructure at half the capital cost of traditional solutions,” said Claude Letourneau, President and CEO of Svante. “We are poised to help our customers transition to a net-neutral carbon future by making industrial-scale carbon capture a reality today.’’
The system purifies the cement flue gas by trapping its contaminants to enable an efficient and durable CO2 capture process. Now that Phase II is underway, Phase III - a demonstration of CO2 utilization solutions such as reinjecting it into low-carbon fuels, CO₂ concrete, and fly ash – will begin in 2020.</t>
  </si>
  <si>
    <t>2020-</t>
  </si>
  <si>
    <t>Sequestration</t>
  </si>
  <si>
    <t>$28-million</t>
  </si>
  <si>
    <t>https://www.lafarge.ca/en/lafarge-canada-gets-closer-canadas-most-carbon-efficient-cement-plant</t>
  </si>
  <si>
    <t>Solidia</t>
  </si>
  <si>
    <t xml:space="preserve">
 has developed a novel form of concrete that reduces the overall carbon footprint by up to 70%. The process involves using a different composition of raw materials to produce cement at lower temperatures and adding CO2 instead of water to form concrete</t>
  </si>
  <si>
    <t>70% reduction in CO2</t>
  </si>
  <si>
    <t>US: LafargeHolcim says that Department of Energy institution National Energy Technology Laboratory has awarded US$1.5m of federal funding to the company’s CO2MENT Colorado project. The project aims to capture 2.0Mt/yr of carbon dioxide (CO2) from the company’s 1.9Mt/yr Portland cement plant in Florence, Colorado for sequestration underground by Occidental.
The group said, “With the successful completion of the initial scoping study in June 2020 and confirmation of Department Of Energy funding, the partnership has committed to the next project phase.”</t>
  </si>
  <si>
    <t>Sequestration: 2.0Mt/r CO2</t>
  </si>
  <si>
    <t>https://www.globalcement.com/news/itemlist/tag/Department%20of%20Energy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</si>
</sst>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3">
    <font>
      <sz val="10.0"/>
      <color rgb="FF000000"/>
      <name val="Arial"/>
    </font>
    <font>
      <sz val="9.0"/>
      <color rgb="FFFFFFFF"/>
      <name val="Arial"/>
    </font>
    <font>
      <sz val="9.0"/>
      <color theme="1"/>
      <name val="Arial"/>
    </font>
    <font>
      <sz val="9.0"/>
    </font>
    <font>
      <color theme="1"/>
      <name val="Arial"/>
    </font>
    <font>
      <u/>
      <color rgb="FF0000FF"/>
    </font>
    <font>
      <sz val="9.0"/>
      <color rgb="FF262626"/>
      <name val="Arial"/>
    </font>
    <font/>
    <font>
      <u/>
      <color rgb="FF0000FF"/>
    </font>
    <font>
      <sz val="9.0"/>
      <color rgb="FF6F6D70"/>
      <name val="Arial"/>
    </font>
    <font>
      <color rgb="FFFFFFFF"/>
    </font>
    <font>
      <color rgb="FFFFFFFF"/>
      <name val="Arial"/>
    </font>
    <font>
      <sz val="7.0"/>
      <color rgb="FF333333"/>
      <name val="LiberationSans"/>
    </font>
  </fonts>
  <fills count="6">
    <fill>
      <patternFill patternType="none"/>
    </fill>
    <fill>
      <patternFill patternType="lightGray"/>
    </fill>
    <fill>
      <patternFill patternType="solid">
        <fgColor rgb="FF4A86E8"/>
        <bgColor rgb="FF4A86E8"/>
      </patternFill>
    </fill>
    <fill>
      <patternFill patternType="solid">
        <fgColor rgb="FFB6D7A8"/>
        <bgColor rgb="FFB6D7A8"/>
      </patternFill>
    </fill>
    <fill>
      <patternFill patternType="solid">
        <fgColor rgb="FFFFFFFF"/>
        <bgColor rgb="FFFFFFFF"/>
      </patternFill>
    </fill>
    <fill>
      <patternFill patternType="solid">
        <fgColor theme="4"/>
        <bgColor theme="4"/>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2" fontId="1" numFmtId="0" xfId="0" applyAlignment="1" applyFont="1">
      <alignment horizontal="lef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2" xfId="0" applyAlignment="1" applyFont="1" applyNumberFormat="1">
      <alignment readingOrder="0"/>
    </xf>
    <xf borderId="0" fillId="3" fontId="2" numFmtId="2" xfId="0" applyAlignment="1" applyFill="1" applyFont="1" applyNumberFormat="1">
      <alignment horizontal="left" readingOrder="0" shrinkToFit="0" wrapText="1"/>
    </xf>
    <xf borderId="0" fillId="0" fontId="2" numFmtId="2" xfId="0" applyAlignment="1" applyFont="1" applyNumberFormat="1">
      <alignment horizontal="left" readingOrder="0" shrinkToFit="0" wrapText="1"/>
    </xf>
    <xf borderId="0" fillId="0" fontId="4" numFmtId="0" xfId="0" applyAlignment="1" applyFont="1">
      <alignment readingOrder="0"/>
    </xf>
    <xf borderId="0" fillId="0" fontId="4" numFmtId="2" xfId="0" applyAlignment="1" applyFont="1" applyNumberFormat="1">
      <alignment readingOrder="0"/>
    </xf>
    <xf borderId="0" fillId="0" fontId="5" numFmtId="0" xfId="0" applyAlignment="1" applyFont="1">
      <alignment readingOrder="0"/>
    </xf>
    <xf borderId="0" fillId="4" fontId="6" numFmtId="0" xfId="0" applyAlignment="1" applyFill="1" applyFont="1">
      <alignment readingOrder="0"/>
    </xf>
    <xf borderId="0" fillId="0" fontId="4" numFmtId="0" xfId="0" applyAlignment="1" applyFont="1">
      <alignment readingOrder="0" shrinkToFit="0" wrapText="1"/>
    </xf>
    <xf borderId="0" fillId="0" fontId="7" numFmtId="2" xfId="0" applyAlignment="1" applyFont="1" applyNumberFormat="1">
      <alignment readingOrder="0"/>
    </xf>
    <xf borderId="0" fillId="0" fontId="8" numFmtId="0" xfId="0" applyAlignment="1" applyFont="1">
      <alignment readingOrder="0" shrinkToFit="0" wrapText="1"/>
    </xf>
    <xf borderId="0" fillId="3" fontId="3" numFmtId="2" xfId="0" applyAlignment="1" applyFont="1" applyNumberFormat="1">
      <alignment horizontal="left" readingOrder="0" shrinkToFit="0" wrapText="1"/>
    </xf>
    <xf borderId="0" fillId="0" fontId="3" numFmtId="2" xfId="0" applyAlignment="1" applyFont="1" applyNumberFormat="1">
      <alignment horizontal="left" readingOrder="0" shrinkToFit="0" wrapText="1"/>
    </xf>
    <xf borderId="0" fillId="0" fontId="9" numFmtId="164" xfId="0" applyAlignment="1" applyFont="1" applyNumberFormat="1">
      <alignment readingOrder="0"/>
    </xf>
    <xf borderId="0" fillId="0" fontId="4" numFmtId="0" xfId="0" applyAlignment="1" applyFont="1">
      <alignment shrinkToFit="0" wrapText="1"/>
    </xf>
    <xf borderId="0" fillId="5" fontId="10" numFmtId="0" xfId="0" applyAlignment="1" applyFill="1" applyFont="1">
      <alignment readingOrder="0"/>
    </xf>
    <xf borderId="0" fillId="0" fontId="3" numFmtId="0" xfId="0" applyAlignment="1" applyFont="1">
      <alignment horizontal="left" readingOrder="0" shrinkToFit="0" wrapText="1"/>
    </xf>
    <xf borderId="0" fillId="5" fontId="11" numFmtId="0" xfId="0" applyAlignment="1" applyFont="1">
      <alignment readingOrder="0"/>
    </xf>
    <xf borderId="0" fillId="4" fontId="12" numFmtId="0" xfId="0" applyAlignment="1" applyFont="1">
      <alignment readingOrder="0"/>
    </xf>
    <xf borderId="0" fillId="0" fontId="2"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lafargeholcim.com/sites/lafargeholcim.com/files/atoms/files/lafargeholcim_cdp_climate_change_response_2019.pdf" TargetMode="External"/><Relationship Id="rId2" Type="http://schemas.openxmlformats.org/officeDocument/2006/relationships/hyperlink" Target="https://www.cemex.com/documents/45903740/45904946/InvestorCdpCemex2019.pdf/6a0a4d39-fe45-02b0-1f66-72e24c1963c5" TargetMode="External"/><Relationship Id="rId3" Type="http://schemas.openxmlformats.org/officeDocument/2006/relationships/hyperlink" Target="https://en.wikipedia.org/wiki/Multinational_corporation" TargetMode="External"/><Relationship Id="rId4" Type="http://schemas.openxmlformats.org/officeDocument/2006/relationships/hyperlink" Target="https://influencemap.org/site/data/000/232/Italcementi_CDP2016ClimateChange_02.11.2016.pdf" TargetMode="External"/><Relationship Id="rId5" Type="http://schemas.openxmlformats.org/officeDocument/2006/relationships/hyperlink" Target="https://www.agg-net.com/files/aggnet/attachments/news/heidelbergcement_sustainability_report_2017.pdf"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lafargeholcim.com/sites/lafargeholcim.com/files/atoms/files/lafargeholcim_cdp_climate_change_response_2019.pdf" TargetMode="External"/><Relationship Id="rId2" Type="http://schemas.openxmlformats.org/officeDocument/2006/relationships/hyperlink" Target="https://www.lafargeholcim.com/sites/lafargeholcim.com/files/atoms/files/lafargeholcim_cdp_climate_change_response_2019.pdf"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afarge.ca/en/lafarge-canada-gets-closer-canadas-most-carbon-efficient-cement-plant" TargetMode="External"/><Relationship Id="rId2" Type="http://schemas.openxmlformats.org/officeDocument/2006/relationships/hyperlink" Target="https://www.lafargeholcim.com/sites/lafargeholcim.com/files/atoms/files/lafargeholcim_cdp_climate_change_response_2019.pdf" TargetMode="External"/><Relationship Id="rId3" Type="http://schemas.openxmlformats.org/officeDocument/2006/relationships/hyperlink" Target="https://www.globalcement.com/news/itemlist/tag/Department%20of%20Energy"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90.0"/>
  </cols>
  <sheetData>
    <row r="1" ht="49.5" customHeight="1">
      <c r="A1" s="1" t="s">
        <v>0</v>
      </c>
      <c r="B1" s="2" t="s">
        <v>1</v>
      </c>
      <c r="C1" s="1" t="s">
        <v>2</v>
      </c>
      <c r="D1" s="1" t="s">
        <v>3</v>
      </c>
      <c r="E1" s="3" t="s">
        <v>4</v>
      </c>
      <c r="F1" s="3" t="s">
        <v>5</v>
      </c>
      <c r="G1" s="3" t="s">
        <v>6</v>
      </c>
      <c r="H1" s="3" t="s">
        <v>7</v>
      </c>
      <c r="I1" s="3" t="s">
        <v>8</v>
      </c>
      <c r="J1" s="3" t="s">
        <v>9</v>
      </c>
      <c r="K1" s="3" t="s">
        <v>10</v>
      </c>
      <c r="L1" s="3" t="s">
        <v>11</v>
      </c>
      <c r="M1" s="3" t="s">
        <v>12</v>
      </c>
      <c r="N1" s="3" t="s">
        <v>13</v>
      </c>
      <c r="O1" s="3" t="s">
        <v>14</v>
      </c>
      <c r="P1" s="3" t="s">
        <v>15</v>
      </c>
    </row>
    <row r="2">
      <c r="A2" s="4" t="s">
        <v>16</v>
      </c>
      <c r="B2" s="5" t="s">
        <v>17</v>
      </c>
      <c r="C2" s="6">
        <v>500000.0</v>
      </c>
      <c r="D2" s="4" t="s">
        <v>18</v>
      </c>
      <c r="E2" s="7">
        <v>-4.99296140670776</v>
      </c>
      <c r="F2" s="8">
        <v>3.73444938659667</v>
      </c>
      <c r="G2" s="8">
        <v>3.13785767555236</v>
      </c>
      <c r="H2" s="8">
        <v>3.13785767555236</v>
      </c>
      <c r="I2" s="9" t="s">
        <v>19</v>
      </c>
      <c r="J2" s="9">
        <v>1.25</v>
      </c>
      <c r="K2" s="10">
        <v>0.576</v>
      </c>
      <c r="L2" s="9">
        <v>2018.0</v>
      </c>
      <c r="M2" s="9">
        <v>0.52</v>
      </c>
      <c r="N2" s="9">
        <v>2030.0</v>
      </c>
      <c r="O2" s="9">
        <v>0.08</v>
      </c>
      <c r="P2" s="11" t="s">
        <v>20</v>
      </c>
    </row>
    <row r="3">
      <c r="A3" s="4" t="s">
        <v>21</v>
      </c>
      <c r="B3" s="5" t="s">
        <v>22</v>
      </c>
      <c r="C3" s="6">
        <v>1200000.0</v>
      </c>
      <c r="D3" s="4" t="s">
        <v>23</v>
      </c>
      <c r="E3" s="7">
        <v>-5.64519596099853</v>
      </c>
      <c r="F3" s="8">
        <v>3.04358458518981</v>
      </c>
      <c r="G3" s="8">
        <v>2.221355676651</v>
      </c>
      <c r="H3" s="8">
        <v>4.73140859603881</v>
      </c>
      <c r="I3" s="9" t="s">
        <v>19</v>
      </c>
      <c r="J3" s="9">
        <v>1.25</v>
      </c>
      <c r="K3" s="10">
        <v>0.887</v>
      </c>
      <c r="L3" s="9">
        <v>2019.0</v>
      </c>
      <c r="M3" s="10">
        <f>J3*(1-0.35)</f>
        <v>0.8125</v>
      </c>
      <c r="N3" s="9">
        <v>2030.0</v>
      </c>
      <c r="O3" s="9">
        <v>0.51</v>
      </c>
      <c r="P3" s="11" t="s">
        <v>24</v>
      </c>
    </row>
    <row r="4">
      <c r="A4" s="12" t="s">
        <v>25</v>
      </c>
      <c r="B4" s="13" t="s">
        <v>26</v>
      </c>
      <c r="C4" s="14">
        <v>2000000.0</v>
      </c>
      <c r="D4" s="9" t="s">
        <v>27</v>
      </c>
      <c r="E4" s="8">
        <v>-0.355600178241729</v>
      </c>
      <c r="F4" s="8">
        <v>0.556083977222442</v>
      </c>
      <c r="G4" s="8">
        <v>3.34213614463806</v>
      </c>
      <c r="H4" s="8">
        <v>3.34213614463806</v>
      </c>
      <c r="I4" s="9" t="s">
        <v>28</v>
      </c>
    </row>
    <row r="5">
      <c r="A5" s="9" t="s">
        <v>29</v>
      </c>
      <c r="B5" s="13" t="s">
        <v>30</v>
      </c>
      <c r="C5" s="14">
        <v>2.0E7</v>
      </c>
      <c r="D5" s="9" t="s">
        <v>27</v>
      </c>
      <c r="E5" s="8">
        <v>7.21575164794921</v>
      </c>
      <c r="F5" s="8">
        <v>6.76934194564819</v>
      </c>
      <c r="G5" s="7">
        <v>-4.07836484909057</v>
      </c>
      <c r="H5" s="8">
        <v>-2.31005239486694</v>
      </c>
      <c r="I5" s="9" t="s">
        <v>31</v>
      </c>
    </row>
    <row r="6">
      <c r="A6" s="9" t="s">
        <v>32</v>
      </c>
      <c r="B6" s="15" t="s">
        <v>33</v>
      </c>
      <c r="C6" s="14">
        <v>5.5E7</v>
      </c>
      <c r="D6" s="9" t="s">
        <v>34</v>
      </c>
      <c r="E6" s="8">
        <v>4.91108560562133</v>
      </c>
      <c r="F6" s="7">
        <v>-5.34764766693115</v>
      </c>
      <c r="G6" s="8">
        <v>4.8857398033142</v>
      </c>
      <c r="H6" s="8">
        <v>6.10197973251342</v>
      </c>
      <c r="I6" s="9" t="s">
        <v>35</v>
      </c>
    </row>
    <row r="7">
      <c r="A7" s="9" t="s">
        <v>36</v>
      </c>
      <c r="B7" s="13" t="s">
        <v>37</v>
      </c>
      <c r="C7" s="14">
        <v>2.0E7</v>
      </c>
      <c r="D7" s="9" t="s">
        <v>38</v>
      </c>
      <c r="E7" s="7">
        <v>-4.87911415100097</v>
      </c>
      <c r="F7" s="8">
        <v>3.86736130714416</v>
      </c>
      <c r="G7" s="8">
        <v>5.39802980422973</v>
      </c>
      <c r="H7" s="8">
        <v>6.65902090072631</v>
      </c>
      <c r="I7" s="9" t="s">
        <v>19</v>
      </c>
      <c r="J7" s="9">
        <v>1.25</v>
      </c>
      <c r="K7" s="9">
        <v>0.691</v>
      </c>
      <c r="L7" s="9">
        <v>2015.0</v>
      </c>
      <c r="M7" s="9">
        <v>0.723</v>
      </c>
      <c r="N7" s="9">
        <v>2020.0</v>
      </c>
      <c r="P7" s="11" t="s">
        <v>39</v>
      </c>
    </row>
    <row r="8">
      <c r="A8" s="9" t="s">
        <v>40</v>
      </c>
      <c r="B8" s="13" t="s">
        <v>41</v>
      </c>
      <c r="C8" s="14">
        <v>1.5E7</v>
      </c>
      <c r="D8" s="9" t="s">
        <v>34</v>
      </c>
      <c r="E8" s="16">
        <v>-7.09018230438232</v>
      </c>
      <c r="F8" s="17">
        <v>0.8183633685112</v>
      </c>
      <c r="G8" s="17">
        <v>1.46053063869476</v>
      </c>
      <c r="H8" s="17">
        <v>1.46053063869476</v>
      </c>
      <c r="J8" s="9">
        <v>1.25</v>
      </c>
      <c r="K8" s="18">
        <v>0.637</v>
      </c>
      <c r="L8" s="9">
        <v>2017.0</v>
      </c>
      <c r="M8" s="9">
        <v>0.609</v>
      </c>
      <c r="N8" s="9">
        <v>2030.0</v>
      </c>
      <c r="P8" s="11" t="s">
        <v>42</v>
      </c>
    </row>
    <row r="9">
      <c r="B9" s="19"/>
    </row>
    <row r="10">
      <c r="B10" s="19"/>
    </row>
    <row r="11">
      <c r="B11" s="19"/>
    </row>
    <row r="12">
      <c r="B12" s="19"/>
    </row>
    <row r="13">
      <c r="B13" s="19"/>
    </row>
    <row r="14">
      <c r="B14" s="19"/>
    </row>
    <row r="15">
      <c r="B15" s="19"/>
    </row>
    <row r="16">
      <c r="B16" s="19"/>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row r="964">
      <c r="B964" s="19"/>
    </row>
    <row r="965">
      <c r="B965" s="19"/>
    </row>
    <row r="966">
      <c r="B966" s="19"/>
    </row>
    <row r="967">
      <c r="B967" s="19"/>
    </row>
    <row r="968">
      <c r="B968" s="19"/>
    </row>
    <row r="969">
      <c r="B969" s="19"/>
    </row>
    <row r="970">
      <c r="B970" s="19"/>
    </row>
    <row r="971">
      <c r="B971" s="19"/>
    </row>
    <row r="972">
      <c r="B972" s="19"/>
    </row>
    <row r="973">
      <c r="B973" s="19"/>
    </row>
    <row r="974">
      <c r="B974" s="19"/>
    </row>
    <row r="975">
      <c r="B975" s="19"/>
    </row>
    <row r="976">
      <c r="B976" s="19"/>
    </row>
    <row r="977">
      <c r="B977" s="19"/>
    </row>
    <row r="978">
      <c r="B978" s="19"/>
    </row>
    <row r="979">
      <c r="B979" s="19"/>
    </row>
    <row r="980">
      <c r="B980" s="19"/>
    </row>
    <row r="981">
      <c r="B981" s="19"/>
    </row>
    <row r="982">
      <c r="B982" s="19"/>
    </row>
    <row r="983">
      <c r="B983" s="19"/>
    </row>
    <row r="984">
      <c r="B984" s="19"/>
    </row>
    <row r="985">
      <c r="B985" s="19"/>
    </row>
    <row r="986">
      <c r="B986" s="19"/>
    </row>
    <row r="987">
      <c r="B987" s="19"/>
    </row>
    <row r="988">
      <c r="B988" s="19"/>
    </row>
    <row r="989">
      <c r="B989" s="19"/>
    </row>
    <row r="990">
      <c r="B990" s="19"/>
    </row>
    <row r="991">
      <c r="B991" s="19"/>
    </row>
    <row r="992">
      <c r="B992" s="19"/>
    </row>
    <row r="993">
      <c r="B993" s="19"/>
    </row>
    <row r="994">
      <c r="B994" s="19"/>
    </row>
    <row r="995">
      <c r="B995" s="19"/>
    </row>
    <row r="996">
      <c r="B996" s="19"/>
    </row>
    <row r="997">
      <c r="B997" s="19"/>
    </row>
  </sheetData>
  <hyperlinks>
    <hyperlink r:id="rId1" ref="P2"/>
    <hyperlink r:id="rId2" ref="P3"/>
    <hyperlink r:id="rId3" ref="B6"/>
    <hyperlink r:id="rId4" ref="P7"/>
    <hyperlink r:id="rId5" ref="P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3.86"/>
    <col customWidth="1" min="4" max="4" width="29.71"/>
    <col customWidth="1" min="7" max="7" width="48.43"/>
  </cols>
  <sheetData>
    <row r="4">
      <c r="B4" s="20" t="s">
        <v>43</v>
      </c>
      <c r="C4" s="20" t="s">
        <v>44</v>
      </c>
      <c r="D4" s="20" t="s">
        <v>45</v>
      </c>
      <c r="E4" s="20" t="s">
        <v>46</v>
      </c>
      <c r="F4" s="20" t="s">
        <v>47</v>
      </c>
      <c r="G4" s="20" t="s">
        <v>48</v>
      </c>
    </row>
    <row r="5">
      <c r="B5" s="21" t="s">
        <v>49</v>
      </c>
      <c r="C5" s="21" t="s">
        <v>50</v>
      </c>
      <c r="D5" s="21" t="s">
        <v>51</v>
      </c>
      <c r="E5" s="21" t="s">
        <v>52</v>
      </c>
      <c r="F5" s="21" t="s">
        <v>53</v>
      </c>
      <c r="G5" s="11" t="s">
        <v>20</v>
      </c>
    </row>
    <row r="6">
      <c r="B6" s="21" t="s">
        <v>54</v>
      </c>
      <c r="C6" s="21" t="s">
        <v>55</v>
      </c>
      <c r="D6" s="21" t="s">
        <v>50</v>
      </c>
      <c r="E6" s="21" t="s">
        <v>56</v>
      </c>
      <c r="F6" s="21" t="s">
        <v>50</v>
      </c>
      <c r="G6" s="11" t="s">
        <v>20</v>
      </c>
    </row>
  </sheetData>
  <hyperlinks>
    <hyperlink r:id="rId1" ref="G5"/>
    <hyperlink r:id="rId2" ref="G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02.0"/>
  </cols>
  <sheetData>
    <row r="2">
      <c r="A2" s="22" t="s">
        <v>0</v>
      </c>
      <c r="B2" s="22" t="s">
        <v>57</v>
      </c>
      <c r="C2" s="22" t="s">
        <v>58</v>
      </c>
      <c r="D2" s="22" t="s">
        <v>59</v>
      </c>
      <c r="E2" s="22" t="s">
        <v>60</v>
      </c>
      <c r="F2" s="22" t="s">
        <v>61</v>
      </c>
      <c r="G2" s="22" t="s">
        <v>15</v>
      </c>
    </row>
    <row r="3">
      <c r="A3" s="4" t="s">
        <v>16</v>
      </c>
      <c r="B3" s="23" t="s">
        <v>62</v>
      </c>
      <c r="C3" s="24" t="s">
        <v>63</v>
      </c>
      <c r="D3" s="9" t="s">
        <v>64</v>
      </c>
      <c r="E3" s="21" t="s">
        <v>65</v>
      </c>
      <c r="F3" s="9" t="s">
        <v>66</v>
      </c>
      <c r="G3" s="11" t="s">
        <v>67</v>
      </c>
    </row>
    <row r="4">
      <c r="A4" s="4" t="s">
        <v>16</v>
      </c>
      <c r="B4" s="9" t="s">
        <v>68</v>
      </c>
      <c r="C4" s="24" t="s">
        <v>69</v>
      </c>
      <c r="D4" s="9" t="s">
        <v>50</v>
      </c>
      <c r="E4" s="21" t="s">
        <v>70</v>
      </c>
      <c r="G4" s="11" t="s">
        <v>20</v>
      </c>
    </row>
    <row r="5">
      <c r="A5" s="4" t="s">
        <v>16</v>
      </c>
      <c r="B5" s="23" t="s">
        <v>62</v>
      </c>
      <c r="C5" s="24" t="s">
        <v>71</v>
      </c>
      <c r="D5" s="9" t="s">
        <v>50</v>
      </c>
      <c r="E5" s="21" t="s">
        <v>72</v>
      </c>
      <c r="G5" s="11" t="s">
        <v>73</v>
      </c>
    </row>
  </sheetData>
  <hyperlinks>
    <hyperlink r:id="rId1" ref="G3"/>
    <hyperlink r:id="rId2" ref="G4"/>
    <hyperlink r:id="rId3" ref="G5"/>
  </hyperlinks>
  <drawing r:id="rId4"/>
</worksheet>
</file>