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_FilterDatabase" vbProcedure="false">Sheet1!$I$1:$L$50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<sst xmlns="http://schemas.openxmlformats.org/spreadsheetml/2006/main" count="258" uniqueCount="223">
  <si>
    <t xml:space="preserve">ROLL NO</t>
  </si>
  <si>
    <t xml:space="preserve">NAME </t>
  </si>
  <si>
    <t xml:space="preserve">FATHERS NAME</t>
  </si>
  <si>
    <t xml:space="preserve">MOTHERS NAME</t>
  </si>
  <si>
    <t xml:space="preserve">DOB</t>
  </si>
  <si>
    <t xml:space="preserve">ADDRESS</t>
  </si>
  <si>
    <t xml:space="preserve">MOB_NO</t>
  </si>
  <si>
    <t xml:space="preserve">C</t>
  </si>
  <si>
    <t xml:space="preserve">O</t>
  </si>
  <si>
    <t xml:space="preserve">M</t>
  </si>
  <si>
    <t xml:space="preserve">I</t>
  </si>
  <si>
    <t xml:space="preserve">P</t>
  </si>
  <si>
    <t xml:space="preserve">TO</t>
  </si>
  <si>
    <t xml:space="preserve">PE</t>
  </si>
  <si>
    <t xml:space="preserve">G</t>
  </si>
  <si>
    <t xml:space="preserve">AALIA</t>
  </si>
  <si>
    <t xml:space="preserve">MOHD ABID HUSAIN</t>
  </si>
  <si>
    <t xml:space="preserve">FATMA</t>
  </si>
  <si>
    <t xml:space="preserve">10\12\1994</t>
  </si>
  <si>
    <t xml:space="preserve">Moh.- Chimman</t>
  </si>
  <si>
    <t xml:space="preserve">AARTI</t>
  </si>
  <si>
    <t xml:space="preserve">MAHENDRA SINGH</t>
  </si>
  <si>
    <t xml:space="preserve">MAMTA DEVI</t>
  </si>
  <si>
    <t xml:space="preserve">05\04\1996</t>
  </si>
  <si>
    <t xml:space="preserve">Vill Piplijat</t>
  </si>
  <si>
    <t xml:space="preserve">AARZU</t>
  </si>
  <si>
    <t xml:space="preserve">NASIR</t>
  </si>
  <si>
    <t xml:space="preserve"> AFSARI</t>
  </si>
  <si>
    <t xml:space="preserve">30\08\1998</t>
  </si>
  <si>
    <t xml:space="preserve">Moh.- Pheena Colony</t>
  </si>
  <si>
    <t xml:space="preserve">AFSANA PARVEEN</t>
  </si>
  <si>
    <t xml:space="preserve">MOHD RIYAZUDDIN</t>
  </si>
  <si>
    <t xml:space="preserve">KHADIJA KHATOON</t>
  </si>
  <si>
    <t xml:space="preserve">26\11\2001</t>
  </si>
  <si>
    <t xml:space="preserve">Moh.- Mufti saray</t>
  </si>
  <si>
    <t xml:space="preserve">AMIR KHAN</t>
  </si>
  <si>
    <t xml:space="preserve">ZAMEEL</t>
  </si>
  <si>
    <t xml:space="preserve">AYSHA FATHMA</t>
  </si>
  <si>
    <t xml:space="preserve">12\10\1995</t>
  </si>
  <si>
    <t xml:space="preserve">Moh.- Patiyapara</t>
  </si>
  <si>
    <t xml:space="preserve">AMREEN</t>
  </si>
  <si>
    <t xml:space="preserve">MOHD RASHID</t>
  </si>
  <si>
    <t xml:space="preserve">RIHANA PARVEEN</t>
  </si>
  <si>
    <t xml:space="preserve">02\07\2002</t>
  </si>
  <si>
    <t xml:space="preserve">Moh.- Shahchandan</t>
  </si>
  <si>
    <t xml:space="preserve">AYSHA PARVEEN</t>
  </si>
  <si>
    <t xml:space="preserve">IRFAN AHMAD</t>
  </si>
  <si>
    <t xml:space="preserve">MEHRAJ FATMA</t>
  </si>
  <si>
    <t xml:space="preserve">16\08\2000</t>
  </si>
  <si>
    <t xml:space="preserve">Moh.-Patiyapara</t>
  </si>
  <si>
    <t xml:space="preserve">AYUSHI YADAV</t>
  </si>
  <si>
    <t xml:space="preserve">NARESH KUMAR YADAV</t>
  </si>
  <si>
    <t xml:space="preserve">NEERAJ DEVI</t>
  </si>
  <si>
    <t xml:space="preserve">10\01\2002</t>
  </si>
  <si>
    <t xml:space="preserve">AZRA KHAN</t>
  </si>
  <si>
    <t xml:space="preserve">TASLEEM KHAN</t>
  </si>
  <si>
    <t xml:space="preserve">NASREEN FATMA</t>
  </si>
  <si>
    <t xml:space="preserve">18\04\1999</t>
  </si>
  <si>
    <t xml:space="preserve">Moh.- Dhali bajar</t>
  </si>
  <si>
    <t xml:space="preserve">DHANWATI</t>
  </si>
  <si>
    <t xml:space="preserve">DALIP SINGH</t>
  </si>
  <si>
    <t xml:space="preserve">SHANTI DEVI</t>
  </si>
  <si>
    <t xml:space="preserve">16\06\2002</t>
  </si>
  <si>
    <t xml:space="preserve">Moh.- Sant Nagar</t>
  </si>
  <si>
    <t xml:space="preserve">FAEEM AHAMAD</t>
  </si>
  <si>
    <t xml:space="preserve">SHAMEEM AHAMAD</t>
  </si>
  <si>
    <t xml:space="preserve">HUSNA KHATOON</t>
  </si>
  <si>
    <t xml:space="preserve">18\05\2002</t>
  </si>
  <si>
    <t xml:space="preserve">Moh. - Sarayrafi</t>
  </si>
  <si>
    <t xml:space="preserve">FATMA PARVEEN</t>
  </si>
  <si>
    <t xml:space="preserve">MOHD MUNNU</t>
  </si>
  <si>
    <t xml:space="preserve">FIROZA KHATOON</t>
  </si>
  <si>
    <t xml:space="preserve">08\02\1998</t>
  </si>
  <si>
    <t xml:space="preserve">GULAY RANA</t>
  </si>
  <si>
    <t xml:space="preserve">QARMUZZAMAM</t>
  </si>
  <si>
    <t xml:space="preserve">ANEES FATIMA</t>
  </si>
  <si>
    <t xml:space="preserve">01\06\1984</t>
  </si>
  <si>
    <t xml:space="preserve">HEENA PARVEEN</t>
  </si>
  <si>
    <t xml:space="preserve">MOHD YAMEEN</t>
  </si>
  <si>
    <t xml:space="preserve">SHABBO PARVEEN</t>
  </si>
  <si>
    <t xml:space="preserve">10\07\2000</t>
  </si>
  <si>
    <t xml:space="preserve">IFFAT</t>
  </si>
  <si>
    <t xml:space="preserve">AABID</t>
  </si>
  <si>
    <t xml:space="preserve">MEENA</t>
  </si>
  <si>
    <t xml:space="preserve">17\07\1998</t>
  </si>
  <si>
    <t xml:space="preserve">IFRA NAZ</t>
  </si>
  <si>
    <t xml:space="preserve">NAIM AHMAD</t>
  </si>
  <si>
    <t xml:space="preserve">ARIFA</t>
  </si>
  <si>
    <t xml:space="preserve">04\08\1998</t>
  </si>
  <si>
    <t xml:space="preserve">JAVED AHAMAD</t>
  </si>
  <si>
    <t xml:space="preserve">MOHD VASIK </t>
  </si>
  <si>
    <t xml:space="preserve">MUNIJA BEGAM</t>
  </si>
  <si>
    <t xml:space="preserve">30\01\1997</t>
  </si>
  <si>
    <t xml:space="preserve">Moh.- Kayasthan</t>
  </si>
  <si>
    <t xml:space="preserve">KANCHAN</t>
  </si>
  <si>
    <t xml:space="preserve">MANGU SINGH</t>
  </si>
  <si>
    <t xml:space="preserve">URMILA DEVI</t>
  </si>
  <si>
    <t xml:space="preserve">12\08\1998</t>
  </si>
  <si>
    <t xml:space="preserve">Moh.- Qazizadgan</t>
  </si>
  <si>
    <t xml:space="preserve">KHUSHI PARVEEN</t>
  </si>
  <si>
    <t xml:space="preserve">NIZAMUDDIN</t>
  </si>
  <si>
    <t xml:space="preserve">SHADIN</t>
  </si>
  <si>
    <t xml:space="preserve">03\08\2004</t>
  </si>
  <si>
    <t xml:space="preserve">MAHAK</t>
  </si>
  <si>
    <t xml:space="preserve">MOHD AKHLAQ</t>
  </si>
  <si>
    <t xml:space="preserve">SITARA</t>
  </si>
  <si>
    <t xml:space="preserve">16\08\2006</t>
  </si>
  <si>
    <t xml:space="preserve">MANISHA</t>
  </si>
  <si>
    <t xml:space="preserve">RAMPAL SINGH</t>
  </si>
  <si>
    <t xml:space="preserve">RAJO DEVI</t>
  </si>
  <si>
    <t xml:space="preserve">29\06\2001</t>
  </si>
  <si>
    <t xml:space="preserve">MOHAMMAD SAAD</t>
  </si>
  <si>
    <t xml:space="preserve">MOHAMMAD HARUN</t>
  </si>
  <si>
    <t xml:space="preserve">20\03\2003</t>
  </si>
  <si>
    <t xml:space="preserve">MOHD ADNAN</t>
  </si>
  <si>
    <t xml:space="preserve">AKHLAAK AHMAD</t>
  </si>
  <si>
    <t xml:space="preserve">FARHAT JAHAN</t>
  </si>
  <si>
    <t xml:space="preserve">10\02\2003</t>
  </si>
  <si>
    <t xml:space="preserve">MOHD ATIF</t>
  </si>
  <si>
    <t xml:space="preserve">FURKAN AHAMAD</t>
  </si>
  <si>
    <t xml:space="preserve">RUKHSANA</t>
  </si>
  <si>
    <t xml:space="preserve">15\07\2005</t>
  </si>
  <si>
    <t xml:space="preserve">MOHD FAIZ</t>
  </si>
  <si>
    <t xml:space="preserve">MOHD KALEEM</t>
  </si>
  <si>
    <t xml:space="preserve">07\01\2005</t>
  </si>
  <si>
    <t xml:space="preserve">Moh.- Sarayrafi</t>
  </si>
  <si>
    <t xml:space="preserve">MOHD FATEH</t>
  </si>
  <si>
    <t xml:space="preserve">FARAGHATULLAH</t>
  </si>
  <si>
    <t xml:space="preserve">ANJUM FARAGHAR</t>
  </si>
  <si>
    <t xml:space="preserve">01\01\1998</t>
  </si>
  <si>
    <t xml:space="preserve">MOHD SAMEER</t>
  </si>
  <si>
    <t xml:space="preserve">NAEEM AHMAD</t>
  </si>
  <si>
    <t xml:space="preserve">SHAHANA PARVEEN</t>
  </si>
  <si>
    <t xml:space="preserve">04\04\2003</t>
  </si>
  <si>
    <t xml:space="preserve">MOHD SHAFAAT</t>
  </si>
  <si>
    <t xml:space="preserve">SHAKEEL AHAMAD</t>
  </si>
  <si>
    <t xml:space="preserve">TASLEEMA KHATOON</t>
  </si>
  <si>
    <t xml:space="preserve">05\11\2003</t>
  </si>
  <si>
    <t xml:space="preserve">MOHD ZAID</t>
  </si>
  <si>
    <t xml:space="preserve">MO. IQBAL</t>
  </si>
  <si>
    <t xml:space="preserve">SHAMSHEEDA KHATOON</t>
  </si>
  <si>
    <t xml:space="preserve">03\07\2007</t>
  </si>
  <si>
    <t xml:space="preserve">MOHD ZAKI</t>
  </si>
  <si>
    <t xml:space="preserve">MOHD HASAN</t>
  </si>
  <si>
    <t xml:space="preserve">SALMA KHATOON</t>
  </si>
  <si>
    <t xml:space="preserve">MOHOMMAD IBRAHEEM</t>
  </si>
  <si>
    <t xml:space="preserve">MOHOMMAD AMEER</t>
  </si>
  <si>
    <t xml:space="preserve">SHAISTA PARVEEN</t>
  </si>
  <si>
    <t xml:space="preserve">02\06\2007</t>
  </si>
  <si>
    <t xml:space="preserve">Moh.- Katkui</t>
  </si>
  <si>
    <t xml:space="preserve">NEHA</t>
  </si>
  <si>
    <t xml:space="preserve">RAMLAL SINGH</t>
  </si>
  <si>
    <t xml:space="preserve">LOKESH DEVI</t>
  </si>
  <si>
    <t xml:space="preserve">21\05\2000</t>
  </si>
  <si>
    <t xml:space="preserve">NISHANT KUMAR GOLA</t>
  </si>
  <si>
    <t xml:space="preserve">CHANDRAPAL SINGH</t>
  </si>
  <si>
    <t xml:space="preserve">SUDESH DEVI</t>
  </si>
  <si>
    <t xml:space="preserve">30\12\2005</t>
  </si>
  <si>
    <t xml:space="preserve">PAYAL</t>
  </si>
  <si>
    <t xml:space="preserve">VEDPRAKASH</t>
  </si>
  <si>
    <t xml:space="preserve">NIRMALA DEVI</t>
  </si>
  <si>
    <t xml:space="preserve">15\01\2005</t>
  </si>
  <si>
    <t xml:space="preserve">RUBI</t>
  </si>
  <si>
    <t xml:space="preserve">ROOP SINGH SAINI</t>
  </si>
  <si>
    <t xml:space="preserve">SUNTOSH DEVI</t>
  </si>
  <si>
    <t xml:space="preserve">08\06\1994</t>
  </si>
  <si>
    <t xml:space="preserve">Moh.- Gokul Nagar</t>
  </si>
  <si>
    <t xml:space="preserve">SALONI</t>
  </si>
  <si>
    <t xml:space="preserve">NARESH KUMAR </t>
  </si>
  <si>
    <t xml:space="preserve">BABITA DEVI</t>
  </si>
  <si>
    <t xml:space="preserve">27\07\1998</t>
  </si>
  <si>
    <t xml:space="preserve">Vill - Rajpur Parasu</t>
  </si>
  <si>
    <t xml:space="preserve">SAMIYA</t>
  </si>
  <si>
    <t xml:space="preserve">MOHD AFZAL</t>
  </si>
  <si>
    <t xml:space="preserve">MAHSHR JAHAN</t>
  </si>
  <si>
    <t xml:space="preserve">20\01\2001</t>
  </si>
  <si>
    <t xml:space="preserve">SAMREEN KHAN</t>
  </si>
  <si>
    <t xml:space="preserve">SHABBN KHAN</t>
  </si>
  <si>
    <t xml:space="preserve">NAJIR FATMA</t>
  </si>
  <si>
    <t xml:space="preserve">03\06\1997</t>
  </si>
  <si>
    <t xml:space="preserve">SANA PARVEEN</t>
  </si>
  <si>
    <t xml:space="preserve">MUSHARRAF JAVED</t>
  </si>
  <si>
    <t xml:space="preserve">ANJUM PARVEEN</t>
  </si>
  <si>
    <t xml:space="preserve">31\12\2000</t>
  </si>
  <si>
    <t xml:space="preserve">SAPNA SHARMA</t>
  </si>
  <si>
    <t xml:space="preserve">SUNIL KUMAR SHARMA</t>
  </si>
  <si>
    <t xml:space="preserve">ANJANA SHARMA</t>
  </si>
  <si>
    <t xml:space="preserve">21\03\2003</t>
  </si>
  <si>
    <t xml:space="preserve">SHIVANI</t>
  </si>
  <si>
    <t xml:space="preserve">CHANDRASHEKHAR</t>
  </si>
  <si>
    <t xml:space="preserve"> GEETA DEVI</t>
  </si>
  <si>
    <t xml:space="preserve">18\12\1995</t>
  </si>
  <si>
    <t xml:space="preserve">Vill- Ismailpur</t>
  </si>
  <si>
    <t xml:space="preserve">OMPAL SINGH</t>
  </si>
  <si>
    <t xml:space="preserve">MUNNI DEVI</t>
  </si>
  <si>
    <t xml:space="preserve">16\03\2001</t>
  </si>
  <si>
    <t xml:space="preserve">SHIVANI RANI</t>
  </si>
  <si>
    <t xml:space="preserve">BALESH SAINI</t>
  </si>
  <si>
    <t xml:space="preserve">REKHA DEVI</t>
  </si>
  <si>
    <t xml:space="preserve">24\04\2001</t>
  </si>
  <si>
    <t xml:space="preserve">SOFIYA NAAZ</t>
  </si>
  <si>
    <t xml:space="preserve">01\01\2000</t>
  </si>
  <si>
    <t xml:space="preserve">Moh.- Chahsang</t>
  </si>
  <si>
    <t xml:space="preserve">SUMAYYA ZEHRA</t>
  </si>
  <si>
    <t xml:space="preserve">RASHEED AHMAD</t>
  </si>
  <si>
    <t xml:space="preserve">SHAHEEN PARVEEN</t>
  </si>
  <si>
    <t xml:space="preserve">28\10\2002</t>
  </si>
  <si>
    <t xml:space="preserve">SUNEETA </t>
  </si>
  <si>
    <t xml:space="preserve">RADHESHYAM</t>
  </si>
  <si>
    <t xml:space="preserve">SAVITRI</t>
  </si>
  <si>
    <t xml:space="preserve">25\10\2002</t>
  </si>
  <si>
    <t xml:space="preserve">TANIYA SAILANI</t>
  </si>
  <si>
    <t xml:space="preserve">SATYA PRAKASH</t>
  </si>
  <si>
    <t xml:space="preserve">SHASHI BALA</t>
  </si>
  <si>
    <t xml:space="preserve">04\12\1999</t>
  </si>
  <si>
    <t xml:space="preserve">TESLEEM AHMED  </t>
  </si>
  <si>
    <t xml:space="preserve">ZAMEEL AHMAD</t>
  </si>
  <si>
    <t xml:space="preserve">RAFFIKAN KHATOON</t>
  </si>
  <si>
    <t xml:space="preserve">24\02\1993</t>
  </si>
  <si>
    <t xml:space="preserve">UMAIR</t>
  </si>
  <si>
    <t xml:space="preserve">MOHD RIZWAN</t>
  </si>
  <si>
    <t xml:space="preserve">KHURSHIDA KHATOON</t>
  </si>
  <si>
    <t xml:space="preserve">01\01\2006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</si>
</sst>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9.71484375" defaultRowHeight="18.7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2" width="26.42"/>
    <col collapsed="false" customWidth="true" hidden="false" outlineLevel="0" max="3" min="3" style="2" width="25"/>
    <col collapsed="false" customWidth="true" hidden="false" outlineLevel="0" max="4" min="4" style="2" width="26"/>
    <col collapsed="false" customWidth="false" hidden="false" outlineLevel="0" max="5" min="5" style="1" width="19.71"/>
    <col collapsed="false" customWidth="true" hidden="false" outlineLevel="0" max="6" min="6" style="1" width="24.85"/>
    <col collapsed="false" customWidth="false" hidden="false" outlineLevel="0" max="7" min="7" style="1" width="19.71"/>
    <col collapsed="false" customWidth="true" hidden="false" outlineLevel="0" max="8" min="8" style="0" width="5"/>
    <col collapsed="false" customWidth="true" hidden="false" outlineLevel="0" max="9" min="9" style="0" width="7.28"/>
    <col collapsed="false" customWidth="true" hidden="false" outlineLevel="0" max="10" min="10" style="1" width="5.71"/>
    <col collapsed="false" customWidth="true" hidden="false" outlineLevel="0" max="11" min="11" style="1" width="6.57"/>
    <col collapsed="false" customWidth="true" hidden="false" outlineLevel="0" max="12" min="12" style="1" width="4.57"/>
    <col collapsed="false" customWidth="true" hidden="false" outlineLevel="0" max="13" min="13" style="1" width="6.28"/>
    <col collapsed="false" customWidth="true" hidden="false" outlineLevel="0" max="14" min="14" style="1" width="6.43"/>
    <col collapsed="false" customWidth="false" hidden="false" outlineLevel="0" max="1024" min="15" style="1" width="19.71"/>
  </cols>
  <sheetData>
    <row r="1" customFormat="false" ht="18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8.75" hidden="false" customHeight="false" outlineLevel="0" collapsed="false">
      <c r="A2" s="1" t="n">
        <v>202001</v>
      </c>
      <c r="B2" s="2" t="s">
        <v>15</v>
      </c>
      <c r="C2" s="2" t="s">
        <v>16</v>
      </c>
      <c r="D2" s="2" t="s">
        <v>17</v>
      </c>
      <c r="E2" s="1" t="s">
        <v>18</v>
      </c>
      <c r="F2" s="1" t="s">
        <v>19</v>
      </c>
      <c r="G2" s="1" t="n">
        <v>9411049760</v>
      </c>
      <c r="H2" s="0" t="n">
        <v>73</v>
      </c>
      <c r="I2" s="0" t="n">
        <v>71</v>
      </c>
      <c r="J2" s="1" t="n">
        <v>79</v>
      </c>
      <c r="K2" s="1" t="n">
        <f aca="false">M2-(H2+I2+J2+L2)</f>
        <v>82</v>
      </c>
      <c r="L2" s="1" t="n">
        <v>80</v>
      </c>
      <c r="M2" s="1" t="n">
        <f aca="false">N2*500/100</f>
        <v>385</v>
      </c>
      <c r="N2" s="1" t="n">
        <v>77</v>
      </c>
      <c r="O2" s="1" t="str">
        <f aca="false">IF(N2&gt;84, "S",IF(N2&gt;74, "A",IF(N2&gt;64, "B",IF(N2&gt; 54, "C",IF(N2&gt;49, "D", "F")))))</f>
        <v>A</v>
      </c>
    </row>
    <row r="3" customFormat="false" ht="18.75" hidden="false" customHeight="false" outlineLevel="0" collapsed="false">
      <c r="A3" s="1" t="n">
        <v>202002</v>
      </c>
      <c r="B3" s="2" t="s">
        <v>20</v>
      </c>
      <c r="C3" s="2" t="s">
        <v>21</v>
      </c>
      <c r="D3" s="2" t="s">
        <v>22</v>
      </c>
      <c r="E3" s="1" t="s">
        <v>23</v>
      </c>
      <c r="F3" s="1" t="s">
        <v>24</v>
      </c>
      <c r="G3" s="1" t="n">
        <v>8279420841</v>
      </c>
      <c r="H3" s="0" t="n">
        <v>92</v>
      </c>
      <c r="I3" s="0" t="n">
        <v>94</v>
      </c>
      <c r="J3" s="1" t="n">
        <v>98</v>
      </c>
      <c r="K3" s="1" t="n">
        <f aca="false">M3-(H3+I3+J3+L3)</f>
        <v>96</v>
      </c>
      <c r="L3" s="1" t="n">
        <v>95</v>
      </c>
      <c r="M3" s="1" t="n">
        <f aca="false">N3*500/100</f>
        <v>475</v>
      </c>
      <c r="N3" s="1" t="n">
        <v>95</v>
      </c>
      <c r="O3" s="1" t="str">
        <f aca="false">IF(N3&gt;84, "S",IF(N3&gt;74, "A",IF(N3&gt;64, "B",IF(N3&gt; 54, "C",IF(N3&gt;49, "D", "F")))))</f>
        <v>S</v>
      </c>
    </row>
    <row r="4" customFormat="false" ht="18.75" hidden="false" customHeight="false" outlineLevel="0" collapsed="false">
      <c r="A4" s="1" t="n">
        <v>202003</v>
      </c>
      <c r="B4" s="2" t="s">
        <v>25</v>
      </c>
      <c r="C4" s="2" t="s">
        <v>26</v>
      </c>
      <c r="D4" s="2" t="s">
        <v>27</v>
      </c>
      <c r="E4" s="1" t="s">
        <v>28</v>
      </c>
      <c r="F4" s="1" t="s">
        <v>29</v>
      </c>
      <c r="G4" s="1" t="n">
        <v>7500396921</v>
      </c>
      <c r="H4" s="0" t="n">
        <v>67</v>
      </c>
      <c r="I4" s="0" t="n">
        <v>84</v>
      </c>
      <c r="J4" s="1" t="n">
        <v>78</v>
      </c>
      <c r="K4" s="1" t="n">
        <f aca="false">M4-(H4+I4+J4+L4)</f>
        <v>78</v>
      </c>
      <c r="L4" s="1" t="n">
        <v>88</v>
      </c>
      <c r="M4" s="1" t="n">
        <f aca="false">N4*500/100</f>
        <v>395</v>
      </c>
      <c r="N4" s="1" t="n">
        <v>79</v>
      </c>
      <c r="O4" s="1" t="str">
        <f aca="false">IF(N4&gt;84, "S",IF(N4&gt;74, "A",IF(N4&gt;64, "B",IF(N4&gt; 54, "C",IF(N4&gt;49, "D", "F")))))</f>
        <v>A</v>
      </c>
    </row>
    <row r="5" customFormat="false" ht="18.75" hidden="false" customHeight="false" outlineLevel="0" collapsed="false">
      <c r="A5" s="1" t="n">
        <v>202004</v>
      </c>
      <c r="B5" s="2" t="s">
        <v>30</v>
      </c>
      <c r="C5" s="2" t="s">
        <v>31</v>
      </c>
      <c r="D5" s="2" t="s">
        <v>32</v>
      </c>
      <c r="E5" s="1" t="s">
        <v>33</v>
      </c>
      <c r="F5" s="1" t="s">
        <v>34</v>
      </c>
      <c r="G5" s="1" t="n">
        <v>9917995029</v>
      </c>
      <c r="H5" s="0" t="n">
        <v>78</v>
      </c>
      <c r="I5" s="0" t="n">
        <v>88</v>
      </c>
      <c r="J5" s="1" t="n">
        <v>92</v>
      </c>
      <c r="K5" s="1" t="n">
        <f aca="false">M5-(H5+I5+J5+L5)</f>
        <v>92</v>
      </c>
      <c r="L5" s="1" t="n">
        <v>85</v>
      </c>
      <c r="M5" s="1" t="n">
        <f aca="false">N5*500/100</f>
        <v>435</v>
      </c>
      <c r="N5" s="1" t="n">
        <v>87</v>
      </c>
      <c r="O5" s="1" t="str">
        <f aca="false">IF(N5&gt;84, "S",IF(N5&gt;74, "A",IF(N5&gt;64, "B",IF(N5&gt; 54, "C",IF(N5&gt;49, "D", "F")))))</f>
        <v>S</v>
      </c>
    </row>
    <row r="6" customFormat="false" ht="18.75" hidden="false" customHeight="false" outlineLevel="0" collapsed="false">
      <c r="A6" s="1" t="n">
        <v>202005</v>
      </c>
      <c r="B6" s="2" t="s">
        <v>35</v>
      </c>
      <c r="C6" s="2" t="s">
        <v>36</v>
      </c>
      <c r="D6" s="2" t="s">
        <v>37</v>
      </c>
      <c r="E6" s="1" t="s">
        <v>38</v>
      </c>
      <c r="F6" s="1" t="s">
        <v>39</v>
      </c>
      <c r="G6" s="1" t="n">
        <v>8057787672</v>
      </c>
      <c r="H6" s="0" t="n">
        <v>61</v>
      </c>
      <c r="I6" s="0" t="n">
        <v>55</v>
      </c>
      <c r="J6" s="1" t="n">
        <v>78</v>
      </c>
      <c r="K6" s="1" t="n">
        <f aca="false">M6-(H6+I6+J6+L6)</f>
        <v>58</v>
      </c>
      <c r="L6" s="1" t="n">
        <v>83</v>
      </c>
      <c r="M6" s="1" t="n">
        <f aca="false">N6*500/100</f>
        <v>335</v>
      </c>
      <c r="N6" s="1" t="n">
        <v>67</v>
      </c>
      <c r="O6" s="1" t="str">
        <f aca="false">IF(N6&gt;84, "S",IF(N6&gt;74, "A",IF(N6&gt;64, "B",IF(N6&gt; 54, "C",IF(N6&gt;49, "D", "F")))))</f>
        <v>B</v>
      </c>
    </row>
    <row r="7" customFormat="false" ht="18.75" hidden="false" customHeight="false" outlineLevel="0" collapsed="false">
      <c r="A7" s="1" t="n">
        <v>202006</v>
      </c>
      <c r="B7" s="2" t="s">
        <v>40</v>
      </c>
      <c r="C7" s="2" t="s">
        <v>41</v>
      </c>
      <c r="D7" s="2" t="s">
        <v>42</v>
      </c>
      <c r="E7" s="1" t="s">
        <v>43</v>
      </c>
      <c r="F7" s="1" t="s">
        <v>44</v>
      </c>
      <c r="G7" s="1" t="n">
        <v>8445219235</v>
      </c>
      <c r="H7" s="0" t="n">
        <v>78</v>
      </c>
      <c r="I7" s="0" t="n">
        <v>72</v>
      </c>
      <c r="J7" s="1" t="n">
        <v>82</v>
      </c>
      <c r="K7" s="1" t="n">
        <f aca="false">M7-(H7+I7+J7+L7)</f>
        <v>83</v>
      </c>
      <c r="L7" s="1" t="n">
        <v>85</v>
      </c>
      <c r="M7" s="1" t="n">
        <f aca="false">N7*500/100</f>
        <v>400</v>
      </c>
      <c r="N7" s="1" t="n">
        <v>80</v>
      </c>
      <c r="O7" s="1" t="str">
        <f aca="false">IF(N7&gt;84, "S",IF(N7&gt;74, "A",IF(N7&gt;64, "B",IF(N7&gt; 54, "C",IF(N7&gt;49, "D", "F")))))</f>
        <v>A</v>
      </c>
    </row>
    <row r="8" customFormat="false" ht="18.75" hidden="false" customHeight="false" outlineLevel="0" collapsed="false">
      <c r="A8" s="1" t="n">
        <v>202007</v>
      </c>
      <c r="B8" s="2" t="s">
        <v>45</v>
      </c>
      <c r="C8" s="2" t="s">
        <v>46</v>
      </c>
      <c r="D8" s="2" t="s">
        <v>47</v>
      </c>
      <c r="E8" s="1" t="s">
        <v>48</v>
      </c>
      <c r="F8" s="1" t="s">
        <v>49</v>
      </c>
      <c r="G8" s="1" t="n">
        <v>8650876933</v>
      </c>
      <c r="H8" s="0" t="n">
        <v>86</v>
      </c>
      <c r="I8" s="0" t="n">
        <v>78</v>
      </c>
      <c r="J8" s="1" t="n">
        <v>87</v>
      </c>
      <c r="K8" s="1" t="n">
        <f aca="false">M8-(H8+I8+J8+L8)</f>
        <v>89</v>
      </c>
      <c r="L8" s="1" t="n">
        <v>80</v>
      </c>
      <c r="M8" s="1" t="n">
        <f aca="false">N8*500/100</f>
        <v>420</v>
      </c>
      <c r="N8" s="1" t="n">
        <v>84</v>
      </c>
      <c r="O8" s="1" t="str">
        <f aca="false">IF(N8&gt;84, "S",IF(N8&gt;74, "A",IF(N8&gt;64, "B",IF(N8&gt; 54, "C",IF(N8&gt;49, "D", "F")))))</f>
        <v>A</v>
      </c>
    </row>
    <row r="9" customFormat="false" ht="18.75" hidden="false" customHeight="false" outlineLevel="0" collapsed="false">
      <c r="A9" s="1" t="n">
        <v>202008</v>
      </c>
      <c r="B9" s="2" t="s">
        <v>50</v>
      </c>
      <c r="C9" s="2" t="s">
        <v>51</v>
      </c>
      <c r="D9" s="2" t="s">
        <v>52</v>
      </c>
      <c r="E9" s="1" t="s">
        <v>53</v>
      </c>
      <c r="F9" s="1" t="s">
        <v>19</v>
      </c>
      <c r="G9" s="1" t="n">
        <v>7037563859</v>
      </c>
      <c r="H9" s="0" t="n">
        <v>66</v>
      </c>
      <c r="I9" s="0" t="n">
        <v>63</v>
      </c>
      <c r="J9" s="1" t="n">
        <v>54</v>
      </c>
      <c r="K9" s="1" t="n">
        <f aca="false">M9-(H9+I9+J9+L9)</f>
        <v>62</v>
      </c>
      <c r="L9" s="1" t="n">
        <v>80</v>
      </c>
      <c r="M9" s="1" t="n">
        <f aca="false">N9*500/100</f>
        <v>325</v>
      </c>
      <c r="N9" s="1" t="n">
        <v>65</v>
      </c>
      <c r="O9" s="1" t="str">
        <f aca="false">IF(N9&gt;84, "S",IF(N9&gt;74, "A",IF(N9&gt;64, "B",IF(N9&gt; 54, "C",IF(N9&gt;49, "D", "F")))))</f>
        <v>B</v>
      </c>
    </row>
    <row r="10" customFormat="false" ht="18.75" hidden="false" customHeight="false" outlineLevel="0" collapsed="false">
      <c r="A10" s="1" t="n">
        <v>202009</v>
      </c>
      <c r="B10" s="2" t="s">
        <v>54</v>
      </c>
      <c r="C10" s="2" t="s">
        <v>55</v>
      </c>
      <c r="D10" s="2" t="s">
        <v>56</v>
      </c>
      <c r="E10" s="1" t="s">
        <v>57</v>
      </c>
      <c r="F10" s="1" t="s">
        <v>58</v>
      </c>
      <c r="G10" s="1" t="n">
        <v>8791733691</v>
      </c>
      <c r="H10" s="0" t="n">
        <v>91</v>
      </c>
      <c r="I10" s="0" t="n">
        <v>87</v>
      </c>
      <c r="J10" s="1" t="n">
        <v>94</v>
      </c>
      <c r="K10" s="1" t="n">
        <f aca="false">M10-(H10+I10+J10+L10)</f>
        <v>93</v>
      </c>
      <c r="L10" s="1" t="n">
        <v>95</v>
      </c>
      <c r="M10" s="1" t="n">
        <f aca="false">N10*500/100</f>
        <v>460</v>
      </c>
      <c r="N10" s="1" t="n">
        <v>92</v>
      </c>
      <c r="O10" s="1" t="str">
        <f aca="false">IF(N10&gt;84, "S",IF(N10&gt;74, "A",IF(N10&gt;64, "B",IF(N10&gt; 54, "C",IF(N10&gt;49, "D", "F")))))</f>
        <v>S</v>
      </c>
    </row>
    <row r="11" customFormat="false" ht="18.75" hidden="false" customHeight="false" outlineLevel="0" collapsed="false">
      <c r="A11" s="1" t="n">
        <v>202010</v>
      </c>
      <c r="B11" s="2" t="s">
        <v>59</v>
      </c>
      <c r="C11" s="2" t="s">
        <v>60</v>
      </c>
      <c r="D11" s="2" t="s">
        <v>61</v>
      </c>
      <c r="E11" s="1" t="s">
        <v>62</v>
      </c>
      <c r="F11" s="1" t="s">
        <v>63</v>
      </c>
      <c r="G11" s="1" t="n">
        <v>7668487460</v>
      </c>
      <c r="H11" s="0" t="n">
        <v>75</v>
      </c>
      <c r="I11" s="0" t="n">
        <v>72</v>
      </c>
      <c r="J11" s="1" t="n">
        <v>81</v>
      </c>
      <c r="K11" s="1" t="n">
        <f aca="false">M11-(H11+I11+J11+L11)</f>
        <v>77</v>
      </c>
      <c r="L11" s="1" t="n">
        <v>70</v>
      </c>
      <c r="M11" s="1" t="n">
        <f aca="false">N11*500/100</f>
        <v>375</v>
      </c>
      <c r="N11" s="1" t="n">
        <v>75</v>
      </c>
      <c r="O11" s="1" t="str">
        <f aca="false">IF(N11&gt;84, "S",IF(N11&gt;74, "A",IF(N11&gt;64, "B",IF(N11&gt; 54, "C",IF(N11&gt;49, "D", "F")))))</f>
        <v>A</v>
      </c>
    </row>
    <row r="12" customFormat="false" ht="18.75" hidden="false" customHeight="false" outlineLevel="0" collapsed="false">
      <c r="A12" s="1" t="n">
        <v>202011</v>
      </c>
      <c r="B12" s="2" t="s">
        <v>64</v>
      </c>
      <c r="C12" s="2" t="s">
        <v>65</v>
      </c>
      <c r="D12" s="2" t="s">
        <v>66</v>
      </c>
      <c r="E12" s="1" t="s">
        <v>67</v>
      </c>
      <c r="F12" s="1" t="s">
        <v>68</v>
      </c>
      <c r="G12" s="1" t="n">
        <v>9759837147</v>
      </c>
      <c r="H12" s="0" t="n">
        <v>71</v>
      </c>
      <c r="I12" s="0" t="n">
        <v>75</v>
      </c>
      <c r="J12" s="1" t="n">
        <v>62</v>
      </c>
      <c r="K12" s="1" t="n">
        <f aca="false">M12-(H12+I12+J12+L12)</f>
        <v>72</v>
      </c>
      <c r="L12" s="1" t="n">
        <v>80</v>
      </c>
      <c r="M12" s="1" t="n">
        <f aca="false">N12*500/100</f>
        <v>360</v>
      </c>
      <c r="N12" s="1" t="n">
        <v>72</v>
      </c>
      <c r="O12" s="1" t="str">
        <f aca="false">IF(N12&gt;84, "S",IF(N12&gt;74, "A",IF(N12&gt;64, "B",IF(N12&gt; 54, "C",IF(N12&gt;49, "D", "F")))))</f>
        <v>B</v>
      </c>
    </row>
    <row r="13" customFormat="false" ht="18.75" hidden="false" customHeight="false" outlineLevel="0" collapsed="false">
      <c r="A13" s="1" t="n">
        <v>202012</v>
      </c>
      <c r="B13" s="2" t="s">
        <v>69</v>
      </c>
      <c r="C13" s="2" t="s">
        <v>70</v>
      </c>
      <c r="D13" s="2" t="s">
        <v>71</v>
      </c>
      <c r="E13" s="1" t="s">
        <v>72</v>
      </c>
      <c r="F13" s="1" t="s">
        <v>39</v>
      </c>
      <c r="G13" s="1" t="n">
        <v>7505579065</v>
      </c>
      <c r="H13" s="0" t="n">
        <v>62</v>
      </c>
      <c r="I13" s="0" t="n">
        <v>68</v>
      </c>
      <c r="J13" s="1" t="n">
        <v>63</v>
      </c>
      <c r="K13" s="1" t="n">
        <f aca="false">M13-(H13+I13+J13+L13)</f>
        <v>52</v>
      </c>
      <c r="L13" s="1" t="n">
        <v>80</v>
      </c>
      <c r="M13" s="1" t="n">
        <f aca="false">N13*500/100</f>
        <v>325</v>
      </c>
      <c r="N13" s="1" t="n">
        <v>65</v>
      </c>
      <c r="O13" s="1" t="str">
        <f aca="false">IF(N13&gt;84, "S",IF(N13&gt;74, "A",IF(N13&gt;64, "B",IF(N13&gt; 54, "C",IF(N13&gt;49, "D", "F")))))</f>
        <v>B</v>
      </c>
    </row>
    <row r="14" customFormat="false" ht="18.75" hidden="false" customHeight="false" outlineLevel="0" collapsed="false">
      <c r="A14" s="1" t="n">
        <v>202013</v>
      </c>
      <c r="B14" s="2" t="s">
        <v>73</v>
      </c>
      <c r="C14" s="2" t="s">
        <v>74</v>
      </c>
      <c r="D14" s="2" t="s">
        <v>75</v>
      </c>
      <c r="E14" s="1" t="s">
        <v>76</v>
      </c>
      <c r="F14" s="1" t="s">
        <v>68</v>
      </c>
      <c r="G14" s="1" t="n">
        <v>8938960043</v>
      </c>
      <c r="H14" s="0" t="n">
        <v>61</v>
      </c>
      <c r="I14" s="0" t="n">
        <v>55</v>
      </c>
      <c r="J14" s="1" t="n">
        <v>74</v>
      </c>
      <c r="K14" s="1" t="n">
        <f aca="false">M14-(H14+I14+J14+L14)</f>
        <v>69</v>
      </c>
      <c r="L14" s="1" t="n">
        <v>66</v>
      </c>
      <c r="M14" s="1" t="n">
        <f aca="false">N14*500/100</f>
        <v>325</v>
      </c>
      <c r="N14" s="1" t="n">
        <v>65</v>
      </c>
      <c r="O14" s="1" t="str">
        <f aca="false">IF(N14&gt;84, "S",IF(N14&gt;74, "A",IF(N14&gt;64, "B",IF(N14&gt; 54, "C",IF(N14&gt;49, "D", "F")))))</f>
        <v>B</v>
      </c>
    </row>
    <row r="15" customFormat="false" ht="18.75" hidden="false" customHeight="false" outlineLevel="0" collapsed="false">
      <c r="A15" s="1" t="n">
        <v>202014</v>
      </c>
      <c r="B15" s="2" t="s">
        <v>77</v>
      </c>
      <c r="C15" s="2" t="s">
        <v>78</v>
      </c>
      <c r="D15" s="2" t="s">
        <v>79</v>
      </c>
      <c r="E15" s="1" t="s">
        <v>80</v>
      </c>
      <c r="F15" s="1" t="s">
        <v>68</v>
      </c>
      <c r="G15" s="1" t="n">
        <v>9058819217</v>
      </c>
      <c r="H15" s="0" t="n">
        <v>89</v>
      </c>
      <c r="I15" s="0" t="n">
        <v>81</v>
      </c>
      <c r="J15" s="1" t="n">
        <v>93</v>
      </c>
      <c r="K15" s="1" t="n">
        <f aca="false">M15-(H15+I15+J15+L15)</f>
        <v>87</v>
      </c>
      <c r="L15" s="1" t="n">
        <v>90</v>
      </c>
      <c r="M15" s="1" t="n">
        <f aca="false">N15*500/100</f>
        <v>440</v>
      </c>
      <c r="N15" s="1" t="n">
        <v>88</v>
      </c>
      <c r="O15" s="1" t="str">
        <f aca="false">IF(N15&gt;84, "S",IF(N15&gt;74, "A",IF(N15&gt;64, "B",IF(N15&gt; 54, "C",IF(N15&gt;49, "D", "F")))))</f>
        <v>S</v>
      </c>
    </row>
    <row r="16" customFormat="false" ht="18.75" hidden="false" customHeight="false" outlineLevel="0" collapsed="false">
      <c r="A16" s="1" t="n">
        <v>202015</v>
      </c>
      <c r="B16" s="2" t="s">
        <v>81</v>
      </c>
      <c r="C16" s="2" t="s">
        <v>82</v>
      </c>
      <c r="D16" s="2" t="s">
        <v>83</v>
      </c>
      <c r="E16" s="1" t="s">
        <v>84</v>
      </c>
      <c r="F16" s="1" t="s">
        <v>19</v>
      </c>
      <c r="G16" s="1" t="n">
        <v>6397692215</v>
      </c>
      <c r="H16" s="0" t="n">
        <v>81</v>
      </c>
      <c r="I16" s="0" t="n">
        <v>73</v>
      </c>
      <c r="J16" s="1" t="n">
        <v>74</v>
      </c>
      <c r="K16" s="1" t="n">
        <f aca="false">M16-(H16+I16+J16+L16)</f>
        <v>72</v>
      </c>
      <c r="L16" s="1" t="n">
        <v>75</v>
      </c>
      <c r="M16" s="1" t="n">
        <f aca="false">N16*500/100</f>
        <v>375</v>
      </c>
      <c r="N16" s="1" t="n">
        <v>75</v>
      </c>
      <c r="O16" s="1" t="str">
        <f aca="false">IF(N16&gt;84, "S",IF(N16&gt;74, "A",IF(N16&gt;64, "B",IF(N16&gt; 54, "C",IF(N16&gt;49, "D", "F")))))</f>
        <v>A</v>
      </c>
    </row>
    <row r="17" customFormat="false" ht="18.75" hidden="false" customHeight="false" outlineLevel="0" collapsed="false">
      <c r="A17" s="1" t="n">
        <v>202016</v>
      </c>
      <c r="B17" s="2" t="s">
        <v>85</v>
      </c>
      <c r="C17" s="2" t="s">
        <v>86</v>
      </c>
      <c r="D17" s="2" t="s">
        <v>87</v>
      </c>
      <c r="E17" s="1" t="s">
        <v>88</v>
      </c>
      <c r="F17" s="1" t="s">
        <v>34</v>
      </c>
      <c r="G17" s="1" t="n">
        <v>7037375398</v>
      </c>
      <c r="H17" s="0" t="n">
        <v>66</v>
      </c>
      <c r="I17" s="0" t="n">
        <v>76</v>
      </c>
      <c r="J17" s="1" t="n">
        <v>71</v>
      </c>
      <c r="K17" s="1" t="n">
        <f aca="false">M17-(H17+I17+J17+L17)</f>
        <v>57</v>
      </c>
      <c r="L17" s="1" t="n">
        <v>80</v>
      </c>
      <c r="M17" s="1" t="n">
        <f aca="false">N17*500/100</f>
        <v>350</v>
      </c>
      <c r="N17" s="1" t="n">
        <v>70</v>
      </c>
      <c r="O17" s="1" t="str">
        <f aca="false">IF(N17&gt;84, "S",IF(N17&gt;74, "A",IF(N17&gt;64, "B",IF(N17&gt; 54, "C",IF(N17&gt;49, "D", "F")))))</f>
        <v>B</v>
      </c>
    </row>
    <row r="18" customFormat="false" ht="18.75" hidden="false" customHeight="false" outlineLevel="0" collapsed="false">
      <c r="A18" s="1" t="n">
        <v>202017</v>
      </c>
      <c r="B18" s="2" t="s">
        <v>89</v>
      </c>
      <c r="C18" s="2" t="s">
        <v>90</v>
      </c>
      <c r="D18" s="2" t="s">
        <v>91</v>
      </c>
      <c r="E18" s="1" t="s">
        <v>92</v>
      </c>
      <c r="F18" s="1" t="s">
        <v>93</v>
      </c>
      <c r="G18" s="1" t="n">
        <v>9917429914</v>
      </c>
      <c r="H18" s="0" t="n">
        <v>57</v>
      </c>
      <c r="I18" s="0" t="n">
        <v>61</v>
      </c>
      <c r="J18" s="1" t="n">
        <v>72</v>
      </c>
      <c r="K18" s="1" t="n">
        <f aca="false">M18-(H18+I18+J18+L18)</f>
        <v>68</v>
      </c>
      <c r="L18" s="1" t="n">
        <v>67</v>
      </c>
      <c r="M18" s="1" t="n">
        <f aca="false">N18*500/100</f>
        <v>325</v>
      </c>
      <c r="N18" s="1" t="n">
        <v>65</v>
      </c>
      <c r="O18" s="1" t="str">
        <f aca="false">IF(N18&gt;84, "S",IF(N18&gt;74, "A",IF(N18&gt;64, "B",IF(N18&gt; 54, "C",IF(N18&gt;49, "D", "F")))))</f>
        <v>B</v>
      </c>
    </row>
    <row r="19" customFormat="false" ht="18.75" hidden="false" customHeight="false" outlineLevel="0" collapsed="false">
      <c r="A19" s="1" t="n">
        <v>202018</v>
      </c>
      <c r="B19" s="2" t="s">
        <v>94</v>
      </c>
      <c r="C19" s="2" t="s">
        <v>95</v>
      </c>
      <c r="D19" s="2" t="s">
        <v>96</v>
      </c>
      <c r="E19" s="1" t="s">
        <v>97</v>
      </c>
      <c r="F19" s="1" t="s">
        <v>98</v>
      </c>
      <c r="G19" s="1" t="n">
        <v>9068755660</v>
      </c>
      <c r="H19" s="0" t="n">
        <v>66</v>
      </c>
      <c r="I19" s="0" t="n">
        <v>61</v>
      </c>
      <c r="J19" s="1" t="n">
        <v>77</v>
      </c>
      <c r="K19" s="1" t="n">
        <f aca="false">M19-(H19+I19+J19+L19)</f>
        <v>72</v>
      </c>
      <c r="L19" s="1" t="n">
        <v>89</v>
      </c>
      <c r="M19" s="1" t="n">
        <f aca="false">N19*500/100</f>
        <v>365</v>
      </c>
      <c r="N19" s="1" t="n">
        <v>73</v>
      </c>
      <c r="O19" s="1" t="str">
        <f aca="false">IF(N19&gt;84, "S",IF(N19&gt;74, "A",IF(N19&gt;64, "B",IF(N19&gt; 54, "C",IF(N19&gt;49, "D", "F")))))</f>
        <v>B</v>
      </c>
    </row>
    <row r="20" customFormat="false" ht="18.75" hidden="false" customHeight="false" outlineLevel="0" collapsed="false">
      <c r="A20" s="1" t="n">
        <v>202019</v>
      </c>
      <c r="B20" s="2" t="s">
        <v>99</v>
      </c>
      <c r="C20" s="2" t="s">
        <v>100</v>
      </c>
      <c r="D20" s="3" t="s">
        <v>101</v>
      </c>
      <c r="E20" s="1" t="s">
        <v>102</v>
      </c>
      <c r="F20" s="1" t="s">
        <v>39</v>
      </c>
      <c r="G20" s="1" t="n">
        <v>8171727852</v>
      </c>
      <c r="H20" s="0" t="n">
        <v>80</v>
      </c>
      <c r="I20" s="0" t="n">
        <v>83</v>
      </c>
      <c r="J20" s="1" t="n">
        <v>74</v>
      </c>
      <c r="K20" s="1" t="n">
        <f aca="false">M20-(H20+I20+J20+L20)</f>
        <v>81</v>
      </c>
      <c r="L20" s="1" t="n">
        <v>82</v>
      </c>
      <c r="M20" s="1" t="n">
        <f aca="false">N20*500/100</f>
        <v>400</v>
      </c>
      <c r="N20" s="1" t="n">
        <v>80</v>
      </c>
      <c r="O20" s="1" t="str">
        <f aca="false">IF(N20&gt;84, "S",IF(N20&gt;74, "A",IF(N20&gt;64, "B",IF(N20&gt; 54, "C",IF(N20&gt;49, "D", "F")))))</f>
        <v>A</v>
      </c>
    </row>
    <row r="21" customFormat="false" ht="18.75" hidden="false" customHeight="false" outlineLevel="0" collapsed="false">
      <c r="A21" s="1" t="n">
        <v>202020</v>
      </c>
      <c r="B21" s="3" t="s">
        <v>103</v>
      </c>
      <c r="C21" s="3" t="s">
        <v>104</v>
      </c>
      <c r="D21" s="3" t="s">
        <v>105</v>
      </c>
      <c r="E21" s="4" t="s">
        <v>106</v>
      </c>
      <c r="F21" s="4" t="s">
        <v>19</v>
      </c>
      <c r="G21" s="4" t="n">
        <v>7037564011</v>
      </c>
      <c r="H21" s="0" t="n">
        <v>72</v>
      </c>
      <c r="I21" s="0" t="n">
        <v>70</v>
      </c>
      <c r="J21" s="1" t="n">
        <v>85</v>
      </c>
      <c r="K21" s="1" t="n">
        <f aca="false">M21-(H21+I21+J21+L21)</f>
        <v>81</v>
      </c>
      <c r="L21" s="1" t="n">
        <v>67</v>
      </c>
      <c r="M21" s="1" t="n">
        <f aca="false">N21*500/100</f>
        <v>375</v>
      </c>
      <c r="N21" s="1" t="n">
        <v>75</v>
      </c>
      <c r="O21" s="1" t="str">
        <f aca="false">IF(N21&gt;84, "S",IF(N21&gt;74, "A",IF(N21&gt;64, "B",IF(N21&gt; 54, "C",IF(N21&gt;49, "D", "F")))))</f>
        <v>A</v>
      </c>
    </row>
    <row r="22" customFormat="false" ht="18.75" hidden="false" customHeight="false" outlineLevel="0" collapsed="false">
      <c r="A22" s="1" t="n">
        <v>202021</v>
      </c>
      <c r="B22" s="2" t="s">
        <v>107</v>
      </c>
      <c r="C22" s="2" t="s">
        <v>108</v>
      </c>
      <c r="D22" s="2" t="s">
        <v>109</v>
      </c>
      <c r="E22" s="1" t="s">
        <v>110</v>
      </c>
      <c r="F22" s="1" t="s">
        <v>98</v>
      </c>
      <c r="G22" s="1" t="n">
        <v>9012456828</v>
      </c>
      <c r="H22" s="0" t="n">
        <v>88</v>
      </c>
      <c r="I22" s="0" t="n">
        <v>94</v>
      </c>
      <c r="J22" s="1" t="n">
        <v>83</v>
      </c>
      <c r="K22" s="1" t="n">
        <f aca="false">M22-(H22+I22+J22+L22)</f>
        <v>90</v>
      </c>
      <c r="L22" s="1" t="n">
        <v>95</v>
      </c>
      <c r="M22" s="1" t="n">
        <f aca="false">N22*500/100</f>
        <v>450</v>
      </c>
      <c r="N22" s="1" t="n">
        <v>90</v>
      </c>
      <c r="O22" s="1" t="str">
        <f aca="false">IF(N22&gt;84, "S",IF(N22&gt;74, "A",IF(N22&gt;64, "B",IF(N22&gt; 54, "C",IF(N22&gt;49, "D", "F")))))</f>
        <v>S</v>
      </c>
    </row>
    <row r="23" customFormat="false" ht="18.75" hidden="false" customHeight="false" outlineLevel="0" collapsed="false">
      <c r="A23" s="1" t="n">
        <v>202022</v>
      </c>
      <c r="B23" s="2" t="s">
        <v>111</v>
      </c>
      <c r="C23" s="2" t="s">
        <v>112</v>
      </c>
      <c r="D23" s="5"/>
      <c r="E23" s="1" t="s">
        <v>113</v>
      </c>
      <c r="F23" s="1" t="s">
        <v>98</v>
      </c>
      <c r="G23" s="1" t="n">
        <v>9917237172</v>
      </c>
      <c r="H23" s="0" t="n">
        <v>60</v>
      </c>
      <c r="I23" s="0" t="n">
        <v>55</v>
      </c>
      <c r="J23" s="1" t="n">
        <v>57</v>
      </c>
      <c r="K23" s="1" t="n">
        <f aca="false">M23-(H23+I23+J23+L23)</f>
        <v>68</v>
      </c>
      <c r="L23" s="1" t="n">
        <v>70</v>
      </c>
      <c r="M23" s="1" t="n">
        <f aca="false">N23*500/100</f>
        <v>310</v>
      </c>
      <c r="N23" s="1" t="n">
        <v>62</v>
      </c>
      <c r="O23" s="1" t="str">
        <f aca="false">IF(N23&gt;84, "S",IF(N23&gt;74, "A",IF(N23&gt;64, "B",IF(N23&gt; 54, "C",IF(N23&gt;49, "D", "F")))))</f>
        <v>C</v>
      </c>
    </row>
    <row r="24" customFormat="false" ht="18.75" hidden="false" customHeight="false" outlineLevel="0" collapsed="false">
      <c r="A24" s="1" t="n">
        <v>202023</v>
      </c>
      <c r="B24" s="2" t="s">
        <v>114</v>
      </c>
      <c r="C24" s="2" t="s">
        <v>115</v>
      </c>
      <c r="D24" s="2" t="s">
        <v>116</v>
      </c>
      <c r="E24" s="1" t="s">
        <v>117</v>
      </c>
      <c r="F24" s="1" t="s">
        <v>93</v>
      </c>
      <c r="G24" s="1" t="n">
        <v>8532932564</v>
      </c>
      <c r="H24" s="0" t="n">
        <v>81</v>
      </c>
      <c r="I24" s="0" t="n">
        <v>89</v>
      </c>
      <c r="J24" s="1" t="n">
        <v>80</v>
      </c>
      <c r="K24" s="1" t="n">
        <f aca="false">M24-(H24+I24+J24+L24)</f>
        <v>87</v>
      </c>
      <c r="L24" s="1" t="n">
        <v>88</v>
      </c>
      <c r="M24" s="1" t="n">
        <f aca="false">N24*500/100</f>
        <v>425</v>
      </c>
      <c r="N24" s="1" t="n">
        <v>85</v>
      </c>
      <c r="O24" s="1" t="str">
        <f aca="false">IF(N24&gt;84, "S",IF(N24&gt;74, "A",IF(N24&gt;64, "B",IF(N24&gt; 54, "C",IF(N24&gt;49, "D", "F")))))</f>
        <v>S</v>
      </c>
    </row>
    <row r="25" customFormat="false" ht="18.75" hidden="false" customHeight="false" outlineLevel="0" collapsed="false">
      <c r="A25" s="1" t="n">
        <v>202024</v>
      </c>
      <c r="B25" s="2" t="s">
        <v>118</v>
      </c>
      <c r="C25" s="2" t="s">
        <v>119</v>
      </c>
      <c r="D25" s="2" t="s">
        <v>120</v>
      </c>
      <c r="E25" s="1" t="s">
        <v>121</v>
      </c>
      <c r="F25" s="1" t="s">
        <v>68</v>
      </c>
      <c r="G25" s="1" t="n">
        <v>7505334135</v>
      </c>
      <c r="H25" s="0" t="n">
        <v>69</v>
      </c>
      <c r="I25" s="0" t="n">
        <v>55</v>
      </c>
      <c r="J25" s="1" t="n">
        <v>78</v>
      </c>
      <c r="K25" s="1" t="n">
        <f aca="false">M25-(H25+I25+J25+L25)</f>
        <v>68</v>
      </c>
      <c r="L25" s="1" t="n">
        <v>70</v>
      </c>
      <c r="M25" s="1" t="n">
        <f aca="false">N25*500/100</f>
        <v>340</v>
      </c>
      <c r="N25" s="1" t="n">
        <v>68</v>
      </c>
      <c r="O25" s="1" t="str">
        <f aca="false">IF(N25&gt;84, "S",IF(N25&gt;74, "A",IF(N25&gt;64, "B",IF(N25&gt; 54, "C",IF(N25&gt;49, "D", "F")))))</f>
        <v>B</v>
      </c>
    </row>
    <row r="26" customFormat="false" ht="18.75" hidden="false" customHeight="false" outlineLevel="0" collapsed="false">
      <c r="A26" s="1" t="n">
        <v>202025</v>
      </c>
      <c r="B26" s="2" t="s">
        <v>122</v>
      </c>
      <c r="C26" s="2" t="s">
        <v>123</v>
      </c>
      <c r="D26" s="5"/>
      <c r="E26" s="1" t="s">
        <v>124</v>
      </c>
      <c r="F26" s="1" t="s">
        <v>125</v>
      </c>
      <c r="G26" s="1" t="n">
        <v>9927920316</v>
      </c>
      <c r="H26" s="0" t="n">
        <v>74</v>
      </c>
      <c r="I26" s="0" t="n">
        <v>79</v>
      </c>
      <c r="J26" s="1" t="n">
        <v>82</v>
      </c>
      <c r="K26" s="1" t="n">
        <f aca="false">M26-(H26+I26+J26+L26)</f>
        <v>75</v>
      </c>
      <c r="L26" s="1" t="n">
        <v>80</v>
      </c>
      <c r="M26" s="1" t="n">
        <f aca="false">N26*500/100</f>
        <v>390</v>
      </c>
      <c r="N26" s="1" t="n">
        <v>78</v>
      </c>
      <c r="O26" s="1" t="str">
        <f aca="false">IF(N26&gt;84, "S",IF(N26&gt;74, "A",IF(N26&gt;64, "B",IF(N26&gt; 54, "C",IF(N26&gt;49, "D", "F")))))</f>
        <v>A</v>
      </c>
    </row>
    <row r="27" customFormat="false" ht="18.75" hidden="false" customHeight="false" outlineLevel="0" collapsed="false">
      <c r="A27" s="1" t="n">
        <v>202026</v>
      </c>
      <c r="B27" s="2" t="s">
        <v>126</v>
      </c>
      <c r="C27" s="2" t="s">
        <v>127</v>
      </c>
      <c r="D27" s="2" t="s">
        <v>128</v>
      </c>
      <c r="E27" s="1" t="s">
        <v>129</v>
      </c>
      <c r="F27" s="1" t="s">
        <v>98</v>
      </c>
      <c r="G27" s="1" t="n">
        <v>7078666755</v>
      </c>
      <c r="H27" s="0" t="n">
        <v>62</v>
      </c>
      <c r="I27" s="0" t="n">
        <v>52</v>
      </c>
      <c r="J27" s="1" t="n">
        <v>66</v>
      </c>
      <c r="K27" s="1" t="n">
        <f aca="false">M27-(H27+I27+J27+L27)</f>
        <v>55</v>
      </c>
      <c r="L27" s="1" t="n">
        <v>90</v>
      </c>
      <c r="M27" s="1" t="n">
        <f aca="false">N27*500/100</f>
        <v>325</v>
      </c>
      <c r="N27" s="1" t="n">
        <v>65</v>
      </c>
      <c r="O27" s="1" t="str">
        <f aca="false">IF(N27&gt;84, "S",IF(N27&gt;74, "A",IF(N27&gt;64, "B",IF(N27&gt; 54, "C",IF(N27&gt;49, "D", "F")))))</f>
        <v>B</v>
      </c>
    </row>
    <row r="28" customFormat="false" ht="18.75" hidden="false" customHeight="false" outlineLevel="0" collapsed="false">
      <c r="A28" s="1" t="n">
        <v>202027</v>
      </c>
      <c r="B28" s="2" t="s">
        <v>130</v>
      </c>
      <c r="C28" s="2" t="s">
        <v>131</v>
      </c>
      <c r="D28" s="2" t="s">
        <v>132</v>
      </c>
      <c r="E28" s="1" t="s">
        <v>133</v>
      </c>
      <c r="F28" s="1" t="s">
        <v>93</v>
      </c>
      <c r="G28" s="1" t="n">
        <v>7617699844</v>
      </c>
      <c r="H28" s="0" t="n">
        <v>72</v>
      </c>
      <c r="I28" s="0" t="n">
        <v>78</v>
      </c>
      <c r="J28" s="1" t="n">
        <v>79</v>
      </c>
      <c r="K28" s="1" t="n">
        <f aca="false">M28-(H28+I28+J28+L28)</f>
        <v>76</v>
      </c>
      <c r="L28" s="1" t="n">
        <v>70</v>
      </c>
      <c r="M28" s="1" t="n">
        <f aca="false">N28*500/100</f>
        <v>375</v>
      </c>
      <c r="N28" s="1" t="n">
        <v>75</v>
      </c>
      <c r="O28" s="1" t="str">
        <f aca="false">IF(N28&gt;84, "S",IF(N28&gt;74, "A",IF(N28&gt;64, "B",IF(N28&gt; 54, "C",IF(N28&gt;49, "D", "F")))))</f>
        <v>A</v>
      </c>
    </row>
    <row r="29" customFormat="false" ht="18.75" hidden="false" customHeight="false" outlineLevel="0" collapsed="false">
      <c r="A29" s="1" t="n">
        <v>202028</v>
      </c>
      <c r="B29" s="2" t="s">
        <v>134</v>
      </c>
      <c r="C29" s="2" t="s">
        <v>135</v>
      </c>
      <c r="D29" s="2" t="s">
        <v>136</v>
      </c>
      <c r="E29" s="1" t="s">
        <v>137</v>
      </c>
      <c r="F29" s="1" t="s">
        <v>39</v>
      </c>
      <c r="G29" s="1" t="n">
        <v>8958841279</v>
      </c>
      <c r="H29" s="0" t="n">
        <v>52</v>
      </c>
      <c r="I29" s="0" t="n">
        <v>56</v>
      </c>
      <c r="J29" s="1" t="n">
        <v>54</v>
      </c>
      <c r="K29" s="1" t="n">
        <f aca="false">M29-(H29+I29+J29+L29)</f>
        <v>58</v>
      </c>
      <c r="L29" s="1" t="n">
        <v>70</v>
      </c>
      <c r="M29" s="1" t="n">
        <f aca="false">N29*500/100</f>
        <v>290</v>
      </c>
      <c r="N29" s="1" t="n">
        <v>58</v>
      </c>
      <c r="O29" s="1" t="str">
        <f aca="false">IF(N29&gt;84, "S",IF(N29&gt;74, "A",IF(N29&gt;64, "B",IF(N29&gt; 54, "C",IF(N29&gt;49, "D", "F")))))</f>
        <v>C</v>
      </c>
    </row>
    <row r="30" customFormat="false" ht="18.75" hidden="false" customHeight="false" outlineLevel="0" collapsed="false">
      <c r="A30" s="1" t="n">
        <v>202029</v>
      </c>
      <c r="B30" s="2" t="s">
        <v>138</v>
      </c>
      <c r="C30" s="2" t="s">
        <v>139</v>
      </c>
      <c r="D30" s="2" t="s">
        <v>140</v>
      </c>
      <c r="E30" s="1" t="s">
        <v>141</v>
      </c>
      <c r="F30" s="1" t="s">
        <v>125</v>
      </c>
      <c r="G30" s="1" t="n">
        <v>8307523504</v>
      </c>
      <c r="H30" s="0" t="n">
        <v>56</v>
      </c>
      <c r="I30" s="0" t="n">
        <v>52</v>
      </c>
      <c r="J30" s="1" t="n">
        <v>60</v>
      </c>
      <c r="K30" s="1" t="n">
        <f aca="false">M30-(H30+I30+J30+L30)</f>
        <v>55</v>
      </c>
      <c r="L30" s="1" t="n">
        <v>67</v>
      </c>
      <c r="M30" s="1" t="n">
        <f aca="false">N30*500/100</f>
        <v>290</v>
      </c>
      <c r="N30" s="1" t="n">
        <v>58</v>
      </c>
      <c r="O30" s="1" t="str">
        <f aca="false">IF(N30&gt;84, "S",IF(N30&gt;74, "A",IF(N30&gt;64, "B",IF(N30&gt; 54, "C",IF(N30&gt;49, "D", "F")))))</f>
        <v>C</v>
      </c>
    </row>
    <row r="31" customFormat="false" ht="18.75" hidden="false" customHeight="false" outlineLevel="0" collapsed="false">
      <c r="A31" s="1" t="n">
        <v>202030</v>
      </c>
      <c r="B31" s="2" t="s">
        <v>142</v>
      </c>
      <c r="C31" s="2" t="s">
        <v>143</v>
      </c>
      <c r="D31" s="2" t="s">
        <v>144</v>
      </c>
      <c r="E31" s="1" t="s">
        <v>53</v>
      </c>
      <c r="F31" s="1" t="s">
        <v>68</v>
      </c>
      <c r="G31" s="1" t="n">
        <v>9536636719</v>
      </c>
      <c r="H31" s="0" t="n">
        <v>65</v>
      </c>
      <c r="I31" s="0" t="n">
        <v>66</v>
      </c>
      <c r="J31" s="1" t="n">
        <v>76</v>
      </c>
      <c r="K31" s="1" t="n">
        <f aca="false">M31-(H31+I31+J31+L31)</f>
        <v>65</v>
      </c>
      <c r="L31" s="1" t="n">
        <v>78</v>
      </c>
      <c r="M31" s="1" t="n">
        <f aca="false">N31*500/100</f>
        <v>350</v>
      </c>
      <c r="N31" s="1" t="n">
        <v>70</v>
      </c>
      <c r="O31" s="1" t="str">
        <f aca="false">IF(N31&gt;84, "S",IF(N31&gt;74, "A",IF(N31&gt;64, "B",IF(N31&gt; 54, "C",IF(N31&gt;49, "D", "F")))))</f>
        <v>B</v>
      </c>
    </row>
    <row r="32" customFormat="false" ht="18.75" hidden="false" customHeight="false" outlineLevel="0" collapsed="false">
      <c r="A32" s="1" t="n">
        <v>202031</v>
      </c>
      <c r="B32" s="2" t="s">
        <v>145</v>
      </c>
      <c r="C32" s="2" t="s">
        <v>146</v>
      </c>
      <c r="D32" s="2" t="s">
        <v>147</v>
      </c>
      <c r="E32" s="1" t="s">
        <v>148</v>
      </c>
      <c r="F32" s="1" t="s">
        <v>149</v>
      </c>
      <c r="G32" s="1" t="n">
        <v>9927157345</v>
      </c>
      <c r="H32" s="0" t="n">
        <v>67</v>
      </c>
      <c r="I32" s="0" t="n">
        <v>63</v>
      </c>
      <c r="J32" s="1" t="n">
        <v>73</v>
      </c>
      <c r="K32" s="1" t="n">
        <f aca="false">M32-(H32+I32+J32+L32)</f>
        <v>67</v>
      </c>
      <c r="L32" s="1" t="n">
        <v>85</v>
      </c>
      <c r="M32" s="1" t="n">
        <f aca="false">N32*500/100</f>
        <v>355</v>
      </c>
      <c r="N32" s="1" t="n">
        <v>71</v>
      </c>
      <c r="O32" s="1" t="str">
        <f aca="false">IF(N32&gt;84, "S",IF(N32&gt;74, "A",IF(N32&gt;64, "B",IF(N32&gt; 54, "C",IF(N32&gt;49, "D", "F")))))</f>
        <v>B</v>
      </c>
    </row>
    <row r="33" customFormat="false" ht="18.75" hidden="false" customHeight="false" outlineLevel="0" collapsed="false">
      <c r="A33" s="1" t="n">
        <v>202032</v>
      </c>
      <c r="B33" s="2" t="s">
        <v>150</v>
      </c>
      <c r="C33" s="2" t="s">
        <v>151</v>
      </c>
      <c r="D33" s="2" t="s">
        <v>152</v>
      </c>
      <c r="E33" s="1" t="s">
        <v>153</v>
      </c>
      <c r="F33" s="1" t="s">
        <v>98</v>
      </c>
      <c r="G33" s="1" t="n">
        <v>7995796900</v>
      </c>
      <c r="H33" s="0" t="n">
        <v>52</v>
      </c>
      <c r="I33" s="0" t="n">
        <v>56</v>
      </c>
      <c r="J33" s="1" t="n">
        <v>54</v>
      </c>
      <c r="K33" s="1" t="n">
        <f aca="false">M33-(H33+I33+J33+L33)</f>
        <v>58</v>
      </c>
      <c r="L33" s="1" t="n">
        <v>70</v>
      </c>
      <c r="M33" s="1" t="n">
        <f aca="false">N33*500/100</f>
        <v>290</v>
      </c>
      <c r="N33" s="1" t="n">
        <v>58</v>
      </c>
      <c r="O33" s="1" t="str">
        <f aca="false">IF(N33&gt;84, "S",IF(N33&gt;74, "A",IF(N33&gt;64, "B",IF(N33&gt; 54, "C",IF(N33&gt;49, "D", "F")))))</f>
        <v>C</v>
      </c>
    </row>
    <row r="34" customFormat="false" ht="18.75" hidden="false" customHeight="false" outlineLevel="0" collapsed="false">
      <c r="A34" s="1" t="n">
        <v>202033</v>
      </c>
      <c r="B34" s="2" t="s">
        <v>154</v>
      </c>
      <c r="C34" s="2" t="s">
        <v>155</v>
      </c>
      <c r="D34" s="2" t="s">
        <v>156</v>
      </c>
      <c r="E34" s="1" t="s">
        <v>157</v>
      </c>
      <c r="F34" s="1" t="s">
        <v>125</v>
      </c>
      <c r="G34" s="1" t="n">
        <v>7500142463</v>
      </c>
      <c r="H34" s="0" t="n">
        <v>72</v>
      </c>
      <c r="I34" s="0" t="n">
        <v>88</v>
      </c>
      <c r="J34" s="1" t="n">
        <v>94</v>
      </c>
      <c r="K34" s="1" t="n">
        <f aca="false">M34-(H34+I34+J34+L34)</f>
        <v>96</v>
      </c>
      <c r="L34" s="1" t="n">
        <v>90</v>
      </c>
      <c r="M34" s="1" t="n">
        <f aca="false">N34*500/100</f>
        <v>440</v>
      </c>
      <c r="N34" s="1" t="n">
        <v>88</v>
      </c>
      <c r="O34" s="1" t="str">
        <f aca="false">IF(N34&gt;84, "S",IF(N34&gt;74, "A",IF(N34&gt;64, "B",IF(N34&gt; 54, "C",IF(N34&gt;49, "D", "F")))))</f>
        <v>S</v>
      </c>
    </row>
    <row r="35" customFormat="false" ht="18.75" hidden="false" customHeight="false" outlineLevel="0" collapsed="false">
      <c r="A35" s="1" t="n">
        <v>202034</v>
      </c>
      <c r="B35" s="2" t="s">
        <v>158</v>
      </c>
      <c r="C35" s="2" t="s">
        <v>159</v>
      </c>
      <c r="D35" s="2" t="s">
        <v>160</v>
      </c>
      <c r="E35" s="1" t="s">
        <v>161</v>
      </c>
      <c r="F35" s="1" t="s">
        <v>39</v>
      </c>
      <c r="G35" s="1" t="n">
        <v>9639404311</v>
      </c>
      <c r="H35" s="0" t="n">
        <v>66</v>
      </c>
      <c r="I35" s="0" t="n">
        <v>51</v>
      </c>
      <c r="J35" s="1" t="n">
        <v>56</v>
      </c>
      <c r="K35" s="1" t="n">
        <f aca="false">M35-(H35+I35+J35+L35)</f>
        <v>67</v>
      </c>
      <c r="L35" s="1" t="n">
        <v>60</v>
      </c>
      <c r="M35" s="1" t="n">
        <f aca="false">N35*500/100</f>
        <v>300</v>
      </c>
      <c r="N35" s="1" t="n">
        <v>60</v>
      </c>
      <c r="O35" s="1" t="str">
        <f aca="false">IF(N35&gt;84, "S",IF(N35&gt;74, "A",IF(N35&gt;64, "B",IF(N35&gt; 54, "C",IF(N35&gt;49, "D", "F")))))</f>
        <v>C</v>
      </c>
    </row>
    <row r="36" customFormat="false" ht="18.75" hidden="false" customHeight="false" outlineLevel="0" collapsed="false">
      <c r="A36" s="1" t="n">
        <v>202035</v>
      </c>
      <c r="B36" s="2" t="s">
        <v>162</v>
      </c>
      <c r="C36" s="2" t="s">
        <v>163</v>
      </c>
      <c r="D36" s="2" t="s">
        <v>164</v>
      </c>
      <c r="E36" s="1" t="s">
        <v>165</v>
      </c>
      <c r="F36" s="1" t="s">
        <v>166</v>
      </c>
      <c r="G36" s="1" t="n">
        <v>6397114012</v>
      </c>
      <c r="H36" s="0" t="n">
        <v>75</v>
      </c>
      <c r="I36" s="0" t="n">
        <v>71</v>
      </c>
      <c r="J36" s="1" t="n">
        <v>82</v>
      </c>
      <c r="K36" s="1" t="n">
        <f aca="false">M36-(H36+I36+J36+L36)</f>
        <v>75</v>
      </c>
      <c r="L36" s="1" t="n">
        <v>87</v>
      </c>
      <c r="M36" s="1" t="n">
        <f aca="false">N36*500/100</f>
        <v>390</v>
      </c>
      <c r="N36" s="1" t="n">
        <v>78</v>
      </c>
      <c r="O36" s="1" t="str">
        <f aca="false">IF(N36&gt;84, "S",IF(N36&gt;74, "A",IF(N36&gt;64, "B",IF(N36&gt; 54, "C",IF(N36&gt;49, "D", "F")))))</f>
        <v>A</v>
      </c>
    </row>
    <row r="37" customFormat="false" ht="18.75" hidden="false" customHeight="false" outlineLevel="0" collapsed="false">
      <c r="A37" s="1" t="n">
        <v>202036</v>
      </c>
      <c r="B37" s="2" t="s">
        <v>167</v>
      </c>
      <c r="C37" s="2" t="s">
        <v>168</v>
      </c>
      <c r="D37" s="2" t="s">
        <v>169</v>
      </c>
      <c r="E37" s="1" t="s">
        <v>170</v>
      </c>
      <c r="F37" s="1" t="s">
        <v>171</v>
      </c>
      <c r="G37" s="1" t="n">
        <v>9837300717</v>
      </c>
      <c r="H37" s="0" t="n">
        <v>82</v>
      </c>
      <c r="I37" s="0" t="n">
        <v>94</v>
      </c>
      <c r="J37" s="1" t="n">
        <v>86</v>
      </c>
      <c r="K37" s="1" t="n">
        <f aca="false">M37-(H37+I37+J37+L37)</f>
        <v>83</v>
      </c>
      <c r="L37" s="1" t="n">
        <v>90</v>
      </c>
      <c r="M37" s="1" t="n">
        <f aca="false">N37*500/100</f>
        <v>435</v>
      </c>
      <c r="N37" s="1" t="n">
        <v>87</v>
      </c>
      <c r="O37" s="1" t="str">
        <f aca="false">IF(N37&gt;84, "S",IF(N37&gt;74, "A",IF(N37&gt;64, "B",IF(N37&gt; 54, "C",IF(N37&gt;49, "D", "F")))))</f>
        <v>S</v>
      </c>
    </row>
    <row r="38" customFormat="false" ht="18.75" hidden="false" customHeight="false" outlineLevel="0" collapsed="false">
      <c r="A38" s="1" t="n">
        <v>202037</v>
      </c>
      <c r="B38" s="2" t="s">
        <v>172</v>
      </c>
      <c r="C38" s="2" t="s">
        <v>173</v>
      </c>
      <c r="D38" s="2" t="s">
        <v>174</v>
      </c>
      <c r="E38" s="1" t="s">
        <v>175</v>
      </c>
      <c r="F38" s="1" t="s">
        <v>34</v>
      </c>
      <c r="G38" s="1" t="n">
        <v>6396656229</v>
      </c>
      <c r="H38" s="0" t="n">
        <v>72</v>
      </c>
      <c r="I38" s="0" t="n">
        <v>71</v>
      </c>
      <c r="J38" s="1" t="n">
        <v>75</v>
      </c>
      <c r="K38" s="1" t="n">
        <f aca="false">M38-(H38+I38+J38+L38)</f>
        <v>77</v>
      </c>
      <c r="L38" s="1" t="n">
        <v>90</v>
      </c>
      <c r="M38" s="1" t="n">
        <f aca="false">N38*500/100</f>
        <v>385</v>
      </c>
      <c r="N38" s="1" t="n">
        <v>77</v>
      </c>
      <c r="O38" s="1" t="str">
        <f aca="false">IF(N38&gt;84, "S",IF(N38&gt;74, "A",IF(N38&gt;64, "B",IF(N38&gt; 54, "C",IF(N38&gt;49, "D", "F")))))</f>
        <v>A</v>
      </c>
    </row>
    <row r="39" customFormat="false" ht="18.75" hidden="false" customHeight="false" outlineLevel="0" collapsed="false">
      <c r="A39" s="1" t="n">
        <v>202038</v>
      </c>
      <c r="B39" s="2" t="s">
        <v>176</v>
      </c>
      <c r="C39" s="2" t="s">
        <v>177</v>
      </c>
      <c r="D39" s="2" t="s">
        <v>178</v>
      </c>
      <c r="E39" s="1" t="s">
        <v>179</v>
      </c>
      <c r="F39" s="1" t="s">
        <v>68</v>
      </c>
      <c r="G39" s="1" t="n">
        <v>9568530173</v>
      </c>
      <c r="H39" s="0" t="n">
        <v>84</v>
      </c>
      <c r="I39" s="0" t="n">
        <v>87</v>
      </c>
      <c r="J39" s="1" t="n">
        <v>81</v>
      </c>
      <c r="K39" s="1" t="n">
        <f aca="false">M39-(H39+I39+J39+L39)</f>
        <v>86</v>
      </c>
      <c r="L39" s="1" t="n">
        <v>92</v>
      </c>
      <c r="M39" s="1" t="n">
        <f aca="false">N39*500/100</f>
        <v>430</v>
      </c>
      <c r="N39" s="1" t="n">
        <v>86</v>
      </c>
      <c r="O39" s="1" t="str">
        <f aca="false">IF(N39&gt;84, "S",IF(N39&gt;74, "A",IF(N39&gt;64, "B",IF(N39&gt; 54, "C",IF(N39&gt;49, "D", "F")))))</f>
        <v>S</v>
      </c>
    </row>
    <row r="40" customFormat="false" ht="18.75" hidden="false" customHeight="false" outlineLevel="0" collapsed="false">
      <c r="A40" s="1" t="n">
        <v>202039</v>
      </c>
      <c r="B40" s="2" t="s">
        <v>180</v>
      </c>
      <c r="C40" s="2" t="s">
        <v>181</v>
      </c>
      <c r="D40" s="2" t="s">
        <v>182</v>
      </c>
      <c r="E40" s="1" t="s">
        <v>183</v>
      </c>
      <c r="F40" s="1" t="s">
        <v>34</v>
      </c>
      <c r="G40" s="1" t="n">
        <v>8923581167</v>
      </c>
      <c r="H40" s="0" t="n">
        <v>82</v>
      </c>
      <c r="I40" s="0" t="n">
        <v>88</v>
      </c>
      <c r="J40" s="1" t="n">
        <v>92</v>
      </c>
      <c r="K40" s="1" t="n">
        <f aca="false">M40-(H40+I40+J40+L40)</f>
        <v>85</v>
      </c>
      <c r="L40" s="1" t="n">
        <v>88</v>
      </c>
      <c r="M40" s="1" t="n">
        <f aca="false">N40*500/100</f>
        <v>435</v>
      </c>
      <c r="N40" s="1" t="n">
        <v>87</v>
      </c>
      <c r="O40" s="1" t="str">
        <f aca="false">IF(N40&gt;84, "S",IF(N40&gt;74, "A",IF(N40&gt;64, "B",IF(N40&gt; 54, "C",IF(N40&gt;49, "D", "F")))))</f>
        <v>S</v>
      </c>
    </row>
    <row r="41" customFormat="false" ht="18.75" hidden="false" customHeight="false" outlineLevel="0" collapsed="false">
      <c r="A41" s="1" t="n">
        <v>202040</v>
      </c>
      <c r="B41" s="2" t="s">
        <v>184</v>
      </c>
      <c r="C41" s="2" t="s">
        <v>185</v>
      </c>
      <c r="D41" s="2" t="s">
        <v>186</v>
      </c>
      <c r="E41" s="1" t="s">
        <v>187</v>
      </c>
      <c r="F41" s="1" t="s">
        <v>19</v>
      </c>
      <c r="G41" s="1" t="n">
        <v>9719744021</v>
      </c>
      <c r="H41" s="0" t="n">
        <v>64</v>
      </c>
      <c r="I41" s="0" t="n">
        <v>63</v>
      </c>
      <c r="J41" s="1" t="n">
        <v>67</v>
      </c>
      <c r="K41" s="1" t="n">
        <f aca="false">M41-(H41+I41+J41+L41)</f>
        <v>54</v>
      </c>
      <c r="L41" s="1" t="n">
        <v>77</v>
      </c>
      <c r="M41" s="1" t="n">
        <f aca="false">N41*500/100</f>
        <v>325</v>
      </c>
      <c r="N41" s="1" t="n">
        <v>65</v>
      </c>
      <c r="O41" s="1" t="str">
        <f aca="false">IF(N41&gt;84, "S",IF(N41&gt;74, "A",IF(N41&gt;64, "B",IF(N41&gt; 54, "C",IF(N41&gt;49, "D", "F")))))</f>
        <v>B</v>
      </c>
    </row>
    <row r="42" customFormat="false" ht="18.75" hidden="false" customHeight="false" outlineLevel="0" collapsed="false">
      <c r="A42" s="1" t="n">
        <v>202041</v>
      </c>
      <c r="B42" s="2" t="s">
        <v>188</v>
      </c>
      <c r="C42" s="2" t="s">
        <v>189</v>
      </c>
      <c r="D42" s="2" t="s">
        <v>190</v>
      </c>
      <c r="E42" s="1" t="s">
        <v>191</v>
      </c>
      <c r="F42" s="1" t="s">
        <v>192</v>
      </c>
      <c r="G42" s="1" t="n">
        <v>6395987660</v>
      </c>
      <c r="H42" s="0" t="n">
        <v>59</v>
      </c>
      <c r="I42" s="0" t="n">
        <v>64</v>
      </c>
      <c r="J42" s="1" t="n">
        <v>66</v>
      </c>
      <c r="K42" s="1" t="n">
        <f aca="false">M42-(H42+I42+J42+L42)</f>
        <v>71</v>
      </c>
      <c r="L42" s="1" t="n">
        <v>80</v>
      </c>
      <c r="M42" s="1" t="n">
        <f aca="false">N42*500/100</f>
        <v>340</v>
      </c>
      <c r="N42" s="1" t="n">
        <v>68</v>
      </c>
      <c r="O42" s="1" t="str">
        <f aca="false">IF(N42&gt;84, "S",IF(N42&gt;74, "A",IF(N42&gt;64, "B",IF(N42&gt; 54, "C",IF(N42&gt;49, "D", "F")))))</f>
        <v>B</v>
      </c>
    </row>
    <row r="43" customFormat="false" ht="18.75" hidden="false" customHeight="false" outlineLevel="0" collapsed="false">
      <c r="A43" s="1" t="n">
        <v>202042</v>
      </c>
      <c r="B43" s="2" t="s">
        <v>188</v>
      </c>
      <c r="C43" s="2" t="s">
        <v>193</v>
      </c>
      <c r="D43" s="2" t="s">
        <v>194</v>
      </c>
      <c r="E43" s="1" t="s">
        <v>195</v>
      </c>
      <c r="F43" s="1" t="s">
        <v>166</v>
      </c>
      <c r="G43" s="1" t="n">
        <v>8191819408</v>
      </c>
      <c r="H43" s="0" t="n">
        <v>75</v>
      </c>
      <c r="I43" s="0" t="n">
        <v>77</v>
      </c>
      <c r="J43" s="1" t="n">
        <v>86</v>
      </c>
      <c r="K43" s="1" t="n">
        <f aca="false">M43-(H43+I43+J43+L43)</f>
        <v>67</v>
      </c>
      <c r="L43" s="1" t="n">
        <v>85</v>
      </c>
      <c r="M43" s="1" t="n">
        <f aca="false">N43*500/100</f>
        <v>390</v>
      </c>
      <c r="N43" s="1" t="n">
        <v>78</v>
      </c>
      <c r="O43" s="1" t="str">
        <f aca="false">IF(N43&gt;84, "S",IF(N43&gt;74, "A",IF(N43&gt;64, "B",IF(N43&gt; 54, "C",IF(N43&gt;49, "D", "F")))))</f>
        <v>A</v>
      </c>
    </row>
    <row r="44" customFormat="false" ht="18.75" hidden="false" customHeight="false" outlineLevel="0" collapsed="false">
      <c r="A44" s="1" t="n">
        <v>202043</v>
      </c>
      <c r="B44" s="2" t="s">
        <v>196</v>
      </c>
      <c r="C44" s="2" t="s">
        <v>197</v>
      </c>
      <c r="D44" s="2" t="s">
        <v>198</v>
      </c>
      <c r="E44" s="1" t="s">
        <v>199</v>
      </c>
      <c r="F44" s="1" t="s">
        <v>19</v>
      </c>
      <c r="G44" s="1" t="n">
        <v>8979172236</v>
      </c>
      <c r="H44" s="0" t="n">
        <v>57</v>
      </c>
      <c r="I44" s="0" t="n">
        <v>61</v>
      </c>
      <c r="J44" s="1" t="n">
        <v>74</v>
      </c>
      <c r="K44" s="1" t="n">
        <f aca="false">M44-(H44+I44+J44+L44)</f>
        <v>68</v>
      </c>
      <c r="L44" s="1" t="n">
        <v>70</v>
      </c>
      <c r="M44" s="1" t="n">
        <f aca="false">N44*500/100</f>
        <v>330</v>
      </c>
      <c r="N44" s="1" t="n">
        <v>66</v>
      </c>
      <c r="O44" s="1" t="str">
        <f aca="false">IF(N44&gt;84, "S",IF(N44&gt;74, "A",IF(N44&gt;64, "B",IF(N44&gt; 54, "C",IF(N44&gt;49, "D", "F")))))</f>
        <v>B</v>
      </c>
    </row>
    <row r="45" customFormat="false" ht="18.75" hidden="false" customHeight="false" outlineLevel="0" collapsed="false">
      <c r="A45" s="1" t="n">
        <v>202044</v>
      </c>
      <c r="B45" s="2" t="s">
        <v>200</v>
      </c>
      <c r="C45" s="2" t="s">
        <v>143</v>
      </c>
      <c r="D45" s="2" t="s">
        <v>144</v>
      </c>
      <c r="E45" s="1" t="s">
        <v>201</v>
      </c>
      <c r="F45" s="1" t="s">
        <v>202</v>
      </c>
      <c r="G45" s="1" t="n">
        <v>9719720796</v>
      </c>
      <c r="H45" s="0" t="n">
        <v>72</v>
      </c>
      <c r="I45" s="0" t="n">
        <v>56</v>
      </c>
      <c r="J45" s="1" t="n">
        <v>70</v>
      </c>
      <c r="K45" s="1" t="n">
        <f aca="false">M45-(H45+I45+J45+L45)</f>
        <v>67</v>
      </c>
      <c r="L45" s="1" t="n">
        <v>85</v>
      </c>
      <c r="M45" s="1" t="n">
        <f aca="false">N45*500/100</f>
        <v>350</v>
      </c>
      <c r="N45" s="1" t="n">
        <v>70</v>
      </c>
      <c r="O45" s="1" t="str">
        <f aca="false">IF(N45&gt;84, "S",IF(N45&gt;74, "A",IF(N45&gt;64, "B",IF(N45&gt; 54, "C",IF(N45&gt;49, "D", "F")))))</f>
        <v>B</v>
      </c>
    </row>
    <row r="46" customFormat="false" ht="18.75" hidden="false" customHeight="false" outlineLevel="0" collapsed="false">
      <c r="A46" s="1" t="n">
        <v>202045</v>
      </c>
      <c r="B46" s="2" t="s">
        <v>203</v>
      </c>
      <c r="C46" s="2" t="s">
        <v>204</v>
      </c>
      <c r="D46" s="2" t="s">
        <v>205</v>
      </c>
      <c r="E46" s="1" t="s">
        <v>206</v>
      </c>
      <c r="F46" s="1" t="s">
        <v>125</v>
      </c>
      <c r="G46" s="1" t="n">
        <v>7037242291</v>
      </c>
      <c r="H46" s="0" t="n">
        <v>55</v>
      </c>
      <c r="I46" s="0" t="n">
        <v>62</v>
      </c>
      <c r="J46" s="1" t="n">
        <v>52</v>
      </c>
      <c r="K46" s="1" t="n">
        <f aca="false">M46-(H46+I46+J46+L46)</f>
        <v>51</v>
      </c>
      <c r="L46" s="1" t="n">
        <v>70</v>
      </c>
      <c r="M46" s="1" t="n">
        <f aca="false">N46*500/100</f>
        <v>290</v>
      </c>
      <c r="N46" s="1" t="n">
        <v>58</v>
      </c>
      <c r="O46" s="1" t="str">
        <f aca="false">IF(N46&gt;84, "S",IF(N46&gt;74, "A",IF(N46&gt;64, "B",IF(N46&gt; 54, "C",IF(N46&gt;49, "D", "F")))))</f>
        <v>C</v>
      </c>
    </row>
    <row r="47" customFormat="false" ht="18.75" hidden="false" customHeight="false" outlineLevel="0" collapsed="false">
      <c r="A47" s="1" t="n">
        <v>202046</v>
      </c>
      <c r="B47" s="2" t="s">
        <v>207</v>
      </c>
      <c r="C47" s="2" t="s">
        <v>208</v>
      </c>
      <c r="D47" s="2" t="s">
        <v>209</v>
      </c>
      <c r="E47" s="1" t="s">
        <v>210</v>
      </c>
      <c r="F47" s="1" t="s">
        <v>68</v>
      </c>
      <c r="G47" s="1" t="n">
        <v>9152732323</v>
      </c>
      <c r="H47" s="0" t="n">
        <v>64</v>
      </c>
      <c r="I47" s="0" t="n">
        <v>63</v>
      </c>
      <c r="J47" s="1" t="n">
        <v>73</v>
      </c>
      <c r="K47" s="1" t="n">
        <f aca="false">M47-(H47+I47+J47+L47)</f>
        <v>65</v>
      </c>
      <c r="L47" s="1" t="n">
        <v>85</v>
      </c>
      <c r="M47" s="1" t="n">
        <f aca="false">N47*500/100</f>
        <v>350</v>
      </c>
      <c r="N47" s="1" t="n">
        <v>70</v>
      </c>
      <c r="O47" s="1" t="str">
        <f aca="false">IF(N47&gt;84, "S",IF(N47&gt;74, "A",IF(N47&gt;64, "B",IF(N47&gt; 54, "C",IF(N47&gt;49, "D", "F")))))</f>
        <v>B</v>
      </c>
    </row>
    <row r="48" customFormat="false" ht="18.75" hidden="false" customHeight="false" outlineLevel="0" collapsed="false">
      <c r="A48" s="1" t="n">
        <v>202047</v>
      </c>
      <c r="B48" s="2" t="s">
        <v>211</v>
      </c>
      <c r="C48" s="2" t="s">
        <v>212</v>
      </c>
      <c r="D48" s="2" t="s">
        <v>213</v>
      </c>
      <c r="E48" s="1" t="s">
        <v>214</v>
      </c>
      <c r="F48" s="1" t="s">
        <v>44</v>
      </c>
      <c r="G48" s="1" t="n">
        <v>8650921343</v>
      </c>
      <c r="H48" s="0" t="n">
        <v>87</v>
      </c>
      <c r="I48" s="0" t="n">
        <v>81</v>
      </c>
      <c r="J48" s="1" t="n">
        <v>94</v>
      </c>
      <c r="K48" s="1" t="n">
        <f aca="false">M48-(H48+I48+J48+L48)</f>
        <v>93</v>
      </c>
      <c r="L48" s="1" t="n">
        <v>90</v>
      </c>
      <c r="M48" s="1" t="n">
        <f aca="false">N48*500/100</f>
        <v>445</v>
      </c>
      <c r="N48" s="1" t="n">
        <v>89</v>
      </c>
      <c r="O48" s="1" t="str">
        <f aca="false">IF(N48&gt;84, "S",IF(N48&gt;74, "A",IF(N48&gt;64, "B",IF(N48&gt; 54, "C",IF(N48&gt;49, "D", "F")))))</f>
        <v>S</v>
      </c>
    </row>
    <row r="49" customFormat="false" ht="18.75" hidden="false" customHeight="false" outlineLevel="0" collapsed="false">
      <c r="A49" s="1" t="n">
        <v>202048</v>
      </c>
      <c r="B49" s="2" t="s">
        <v>215</v>
      </c>
      <c r="C49" s="2" t="s">
        <v>216</v>
      </c>
      <c r="D49" s="2" t="s">
        <v>217</v>
      </c>
      <c r="E49" s="1" t="s">
        <v>218</v>
      </c>
      <c r="F49" s="1" t="s">
        <v>68</v>
      </c>
      <c r="G49" s="1" t="n">
        <v>7906657792</v>
      </c>
      <c r="H49" s="0" t="n">
        <v>76</v>
      </c>
      <c r="I49" s="0" t="n">
        <v>71</v>
      </c>
      <c r="J49" s="1" t="n">
        <v>88</v>
      </c>
      <c r="K49" s="1" t="n">
        <f aca="false">M49-(H49+I49+J49+L49)</f>
        <v>90</v>
      </c>
      <c r="L49" s="1" t="n">
        <v>85</v>
      </c>
      <c r="M49" s="1" t="n">
        <f aca="false">N49*500/100</f>
        <v>410</v>
      </c>
      <c r="N49" s="1" t="n">
        <v>82</v>
      </c>
      <c r="O49" s="1" t="str">
        <f aca="false">IF(N49&gt;84, "S",IF(N49&gt;74, "A",IF(N49&gt;64, "B",IF(N49&gt; 54, "C",IF(N49&gt;49, "D", "F")))))</f>
        <v>A</v>
      </c>
    </row>
    <row r="50" customFormat="false" ht="18.75" hidden="false" customHeight="false" outlineLevel="0" collapsed="false">
      <c r="A50" s="1" t="n">
        <v>202049</v>
      </c>
      <c r="B50" s="2" t="s">
        <v>219</v>
      </c>
      <c r="C50" s="2" t="s">
        <v>220</v>
      </c>
      <c r="D50" s="2" t="s">
        <v>221</v>
      </c>
      <c r="E50" s="1" t="s">
        <v>222</v>
      </c>
      <c r="F50" s="1" t="s">
        <v>68</v>
      </c>
      <c r="G50" s="1" t="n">
        <v>7136028264</v>
      </c>
      <c r="H50" s="0" t="n">
        <v>58</v>
      </c>
      <c r="I50" s="0" t="n">
        <v>63</v>
      </c>
      <c r="J50" s="1" t="n">
        <v>67</v>
      </c>
      <c r="K50" s="1" t="n">
        <f aca="false">M50-(H50+I50+J50+L50)</f>
        <v>67</v>
      </c>
      <c r="L50" s="1" t="n">
        <v>70</v>
      </c>
      <c r="M50" s="1" t="n">
        <f aca="false">N50*500/100</f>
        <v>325</v>
      </c>
      <c r="N50" s="1" t="n">
        <v>65</v>
      </c>
      <c r="O50" s="1" t="str">
        <f aca="false">IF(N50&gt;84, "S",IF(N50&gt;74, "A",IF(N50&gt;64, "B",IF(N50&gt; 54, "C",IF(N50&gt;49, "D", "F")))))</f>
        <v>B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2020-09-08T10:52:03Z</dcterms:created>
  <dc:creator>2</dc:creator>
  <dc:description/>
  <dc:language>en-IN</dc:language>
  <cp:lastModifiedBy/>
  <dcterms:modified xsi:type="dcterms:W3CDTF">2020-10-19T00:03:00Z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