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home\brandole\courses\cremona\2020-2021\ACSO\"/>
    </mc:Choice>
  </mc:AlternateContent>
  <xr:revisionPtr revIDLastSave="0" documentId="13_ncr:1_{DF9A0B1A-477E-4FF8-9E76-AA202D67063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Sheet1!$A$4:$F$34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C6" i="1"/>
  <c r="D6" i="1" s="1"/>
  <c r="B8" i="1" l="1"/>
  <c r="C8" i="1" s="1"/>
  <c r="D8" i="1" s="1"/>
  <c r="B7" i="1"/>
  <c r="C7" i="1" s="1"/>
  <c r="D7" i="1" s="1"/>
  <c r="B9" i="1" l="1"/>
  <c r="C9" i="1" s="1"/>
  <c r="D9" i="1" s="1"/>
  <c r="B10" i="1"/>
  <c r="C10" i="1" s="1"/>
  <c r="D10" i="1" s="1"/>
  <c r="B11" i="1" l="1"/>
  <c r="C11" i="1" s="1"/>
  <c r="D11" i="1" s="1"/>
  <c r="B12" i="1"/>
  <c r="B14" i="1" l="1"/>
  <c r="C14" i="1" s="1"/>
  <c r="D14" i="1" s="1"/>
  <c r="C12" i="1"/>
  <c r="D12" i="1" s="1"/>
  <c r="B13" i="1"/>
  <c r="C13" i="1" s="1"/>
  <c r="D13" i="1" s="1"/>
  <c r="B15" i="1" l="1"/>
  <c r="C15" i="1" s="1"/>
  <c r="D15" i="1" s="1"/>
  <c r="B16" i="1"/>
  <c r="C16" i="1" s="1"/>
  <c r="D16" i="1" s="1"/>
  <c r="B17" i="1" l="1"/>
  <c r="C17" i="1" s="1"/>
  <c r="D17" i="1" s="1"/>
  <c r="B18" i="1"/>
  <c r="C18" i="1" s="1"/>
  <c r="D18" i="1" s="1"/>
  <c r="B19" i="1" l="1"/>
  <c r="C19" i="1" s="1"/>
  <c r="D19" i="1" s="1"/>
  <c r="B20" i="1"/>
  <c r="C20" i="1" s="1"/>
  <c r="D20" i="1" s="1"/>
  <c r="B21" i="1" l="1"/>
  <c r="C21" i="1" s="1"/>
  <c r="D21" i="1" s="1"/>
  <c r="B22" i="1"/>
  <c r="C22" i="1" s="1"/>
  <c r="D22" i="1" s="1"/>
  <c r="B23" i="1" l="1"/>
  <c r="C23" i="1" s="1"/>
  <c r="D23" i="1" s="1"/>
  <c r="B24" i="1"/>
  <c r="C24" i="1" s="1"/>
  <c r="D24" i="1" s="1"/>
  <c r="B25" i="1" l="1"/>
  <c r="C25" i="1" s="1"/>
  <c r="D25" i="1" s="1"/>
  <c r="B26" i="1"/>
  <c r="C26" i="1" s="1"/>
  <c r="D26" i="1" s="1"/>
  <c r="B27" i="1" l="1"/>
  <c r="C27" i="1" s="1"/>
  <c r="D27" i="1" s="1"/>
  <c r="B28" i="1"/>
  <c r="C28" i="1" s="1"/>
  <c r="D28" i="1" s="1"/>
  <c r="B29" i="1" l="1"/>
  <c r="C29" i="1" s="1"/>
  <c r="D29" i="1" s="1"/>
  <c r="B30" i="1"/>
  <c r="C30" i="1" s="1"/>
  <c r="D30" i="1" s="1"/>
  <c r="B31" i="1" l="1"/>
  <c r="C31" i="1" s="1"/>
  <c r="D31" i="1" s="1"/>
  <c r="B32" i="1"/>
  <c r="C32" i="1" s="1"/>
  <c r="D32" i="1" s="1"/>
  <c r="B33" i="1" l="1"/>
  <c r="C33" i="1" s="1"/>
  <c r="D33" i="1" s="1"/>
  <c r="B34" i="1"/>
  <c r="C34" i="1" s="1"/>
  <c r="D34" i="1" s="1"/>
  <c r="E38" i="1" l="1"/>
  <c r="E37" i="1"/>
</calcChain>
</file>

<file path=xl/sharedStrings.xml><?xml version="1.0" encoding="utf-8"?>
<sst xmlns="http://schemas.openxmlformats.org/spreadsheetml/2006/main" count="66" uniqueCount="37">
  <si>
    <t>DATA</t>
  </si>
  <si>
    <t>L/E</t>
  </si>
  <si>
    <t>ARGOMENTO</t>
  </si>
  <si>
    <t>L</t>
  </si>
  <si>
    <t>V</t>
  </si>
  <si>
    <t>LEZIONE</t>
  </si>
  <si>
    <t>ESERCITAZIONE</t>
  </si>
  <si>
    <t>Processi</t>
  </si>
  <si>
    <t>E</t>
  </si>
  <si>
    <t>Sospesa</t>
  </si>
  <si>
    <t>S</t>
  </si>
  <si>
    <t>Vacanza</t>
  </si>
  <si>
    <t>Introduzione al corso. Linguaggio C: Argomenti di main(), macro, moduli</t>
  </si>
  <si>
    <t>Linguaggio C</t>
  </si>
  <si>
    <t>Thread: Introduzione, Semafori, Mutex</t>
  </si>
  <si>
    <t>Processi: Introduzione, Aspetti base, Segnali</t>
  </si>
  <si>
    <t>Thread</t>
  </si>
  <si>
    <t>MIPS assembly: Introduzione, Modello del programmatore, Instruction set</t>
  </si>
  <si>
    <t>MIPS assembly: Instruction set, Traduzione statement, Traduzione funzioni</t>
  </si>
  <si>
    <t>MIPS assembly</t>
  </si>
  <si>
    <t>MIPS architettura singolo ciclo: Componenti, Struttura</t>
  </si>
  <si>
    <t>MIPS architettura singolo ciclo: Esecuzione delle istruzioni</t>
  </si>
  <si>
    <t>MIPS architettura singolo ciclo</t>
  </si>
  <si>
    <t>MIPS pipeline: Architettura, Hazard</t>
  </si>
  <si>
    <t>MIPS pipeline: Ottimizzazioni</t>
  </si>
  <si>
    <t>MIPS pipeline: Esecuzione istruzioni, Scheduling istruzioni</t>
  </si>
  <si>
    <t>Bus, Gerarchia di memoria, Cache</t>
  </si>
  <si>
    <t>Kernel, Context switch, Scheduler</t>
  </si>
  <si>
    <t>Driver, Scheduling</t>
  </si>
  <si>
    <t>Memoria virtuale, Filesystems</t>
  </si>
  <si>
    <t>Scheduling, Memoria virtuale</t>
  </si>
  <si>
    <t>Filesystem, Temi d'esame</t>
  </si>
  <si>
    <t>Orario 2020/2021</t>
  </si>
  <si>
    <t>Sospesa (Buffer)</t>
  </si>
  <si>
    <t>Flusso di compilazione, Makefile, Librerie</t>
  </si>
  <si>
    <t>Buffer</t>
  </si>
  <si>
    <t>Linguaggio C: Puntatatori, casting. Compilazione: Makefile, Librerie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</si>
</sst>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4" fontId="1" fillId="2" borderId="1" xfId="1" applyNumberFormat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2" borderId="1" xfId="1" applyBorder="1"/>
    <xf numFmtId="0" fontId="0" fillId="0" borderId="0" xfId="0" applyFill="1"/>
    <xf numFmtId="0" fontId="3" fillId="0" borderId="1" xfId="0" applyFont="1" applyBorder="1"/>
    <xf numFmtId="14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14" fontId="3" fillId="0" borderId="1" xfId="1" applyNumberFormat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1" xfId="0" applyFill="1" applyBorder="1"/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/>
    <xf numFmtId="0" fontId="6" fillId="0" borderId="0" xfId="0" applyFont="1" applyFill="1"/>
    <xf numFmtId="0" fontId="6" fillId="0" borderId="0" xfId="0" applyFont="1"/>
    <xf numFmtId="14" fontId="6" fillId="0" borderId="1" xfId="1" applyNumberFormat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14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8"/>
  <sheetViews>
    <sheetView tabSelected="1" zoomScaleNormal="100" workbookViewId="0">
      <selection activeCell="L16" sqref="L16"/>
    </sheetView>
  </sheetViews>
  <sheetFormatPr defaultRowHeight="15" x14ac:dyDescent="0.25"/>
  <cols>
    <col min="1" max="1" width="3.5703125" customWidth="1"/>
    <col min="2" max="2" width="12.140625" style="1" customWidth="1"/>
    <col min="3" max="3" width="3.28515625" style="1" hidden="1" customWidth="1"/>
    <col min="4" max="4" width="7" style="1" customWidth="1"/>
    <col min="5" max="5" width="9.140625" style="1"/>
    <col min="6" max="6" width="68.85546875" bestFit="1" customWidth="1"/>
  </cols>
  <sheetData>
    <row r="2" spans="1:6" ht="18.75" x14ac:dyDescent="0.3">
      <c r="B2" s="18" t="s">
        <v>32</v>
      </c>
    </row>
    <row r="4" spans="1:6" x14ac:dyDescent="0.25">
      <c r="B4" s="29" t="s">
        <v>0</v>
      </c>
      <c r="C4" s="29"/>
      <c r="D4" s="29"/>
      <c r="E4" s="6" t="s">
        <v>1</v>
      </c>
      <c r="F4" s="5" t="s">
        <v>2</v>
      </c>
    </row>
    <row r="5" spans="1:6" x14ac:dyDescent="0.25">
      <c r="A5" s="10"/>
      <c r="B5" s="7">
        <v>44249</v>
      </c>
      <c r="C5" s="8">
        <f>WEEKDAY(B5,1)</f>
        <v>2</v>
      </c>
      <c r="D5" s="8" t="str">
        <f>IF(C5=2,"LUN","GIO")</f>
        <v>LUN</v>
      </c>
      <c r="E5" s="8" t="s">
        <v>10</v>
      </c>
      <c r="F5" s="9" t="s">
        <v>9</v>
      </c>
    </row>
    <row r="6" spans="1:6" x14ac:dyDescent="0.25">
      <c r="B6" s="3">
        <v>44252</v>
      </c>
      <c r="C6" s="4">
        <f t="shared" ref="C6:C34" si="0">WEEKDAY(B6,1)</f>
        <v>5</v>
      </c>
      <c r="D6" s="4" t="str">
        <f t="shared" ref="D6:D34" si="1">IF(C6=2,"LUN","GIO")</f>
        <v>GIO</v>
      </c>
      <c r="E6" s="4" t="s">
        <v>3</v>
      </c>
      <c r="F6" s="2" t="s">
        <v>12</v>
      </c>
    </row>
    <row r="7" spans="1:6" x14ac:dyDescent="0.25">
      <c r="B7" s="20">
        <f>B5+7</f>
        <v>44256</v>
      </c>
      <c r="C7" s="21">
        <f t="shared" si="0"/>
        <v>2</v>
      </c>
      <c r="D7" s="21" t="str">
        <f t="shared" si="1"/>
        <v>LUN</v>
      </c>
      <c r="E7" s="21" t="s">
        <v>8</v>
      </c>
      <c r="F7" s="22" t="s">
        <v>13</v>
      </c>
    </row>
    <row r="8" spans="1:6" x14ac:dyDescent="0.25">
      <c r="B8" s="15">
        <f t="shared" ref="B8:B34" si="2">B6+7</f>
        <v>44259</v>
      </c>
      <c r="C8" s="4">
        <f t="shared" si="0"/>
        <v>5</v>
      </c>
      <c r="D8" s="4" t="str">
        <f t="shared" si="1"/>
        <v>GIO</v>
      </c>
      <c r="E8" s="13" t="s">
        <v>3</v>
      </c>
      <c r="F8" s="19" t="s">
        <v>36</v>
      </c>
    </row>
    <row r="9" spans="1:6" s="24" customFormat="1" x14ac:dyDescent="0.25">
      <c r="A9" s="23"/>
      <c r="B9" s="20">
        <f t="shared" si="2"/>
        <v>44263</v>
      </c>
      <c r="C9" s="21">
        <f t="shared" si="0"/>
        <v>2</v>
      </c>
      <c r="D9" s="21" t="str">
        <f t="shared" si="1"/>
        <v>LUN</v>
      </c>
      <c r="E9" s="21" t="s">
        <v>8</v>
      </c>
      <c r="F9" s="22" t="s">
        <v>34</v>
      </c>
    </row>
    <row r="10" spans="1:6" x14ac:dyDescent="0.25">
      <c r="A10" s="10"/>
      <c r="B10" s="15">
        <f t="shared" si="2"/>
        <v>44266</v>
      </c>
      <c r="C10" s="4">
        <f t="shared" si="0"/>
        <v>5</v>
      </c>
      <c r="D10" s="4" t="str">
        <f t="shared" si="1"/>
        <v>GIO</v>
      </c>
      <c r="E10" s="13" t="s">
        <v>3</v>
      </c>
      <c r="F10" s="2" t="s">
        <v>15</v>
      </c>
    </row>
    <row r="11" spans="1:6" s="24" customFormat="1" x14ac:dyDescent="0.25">
      <c r="A11" s="23"/>
      <c r="B11" s="25">
        <f t="shared" si="2"/>
        <v>44270</v>
      </c>
      <c r="C11" s="21">
        <f t="shared" si="0"/>
        <v>2</v>
      </c>
      <c r="D11" s="21" t="str">
        <f t="shared" si="1"/>
        <v>LUN</v>
      </c>
      <c r="E11" s="26" t="s">
        <v>8</v>
      </c>
      <c r="F11" s="22" t="s">
        <v>7</v>
      </c>
    </row>
    <row r="12" spans="1:6" x14ac:dyDescent="0.25">
      <c r="A12" s="10"/>
      <c r="B12" s="12">
        <f t="shared" si="2"/>
        <v>44273</v>
      </c>
      <c r="C12" s="13">
        <f t="shared" si="0"/>
        <v>5</v>
      </c>
      <c r="D12" s="4" t="str">
        <f t="shared" si="1"/>
        <v>GIO</v>
      </c>
      <c r="E12" s="16" t="s">
        <v>3</v>
      </c>
      <c r="F12" s="11" t="s">
        <v>14</v>
      </c>
    </row>
    <row r="13" spans="1:6" s="24" customFormat="1" x14ac:dyDescent="0.25">
      <c r="A13" s="23"/>
      <c r="B13" s="27">
        <f t="shared" si="2"/>
        <v>44277</v>
      </c>
      <c r="C13" s="28">
        <f t="shared" si="0"/>
        <v>2</v>
      </c>
      <c r="D13" s="21" t="str">
        <f t="shared" si="1"/>
        <v>LUN</v>
      </c>
      <c r="E13" s="28" t="s">
        <v>8</v>
      </c>
      <c r="F13" s="22" t="s">
        <v>16</v>
      </c>
    </row>
    <row r="14" spans="1:6" x14ac:dyDescent="0.25">
      <c r="A14" s="10"/>
      <c r="B14" s="15">
        <f>B12+7</f>
        <v>44280</v>
      </c>
      <c r="C14" s="16">
        <f t="shared" si="0"/>
        <v>5</v>
      </c>
      <c r="D14" s="4" t="str">
        <f t="shared" si="1"/>
        <v>GIO</v>
      </c>
      <c r="E14" s="13" t="s">
        <v>3</v>
      </c>
      <c r="F14" s="14" t="s">
        <v>17</v>
      </c>
    </row>
    <row r="15" spans="1:6" x14ac:dyDescent="0.25">
      <c r="A15" s="10"/>
      <c r="B15" s="15">
        <f>B13+7</f>
        <v>44284</v>
      </c>
      <c r="C15" s="16">
        <f t="shared" si="0"/>
        <v>2</v>
      </c>
      <c r="D15" s="4" t="str">
        <f t="shared" si="1"/>
        <v>LUN</v>
      </c>
      <c r="E15" s="13" t="s">
        <v>3</v>
      </c>
      <c r="F15" s="14" t="s">
        <v>18</v>
      </c>
    </row>
    <row r="16" spans="1:6" x14ac:dyDescent="0.25">
      <c r="A16" s="10"/>
      <c r="B16" s="7">
        <f t="shared" si="2"/>
        <v>44287</v>
      </c>
      <c r="C16" s="8">
        <f t="shared" si="0"/>
        <v>5</v>
      </c>
      <c r="D16" s="8" t="str">
        <f t="shared" si="1"/>
        <v>GIO</v>
      </c>
      <c r="E16" s="8" t="s">
        <v>10</v>
      </c>
      <c r="F16" s="9" t="s">
        <v>9</v>
      </c>
    </row>
    <row r="17" spans="1:6" x14ac:dyDescent="0.25">
      <c r="A17" s="10"/>
      <c r="B17" s="7">
        <f t="shared" si="2"/>
        <v>44291</v>
      </c>
      <c r="C17" s="8">
        <f t="shared" si="0"/>
        <v>2</v>
      </c>
      <c r="D17" s="8" t="str">
        <f t="shared" si="1"/>
        <v>LUN</v>
      </c>
      <c r="E17" s="8" t="s">
        <v>4</v>
      </c>
      <c r="F17" s="9" t="s">
        <v>11</v>
      </c>
    </row>
    <row r="18" spans="1:6" s="24" customFormat="1" x14ac:dyDescent="0.25">
      <c r="A18" s="23"/>
      <c r="B18" s="25">
        <f t="shared" si="2"/>
        <v>44294</v>
      </c>
      <c r="C18" s="26">
        <f t="shared" si="0"/>
        <v>5</v>
      </c>
      <c r="D18" s="21" t="str">
        <f t="shared" si="1"/>
        <v>GIO</v>
      </c>
      <c r="E18" s="28" t="s">
        <v>8</v>
      </c>
      <c r="F18" s="22" t="s">
        <v>19</v>
      </c>
    </row>
    <row r="19" spans="1:6" x14ac:dyDescent="0.25">
      <c r="A19" s="10"/>
      <c r="B19" s="15">
        <f t="shared" si="2"/>
        <v>44298</v>
      </c>
      <c r="C19" s="16">
        <f t="shared" si="0"/>
        <v>2</v>
      </c>
      <c r="D19" s="4" t="str">
        <f t="shared" si="1"/>
        <v>LUN</v>
      </c>
      <c r="E19" s="13" t="s">
        <v>3</v>
      </c>
      <c r="F19" s="14" t="s">
        <v>20</v>
      </c>
    </row>
    <row r="20" spans="1:6" x14ac:dyDescent="0.25">
      <c r="A20" s="10"/>
      <c r="B20" s="12">
        <f t="shared" si="2"/>
        <v>44301</v>
      </c>
      <c r="C20" s="13">
        <f t="shared" si="0"/>
        <v>5</v>
      </c>
      <c r="D20" s="4" t="str">
        <f t="shared" si="1"/>
        <v>GIO</v>
      </c>
      <c r="E20" s="13" t="s">
        <v>3</v>
      </c>
      <c r="F20" s="14" t="s">
        <v>21</v>
      </c>
    </row>
    <row r="21" spans="1:6" s="24" customFormat="1" x14ac:dyDescent="0.25">
      <c r="A21" s="23"/>
      <c r="B21" s="27">
        <f t="shared" si="2"/>
        <v>44305</v>
      </c>
      <c r="C21" s="28">
        <f t="shared" si="0"/>
        <v>2</v>
      </c>
      <c r="D21" s="21" t="str">
        <f t="shared" si="1"/>
        <v>LUN</v>
      </c>
      <c r="E21" s="28" t="s">
        <v>8</v>
      </c>
      <c r="F21" s="22" t="s">
        <v>22</v>
      </c>
    </row>
    <row r="22" spans="1:6" x14ac:dyDescent="0.25">
      <c r="A22" s="10"/>
      <c r="B22" s="7">
        <f t="shared" si="2"/>
        <v>44308</v>
      </c>
      <c r="C22" s="8">
        <f t="shared" si="0"/>
        <v>5</v>
      </c>
      <c r="D22" s="8" t="str">
        <f t="shared" si="1"/>
        <v>GIO</v>
      </c>
      <c r="E22" s="8" t="s">
        <v>10</v>
      </c>
      <c r="F22" s="9" t="s">
        <v>33</v>
      </c>
    </row>
    <row r="23" spans="1:6" x14ac:dyDescent="0.25">
      <c r="A23" s="10"/>
      <c r="B23" s="12">
        <f t="shared" si="2"/>
        <v>44312</v>
      </c>
      <c r="C23" s="13">
        <f t="shared" si="0"/>
        <v>2</v>
      </c>
      <c r="D23" s="4" t="str">
        <f t="shared" si="1"/>
        <v>LUN</v>
      </c>
      <c r="E23" s="13" t="s">
        <v>3</v>
      </c>
      <c r="F23" s="14" t="s">
        <v>23</v>
      </c>
    </row>
    <row r="24" spans="1:6" x14ac:dyDescent="0.25">
      <c r="A24" s="10"/>
      <c r="B24" s="12">
        <f t="shared" si="2"/>
        <v>44315</v>
      </c>
      <c r="C24" s="13">
        <f t="shared" si="0"/>
        <v>5</v>
      </c>
      <c r="D24" s="4" t="str">
        <f t="shared" si="1"/>
        <v>GIO</v>
      </c>
      <c r="E24" s="13" t="s">
        <v>3</v>
      </c>
      <c r="F24" s="14" t="s">
        <v>24</v>
      </c>
    </row>
    <row r="25" spans="1:6" s="24" customFormat="1" x14ac:dyDescent="0.25">
      <c r="A25" s="23"/>
      <c r="B25" s="27">
        <f t="shared" si="2"/>
        <v>44319</v>
      </c>
      <c r="C25" s="28">
        <f t="shared" si="0"/>
        <v>2</v>
      </c>
      <c r="D25" s="21" t="str">
        <f t="shared" si="1"/>
        <v>LUN</v>
      </c>
      <c r="E25" s="28" t="s">
        <v>8</v>
      </c>
      <c r="F25" s="22" t="s">
        <v>25</v>
      </c>
    </row>
    <row r="26" spans="1:6" x14ac:dyDescent="0.25">
      <c r="A26" s="10"/>
      <c r="B26" s="12">
        <f t="shared" si="2"/>
        <v>44322</v>
      </c>
      <c r="C26" s="13">
        <f t="shared" si="0"/>
        <v>5</v>
      </c>
      <c r="D26" s="4" t="str">
        <f t="shared" si="1"/>
        <v>GIO</v>
      </c>
      <c r="E26" s="13" t="s">
        <v>3</v>
      </c>
      <c r="F26" s="14" t="s">
        <v>26</v>
      </c>
    </row>
    <row r="27" spans="1:6" s="24" customFormat="1" x14ac:dyDescent="0.25">
      <c r="A27" s="23"/>
      <c r="B27" s="27">
        <f t="shared" si="2"/>
        <v>44326</v>
      </c>
      <c r="C27" s="21">
        <f t="shared" si="0"/>
        <v>2</v>
      </c>
      <c r="D27" s="21" t="str">
        <f t="shared" si="1"/>
        <v>LUN</v>
      </c>
      <c r="E27" s="28" t="s">
        <v>8</v>
      </c>
      <c r="F27" s="22" t="s">
        <v>26</v>
      </c>
    </row>
    <row r="28" spans="1:6" x14ac:dyDescent="0.25">
      <c r="A28" s="10"/>
      <c r="B28" s="12">
        <f t="shared" si="2"/>
        <v>44329</v>
      </c>
      <c r="C28" s="4">
        <f t="shared" si="0"/>
        <v>5</v>
      </c>
      <c r="D28" s="4" t="str">
        <f t="shared" si="1"/>
        <v>GIO</v>
      </c>
      <c r="E28" s="13" t="s">
        <v>3</v>
      </c>
      <c r="F28" s="14" t="s">
        <v>27</v>
      </c>
    </row>
    <row r="29" spans="1:6" x14ac:dyDescent="0.25">
      <c r="A29" s="10"/>
      <c r="B29" s="12">
        <f t="shared" si="2"/>
        <v>44333</v>
      </c>
      <c r="C29" s="4">
        <f t="shared" si="0"/>
        <v>2</v>
      </c>
      <c r="D29" s="4" t="str">
        <f t="shared" si="1"/>
        <v>LUN</v>
      </c>
      <c r="E29" s="13" t="s">
        <v>3</v>
      </c>
      <c r="F29" s="14" t="s">
        <v>35</v>
      </c>
    </row>
    <row r="30" spans="1:6" x14ac:dyDescent="0.25">
      <c r="A30" s="10"/>
      <c r="B30" s="12">
        <f t="shared" si="2"/>
        <v>44336</v>
      </c>
      <c r="C30" s="4">
        <f t="shared" si="0"/>
        <v>5</v>
      </c>
      <c r="D30" s="4" t="str">
        <f t="shared" si="1"/>
        <v>GIO</v>
      </c>
      <c r="E30" s="13" t="s">
        <v>3</v>
      </c>
      <c r="F30" s="14" t="s">
        <v>28</v>
      </c>
    </row>
    <row r="31" spans="1:6" x14ac:dyDescent="0.25">
      <c r="A31" s="10"/>
      <c r="B31" s="12">
        <f t="shared" si="2"/>
        <v>44340</v>
      </c>
      <c r="C31" s="4">
        <f t="shared" si="0"/>
        <v>2</v>
      </c>
      <c r="D31" s="4" t="str">
        <f t="shared" si="1"/>
        <v>LUN</v>
      </c>
      <c r="E31" s="13" t="s">
        <v>3</v>
      </c>
      <c r="F31" s="14" t="s">
        <v>29</v>
      </c>
    </row>
    <row r="32" spans="1:6" s="24" customFormat="1" x14ac:dyDescent="0.25">
      <c r="A32" s="23"/>
      <c r="B32" s="27">
        <f t="shared" si="2"/>
        <v>44343</v>
      </c>
      <c r="C32" s="21">
        <f t="shared" si="0"/>
        <v>5</v>
      </c>
      <c r="D32" s="21" t="str">
        <f t="shared" si="1"/>
        <v>GIO</v>
      </c>
      <c r="E32" s="28" t="s">
        <v>8</v>
      </c>
      <c r="F32" s="22" t="s">
        <v>30</v>
      </c>
    </row>
    <row r="33" spans="1:6" s="24" customFormat="1" x14ac:dyDescent="0.25">
      <c r="A33" s="23"/>
      <c r="B33" s="27">
        <f t="shared" si="2"/>
        <v>44347</v>
      </c>
      <c r="C33" s="21">
        <f t="shared" si="0"/>
        <v>2</v>
      </c>
      <c r="D33" s="21" t="str">
        <f t="shared" si="1"/>
        <v>LUN</v>
      </c>
      <c r="E33" s="28" t="s">
        <v>8</v>
      </c>
      <c r="F33" s="22" t="s">
        <v>31</v>
      </c>
    </row>
    <row r="34" spans="1:6" x14ac:dyDescent="0.25">
      <c r="A34" s="10"/>
      <c r="B34" s="7">
        <f t="shared" si="2"/>
        <v>44350</v>
      </c>
      <c r="C34" s="8">
        <f t="shared" si="0"/>
        <v>5</v>
      </c>
      <c r="D34" s="8" t="str">
        <f t="shared" si="1"/>
        <v>GIO</v>
      </c>
      <c r="E34" s="8" t="s">
        <v>10</v>
      </c>
      <c r="F34" s="9" t="s">
        <v>33</v>
      </c>
    </row>
    <row r="35" spans="1:6" x14ac:dyDescent="0.25">
      <c r="F35" s="17"/>
    </row>
    <row r="37" spans="1:6" x14ac:dyDescent="0.25">
      <c r="B37" s="30" t="s">
        <v>5</v>
      </c>
      <c r="C37" s="30"/>
      <c r="D37" s="30"/>
      <c r="E37" s="4">
        <f>COUNTIF(E5:E34,"=L")*4</f>
        <v>60</v>
      </c>
    </row>
    <row r="38" spans="1:6" x14ac:dyDescent="0.25">
      <c r="B38" s="30" t="s">
        <v>6</v>
      </c>
      <c r="C38" s="30"/>
      <c r="D38" s="30"/>
      <c r="E38" s="4">
        <f>COUNTIF(E5:E34,"=E")*4</f>
        <v>40</v>
      </c>
    </row>
  </sheetData>
  <mergeCells count="3">
    <mergeCell ref="B4:D4"/>
    <mergeCell ref="B38:D38"/>
    <mergeCell ref="B37:D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brandole</dc:creator>
  <cp:lastModifiedBy>brandole</cp:lastModifiedBy>
  <dcterms:created xsi:type="dcterms:W3CDTF">2016-03-01T14:40:53Z</dcterms:created>
  <dcterms:modified xsi:type="dcterms:W3CDTF">2021-02-21T09:10:29Z</dcterms:modified>
</cp:coreProperties>
</file>